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cfpartnerscom.sharepoint.com/sites/SCFDocs/Houston/AGS/Claude/"/>
    </mc:Choice>
  </mc:AlternateContent>
  <xr:revisionPtr revIDLastSave="717" documentId="13_ncr:1_{2B7F6775-2E97-4A4A-A378-565B1CB2D1BC}" xr6:coauthVersionLast="47" xr6:coauthVersionMax="47" xr10:uidLastSave="{62B9D368-BC14-4916-8D0A-4BC6D870CB7B}"/>
  <bookViews>
    <workbookView xWindow="-28965" yWindow="-165" windowWidth="29130" windowHeight="15810" activeTab="2" xr2:uid="{22DB44BC-0EE2-4609-9EAB-B3785839FD9F}"/>
  </bookViews>
  <sheets>
    <sheet name="Output AVP" sheetId="77" r:id="rId1"/>
    <sheet name="PB_CACHE" sheetId="155" state="veryHidden" r:id="rId2"/>
    <sheet name="Model" sheetId="79" r:id="rId3"/>
    <sheet name="P&amp;L (presentation)" sheetId="148" r:id="rId4"/>
  </sheets>
  <definedNames>
    <definedName name="\" hidden="1">{"detail",#N/A,FALSE,"mfg";"summary",#N/A,FALSE,"mfg"}</definedName>
    <definedName name="\0">#REF!</definedName>
    <definedName name="\A">#REF!</definedName>
    <definedName name="\APR">#REF!</definedName>
    <definedName name="\AUG">#REF!</definedName>
    <definedName name="\B">#REF!</definedName>
    <definedName name="\C">#N/A</definedName>
    <definedName name="\DEC">#REF!</definedName>
    <definedName name="\F">#REF!</definedName>
    <definedName name="\FEB">#REF!</definedName>
    <definedName name="\H">#REF!</definedName>
    <definedName name="\I">#REF!</definedName>
    <definedName name="\JAN">#REF!</definedName>
    <definedName name="\JUL">#REF!</definedName>
    <definedName name="\JUN">#REF!</definedName>
    <definedName name="\L">#REF!</definedName>
    <definedName name="\m">#REF!</definedName>
    <definedName name="\MAR">#REF!</definedName>
    <definedName name="\MAY">#REF!</definedName>
    <definedName name="\NOV">#REF!</definedName>
    <definedName name="\OCT">#REF!</definedName>
    <definedName name="\P">#REF!</definedName>
    <definedName name="\p1">#REF!</definedName>
    <definedName name="\Q">#REF!</definedName>
    <definedName name="\QTR1">#REF!</definedName>
    <definedName name="\QTR2">#REF!</definedName>
    <definedName name="\QTR3">#REF!</definedName>
    <definedName name="\QTR4">#REF!</definedName>
    <definedName name="\R">#REF!</definedName>
    <definedName name="\S">#REF!</definedName>
    <definedName name="\SEP">#REF!</definedName>
    <definedName name="\W">#REF!</definedName>
    <definedName name="\Z">#N/A</definedName>
    <definedName name="_.._Specification_name__Quikinc4">#REF!</definedName>
    <definedName name="_??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_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1" hidden="1">{#NULL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_????2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???8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1???" hidden="1">{#N/A,#N/A,FALSE,"1? ????";#N/A,#N/A,FALSE,"2? ??";#N/A,#N/A,FALSE,"2??? ????";#N/A,#N/A,FALSE,"5? ???";#N/A,#N/A,FALSE,"6? ????";#N/A,#N/A,FALSE,"6? ??(?)";#N/A,#N/A,FALSE,"6? ??(?)";#N/A,#N/A,FALSE,"6-1? ????";#N/A,#N/A,FALSE,"6-2(7)? ????";#N/A,#N/A,FALSE,"6-3? ??";#N/A,#N/A,FALSE,"6-3(3)? ??";#N/A,#N/A,FALSE,"6-3(4)? ??";#N/A,#N/A,FALSE,"6-4? ??(?)";#N/A,#N/A,FALSE,"6-4? ??(?)";#N/A,#N/A,FALSE,"9? ???(?)";#N/A,#N/A,FALSE,"9? ???(?)";#N/A,#N/A,FALSE,"?8? ????";#N/A,#N/A,FALSE,"?????";#N/A,#N/A,FALSE,"????";#N/A,#N/A,FALSE,"????";#N/A,#N/A,FALSE,"???????";#N/A,#N/A,FALSE,"??????";#N/A,#N/A,FALSE,"????";#N/A,#N/A,FALSE,"???????"}</definedName>
    <definedName name="_??2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6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" hidden="1">#REF!</definedName>
    <definedName name="____" hidden="1">#REF!</definedName>
    <definedName name="_____________________MHA1" hidden="1">{"rtn",#N/A,FALSE,"RTN";"tables",#N/A,FALSE,"RTN";"cf",#N/A,FALSE,"CF";"stats",#N/A,FALSE,"Stats";"prop",#N/A,FALSE,"Prop"}</definedName>
    <definedName name="_____________________new1" hidden="1">{"Fall Print",#N/A,FALSE,"Fall";"Fall Flexed by Line Print",#N/A,FALSE,"Fall Flexed by Line";#N/A,#N/A,FALSE,"Flex"}</definedName>
    <definedName name="_____________________New2" hidden="1">{"Fall Print",#N/A,FALSE,"Fall";"Fall Flexed by Line Print",#N/A,FALSE,"Fall Flexed by Line";#N/A,#N/A,FALSE,"Flex"}</definedName>
    <definedName name="_____________________New3" hidden="1">{"Fall Print",#N/A,FALSE,"Fall";"Fall Flexed by Line Print",#N/A,FALSE,"Fall Flexed by Line";#N/A,#N/A,FALSE,"Flex"}</definedName>
    <definedName name="_____________________T123456" hidden="1">{"COUNT",#N/A,FALSE,"AB"}</definedName>
    <definedName name="_____________________T12347" hidden="1">{"COUNT",#N/A,FALSE,"AB"}</definedName>
    <definedName name="__________________T123456" hidden="1">{"COUNT",#N/A,FALSE,"AB"}</definedName>
    <definedName name="__________________T12347" hidden="1">{"COUNT",#N/A,FALSE,"AB"}</definedName>
    <definedName name="________________MHA1" hidden="1">{"rtn",#N/A,FALSE,"RTN";"tables",#N/A,FALSE,"RTN";"cf",#N/A,FALSE,"CF";"stats",#N/A,FALSE,"Stats";"prop",#N/A,FALSE,"Prop"}</definedName>
    <definedName name="______________T123456" hidden="1">{"COUNT",#N/A,FALSE,"AB"}</definedName>
    <definedName name="______________T12347" hidden="1">{"COUNT",#N/A,FALSE,"AB"}</definedName>
    <definedName name="_____________A11" hidden="1">{#N/A,#N/A,FALSE,"Umsatz 99";#N/A,#N/A,FALSE,"ER 99 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MHA1" hidden="1">{"rtn",#N/A,FALSE,"RTN";"tables",#N/A,FALSE,"RTN";"cf",#N/A,FALSE,"CF";"stats",#N/A,FALSE,"Stats";"prop",#N/A,FALSE,"Prop"}</definedName>
    <definedName name="____________A11" hidden="1">{#N/A,#N/A,FALSE,"Umsatz 99";#N/A,#N/A,FALSE,"ER 99 "}</definedName>
    <definedName name="____________A12" hidden="1">{#N/A,#N/A,FALSE,"Umsatz 99";#N/A,#N/A,FALSE,"ER 99 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EMP2">#REF!</definedName>
    <definedName name="____________VAL1">#REF!</definedName>
    <definedName name="____________wrn2" hidden="1">{#N/A,#N/A,FALSE,"ASSUMPTIONS";#N/A,#N/A,FALSE,"Valuation Summary";"page1",#N/A,FALSE,"PRESENTATION";"page2",#N/A,FALSE,"PRESENTATION";#N/A,#N/A,FALSE,"ORIGINAL_ROLLBACK"}</definedName>
    <definedName name="____________wrn3" hidden="1">{#N/A,#N/A,FALSE,"ASSUMPTIONS";#N/A,#N/A,FALSE,"Valuation Summary";"page1",#N/A,FALSE,"PRESENTATION";"page2",#N/A,FALSE,"PRESENTATION";#N/A,#N/A,FALSE,"ORIGINAL_ROLLBACK"}</definedName>
    <definedName name="____________z12" hidden="1">{"pro_view",#N/A,FALSE,"EEFSNAP2";"rep_view",#N/A,FALSE,"EEFSNAP2"}</definedName>
    <definedName name="____________z2" hidden="1">{"Sch00",#N/A,FALSE,"1";"Contents",#N/A,FALSE,"1"}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EMP2">#REF!</definedName>
    <definedName name="___________MHA1" hidden="1">{"rtn",#N/A,FALSE,"RTN";"tables",#N/A,FALSE,"RTN";"cf",#N/A,FALSE,"CF";"stats",#N/A,FALSE,"Stats";"prop",#N/A,FALSE,"Prop"}</definedName>
    <definedName name="___________new1" hidden="1">{"Fall Print",#N/A,FALSE,"Fall";"Fall Flexed by Line Print",#N/A,FALSE,"Fall Flexed by Line";#N/A,#N/A,FALSE,"Flex"}</definedName>
    <definedName name="___________New2" hidden="1">{"Fall Print",#N/A,FALSE,"Fall";"Fall Flexed by Line Print",#N/A,FALSE,"Fall Flexed by Line";#N/A,#N/A,FALSE,"Flex"}</definedName>
    <definedName name="___________New3" hidden="1">{"Fall Print",#N/A,FALSE,"Fall";"Fall Flexed by Line Print",#N/A,FALSE,"Fall Flexed by Line";#N/A,#N/A,FALSE,"Flex"}</definedName>
    <definedName name="___________VAL1">#REF!</definedName>
    <definedName name="___________wrn2" hidden="1">{#N/A,#N/A,FALSE,"ASSUMPTIONS";#N/A,#N/A,FALSE,"Valuation Summary";"page1",#N/A,FALSE,"PRESENTATION";"page2",#N/A,FALSE,"PRESENTATION";#N/A,#N/A,FALSE,"ORIGINAL_ROLLBACK"}</definedName>
    <definedName name="___________wrn3" hidden="1">{#N/A,#N/A,FALSE,"ASSUMPTIONS";#N/A,#N/A,FALSE,"Valuation Summary";"page1",#N/A,FALSE,"PRESENTATION";"page2",#N/A,FALSE,"PRESENTATION";#N/A,#N/A,FALSE,"ORIGINAL_ROLLBACK"}</definedName>
    <definedName name="___________z12" hidden="1">{"pro_view",#N/A,FALSE,"EEFSNAP2";"rep_view",#N/A,FALSE,"EEFSNAP2"}</definedName>
    <definedName name="___________z2" hidden="1">{"Sch00",#N/A,FALSE,"1";"Contents",#N/A,FALSE,"1"}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11" hidden="1">{#N/A,#N/A,FALSE,"Umsatz 99";#N/A,#N/A,FALSE,"ER 99 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EMP2">#REF!</definedName>
    <definedName name="__________MHA1" hidden="1">{"rtn",#N/A,FALSE,"RTN";"tables",#N/A,FALSE,"RTN";"cf",#N/A,FALSE,"CF";"stats",#N/A,FALSE,"Stats";"prop",#N/A,FALSE,"Prop"}</definedName>
    <definedName name="__________VAL1">#REF!</definedName>
    <definedName name="__________z12" hidden="1">{"pro_view",#N/A,FALSE,"EEFSNAP2";"rep_view",#N/A,FALSE,"EEFSNAP2"}</definedName>
    <definedName name="__________z2" hidden="1">{"Sch00",#N/A,FALSE,"1";"Contents",#N/A,FALSE,"1"}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ac3" hidden="1">{#N/A,#N/A,FALSE,"Summary"}</definedName>
    <definedName name="_________Div2">#REF!</definedName>
    <definedName name="_________EMP2">#REF!</definedName>
    <definedName name="_________I2" hidden="1">{"PVGraph2",#N/A,FALSE,"PV Data"}</definedName>
    <definedName name="_________I3" hidden="1">{"PVGraph2",#N/A,FALSE,"PV Data"}</definedName>
    <definedName name="_________key2" hidden="1">#REF!</definedName>
    <definedName name="_________MHA1" hidden="1">{"rtn",#N/A,FALSE,"RTN";"tables",#N/A,FALSE,"RTN";"cf",#N/A,FALSE,"CF";"stats",#N/A,FALSE,"Stats";"prop",#N/A,FALSE,"Prop"}</definedName>
    <definedName name="_________MHA1_1" hidden="1">{"rtn",#N/A,FALSE,"RTN";"tables",#N/A,FALSE,"RTN";"cf",#N/A,FALSE,"CF";"stats",#N/A,FALSE,"Stats";"prop",#N/A,FALSE,"Prop"}</definedName>
    <definedName name="_________SP2" hidden="1">{"msc sw feat summary",#N/A,FALSE,"MSC SW Features v. 1.1."}</definedName>
    <definedName name="_________VAL1">#REF!</definedName>
    <definedName name="_________w1" hidden="1">{"PVGraph2",#N/A,FALSE,"PV Data"}</definedName>
    <definedName name="_________w2" hidden="1">{"PVGraph2",#N/A,FALSE,"PV Data"}</definedName>
    <definedName name="_________w3" hidden="1">{"PVGraph2",#N/A,FALSE,"PV Data"}</definedName>
    <definedName name="_________y2" hidden="1">{"PVGraph2",#N/A,FALSE,"PV Data"}</definedName>
    <definedName name="_________z12" hidden="1">{"pro_view",#N/A,FALSE,"EEFSNAP2";"rep_view",#N/A,FALSE,"EEFSNAP2"}</definedName>
    <definedName name="_________z2" hidden="1">{"Sch00",#N/A,FALSE,"1";"Contents",#N/A,FALSE,"1"}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A11" hidden="1">{#N/A,#N/A,FALSE,"Umsatz 99";#N/A,#N/A,FALSE,"ER 99 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ac3" hidden="1">{#N/A,#N/A,FALSE,"Summary"}</definedName>
    <definedName name="________c" hidden="1">{"Fiesta Facer Page",#N/A,FALSE,"Q_C_S";"Fiesta Main Page",#N/A,FALSE,"V_L";"Fiesta 95BP Struct",#N/A,FALSE,"StructBP";"Fiesta Post 95BP Struct",#N/A,FALSE,"AdjStructBP"}</definedName>
    <definedName name="________Div2">#REF!</definedName>
    <definedName name="________EMP2">#REF!</definedName>
    <definedName name="________I2" hidden="1">{"PVGraph2",#N/A,FALSE,"PV Data"}</definedName>
    <definedName name="________I3" hidden="1">{"PVGraph2",#N/A,FALSE,"PV Data"}</definedName>
    <definedName name="________key2" hidden="1">#REF!</definedName>
    <definedName name="________MHA1" hidden="1">{"rtn",#N/A,FALSE,"RTN";"tables",#N/A,FALSE,"RTN";"cf",#N/A,FALSE,"CF";"stats",#N/A,FALSE,"Stats";"prop",#N/A,FALSE,"Prop"}</definedName>
    <definedName name="________MHA1_1" hidden="1">{"rtn",#N/A,FALSE,"RTN";"tables",#N/A,FALSE,"RTN";"cf",#N/A,FALSE,"CF";"stats",#N/A,FALSE,"Stats";"prop",#N/A,FALSE,"Prop"}</definedName>
    <definedName name="____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____SP2" hidden="1">{"msc sw feat summary",#N/A,FALSE,"MSC SW Features v. 1.1."}</definedName>
    <definedName name="________VAL1">#REF!</definedName>
    <definedName name="________w1" hidden="1">{"PVGraph2",#N/A,FALSE,"PV Data"}</definedName>
    <definedName name="________w2" hidden="1">{"PVGraph2",#N/A,FALSE,"PV Data"}</definedName>
    <definedName name="________w3" hidden="1">{"PVGraph2",#N/A,FALSE,"PV Data"}</definedName>
    <definedName name="________y2" hidden="1">{"PVGraph2",#N/A,FALSE,"PV Data"}</definedName>
    <definedName name="________z12" hidden="1">{"pro_view",#N/A,FALSE,"EEFSNAP2";"rep_view",#N/A,FALSE,"EEFSNAP2"}</definedName>
    <definedName name="________z2" hidden="1">{"Sch00",#N/A,FALSE,"1";"Contents",#N/A,FALSE,"1"}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c3" hidden="1">{#N/A,#N/A,FALSE,"Summary"}</definedName>
    <definedName name="_______EMP2">#REF!</definedName>
    <definedName name="_______I2" hidden="1">{"PVGraph2",#N/A,FALSE,"PV Data"}</definedName>
    <definedName name="_______I3" hidden="1">{"PVGraph2",#N/A,FALSE,"PV Data"}</definedName>
    <definedName name="_______key2" hidden="1">#REF!</definedName>
    <definedName name="_______MHA1" hidden="1">{"rtn",#N/A,FALSE,"RTN";"tables",#N/A,FALSE,"RTN";"cf",#N/A,FALSE,"CF";"stats",#N/A,FALSE,"Stats";"prop",#N/A,FALSE,"Prop"}</definedName>
    <definedName name="_______MHA1_1" hidden="1">{"rtn",#N/A,FALSE,"RTN";"tables",#N/A,FALSE,"RTN";"cf",#N/A,FALSE,"CF";"stats",#N/A,FALSE,"Stats";"prop",#N/A,FALSE,"Prop"}</definedName>
    <definedName name="___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___SP2" hidden="1">{"msc sw feat summary",#N/A,FALSE,"MSC SW Features v. 1.1."}</definedName>
    <definedName name="_______T123456" hidden="1">{"COUNT",#N/A,FALSE,"AB"}</definedName>
    <definedName name="_______T12347" hidden="1">{"COUNT",#N/A,FALSE,"AB"}</definedName>
    <definedName name="_______VAL1">#REF!</definedName>
    <definedName name="_______w1" hidden="1">{"PVGraph2",#N/A,FALSE,"PV Data"}</definedName>
    <definedName name="_______w2" hidden="1">{"PVGraph2",#N/A,FALSE,"PV Data"}</definedName>
    <definedName name="_______w3" hidden="1">{"PVGraph2",#N/A,FALSE,"PV Data"}</definedName>
    <definedName name="_______wrn2" hidden="1">{#N/A,#N/A,FALSE,"ASSUMPTIONS";#N/A,#N/A,FALSE,"Valuation Summary";"page1",#N/A,FALSE,"PRESENTATION";"page2",#N/A,FALSE,"PRESENTATION";#N/A,#N/A,FALSE,"ORIGINAL_ROLLBACK"}</definedName>
    <definedName name="_______wrn3" hidden="1">{#N/A,#N/A,FALSE,"ASSUMPTIONS";#N/A,#N/A,FALSE,"Valuation Summary";"page1",#N/A,FALSE,"PRESENTATION";"page2",#N/A,FALSE,"PRESENTATION";#N/A,#N/A,FALSE,"ORIGINAL_ROLLBACK"}</definedName>
    <definedName name="_______y2" hidden="1">{"PVGraph2",#N/A,FALSE,"PV Data"}</definedName>
    <definedName name="_______z12" hidden="1">{"pro_view",#N/A,FALSE,"EEFSNAP2";"rep_view",#N/A,FALSE,"EEFSNAP2"}</definedName>
    <definedName name="_______z2" hidden="1">{"Sch00",#N/A,FALSE,"1";"Contents",#N/A,FALSE,"1"}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a1" hidden="1">{#N/A,#N/A,FALSE,"Pharm";#N/A,#N/A,FALSE,"WWCM"}</definedName>
    <definedName name="______aaa1" hidden="1">{#N/A,#N/A,FALSE,"REPORT"}</definedName>
    <definedName name="______aas1" hidden="1">{#N/A,#N/A,FALSE,"REPORT"}</definedName>
    <definedName name="______ac3" hidden="1">{#N/A,#N/A,FALSE,"Summary"}</definedName>
    <definedName name="______ACS2000" hidden="1">{#N/A,#N/A,FALSE,"REPORT"}</definedName>
    <definedName name="______b111" hidden="1">{#N/A,#N/A,FALSE,"Pharm";#N/A,#N/A,FALSE,"WWCM"}</definedName>
    <definedName name="______Div2">#REF!</definedName>
    <definedName name="______EMP2">#REF!</definedName>
    <definedName name="______I2" hidden="1">{"PVGraph2",#N/A,FALSE,"PV Data"}</definedName>
    <definedName name="______I3" hidden="1">{"PVGraph2",#N/A,FALSE,"PV Data"}</definedName>
    <definedName name="____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key2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_MHA1" hidden="1">{"rtn",#N/A,FALSE,"RTN";"tables",#N/A,FALSE,"RTN";"cf",#N/A,FALSE,"CF";"stats",#N/A,FALSE,"Stats";"prop",#N/A,FALSE,"Prop"}</definedName>
    <definedName name="______MHA1_1" hidden="1">{"rtn",#N/A,FALSE,"RTN";"tables",#N/A,FALSE,"RTN";"cf",#N/A,FALSE,"CF";"stats",#N/A,FALSE,"Stats";"prop",#N/A,FALSE,"Prop"}</definedName>
    <definedName name="______new1" hidden="1">{#N/A,#N/A,FALSE,"Pharm";#N/A,#N/A,FALSE,"WWCM"}</definedName>
    <definedName name="______New2" hidden="1">{"Fall Print",#N/A,FALSE,"Fall";"Fall Flexed by Line Print",#N/A,FALSE,"Fall Flexed by Line";#N/A,#N/A,FALSE,"Flex"}</definedName>
    <definedName name="______New3" hidden="1">{"Fall Print",#N/A,FALSE,"Fall";"Fall Flexed by Line Print",#N/A,FALSE,"Fall Flexed by Line";#N/A,#N/A,FALSE,"Flex"}</definedName>
    <definedName name="______pg10">#REF!</definedName>
    <definedName name="______Pg2">#REF!</definedName>
    <definedName name="______Pg3">#REF!</definedName>
    <definedName name="______Pg4">#REF!</definedName>
    <definedName name="______Pg5">#REF!</definedName>
    <definedName name="______Pg6">#REF!</definedName>
    <definedName name="______Pg7">#REF!</definedName>
    <definedName name="______Pg8">#REF!</definedName>
    <definedName name="______Pg9">#REF!</definedName>
    <definedName name="______r" hidden="1">{#N/A,#N/A,FALSE,"Pharm";#N/A,#N/A,FALSE,"WWCM"}</definedName>
    <definedName name="______SP2" hidden="1">{"msc sw feat summary",#N/A,FALSE,"MSC SW Features v. 1.1."}</definedName>
    <definedName name="______tm1" hidden="1">{#N/A,#N/A,FALSE,"Pharm";#N/A,#N/A,FALSE,"WWCM"}</definedName>
    <definedName name="______VAL1">#REF!</definedName>
    <definedName name="______w1" hidden="1">{"PVGraph2",#N/A,FALSE,"PV Data"}</definedName>
    <definedName name="______w2" hidden="1">{"PVGraph2",#N/A,FALSE,"PV Data"}</definedName>
    <definedName name="______w3" hidden="1">{"PVGraph2",#N/A,FALSE,"PV Data"}</definedName>
    <definedName name="______wrn2" hidden="1">{#N/A,#N/A,FALSE,"ASSUMPTIONS";#N/A,#N/A,FALSE,"Valuation Summary";"page1",#N/A,FALSE,"PRESENTATION";"page2",#N/A,FALSE,"PRESENTATION";#N/A,#N/A,FALSE,"ORIGINAL_ROLLBACK"}</definedName>
    <definedName name="______wrn3" hidden="1">{#N/A,#N/A,FALSE,"ASSUMPTIONS";#N/A,#N/A,FALSE,"Valuation Summary";"page1",#N/A,FALSE,"PRESENTATION";"page2",#N/A,FALSE,"PRESENTATION";#N/A,#N/A,FALSE,"ORIGINAL_ROLLBACK"}</definedName>
    <definedName name="______X2" hidden="1">{#N/A,#N/A,FALSE,"Other";#N/A,#N/A,FALSE,"Ace";#N/A,#N/A,FALSE,"Derm"}</definedName>
    <definedName name="______y2" hidden="1">{"PVGraph2",#N/A,FALSE,"PV Data"}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1______123Graph_ACHART_1" hidden="1">#REF!</definedName>
    <definedName name="_____10______123Graph_ACHART_18" hidden="1">#REF!</definedName>
    <definedName name="_____100_____123Graph_BCHART_3" hidden="1">#REF!</definedName>
    <definedName name="_____101_____123Graph_BCHART_4" hidden="1">#REF!</definedName>
    <definedName name="_____102_____123Graph_BCHART_5" hidden="1">#REF!</definedName>
    <definedName name="_____103_____123Graph_BCHART_6" hidden="1">#REF!</definedName>
    <definedName name="_____104_____123Graph_BCHART_7" hidden="1">#REF!</definedName>
    <definedName name="_____105_____123Graph_BCHART_8" hidden="1">#REF!</definedName>
    <definedName name="_____106_____123Graph_CCHART_1" hidden="1">#REF!</definedName>
    <definedName name="_____107_____123Graph_CCHART_2" hidden="1">#REF!</definedName>
    <definedName name="_____108_____123Graph_CCHART_3" hidden="1">#REF!</definedName>
    <definedName name="_____109_____123Graph_CCHART_4" hidden="1">#REF!</definedName>
    <definedName name="_____11______123Graph_ACHART_2" hidden="1">#REF!</definedName>
    <definedName name="_____110_____123Graph_CCHART_5" hidden="1">#REF!</definedName>
    <definedName name="_____111_____123Graph_CCHART_6" hidden="1">#REF!</definedName>
    <definedName name="_____112_____123Graph_CCHART_7" hidden="1">#REF!</definedName>
    <definedName name="_____113_____123Graph_CCHART_8" hidden="1">#REF!</definedName>
    <definedName name="_____114_____123Graph_DCHART_1" hidden="1">#REF!</definedName>
    <definedName name="_____115_____123Graph_DCHART_2" hidden="1">#REF!</definedName>
    <definedName name="_____116_____123Graph_DCHART_3" hidden="1">#REF!</definedName>
    <definedName name="_____117_____123Graph_DCHART_4" hidden="1">#REF!</definedName>
    <definedName name="_____118_____123Graph_DCHART_5" hidden="1">#REF!</definedName>
    <definedName name="_____119_____123Graph_DCHART_6" hidden="1">#REF!</definedName>
    <definedName name="_____12______123Graph_ACHART_3" hidden="1">#REF!</definedName>
    <definedName name="_____120_____123Graph_DCHART_7" hidden="1">#REF!</definedName>
    <definedName name="_____121_____123Graph_DCHART_8" hidden="1">#REF!</definedName>
    <definedName name="_____122_____123Graph_ECHART_1" hidden="1">#REF!</definedName>
    <definedName name="_____123_____123Graph_ECHART_2" hidden="1">#REF!</definedName>
    <definedName name="_____124_____123Graph_ECHART_3" hidden="1">#REF!</definedName>
    <definedName name="_____125_____123Graph_ECHART_4" hidden="1">#REF!</definedName>
    <definedName name="_____126_____123Graph_ECHART_5" hidden="1">#REF!</definedName>
    <definedName name="_____127_____123Graph_ECHART_6" hidden="1">#REF!</definedName>
    <definedName name="_____128_____123Graph_ECHART_7" hidden="1">#REF!</definedName>
    <definedName name="_____129_____123Graph_ECHART_8" hidden="1">#REF!</definedName>
    <definedName name="_____13______123Graph_ACHART_4" hidden="1">#REF!</definedName>
    <definedName name="_____130_____123Graph_FCHART_1" hidden="1">#REF!</definedName>
    <definedName name="_____131_____123Graph_FCHART_2" hidden="1">#REF!</definedName>
    <definedName name="_____132_____123Graph_FCHART_3" hidden="1">#REF!</definedName>
    <definedName name="_____133_____123Graph_FCHART_4" hidden="1">#REF!</definedName>
    <definedName name="_____134_____123Graph_FCHART_6" hidden="1">#REF!</definedName>
    <definedName name="_____135_____123Graph_FCHART_7" hidden="1">#REF!</definedName>
    <definedName name="_____136_____123Graph_FCHART_8" hidden="1">#REF!</definedName>
    <definedName name="_____137_____123Graph_XCHART_1" hidden="1">#REF!</definedName>
    <definedName name="_____138_____123Graph_XCHART_10" hidden="1">#REF!</definedName>
    <definedName name="_____139_____123Graph_XCHART_11" hidden="1">#REF!</definedName>
    <definedName name="_____14______123Graph_ACHART_5" hidden="1">#REF!</definedName>
    <definedName name="_____140_____123Graph_XCHART_12" hidden="1">#REF!</definedName>
    <definedName name="_____141_____123Graph_XCHART_13" hidden="1">#REF!</definedName>
    <definedName name="_____142_____123Graph_XCHART_14" hidden="1">#REF!</definedName>
    <definedName name="_____143_____123Graph_XCHART_15" hidden="1">#REF!</definedName>
    <definedName name="_____144_____123Graph_XCHART_16" hidden="1">#REF!</definedName>
    <definedName name="_____145_____123Graph_XCHART_17" hidden="1">#REF!</definedName>
    <definedName name="_____146_____123Graph_XCHART_18" hidden="1">#REF!</definedName>
    <definedName name="_____147_____123Graph_XCHART_2" hidden="1">#REF!</definedName>
    <definedName name="_____148_____123Graph_XCHART_3" hidden="1">#REF!</definedName>
    <definedName name="_____149_____123Graph_XCHART_4" hidden="1">#REF!</definedName>
    <definedName name="_____15______123Graph_ACHART_6" hidden="1">#REF!</definedName>
    <definedName name="_____150_____123Graph_XCHART_5" hidden="1">#REF!</definedName>
    <definedName name="_____151_____123Graph_XCHART_6" hidden="1">#REF!</definedName>
    <definedName name="_____152_____123Graph_XCHART_7" hidden="1">#REF!</definedName>
    <definedName name="_____153_____123Graph_XCHART_8" hidden="1">#REF!</definedName>
    <definedName name="_____154_____123Graph_XCHART_9" hidden="1">#REF!</definedName>
    <definedName name="_____155____123Graph_ACHART_1" hidden="1">#REF!</definedName>
    <definedName name="_____156____123Graph_ACHART_10" hidden="1">#REF!</definedName>
    <definedName name="_____157____123Graph_ACHART_11" hidden="1">#REF!</definedName>
    <definedName name="_____158____123Graph_ACHART_12" hidden="1">#REF!</definedName>
    <definedName name="_____159____123Graph_ACHART_13" hidden="1">#REF!</definedName>
    <definedName name="_____16______123Graph_ACHART_7" hidden="1">#REF!</definedName>
    <definedName name="_____160____123Graph_ACHART_14" hidden="1">#REF!</definedName>
    <definedName name="_____161____123Graph_ACHART_15" hidden="1">#REF!</definedName>
    <definedName name="_____162____123Graph_ACHART_16" hidden="1">#REF!</definedName>
    <definedName name="_____163____123Graph_ACHART_17" hidden="1">#REF!</definedName>
    <definedName name="_____164____123Graph_ACHART_18" hidden="1">#REF!</definedName>
    <definedName name="_____165____123Graph_ACHART_2" hidden="1">#REF!</definedName>
    <definedName name="_____166____123Graph_ACHART_3" hidden="1">#REF!</definedName>
    <definedName name="_____167____123Graph_ACHART_4" hidden="1">#REF!</definedName>
    <definedName name="_____168____123Graph_ACHART_5" hidden="1">#REF!</definedName>
    <definedName name="_____169____123Graph_ACHART_6" hidden="1">#REF!</definedName>
    <definedName name="_____17______123Graph_ACHART_8" hidden="1">#REF!</definedName>
    <definedName name="_____170____123Graph_ACHART_7" hidden="1">#REF!</definedName>
    <definedName name="_____171____123Graph_ACHART_8" hidden="1">#REF!</definedName>
    <definedName name="_____172____123Graph_ACHART_9" hidden="1">#REF!</definedName>
    <definedName name="_____173____123Graph_BCHART_1" hidden="1">#REF!</definedName>
    <definedName name="_____174____123Graph_BCHART_17" hidden="1">#REF!</definedName>
    <definedName name="_____175____123Graph_BCHART_18" hidden="1">#REF!</definedName>
    <definedName name="_____176____123Graph_BCHART_2" hidden="1">#REF!</definedName>
    <definedName name="_____177____123Graph_BCHART_3" hidden="1">#REF!</definedName>
    <definedName name="_____178____123Graph_BCHART_4" hidden="1">#REF!</definedName>
    <definedName name="_____179____123Graph_BCHART_5" hidden="1">#REF!</definedName>
    <definedName name="_____18______123Graph_ACHART_9" hidden="1">#REF!</definedName>
    <definedName name="_____180____123Graph_BCHART_6" hidden="1">#REF!</definedName>
    <definedName name="_____181____123Graph_BCHART_7" hidden="1">#REF!</definedName>
    <definedName name="_____182____123Graph_BCHART_8" hidden="1">#REF!</definedName>
    <definedName name="_____183____123Graph_CCHART_1" hidden="1">#REF!</definedName>
    <definedName name="_____184____123Graph_CCHART_2" hidden="1">#REF!</definedName>
    <definedName name="_____185____123Graph_CCHART_3" hidden="1">#REF!</definedName>
    <definedName name="_____186____123Graph_CCHART_4" hidden="1">#REF!</definedName>
    <definedName name="_____187____123Graph_CCHART_5" hidden="1">#REF!</definedName>
    <definedName name="_____188____123Graph_CCHART_6" hidden="1">#REF!</definedName>
    <definedName name="_____189____123Graph_CCHART_7" hidden="1">#REF!</definedName>
    <definedName name="_____19______123Graph_BCHART_1" hidden="1">#REF!</definedName>
    <definedName name="_____190____123Graph_CCHART_8" hidden="1">#REF!</definedName>
    <definedName name="_____191____123Graph_DCHART_1" hidden="1">#REF!</definedName>
    <definedName name="_____192____123Graph_DCHART_2" hidden="1">#REF!</definedName>
    <definedName name="_____193____123Graph_DCHART_3" hidden="1">#REF!</definedName>
    <definedName name="_____194____123Graph_DCHART_4" hidden="1">#REF!</definedName>
    <definedName name="_____195____123Graph_DCHART_5" hidden="1">#REF!</definedName>
    <definedName name="_____196____123Graph_DCHART_6" hidden="1">#REF!</definedName>
    <definedName name="_____197____123Graph_DCHART_7" hidden="1">#REF!</definedName>
    <definedName name="_____198____123Graph_DCHART_8" hidden="1">#REF!</definedName>
    <definedName name="_____199____123Graph_ECHART_1" hidden="1">#REF!</definedName>
    <definedName name="_____2______123Graph_ACHART_10" hidden="1">#REF!</definedName>
    <definedName name="_____20______123Graph_BCHART_17" hidden="1">#REF!</definedName>
    <definedName name="_____200____123Graph_ECHART_2" hidden="1">#REF!</definedName>
    <definedName name="_____201____123Graph_ECHART_3" hidden="1">#REF!</definedName>
    <definedName name="_____202____123Graph_ECHART_4" hidden="1">#REF!</definedName>
    <definedName name="_____203____123Graph_ECHART_5" hidden="1">#REF!</definedName>
    <definedName name="_____204____123Graph_ECHART_6" hidden="1">#REF!</definedName>
    <definedName name="_____205____123Graph_ECHART_7" hidden="1">#REF!</definedName>
    <definedName name="_____206____123Graph_ECHART_8" hidden="1">#REF!</definedName>
    <definedName name="_____207____123Graph_FCHART_1" hidden="1">#REF!</definedName>
    <definedName name="_____208____123Graph_FCHART_2" hidden="1">#REF!</definedName>
    <definedName name="_____209____123Graph_FCHART_3" hidden="1">#REF!</definedName>
    <definedName name="_____21______123Graph_BCHART_18" hidden="1">#REF!</definedName>
    <definedName name="_____210____123Graph_FCHART_4" hidden="1">#REF!</definedName>
    <definedName name="_____211____123Graph_FCHART_6" hidden="1">#REF!</definedName>
    <definedName name="_____212____123Graph_FCHART_7" hidden="1">#REF!</definedName>
    <definedName name="_____213____123Graph_FCHART_8" hidden="1">#REF!</definedName>
    <definedName name="_____214____123Graph_XCHART_1" hidden="1">#REF!</definedName>
    <definedName name="_____215____123Graph_XCHART_10" hidden="1">#REF!</definedName>
    <definedName name="_____216____123Graph_XCHART_11" hidden="1">#REF!</definedName>
    <definedName name="_____217____123Graph_XCHART_12" hidden="1">#REF!</definedName>
    <definedName name="_____218____123Graph_XCHART_13" hidden="1">#REF!</definedName>
    <definedName name="_____219____123Graph_XCHART_14" hidden="1">#REF!</definedName>
    <definedName name="_____22______123Graph_BCHART_2" hidden="1">#REF!</definedName>
    <definedName name="_____220____123Graph_XCHART_15" hidden="1">#REF!</definedName>
    <definedName name="_____221____123Graph_XCHART_16" hidden="1">#REF!</definedName>
    <definedName name="_____222____123Graph_XCHART_17" hidden="1">#REF!</definedName>
    <definedName name="_____223____123Graph_XCHART_18" hidden="1">#REF!</definedName>
    <definedName name="_____224____123Graph_XCHART_2" hidden="1">#REF!</definedName>
    <definedName name="_____225____123Graph_XCHART_3" hidden="1">#REF!</definedName>
    <definedName name="_____226____123Graph_XCHART_4" hidden="1">#REF!</definedName>
    <definedName name="_____227____123Graph_XCHART_5" hidden="1">#REF!</definedName>
    <definedName name="_____228____123Graph_XCHART_6" hidden="1">#REF!</definedName>
    <definedName name="_____229____123Graph_XCHART_7" hidden="1">#REF!</definedName>
    <definedName name="_____23______123Graph_BCHART_3" hidden="1">#REF!</definedName>
    <definedName name="_____230____123Graph_XCHART_8" hidden="1">#REF!</definedName>
    <definedName name="_____231____123Graph_XCHART_9" hidden="1">#REF!</definedName>
    <definedName name="_____232___123Graph_ACHART_1" hidden="1">#REF!</definedName>
    <definedName name="_____233___123Graph_ACHART_10" hidden="1">#REF!</definedName>
    <definedName name="_____234___123Graph_ACHART_11" hidden="1">#REF!</definedName>
    <definedName name="_____235___123Graph_ACHART_12" hidden="1">#REF!</definedName>
    <definedName name="_____236___123Graph_ACHART_13" hidden="1">#REF!</definedName>
    <definedName name="_____237___123Graph_ACHART_14" hidden="1">#REF!</definedName>
    <definedName name="_____238___123Graph_ACHART_15" hidden="1">#REF!</definedName>
    <definedName name="_____239___123Graph_ACHART_16" hidden="1">#REF!</definedName>
    <definedName name="_____24______123Graph_BCHART_4" hidden="1">#REF!</definedName>
    <definedName name="_____240___123Graph_ACHART_17" hidden="1">#REF!</definedName>
    <definedName name="_____241___123Graph_ACHART_18" hidden="1">#REF!</definedName>
    <definedName name="_____242___123Graph_ACHART_2" hidden="1">#REF!</definedName>
    <definedName name="_____243___123Graph_ACHART_3" hidden="1">#REF!</definedName>
    <definedName name="_____244___123Graph_ACHART_4" hidden="1">#REF!</definedName>
    <definedName name="_____245___123Graph_ACHART_5" hidden="1">#REF!</definedName>
    <definedName name="_____246___123Graph_ACHART_6" hidden="1">#REF!</definedName>
    <definedName name="_____247___123Graph_ACHART_7" hidden="1">#REF!</definedName>
    <definedName name="_____248___123Graph_ACHART_8" hidden="1">#REF!</definedName>
    <definedName name="_____249___123Graph_ACHART_9" hidden="1">#REF!</definedName>
    <definedName name="_____25______123Graph_BCHART_5" hidden="1">#REF!</definedName>
    <definedName name="_____250___123Graph_BCHART_1" hidden="1">#REF!</definedName>
    <definedName name="_____251___123Graph_BCHART_17" hidden="1">#REF!</definedName>
    <definedName name="_____252___123Graph_BCHART_18" hidden="1">#REF!</definedName>
    <definedName name="_____253___123Graph_BCHART_2" hidden="1">#REF!</definedName>
    <definedName name="_____254___123Graph_BCHART_3" hidden="1">#REF!</definedName>
    <definedName name="_____255___123Graph_BCHART_4" hidden="1">#REF!</definedName>
    <definedName name="_____256___123Graph_BCHART_5" hidden="1">#REF!</definedName>
    <definedName name="_____257___123Graph_BCHART_6" hidden="1">#REF!</definedName>
    <definedName name="_____258___123Graph_BCHART_7" hidden="1">#REF!</definedName>
    <definedName name="_____259___123Graph_BCHART_8" hidden="1">#REF!</definedName>
    <definedName name="_____26______123Graph_BCHART_6" hidden="1">#REF!</definedName>
    <definedName name="_____260___123Graph_CCHART_1" hidden="1">#REF!</definedName>
    <definedName name="_____261___123Graph_CCHART_2" hidden="1">#REF!</definedName>
    <definedName name="_____262___123Graph_CCHART_3" hidden="1">#REF!</definedName>
    <definedName name="_____263___123Graph_CCHART_4" hidden="1">#REF!</definedName>
    <definedName name="_____264___123Graph_CCHART_5" hidden="1">#REF!</definedName>
    <definedName name="_____265___123Graph_CCHART_6" hidden="1">#REF!</definedName>
    <definedName name="_____266___123Graph_CCHART_7" hidden="1">#REF!</definedName>
    <definedName name="_____267___123Graph_CCHART_8" hidden="1">#REF!</definedName>
    <definedName name="_____268___123Graph_DCHART_1" hidden="1">#REF!</definedName>
    <definedName name="_____269___123Graph_DCHART_2" hidden="1">#REF!</definedName>
    <definedName name="_____27______123Graph_BCHART_7" hidden="1">#REF!</definedName>
    <definedName name="_____270___123Graph_DCHART_3" hidden="1">#REF!</definedName>
    <definedName name="_____271___123Graph_DCHART_4" hidden="1">#REF!</definedName>
    <definedName name="_____272___123Graph_DCHART_5" hidden="1">#REF!</definedName>
    <definedName name="_____273___123Graph_DCHART_6" hidden="1">#REF!</definedName>
    <definedName name="_____274___123Graph_DCHART_7" hidden="1">#REF!</definedName>
    <definedName name="_____275___123Graph_DCHART_8" hidden="1">#REF!</definedName>
    <definedName name="_____276___123Graph_ECHART_1" hidden="1">#REF!</definedName>
    <definedName name="_____277___123Graph_ECHART_2" hidden="1">#REF!</definedName>
    <definedName name="_____278___123Graph_ECHART_3" hidden="1">#REF!</definedName>
    <definedName name="_____279___123Graph_ECHART_4" hidden="1">#REF!</definedName>
    <definedName name="_____28______123Graph_BCHART_8" hidden="1">#REF!</definedName>
    <definedName name="_____280___123Graph_ECHART_5" hidden="1">#REF!</definedName>
    <definedName name="_____281___123Graph_ECHART_6" hidden="1">#REF!</definedName>
    <definedName name="_____282___123Graph_ECHART_7" hidden="1">#REF!</definedName>
    <definedName name="_____283___123Graph_ECHART_8" hidden="1">#REF!</definedName>
    <definedName name="_____284___123Graph_FCHART_1" hidden="1">#REF!</definedName>
    <definedName name="_____285___123Graph_FCHART_2" hidden="1">#REF!</definedName>
    <definedName name="_____286___123Graph_FCHART_3" hidden="1">#REF!</definedName>
    <definedName name="_____287___123Graph_FCHART_4" hidden="1">#REF!</definedName>
    <definedName name="_____288___123Graph_FCHART_6" hidden="1">#REF!</definedName>
    <definedName name="_____289___123Graph_FCHART_7" hidden="1">#REF!</definedName>
    <definedName name="_____29______123Graph_CCHART_1" hidden="1">#REF!</definedName>
    <definedName name="_____290___123Graph_FCHART_8" hidden="1">#REF!</definedName>
    <definedName name="_____291___123Graph_XCHART_1" hidden="1">#REF!</definedName>
    <definedName name="_____292___123Graph_XCHART_10" hidden="1">#REF!</definedName>
    <definedName name="_____293___123Graph_XCHART_11" hidden="1">#REF!</definedName>
    <definedName name="_____294___123Graph_XCHART_12" hidden="1">#REF!</definedName>
    <definedName name="_____295___123Graph_XCHART_13" hidden="1">#REF!</definedName>
    <definedName name="_____296___123Graph_XCHART_14" hidden="1">#REF!</definedName>
    <definedName name="_____297___123Graph_XCHART_15" hidden="1">#REF!</definedName>
    <definedName name="_____298___123Graph_XCHART_16" hidden="1">#REF!</definedName>
    <definedName name="_____299___123Graph_XCHART_17" hidden="1">#REF!</definedName>
    <definedName name="_____3______123Graph_ACHART_11" hidden="1">#REF!</definedName>
    <definedName name="_____30______123Graph_CCHART_2" hidden="1">#REF!</definedName>
    <definedName name="_____300___123Graph_XCHART_18" hidden="1">#REF!</definedName>
    <definedName name="_____301___123Graph_XCHART_2" hidden="1">#REF!</definedName>
    <definedName name="_____302___123Graph_XCHART_3" hidden="1">#REF!</definedName>
    <definedName name="_____303___123Graph_XCHART_4" hidden="1">#REF!</definedName>
    <definedName name="_____304___123Graph_XCHART_5" hidden="1">#REF!</definedName>
    <definedName name="_____305___123Graph_XCHART_6" hidden="1">#REF!</definedName>
    <definedName name="_____306___123Graph_XCHART_7" hidden="1">#REF!</definedName>
    <definedName name="_____307___123Graph_XCHART_8" hidden="1">#REF!</definedName>
    <definedName name="_____308___123Graph_XCHART_9" hidden="1">#REF!</definedName>
    <definedName name="_____31______123Graph_CCHART_3" hidden="1">#REF!</definedName>
    <definedName name="_____32______123Graph_CCHART_4" hidden="1">#REF!</definedName>
    <definedName name="_____33______123Graph_CCHART_5" hidden="1">#REF!</definedName>
    <definedName name="_____34______123Graph_CCHART_6" hidden="1">#REF!</definedName>
    <definedName name="_____35______123Graph_CCHART_7" hidden="1">#REF!</definedName>
    <definedName name="_____36______123Graph_CCHART_8" hidden="1">#REF!</definedName>
    <definedName name="_____37______123Graph_DCHART_1" hidden="1">#REF!</definedName>
    <definedName name="_____38______123Graph_DCHART_2" hidden="1">#REF!</definedName>
    <definedName name="_____39______123Graph_DCHART_3" hidden="1">#REF!</definedName>
    <definedName name="_____4______123Graph_ACHART_12" hidden="1">#REF!</definedName>
    <definedName name="_____40______123Graph_DCHART_4" hidden="1">#REF!</definedName>
    <definedName name="_____41______123Graph_DCHART_5" hidden="1">#REF!</definedName>
    <definedName name="_____42______123Graph_DCHART_6" hidden="1">#REF!</definedName>
    <definedName name="_____43______123Graph_DCHART_7" hidden="1">#REF!</definedName>
    <definedName name="_____44______123Graph_DCHART_8" hidden="1">#REF!</definedName>
    <definedName name="_____45______123Graph_ECHART_1" hidden="1">#REF!</definedName>
    <definedName name="_____46______123Graph_ECHART_2" hidden="1">#REF!</definedName>
    <definedName name="_____47______123Graph_ECHART_3" hidden="1">#REF!</definedName>
    <definedName name="_____48______123Graph_ECHART_4" hidden="1">#REF!</definedName>
    <definedName name="_____49______123Graph_ECHART_5" hidden="1">#REF!</definedName>
    <definedName name="_____5______123Graph_ACHART_13" hidden="1">#REF!</definedName>
    <definedName name="_____50______123Graph_ECHART_6" hidden="1">#REF!</definedName>
    <definedName name="_____51______123Graph_ECHART_7" hidden="1">#REF!</definedName>
    <definedName name="_____52______123Graph_ECHART_8" hidden="1">#REF!</definedName>
    <definedName name="_____53______123Graph_FCHART_1" hidden="1">#REF!</definedName>
    <definedName name="_____54______123Graph_FCHART_2" hidden="1">#REF!</definedName>
    <definedName name="_____55______123Graph_FCHART_3" hidden="1">#REF!</definedName>
    <definedName name="_____56______123Graph_FCHART_4" hidden="1">#REF!</definedName>
    <definedName name="_____57______123Graph_FCHART_6" hidden="1">#REF!</definedName>
    <definedName name="_____58______123Graph_FCHART_7" hidden="1">#REF!</definedName>
    <definedName name="_____59______123Graph_FCHART_8" hidden="1">#REF!</definedName>
    <definedName name="_____6______123Graph_ACHART_14" hidden="1">#REF!</definedName>
    <definedName name="_____60______123Graph_XCHART_1" hidden="1">#REF!</definedName>
    <definedName name="_____61______123Graph_XCHART_10" hidden="1">#REF!</definedName>
    <definedName name="_____62______123Graph_XCHART_11" hidden="1">#REF!</definedName>
    <definedName name="_____63______123Graph_XCHART_12" hidden="1">#REF!</definedName>
    <definedName name="_____64______123Graph_XCHART_13" hidden="1">#REF!</definedName>
    <definedName name="_____65______123Graph_XCHART_14" hidden="1">#REF!</definedName>
    <definedName name="_____66______123Graph_XCHART_15" hidden="1">#REF!</definedName>
    <definedName name="_____67______123Graph_XCHART_16" hidden="1">#REF!</definedName>
    <definedName name="_____68______123Graph_XCHART_17" hidden="1">#REF!</definedName>
    <definedName name="_____69______123Graph_XCHART_18" hidden="1">#REF!</definedName>
    <definedName name="_____7______123Graph_ACHART_15" hidden="1">#REF!</definedName>
    <definedName name="_____70______123Graph_XCHART_2" hidden="1">#REF!</definedName>
    <definedName name="_____71______123Graph_XCHART_3" hidden="1">#REF!</definedName>
    <definedName name="_____72______123Graph_XCHART_4" hidden="1">#REF!</definedName>
    <definedName name="_____73______123Graph_XCHART_5" hidden="1">#REF!</definedName>
    <definedName name="_____74______123Graph_XCHART_6" hidden="1">#REF!</definedName>
    <definedName name="_____75______123Graph_XCHART_7" hidden="1">#REF!</definedName>
    <definedName name="_____76______123Graph_XCHART_8" hidden="1">#REF!</definedName>
    <definedName name="_____77______123Graph_XCHART_9" hidden="1">#REF!</definedName>
    <definedName name="_____78_____123Graph_ACHART_1" hidden="1">#REF!</definedName>
    <definedName name="_____79_____123Graph_ACHART_10" hidden="1">#REF!</definedName>
    <definedName name="_____8______123Graph_ACHART_16" hidden="1">#REF!</definedName>
    <definedName name="_____80_____123Graph_ACHART_11" hidden="1">#REF!</definedName>
    <definedName name="_____81_____123Graph_ACHART_12" hidden="1">#REF!</definedName>
    <definedName name="_____82_____123Graph_ACHART_13" hidden="1">#REF!</definedName>
    <definedName name="_____83_____123Graph_ACHART_14" hidden="1">#REF!</definedName>
    <definedName name="_____84_____123Graph_ACHART_15" hidden="1">#REF!</definedName>
    <definedName name="_____85_____123Graph_ACHART_16" hidden="1">#REF!</definedName>
    <definedName name="_____86_____123Graph_ACHART_17" hidden="1">#REF!</definedName>
    <definedName name="_____87_____123Graph_ACHART_18" hidden="1">#REF!</definedName>
    <definedName name="_____88_____123Graph_ACHART_2" hidden="1">#REF!</definedName>
    <definedName name="_____89_____123Graph_ACHART_3" hidden="1">#REF!</definedName>
    <definedName name="_____9______123Graph_ACHART_17" hidden="1">#REF!</definedName>
    <definedName name="_____90_____123Graph_ACHART_4" hidden="1">#REF!</definedName>
    <definedName name="_____91_____123Graph_ACHART_5" hidden="1">#REF!</definedName>
    <definedName name="_____92_____123Graph_ACHART_6" hidden="1">#REF!</definedName>
    <definedName name="_____93_____123Graph_ACHART_7" hidden="1">#REF!</definedName>
    <definedName name="_____94_____123Graph_ACHART_8" hidden="1">#REF!</definedName>
    <definedName name="_____95_____123Graph_ACHART_9" hidden="1">#REF!</definedName>
    <definedName name="_____96_____123Graph_BCHART_1" hidden="1">#REF!</definedName>
    <definedName name="_____97_____123Graph_BCHART_17" hidden="1">#REF!</definedName>
    <definedName name="_____98_____123Graph_BCHART_18" hidden="1">#REF!</definedName>
    <definedName name="_____99_____123Graph_BCHART_2" hidden="1">#REF!</definedName>
    <definedName name="__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__abc1" hidden="1">{"detail",#N/A,FALSE,"mfg";"summary",#N/A,FALSE,"mfg"}</definedName>
    <definedName name="_____abc2" hidden="1">{"detail",#N/A,FALSE,"mfg";"summary",#N/A,FALSE,"mfg"}</definedName>
    <definedName name="_____ac3" hidden="1">{#N/A,#N/A,FALSE,"Summary"}</definedName>
    <definedName name="_____ae2" hidden="1">{"'Inventory &amp; Anal-Cur Wkbk'!$A$7:$AP$71"}</definedName>
    <definedName name="_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b2" hidden="1">{"PVGraph2",#N/A,FALSE,"PV Data"}</definedName>
    <definedName name="_____b3" hidden="1">{"PVGraph2",#N/A,FALSE,"PV Data"}</definedName>
    <definedName name="_____BIO1" hidden="1">{"toc1",#N/A,FALSE,"TOC";"cover",#N/A,FALSE,"Cover";"ts1",#N/A,FALSE,"Transaction Summary";"ei3",#N/A,FALSE,"Earnings Impact";"ad3",#N/A,FALSE,"accretion dilution"}</definedName>
    <definedName name="_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iv2">#REF!</definedName>
    <definedName name="_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EMP2">#REF!</definedName>
    <definedName name="_____I2" hidden="1">{"PVGraph2",#N/A,FALSE,"PV Data"}</definedName>
    <definedName name="_____I2_1" hidden="1">{"PVGraph2",#N/A,FALSE,"PV Data"}</definedName>
    <definedName name="_____i21" hidden="1">{"PVGraph2",#N/A,FALSE,"PV Data"}</definedName>
    <definedName name="_____I22" hidden="1">{"PVGraph2",#N/A,FALSE,"PV Data"}</definedName>
    <definedName name="_____i2211" hidden="1">{"PVGraph2",#N/A,FALSE,"PV Data"}</definedName>
    <definedName name="_____i223" hidden="1">{"PVGraph2",#N/A,FALSE,"PV Data"}</definedName>
    <definedName name="_____i23" hidden="1">{"PVGraph2",#N/A,FALSE,"PV Data"}</definedName>
    <definedName name="_____i2323" hidden="1">{"PVGraph2",#N/A,FALSE,"PV Data"}</definedName>
    <definedName name="_____i24" hidden="1">{"PVGraph2",#N/A,FALSE,"PV Data"}</definedName>
    <definedName name="_____I3" hidden="1">{"PVGraph2",#N/A,FALSE,"PV Data"}</definedName>
    <definedName name="_____I3_1" hidden="1">{"PVGraph2",#N/A,FALSE,"PV Data"}</definedName>
    <definedName name="_____II2" hidden="1">{"PVGraph2",#N/A,FALSE,"PV Data"}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ey2" hidden="1">#REF!</definedName>
    <definedName name="___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key4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_MHA1" hidden="1">{"rtn",#N/A,FALSE,"RTN";"tables",#N/A,FALSE,"RTN";"cf",#N/A,FALSE,"CF";"stats",#N/A,FALSE,"Stats";"prop",#N/A,FALSE,"Prop"}</definedName>
    <definedName name="_____MHA1_1" hidden="1">{"rtn",#N/A,FALSE,"RTN";"tables",#N/A,FALSE,"RTN";"cf",#N/A,FALSE,"CF";"stats",#N/A,FALSE,"Stats";"prop",#N/A,FALSE,"Prop"}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New2" hidden="1">{"TOTAL",#N/A,FALSE,"A";"FISCAL94",#N/A,FALSE,"A";"FISCAL95",#N/A,FALSE,"A";"FISCAL96",#N/A,FALSE,"A";"misc page",#N/A,FALSE,"A"}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R" hidden="1">{#N/A,#N/A,FALSE,"Minors";#N/A,#N/A,FALSE,"96CAPREV"}</definedName>
    <definedName name="__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__SP2" hidden="1">{"msc sw feat summary",#N/A,FALSE,"MSC SW Features v. 1.1."}</definedName>
    <definedName name="_____T123456" hidden="1">{"COUNT",#N/A,FALSE,"AB"}</definedName>
    <definedName name="_____T12347" hidden="1">{"COUNT",#N/A,FALSE,"AB"}</definedName>
    <definedName name="_____VAL1">#REF!</definedName>
    <definedName name="_____w1" hidden="1">{"PVGraph2",#N/A,FALSE,"PV Data"}</definedName>
    <definedName name="_____w1_1" hidden="1">{"PVGraph2",#N/A,FALSE,"PV Data"}</definedName>
    <definedName name="_____w11" hidden="1">{"PVGraph2",#N/A,FALSE,"PV Data"}</definedName>
    <definedName name="_____w112" hidden="1">{"PVGraph2",#N/A,FALSE,"PV Data"}</definedName>
    <definedName name="_____w1121" hidden="1">{"PVGraph2",#N/A,FALSE,"PV Data"}</definedName>
    <definedName name="_____w12" hidden="1">{"PVGraph2",#N/A,FALSE,"PV Data"}</definedName>
    <definedName name="_____w121" hidden="1">{"PVGraph2",#N/A,FALSE,"PV Data"}</definedName>
    <definedName name="_____w12345" hidden="1">{"PVGraph2",#N/A,FALSE,"PV Data"}</definedName>
    <definedName name="_____w13" hidden="1">{"PVGraph2",#N/A,FALSE,"PV Data"}</definedName>
    <definedName name="_____w2" hidden="1">{"PVGraph2",#N/A,FALSE,"PV Data"}</definedName>
    <definedName name="_____w2_1" hidden="1">{"PVGraph2",#N/A,FALSE,"PV Data"}</definedName>
    <definedName name="_____w3" hidden="1">{"PVGraph2",#N/A,FALSE,"PV Data"}</definedName>
    <definedName name="_____w3_1" hidden="1">{"PVGraph2",#N/A,FALSE,"PV Data"}</definedName>
    <definedName name="_____w9" hidden="1">{"PVGraph2",#N/A,FALSE,"PV Data"}</definedName>
    <definedName name="____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_x2" hidden="1">{"PVGraph2",#N/A,FALSE,"PV Data"}</definedName>
    <definedName name="_____y2" hidden="1">{"PVGraph2",#N/A,FALSE,"PV Data"}</definedName>
    <definedName name="_____y2_1" hidden="1">{"PVGraph2",#N/A,FALSE,"PV Data"}</definedName>
    <definedName name="_____y22" hidden="1">{"PVGraph2",#N/A,FALSE,"PV Data"}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1______123Graph_ACHART_1" hidden="1">#REF!</definedName>
    <definedName name="____10______123Graph_ACHART_18" hidden="1">#REF!</definedName>
    <definedName name="____100_____123Graph_BCHART_3" hidden="1">#REF!</definedName>
    <definedName name="____101_____123Graph_BCHART_4" hidden="1">#REF!</definedName>
    <definedName name="____102_____123Graph_BCHART_5" hidden="1">#REF!</definedName>
    <definedName name="____103_____123Graph_BCHART_6" hidden="1">#REF!</definedName>
    <definedName name="____104_____123Graph_BCHART_7" hidden="1">#REF!</definedName>
    <definedName name="____105_____123Graph_BCHART_8" hidden="1">#REF!</definedName>
    <definedName name="____106_____123Graph_CCHART_1" hidden="1">#REF!</definedName>
    <definedName name="____107_____123Graph_CCHART_2" hidden="1">#REF!</definedName>
    <definedName name="____108_____123Graph_CCHART_3" hidden="1">#REF!</definedName>
    <definedName name="____109_____123Graph_CCHART_4" hidden="1">#REF!</definedName>
    <definedName name="____11______123Graph_ACHART_2" hidden="1">#REF!</definedName>
    <definedName name="____110_____123Graph_CCHART_5" hidden="1">#REF!</definedName>
    <definedName name="____111_____123Graph_CCHART_6" hidden="1">#REF!</definedName>
    <definedName name="____112_____123Graph_CCHART_7" hidden="1">#REF!</definedName>
    <definedName name="____113_____123Graph_CCHART_8" hidden="1">#REF!</definedName>
    <definedName name="____114_____123Graph_DCHART_1" hidden="1">#REF!</definedName>
    <definedName name="____115_____123Graph_DCHART_2" hidden="1">#REF!</definedName>
    <definedName name="____116_____123Graph_DCHART_3" hidden="1">#REF!</definedName>
    <definedName name="____117_____123Graph_DCHART_4" hidden="1">#REF!</definedName>
    <definedName name="____118_____123Graph_DCHART_5" hidden="1">#REF!</definedName>
    <definedName name="____119_____123Graph_DCHART_6" hidden="1">#REF!</definedName>
    <definedName name="____12______123Graph_ACHART_3" hidden="1">#REF!</definedName>
    <definedName name="____120_____123Graph_DCHART_7" hidden="1">#REF!</definedName>
    <definedName name="____121_____123Graph_DCHART_8" hidden="1">#REF!</definedName>
    <definedName name="____122_____123Graph_ECHART_1" hidden="1">#REF!</definedName>
    <definedName name="____123_____123Graph_ECHART_2" hidden="1">#REF!</definedName>
    <definedName name="____124_____123Graph_ECHART_3" hidden="1">#REF!</definedName>
    <definedName name="____125_____123Graph_ECHART_4" hidden="1">#REF!</definedName>
    <definedName name="____126_____123Graph_ECHART_5" hidden="1">#REF!</definedName>
    <definedName name="____127_____123Graph_ECHART_6" hidden="1">#REF!</definedName>
    <definedName name="____128_____123Graph_ECHART_7" hidden="1">#REF!</definedName>
    <definedName name="____129_____123Graph_ECHART_8" hidden="1">#REF!</definedName>
    <definedName name="____13______123Graph_ACHART_4" hidden="1">#REF!</definedName>
    <definedName name="____130_____123Graph_FCHART_1" hidden="1">#REF!</definedName>
    <definedName name="____131_____123Graph_FCHART_2" hidden="1">#REF!</definedName>
    <definedName name="____132_____123Graph_FCHART_3" hidden="1">#REF!</definedName>
    <definedName name="____133_____123Graph_FCHART_4" hidden="1">#REF!</definedName>
    <definedName name="____134_____123Graph_FCHART_6" hidden="1">#REF!</definedName>
    <definedName name="____135_____123Graph_FCHART_7" hidden="1">#REF!</definedName>
    <definedName name="____136_____123Graph_FCHART_8" hidden="1">#REF!</definedName>
    <definedName name="____137_____123Graph_XCHART_1" hidden="1">#REF!</definedName>
    <definedName name="____138_____123Graph_XCHART_10" hidden="1">#REF!</definedName>
    <definedName name="____139_____123Graph_XCHART_11" hidden="1">#REF!</definedName>
    <definedName name="____14______123Graph_ACHART_5" hidden="1">#REF!</definedName>
    <definedName name="____140_____123Graph_XCHART_12" hidden="1">#REF!</definedName>
    <definedName name="____141_____123Graph_XCHART_13" hidden="1">#REF!</definedName>
    <definedName name="____142_____123Graph_XCHART_14" hidden="1">#REF!</definedName>
    <definedName name="____143_____123Graph_XCHART_15" hidden="1">#REF!</definedName>
    <definedName name="____144_____123Graph_XCHART_16" hidden="1">#REF!</definedName>
    <definedName name="____145_____123Graph_XCHART_17" hidden="1">#REF!</definedName>
    <definedName name="____146_____123Graph_XCHART_18" hidden="1">#REF!</definedName>
    <definedName name="____147_____123Graph_XCHART_2" hidden="1">#REF!</definedName>
    <definedName name="____148_____123Graph_XCHART_3" hidden="1">#REF!</definedName>
    <definedName name="____149_____123Graph_XCHART_4" hidden="1">#REF!</definedName>
    <definedName name="____15______123Graph_ACHART_6" hidden="1">#REF!</definedName>
    <definedName name="____150_____123Graph_XCHART_5" hidden="1">#REF!</definedName>
    <definedName name="____151_____123Graph_XCHART_6" hidden="1">#REF!</definedName>
    <definedName name="____152_____123Graph_XCHART_7" hidden="1">#REF!</definedName>
    <definedName name="____153_____123Graph_XCHART_8" hidden="1">#REF!</definedName>
    <definedName name="____154_____123Graph_XCHART_9" hidden="1">#REF!</definedName>
    <definedName name="____155____123Graph_ACHART_1" hidden="1">#REF!</definedName>
    <definedName name="____156____123Graph_ACHART_10" hidden="1">#REF!</definedName>
    <definedName name="____157____123Graph_ACHART_11" hidden="1">#REF!</definedName>
    <definedName name="____158____123Graph_ACHART_12" hidden="1">#REF!</definedName>
    <definedName name="____159____123Graph_ACHART_13" hidden="1">#REF!</definedName>
    <definedName name="____16______123Graph_ACHART_7" hidden="1">#REF!</definedName>
    <definedName name="____160____123Graph_ACHART_14" hidden="1">#REF!</definedName>
    <definedName name="____161____123Graph_ACHART_15" hidden="1">#REF!</definedName>
    <definedName name="____162____123Graph_ACHART_16" hidden="1">#REF!</definedName>
    <definedName name="____163____123Graph_ACHART_17" hidden="1">#REF!</definedName>
    <definedName name="____164____123Graph_ACHART_18" hidden="1">#REF!</definedName>
    <definedName name="____165____123Graph_ACHART_2" hidden="1">#REF!</definedName>
    <definedName name="____166____123Graph_ACHART_3" hidden="1">#REF!</definedName>
    <definedName name="____167____123Graph_ACHART_4" hidden="1">#REF!</definedName>
    <definedName name="____168____123Graph_ACHART_5" hidden="1">#REF!</definedName>
    <definedName name="____169____123Graph_ACHART_6" hidden="1">#REF!</definedName>
    <definedName name="____17______123Graph_ACHART_8" hidden="1">#REF!</definedName>
    <definedName name="____170____123Graph_ACHART_7" hidden="1">#REF!</definedName>
    <definedName name="____171____123Graph_ACHART_8" hidden="1">#REF!</definedName>
    <definedName name="____172____123Graph_ACHART_9" hidden="1">#REF!</definedName>
    <definedName name="____173____123Graph_BCHART_1" hidden="1">#REF!</definedName>
    <definedName name="____174____123Graph_BCHART_17" hidden="1">#REF!</definedName>
    <definedName name="____175____123Graph_BCHART_18" hidden="1">#REF!</definedName>
    <definedName name="____176____123Graph_BCHART_2" hidden="1">#REF!</definedName>
    <definedName name="____177____123Graph_BCHART_3" hidden="1">#REF!</definedName>
    <definedName name="____178____123Graph_BCHART_4" hidden="1">#REF!</definedName>
    <definedName name="____179____123Graph_BCHART_5" hidden="1">#REF!</definedName>
    <definedName name="____18______123Graph_ACHART_9" hidden="1">#REF!</definedName>
    <definedName name="____180____123Graph_BCHART_6" hidden="1">#REF!</definedName>
    <definedName name="____181____123Graph_BCHART_7" hidden="1">#REF!</definedName>
    <definedName name="____182____123Graph_BCHART_8" hidden="1">#REF!</definedName>
    <definedName name="____183____123Graph_CCHART_1" hidden="1">#REF!</definedName>
    <definedName name="____184____123Graph_CCHART_2" hidden="1">#REF!</definedName>
    <definedName name="____185____123Graph_CCHART_3" hidden="1">#REF!</definedName>
    <definedName name="____186____123Graph_CCHART_4" hidden="1">#REF!</definedName>
    <definedName name="____187____123Graph_CCHART_5" hidden="1">#REF!</definedName>
    <definedName name="____188____123Graph_CCHART_6" hidden="1">#REF!</definedName>
    <definedName name="____189____123Graph_CCHART_7" hidden="1">#REF!</definedName>
    <definedName name="____19______123Graph_BCHART_1" hidden="1">#REF!</definedName>
    <definedName name="____190____123Graph_CCHART_8" hidden="1">#REF!</definedName>
    <definedName name="____191____123Graph_DCHART_1" hidden="1">#REF!</definedName>
    <definedName name="____192____123Graph_DCHART_2" hidden="1">#REF!</definedName>
    <definedName name="____193____123Graph_DCHART_3" hidden="1">#REF!</definedName>
    <definedName name="____194____123Graph_DCHART_4" hidden="1">#REF!</definedName>
    <definedName name="____195____123Graph_DCHART_5" hidden="1">#REF!</definedName>
    <definedName name="____196____123Graph_DCHART_6" hidden="1">#REF!</definedName>
    <definedName name="____197____123Graph_DCHART_7" hidden="1">#REF!</definedName>
    <definedName name="____198____123Graph_DCHART_8" hidden="1">#REF!</definedName>
    <definedName name="____199____123Graph_ECHART_1" hidden="1">#REF!</definedName>
    <definedName name="____2______123Graph_ACHART_10" hidden="1">#REF!</definedName>
    <definedName name="____20______123Graph_BCHART_17" hidden="1">#REF!</definedName>
    <definedName name="____200____123Graph_ECHART_2" hidden="1">#REF!</definedName>
    <definedName name="____201____123Graph_ECHART_3" hidden="1">#REF!</definedName>
    <definedName name="____202____123Graph_ECHART_4" hidden="1">#REF!</definedName>
    <definedName name="____203____123Graph_ECHART_5" hidden="1">#REF!</definedName>
    <definedName name="____204____123Graph_ECHART_6" hidden="1">#REF!</definedName>
    <definedName name="____205____123Graph_ECHART_7" hidden="1">#REF!</definedName>
    <definedName name="____206____123Graph_ECHART_8" hidden="1">#REF!</definedName>
    <definedName name="____207____123Graph_FCHART_1" hidden="1">#REF!</definedName>
    <definedName name="____208____123Graph_FCHART_2" hidden="1">#REF!</definedName>
    <definedName name="____209____123Graph_FCHART_3" hidden="1">#REF!</definedName>
    <definedName name="____21______123Graph_BCHART_18" hidden="1">#REF!</definedName>
    <definedName name="____210____123Graph_FCHART_4" hidden="1">#REF!</definedName>
    <definedName name="____211____123Graph_FCHART_6" hidden="1">#REF!</definedName>
    <definedName name="____212____123Graph_FCHART_7" hidden="1">#REF!</definedName>
    <definedName name="____213____123Graph_FCHART_8" hidden="1">#REF!</definedName>
    <definedName name="____214____123Graph_XCHART_1" hidden="1">#REF!</definedName>
    <definedName name="____215____123Graph_XCHART_10" hidden="1">#REF!</definedName>
    <definedName name="____216____123Graph_XCHART_11" hidden="1">#REF!</definedName>
    <definedName name="____217____123Graph_XCHART_12" hidden="1">#REF!</definedName>
    <definedName name="____218____123Graph_XCHART_13" hidden="1">#REF!</definedName>
    <definedName name="____219____123Graph_XCHART_14" hidden="1">#REF!</definedName>
    <definedName name="____22______123Graph_BCHART_2" hidden="1">#REF!</definedName>
    <definedName name="____220____123Graph_XCHART_15" hidden="1">#REF!</definedName>
    <definedName name="____221____123Graph_XCHART_16" hidden="1">#REF!</definedName>
    <definedName name="____222____123Graph_XCHART_17" hidden="1">#REF!</definedName>
    <definedName name="____223____123Graph_XCHART_18" hidden="1">#REF!</definedName>
    <definedName name="____224____123Graph_XCHART_2" hidden="1">#REF!</definedName>
    <definedName name="____225____123Graph_XCHART_3" hidden="1">#REF!</definedName>
    <definedName name="____226____123Graph_XCHART_4" hidden="1">#REF!</definedName>
    <definedName name="____227____123Graph_XCHART_5" hidden="1">#REF!</definedName>
    <definedName name="____228____123Graph_XCHART_6" hidden="1">#REF!</definedName>
    <definedName name="____229____123Graph_XCHART_7" hidden="1">#REF!</definedName>
    <definedName name="____23______123Graph_BCHART_3" hidden="1">#REF!</definedName>
    <definedName name="____230____123Graph_XCHART_8" hidden="1">#REF!</definedName>
    <definedName name="____231____123Graph_XCHART_9" hidden="1">#REF!</definedName>
    <definedName name="____232___123Graph_ACHART_1" hidden="1">#REF!</definedName>
    <definedName name="____233___123Graph_ACHART_10" hidden="1">#REF!</definedName>
    <definedName name="____234___123Graph_ACHART_11" hidden="1">#REF!</definedName>
    <definedName name="____235___123Graph_ACHART_12" hidden="1">#REF!</definedName>
    <definedName name="____236___123Graph_ACHART_13" hidden="1">#REF!</definedName>
    <definedName name="____237___123Graph_ACHART_14" hidden="1">#REF!</definedName>
    <definedName name="____238___123Graph_ACHART_15" hidden="1">#REF!</definedName>
    <definedName name="____239___123Graph_ACHART_16" hidden="1">#REF!</definedName>
    <definedName name="____24______123Graph_BCHART_4" hidden="1">#REF!</definedName>
    <definedName name="____240___123Graph_ACHART_17" hidden="1">#REF!</definedName>
    <definedName name="____241___123Graph_ACHART_18" hidden="1">#REF!</definedName>
    <definedName name="____242___123Graph_ACHART_2" hidden="1">#REF!</definedName>
    <definedName name="____243___123Graph_ACHART_3" hidden="1">#REF!</definedName>
    <definedName name="____244___123Graph_ACHART_4" hidden="1">#REF!</definedName>
    <definedName name="____245___123Graph_ACHART_5" hidden="1">#REF!</definedName>
    <definedName name="____246___123Graph_ACHART_6" hidden="1">#REF!</definedName>
    <definedName name="____247___123Graph_ACHART_7" hidden="1">#REF!</definedName>
    <definedName name="____248___123Graph_ACHART_8" hidden="1">#REF!</definedName>
    <definedName name="____249___123Graph_ACHART_9" hidden="1">#REF!</definedName>
    <definedName name="____25______123Graph_BCHART_5" hidden="1">#REF!</definedName>
    <definedName name="____250___123Graph_BCHART_1" hidden="1">#REF!</definedName>
    <definedName name="____251___123Graph_BCHART_17" hidden="1">#REF!</definedName>
    <definedName name="____252___123Graph_BCHART_18" hidden="1">#REF!</definedName>
    <definedName name="____253___123Graph_BCHART_2" hidden="1">#REF!</definedName>
    <definedName name="____254___123Graph_BCHART_3" hidden="1">#REF!</definedName>
    <definedName name="____255___123Graph_BCHART_4" hidden="1">#REF!</definedName>
    <definedName name="____256___123Graph_BCHART_5" hidden="1">#REF!</definedName>
    <definedName name="____257___123Graph_BCHART_6" hidden="1">#REF!</definedName>
    <definedName name="____258___123Graph_BCHART_7" hidden="1">#REF!</definedName>
    <definedName name="____259___123Graph_BCHART_8" hidden="1">#REF!</definedName>
    <definedName name="____26______123Graph_BCHART_6" hidden="1">#REF!</definedName>
    <definedName name="____260___123Graph_CCHART_1" hidden="1">#REF!</definedName>
    <definedName name="____261___123Graph_CCHART_2" hidden="1">#REF!</definedName>
    <definedName name="____262___123Graph_CCHART_3" hidden="1">#REF!</definedName>
    <definedName name="____263___123Graph_CCHART_4" hidden="1">#REF!</definedName>
    <definedName name="____264___123Graph_CCHART_5" hidden="1">#REF!</definedName>
    <definedName name="____265___123Graph_CCHART_6" hidden="1">#REF!</definedName>
    <definedName name="____266___123Graph_CCHART_7" hidden="1">#REF!</definedName>
    <definedName name="____267___123Graph_CCHART_8" hidden="1">#REF!</definedName>
    <definedName name="____268___123Graph_DCHART_1" hidden="1">#REF!</definedName>
    <definedName name="____269___123Graph_DCHART_2" hidden="1">#REF!</definedName>
    <definedName name="____27______123Graph_BCHART_7" hidden="1">#REF!</definedName>
    <definedName name="____270___123Graph_DCHART_3" hidden="1">#REF!</definedName>
    <definedName name="____271___123Graph_DCHART_4" hidden="1">#REF!</definedName>
    <definedName name="____272___123Graph_DCHART_5" hidden="1">#REF!</definedName>
    <definedName name="____273___123Graph_DCHART_6" hidden="1">#REF!</definedName>
    <definedName name="____274___123Graph_DCHART_7" hidden="1">#REF!</definedName>
    <definedName name="____275___123Graph_DCHART_8" hidden="1">#REF!</definedName>
    <definedName name="____276___123Graph_ECHART_1" hidden="1">#REF!</definedName>
    <definedName name="____277___123Graph_ECHART_2" hidden="1">#REF!</definedName>
    <definedName name="____278___123Graph_ECHART_3" hidden="1">#REF!</definedName>
    <definedName name="____279___123Graph_ECHART_4" hidden="1">#REF!</definedName>
    <definedName name="____28______123Graph_BCHART_8" hidden="1">#REF!</definedName>
    <definedName name="____280___123Graph_ECHART_5" hidden="1">#REF!</definedName>
    <definedName name="____281___123Graph_ECHART_6" hidden="1">#REF!</definedName>
    <definedName name="____282___123Graph_ECHART_7" hidden="1">#REF!</definedName>
    <definedName name="____283___123Graph_ECHART_8" hidden="1">#REF!</definedName>
    <definedName name="____284___123Graph_FCHART_1" hidden="1">#REF!</definedName>
    <definedName name="____285___123Graph_FCHART_2" hidden="1">#REF!</definedName>
    <definedName name="____286___123Graph_FCHART_3" hidden="1">#REF!</definedName>
    <definedName name="____287___123Graph_FCHART_4" hidden="1">#REF!</definedName>
    <definedName name="____288___123Graph_FCHART_6" hidden="1">#REF!</definedName>
    <definedName name="____289___123Graph_FCHART_7" hidden="1">#REF!</definedName>
    <definedName name="____29______123Graph_CCHART_1" hidden="1">#REF!</definedName>
    <definedName name="____290___123Graph_FCHART_8" hidden="1">#REF!</definedName>
    <definedName name="____291___123Graph_XCHART_1" hidden="1">#REF!</definedName>
    <definedName name="____292___123Graph_XCHART_10" hidden="1">#REF!</definedName>
    <definedName name="____293___123Graph_XCHART_11" hidden="1">#REF!</definedName>
    <definedName name="____294___123Graph_XCHART_12" hidden="1">#REF!</definedName>
    <definedName name="____295___123Graph_XCHART_13" hidden="1">#REF!</definedName>
    <definedName name="____296___123Graph_XCHART_14" hidden="1">#REF!</definedName>
    <definedName name="____297___123Graph_XCHART_15" hidden="1">#REF!</definedName>
    <definedName name="____298___123Graph_XCHART_16" hidden="1">#REF!</definedName>
    <definedName name="____299___123Graph_XCHART_17" hidden="1">#REF!</definedName>
    <definedName name="____3______123Graph_ACHART_11" hidden="1">#REF!</definedName>
    <definedName name="____30______123Graph_CCHART_2" hidden="1">#REF!</definedName>
    <definedName name="____300___123Graph_XCHART_18" hidden="1">#REF!</definedName>
    <definedName name="____301___123Graph_XCHART_2" hidden="1">#REF!</definedName>
    <definedName name="____302___123Graph_XCHART_3" hidden="1">#REF!</definedName>
    <definedName name="____303___123Graph_XCHART_4" hidden="1">#REF!</definedName>
    <definedName name="____304___123Graph_XCHART_5" hidden="1">#REF!</definedName>
    <definedName name="____305___123Graph_XCHART_6" hidden="1">#REF!</definedName>
    <definedName name="____306___123Graph_XCHART_7" hidden="1">#REF!</definedName>
    <definedName name="____307___123Graph_XCHART_8" hidden="1">#REF!</definedName>
    <definedName name="____308___123Graph_XCHART_9" hidden="1">#REF!</definedName>
    <definedName name="____31______123Graph_CCHART_3" hidden="1">#REF!</definedName>
    <definedName name="____32______123Graph_CCHART_4" hidden="1">#REF!</definedName>
    <definedName name="____33______123Graph_CCHART_5" hidden="1">#REF!</definedName>
    <definedName name="____34______123Graph_CCHART_6" hidden="1">#REF!</definedName>
    <definedName name="____35______123Graph_CCHART_7" hidden="1">#REF!</definedName>
    <definedName name="____36______123Graph_CCHART_8" hidden="1">#REF!</definedName>
    <definedName name="____37______123Graph_DCHART_1" hidden="1">#REF!</definedName>
    <definedName name="____38______123Graph_DCHART_2" hidden="1">#REF!</definedName>
    <definedName name="____39______123Graph_DCHART_3" hidden="1">#REF!</definedName>
    <definedName name="____4______123Graph_ACHART_12" hidden="1">#REF!</definedName>
    <definedName name="____40______123Graph_DCHART_4" hidden="1">#REF!</definedName>
    <definedName name="____41______123Graph_DCHART_5" hidden="1">#REF!</definedName>
    <definedName name="____42______123Graph_DCHART_6" hidden="1">#REF!</definedName>
    <definedName name="____43______123Graph_DCHART_7" hidden="1">#REF!</definedName>
    <definedName name="____44______123Graph_DCHART_8" hidden="1">#REF!</definedName>
    <definedName name="____45______123Graph_ECHART_1" hidden="1">#REF!</definedName>
    <definedName name="____46______123Graph_ECHART_2" hidden="1">#REF!</definedName>
    <definedName name="____47______123Graph_ECHART_3" hidden="1">#REF!</definedName>
    <definedName name="____48______123Graph_ECHART_4" hidden="1">#REF!</definedName>
    <definedName name="____49______123Graph_ECHART_5" hidden="1">#REF!</definedName>
    <definedName name="____5______123Graph_ACHART_13" hidden="1">#REF!</definedName>
    <definedName name="____50______123Graph_ECHART_6" hidden="1">#REF!</definedName>
    <definedName name="____51______123Graph_ECHART_7" hidden="1">#REF!</definedName>
    <definedName name="____52______123Graph_ECHART_8" hidden="1">#REF!</definedName>
    <definedName name="____53______123Graph_FCHART_1" hidden="1">#REF!</definedName>
    <definedName name="____54______123Graph_FCHART_2" hidden="1">#REF!</definedName>
    <definedName name="____55______123Graph_FCHART_3" hidden="1">#REF!</definedName>
    <definedName name="____56______123Graph_FCHART_4" hidden="1">#REF!</definedName>
    <definedName name="____57______123Graph_FCHART_6" hidden="1">#REF!</definedName>
    <definedName name="____58______123Graph_FCHART_7" hidden="1">#REF!</definedName>
    <definedName name="____59______123Graph_FCHART_8" hidden="1">#REF!</definedName>
    <definedName name="____6______123Graph_ACHART_14" hidden="1">#REF!</definedName>
    <definedName name="____60______123Graph_XCHART_1" hidden="1">#REF!</definedName>
    <definedName name="____61______123Graph_XCHART_10" hidden="1">#REF!</definedName>
    <definedName name="____62______123Graph_XCHART_11" hidden="1">#REF!</definedName>
    <definedName name="____63______123Graph_XCHART_12" hidden="1">#REF!</definedName>
    <definedName name="____64______123Graph_XCHART_13" hidden="1">#REF!</definedName>
    <definedName name="____65______123Graph_XCHART_14" hidden="1">#REF!</definedName>
    <definedName name="____66______123Graph_XCHART_15" hidden="1">#REF!</definedName>
    <definedName name="____67______123Graph_XCHART_16" hidden="1">#REF!</definedName>
    <definedName name="____68______123Graph_XCHART_17" hidden="1">#REF!</definedName>
    <definedName name="____69______123Graph_XCHART_18" hidden="1">#REF!</definedName>
    <definedName name="____7______123Graph_ACHART_15" hidden="1">#REF!</definedName>
    <definedName name="____70______123Graph_XCHART_2" hidden="1">#REF!</definedName>
    <definedName name="____71______123Graph_XCHART_3" hidden="1">#REF!</definedName>
    <definedName name="____72______123Graph_XCHART_4" hidden="1">#REF!</definedName>
    <definedName name="____73______123Graph_XCHART_5" hidden="1">#REF!</definedName>
    <definedName name="____74______123Graph_XCHART_6" hidden="1">#REF!</definedName>
    <definedName name="____75______123Graph_XCHART_7" hidden="1">#REF!</definedName>
    <definedName name="____76______123Graph_XCHART_8" hidden="1">#REF!</definedName>
    <definedName name="____77______123Graph_XCHART_9" hidden="1">#REF!</definedName>
    <definedName name="____78_____123Graph_ACHART_1" hidden="1">#REF!</definedName>
    <definedName name="____79_____123Graph_ACHART_10" hidden="1">#REF!</definedName>
    <definedName name="____8______123Graph_ACHART_16" hidden="1">#REF!</definedName>
    <definedName name="____80_____123Graph_ACHART_11" hidden="1">#REF!</definedName>
    <definedName name="____81_____123Graph_ACHART_12" hidden="1">#REF!</definedName>
    <definedName name="____82_____123Graph_ACHART_13" hidden="1">#REF!</definedName>
    <definedName name="____83_____123Graph_ACHART_14" hidden="1">#REF!</definedName>
    <definedName name="____84_____123Graph_ACHART_15" hidden="1">#REF!</definedName>
    <definedName name="____85_____123Graph_ACHART_16" hidden="1">#REF!</definedName>
    <definedName name="____86_____123Graph_ACHART_17" hidden="1">#REF!</definedName>
    <definedName name="____87_____123Graph_ACHART_18" hidden="1">#REF!</definedName>
    <definedName name="____88_____123Graph_ACHART_2" hidden="1">#REF!</definedName>
    <definedName name="____89_____123Graph_ACHART_3" hidden="1">#REF!</definedName>
    <definedName name="____9______123Graph_ACHART_17" hidden="1">#REF!</definedName>
    <definedName name="____90_____123Graph_ACHART_4" hidden="1">#REF!</definedName>
    <definedName name="____91_____123Graph_ACHART_5" hidden="1">#REF!</definedName>
    <definedName name="____92_____123Graph_ACHART_6" hidden="1">#REF!</definedName>
    <definedName name="____93_____123Graph_ACHART_7" hidden="1">#REF!</definedName>
    <definedName name="____94_____123Graph_ACHART_8" hidden="1">#REF!</definedName>
    <definedName name="____95_____123Graph_ACHART_9" hidden="1">#REF!</definedName>
    <definedName name="____96_____123Graph_BCHART_1" hidden="1">#REF!</definedName>
    <definedName name="____97_____123Graph_BCHART_17" hidden="1">#REF!</definedName>
    <definedName name="____98_____123Graph_BCHART_18" hidden="1">#REF!</definedName>
    <definedName name="____99_____123Graph_BCHART_2" hidden="1">#REF!</definedName>
    <definedName name="____a1" hidden="1">{"comp1",#N/A,FALSE,"COMPS";"footnotes",#N/A,FALSE,"COMPS"}</definedName>
    <definedName name="____a69000">#REF!</definedName>
    <definedName name="____a99000">#REF!</definedName>
    <definedName name="____aa1" hidden="1">{#N/A,#N/A,TRUE,"Pro Forma";#N/A,#N/A,TRUE,"PF_Bal";#N/A,#N/A,TRUE,"PF_INC";#N/A,#N/A,TRUE,"CBE";#N/A,#N/A,TRUE,"SWK"}</definedName>
    <definedName name="____aaa1" hidden="1">{"comp1",#N/A,FALSE,"COMPS";"footnotes",#N/A,FALSE,"COMPS"}</definedName>
    <definedName name="____aab1" hidden="1">{"comp1",#N/A,FALSE,"COMPS";"footnotes",#N/A,FALSE,"COMPS"}</definedName>
    <definedName name="____ab1" hidden="1">{"comp1",#N/A,FALSE,"COMPS";"footnotes",#N/A,FALSE,"COMPS"}</definedName>
    <definedName name="____abc1" hidden="1">{"detail",#N/A,FALSE,"mfg";"summary",#N/A,FALSE,"mfg"}</definedName>
    <definedName name="____abc2" hidden="1">{"detail",#N/A,FALSE,"mfg";"summary",#N/A,FALSE,"mfg"}</definedName>
    <definedName name="____ac3" hidden="1">{#N/A,#N/A,FALSE,"Summary"}</definedName>
    <definedName name="____ae1" hidden="1">{#N/A,#N/A,FALSE,"Calc";#N/A,#N/A,FALSE,"Sensitivity";#N/A,#N/A,FALSE,"LT Earn.Dil.";#N/A,#N/A,FALSE,"Dil. AVP"}</definedName>
    <definedName name="____ae2" hidden="1">{"'Inventory &amp; Anal-Cur Wkbk'!$A$7:$AP$71"}</definedName>
    <definedName name="____aee1" hidden="1">{#N/A,#N/A,FALSE,"Calc";#N/A,#N/A,FALSE,"Sensitivity";#N/A,#N/A,FALSE,"LT Earn.Dil.";#N/A,#N/A,FALSE,"Dil. AVP"}</definedName>
    <definedName name="____af1" hidden="1">"c1455"</definedName>
    <definedName name="____af10" hidden="1">"c2141"</definedName>
    <definedName name="____af11" hidden="1">"c1382"</definedName>
    <definedName name="____af12" hidden="1">"c1385"</definedName>
    <definedName name="____af13" hidden="1">"c1435"</definedName>
    <definedName name="____af14" hidden="1">"c1436"</definedName>
    <definedName name="____af15" hidden="1">"c1424"</definedName>
    <definedName name="____af16" hidden="1">"c1345"</definedName>
    <definedName name="____af18" hidden="1">"c1438"</definedName>
    <definedName name="____af2" hidden="1">"c1352"</definedName>
    <definedName name="____af3" hidden="1">"c1353"</definedName>
    <definedName name="____af37" hidden="1">{"Client is",#N/A,FALSE,"Client"}</definedName>
    <definedName name="____af38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____af39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____af4" hidden="1">"c1354"</definedName>
    <definedName name="____af4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____af5" hidden="1">"c1411"</definedName>
    <definedName name="____af6" hidden="1">"c1431"</definedName>
    <definedName name="____af7" hidden="1">"c1433"</definedName>
    <definedName name="____af8" hidden="1">"c1434"</definedName>
    <definedName name="____af9" hidden="1">"c1432"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m1" hidden="1">{#N/A,#N/A,TRUE,"Pro Forma";#N/A,#N/A,TRUE,"PF_Bal";#N/A,#N/A,TRUE,"PF_INC";#N/A,#N/A,TRUE,"CBE";#N/A,#N/A,TRUE,"SWK"}</definedName>
    <definedName name="____amm1" hidden="1">{#N/A,#N/A,TRUE,"Pro Forma";#N/A,#N/A,TRUE,"PF_Bal";#N/A,#N/A,TRUE,"PF_INC";#N/A,#N/A,TRUE,"CBE";#N/A,#N/A,TRUE,"SWK"}</definedName>
    <definedName name="____as1" hidden="1">{"comp1",#N/A,FALSE,"COMPS";"footnotes",#N/A,FALSE,"COMPS"}</definedName>
    <definedName name="____ass1" hidden="1">{"comp1",#N/A,FALSE,"COMPS";"footnotes",#N/A,FALSE,"COMPS"}</definedName>
    <definedName name="____DCF2" hidden="1">{#N/A,#N/A,TRUE,"DCF Summary (2)";#N/A,#N/A,TRUE,"DCF Summary";#N/A,"Middle Case Drivers",TRUE,"DCF"}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iv2">#REF!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MP2">#REF!</definedName>
    <definedName name="__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__g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g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g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g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ggt67" hidden="1">{"'Vietnam'!$E$21:$W$45","'Vietnam'!$E$21:$W$45"}</definedName>
    <definedName name="____ggt67_1" hidden="1">{"'Vietnam'!$E$21:$W$45","'Vietnam'!$E$21:$W$45"}</definedName>
    <definedName name="____gh2" hidden="1">{"'100'!$A$1:$M$83"}</definedName>
    <definedName name="____hg2" hidden="1">{"'100'!$A$1:$M$83"}</definedName>
    <definedName name="____I2" hidden="1">{"PVGraph2",#N/A,FALSE,"PV Data"}</definedName>
    <definedName name="____I3" hidden="1">{"PVGraph2",#N/A,FALSE,"PV Data"}</definedName>
    <definedName name="____ik1" hidden="1">{"casespecific",#N/A,FALSE,"Assumptions"}</definedName>
    <definedName name="____Jim1" hidden="1">{#N/A,#N/A,FALSE,"L&amp;M Performance";#N/A,#N/A,FALSE,"Brand Performance";#N/A,#N/A,FALSE,"Marlboro Performance"}</definedName>
    <definedName name="____jim2" hidden="1">{#N/A,#N/A,FALSE,"L&amp;M Performance";#N/A,#N/A,FALSE,"Brand Performance";#N/A,#N/A,FALSE,"Marlboro Performance"}</definedName>
    <definedName name="____JLC1" hidden="1">{#N/A,#N/A,TRUE,"97plnfpg"}</definedName>
    <definedName name="____JLC3" hidden="1">{#N/A,#N/A,FALSE,"J97plnfp"}</definedName>
    <definedName name="__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key2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_M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HA1" hidden="1">{"rtn",#N/A,FALSE,"RTN";"tables",#N/A,FALSE,"RTN";"cf",#N/A,FALSE,"CF";"stats",#N/A,FALSE,"Stats";"prop",#N/A,FALSE,"Prop"}</definedName>
    <definedName name="____MHA1_1" hidden="1">{"rtn",#N/A,FALSE,"RTN";"tables",#N/A,FALSE,"RTN";"cf",#N/A,FALSE,"CF";"stats",#N/A,FALSE,"Stats";"prop",#N/A,FALSE,"Prop"}</definedName>
    <definedName name="__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2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mp3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new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2" hidden="1">{"TOTAL",#N/A,FALSE,"A";"FISCAL94",#N/A,FALSE,"A";"FISCAL95",#N/A,FALSE,"A";"FISCAL96",#N/A,FALSE,"A";"misc page",#N/A,FALSE,"A"}</definedName>
    <definedName name="____New3" hidden="1">{"Fall Print",#N/A,FALSE,"Fall";"Fall Flexed by Line Print",#N/A,FALSE,"Fall Flexed by Line";#N/A,#N/A,FALSE,"Flex"}</definedName>
    <definedName name="____new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new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pg10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7">#REF!</definedName>
    <definedName name="____Pg8">#REF!</definedName>
    <definedName name="____Pg9">#REF!</definedName>
    <definedName name="____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4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4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4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14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qq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R" hidden="1">{#N/A,#N/A,FALSE,"Minors";#N/A,#N/A,FALSE,"96CAPREV"}</definedName>
    <definedName name="____rb1" hidden="1">{"comp1",#N/A,FALSE,"COMPS";"footnotes",#N/A,FALSE,"COMPS"}</definedName>
    <definedName name="____rb1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__rb13" hidden="1">{"'Breakup 01 Euro'!$A$3:$I$30"}</definedName>
    <definedName name="____rb14" hidden="1">{"casespecific",#N/A,FALSE,"Assumptions"}</definedName>
    <definedName name="____rb15" hidden="1">"c1449"</definedName>
    <definedName name="____rb16" hidden="1">"c1343"</definedName>
    <definedName name="____rb17" hidden="1">"c1341"</definedName>
    <definedName name="____rb18" hidden="1">"c1340"</definedName>
    <definedName name="____rb19" hidden="1">"c1344"</definedName>
    <definedName name="____rb2" hidden="1">{#N/A,#N/A,TRUE,"Pro Forma";#N/A,#N/A,TRUE,"PF_Bal";#N/A,#N/A,TRUE,"PF_INC";#N/A,#N/A,TRUE,"CBE";#N/A,#N/A,TRUE,"SWK"}</definedName>
    <definedName name="____rb20" hidden="1">"c1342"</definedName>
    <definedName name="____rb21" hidden="1">"c1591"</definedName>
    <definedName name="____rb22" hidden="1">"c1346"</definedName>
    <definedName name="____rb23" hidden="1">"c2133"</definedName>
    <definedName name="____rb24" hidden="1">"c1349"</definedName>
    <definedName name="____rb25" hidden="1">"c1350"</definedName>
    <definedName name="____rb26" hidden="1">"c1458"</definedName>
    <definedName name="____rb27" hidden="1">"c116"</definedName>
    <definedName name="____rb28" hidden="1">"c1351"</definedName>
    <definedName name="____rb29" hidden="1">"c1355"</definedName>
    <definedName name="____rb3" hidden="1">{"comp1",#N/A,FALSE,"COMPS";"footnotes",#N/A,FALSE,"COMPS"}</definedName>
    <definedName name="____rb30" hidden="1">"c1357"</definedName>
    <definedName name="____rb31" hidden="1">"c1358"</definedName>
    <definedName name="____rb32" hidden="1">"c1359"</definedName>
    <definedName name="____rb33" hidden="1">"c1362"</definedName>
    <definedName name="____rb34" hidden="1">"c1363"</definedName>
    <definedName name="____rb35" hidden="1">"c1364"</definedName>
    <definedName name="____rb36" hidden="1">"c1365"</definedName>
    <definedName name="____rb37" hidden="1">"c1447"</definedName>
    <definedName name="____rb38" hidden="1">"c1356"</definedName>
    <definedName name="____rb39" hidden="1">"c1360"</definedName>
    <definedName name="____rb4" hidden="1">{#N/A,#N/A,FALSE,"Calc";#N/A,#N/A,FALSE,"Sensitivity";#N/A,#N/A,FALSE,"LT Earn.Dil.";#N/A,#N/A,FALSE,"Dil. AVP"}</definedName>
    <definedName name="____rb40" hidden="1">"c1361"</definedName>
    <definedName name="____rb41" hidden="1">"c1520"</definedName>
    <definedName name="____rb42" hidden="1">"c1367"</definedName>
    <definedName name="____rb43" hidden="1">"c1366"</definedName>
    <definedName name="____rb44" hidden="1">"c1369"</definedName>
    <definedName name="____rb45" hidden="1">"c1370"</definedName>
    <definedName name="____rb46" hidden="1">"c1371"</definedName>
    <definedName name="____rb47" hidden="1">"c1348"</definedName>
    <definedName name="____rb48" hidden="1">"c1451"</definedName>
    <definedName name="____rb49" hidden="1">"c1390"</definedName>
    <definedName name="____rb50" hidden="1">"c1428"</definedName>
    <definedName name="____rb51" hidden="1">"c1426"</definedName>
    <definedName name="____rb52" hidden="1">"c1427"</definedName>
    <definedName name="____rb53" hidden="1">"c1429"</definedName>
    <definedName name="____rb54" hidden="1">"c1897"</definedName>
    <definedName name="____rb55" hidden="1">"c1459"</definedName>
    <definedName name="____rb56" hidden="1">"c1405"</definedName>
    <definedName name="____rb57" hidden="1">"c1406"</definedName>
    <definedName name="____rb58" hidden="1">"c1376"</definedName>
    <definedName name="____rb59" hidden="1">"c1377"</definedName>
    <definedName name="____rb6" hidden="1">{#N/A,#N/A,TRUE,"Pro Forma";#N/A,#N/A,TRUE,"PF_Bal";#N/A,#N/A,TRUE,"PF_INC";#N/A,#N/A,TRUE,"CBE";#N/A,#N/A,TRUE,"SWK"}</definedName>
    <definedName name="____rb60" hidden="1">"c1380"</definedName>
    <definedName name="____rb61" hidden="1">"c1446"</definedName>
    <definedName name="____rb62" hidden="1">"c1378"</definedName>
    <definedName name="____rb63" hidden="1">"c1395"</definedName>
    <definedName name="____rb64" hidden="1">"c1396"</definedName>
    <definedName name="____rb65" hidden="1">"c1375"</definedName>
    <definedName name="____rb66" hidden="1">"c1407"</definedName>
    <definedName name="____rb67" hidden="1">"c1383"</definedName>
    <definedName name="____rb68" hidden="1">"c1393"</definedName>
    <definedName name="____rb69" hidden="1">"c1384"</definedName>
    <definedName name="____rb7" hidden="1">{"comp1",#N/A,FALSE,"COMPS";"footnotes",#N/A,FALSE,"COMPS"}</definedName>
    <definedName name="____rb70" hidden="1">"c1391"</definedName>
    <definedName name="____rb71" hidden="1">"c1386"</definedName>
    <definedName name="____rb72" hidden="1">"c1387"</definedName>
    <definedName name="____rb73" hidden="1">"c1388"</definedName>
    <definedName name="____rb74" hidden="1">"c1389"</definedName>
    <definedName name="____rb75" hidden="1">"c1437"</definedName>
    <definedName name="____rb76" hidden="1">"c1394"</definedName>
    <definedName name="____rb77" hidden="1">"c1368"</definedName>
    <definedName name="____rb78" hidden="1">"c1397"</definedName>
    <definedName name="____rb79" hidden="1">"c1398"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t1" hidden="1">"c1392"</definedName>
    <definedName name="____rt10" hidden="1">"c1409"</definedName>
    <definedName name="____rt11" hidden="1">"c1453"</definedName>
    <definedName name="____rt12" hidden="1">"c1410"</definedName>
    <definedName name="____rt14" hidden="1">"c2128"</definedName>
    <definedName name="____rt15" hidden="1">"c1457"</definedName>
    <definedName name="____rt16" hidden="1">"c1414"</definedName>
    <definedName name="____rt17" hidden="1">"c1416"</definedName>
    <definedName name="____rt18" hidden="1">"c1415"</definedName>
    <definedName name="____rt19" hidden="1">"c1418"</definedName>
    <definedName name="____rt2" hidden="1">"c1399"</definedName>
    <definedName name="____rt20" hidden="1">"c1412"</definedName>
    <definedName name="____rt21" hidden="1">"c1413"</definedName>
    <definedName name="____rt22" hidden="1">"c1452"</definedName>
    <definedName name="____rt24" hidden="1">"c1379"</definedName>
    <definedName name="____rt25" hidden="1">"c1402"</definedName>
    <definedName name="____rt26" hidden="1">"c1417"</definedName>
    <definedName name="____rt27" hidden="1">"c1419"</definedName>
    <definedName name="____rt28" hidden="1">"c1420"</definedName>
    <definedName name="____rt29" hidden="1">"c1421"</definedName>
    <definedName name="____rt3" hidden="1">"c1400"</definedName>
    <definedName name="____rt30" hidden="1">"c1422"</definedName>
    <definedName name="____rt31" hidden="1">"c1347"</definedName>
    <definedName name="____rt32" hidden="1">"c1425"</definedName>
    <definedName name="____rt4" hidden="1">"c1401"</definedName>
    <definedName name="____rt5" hidden="1">"c1423"</definedName>
    <definedName name="____rt6" hidden="1">"c1448"</definedName>
    <definedName name="____rt7" hidden="1">"c1403"</definedName>
    <definedName name="____rt8" hidden="1">"c1404"</definedName>
    <definedName name="____rt9" hidden="1">"c1408"</definedName>
    <definedName name="____SP2" hidden="1">{"msc sw feat summary",#N/A,FALSE,"MSC SW Features v. 1.1."}</definedName>
    <definedName name="____sss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1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12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12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12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123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4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4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sss41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_t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123456" hidden="1">{"COUNT",#N/A,FALSE,"AB"}</definedName>
    <definedName name="____T12347" hidden="1">{"COUNT",#N/A,FALSE,"AB"}</definedName>
    <definedName name="____t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t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_VAL1">#REF!</definedName>
    <definedName name="____w1" hidden="1">{"PVGraph2",#N/A,FALSE,"PV Data"}</definedName>
    <definedName name="____w2" hidden="1">{"PVGraph2",#N/A,FALSE,"PV Data"}</definedName>
    <definedName name="____w3" hidden="1">{"PVGraph2",#N/A,FALSE,"PV Data"}</definedName>
    <definedName name="____wip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4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4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4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ip24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_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4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4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005f_x4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10" hidden="1">{#N/A,"PURCHM",FALSE,"Business Analysis";#N/A,"SPADD",FALSE,"Business Analysis"}</definedName>
    <definedName name="____x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123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123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3" hidden="1">{"detail",#N/A,FALSE,"mfg";"summary",#N/A,FALSE,"mfg"}</definedName>
    <definedName name="____x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4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y2" hidden="1">{"PVGraph2",#N/A,FALSE,"PV Data"}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____123Graph_ACHART_1" hidden="1">#REF!</definedName>
    <definedName name="___1__123Graph_ACHART_1" hidden="1">#REF!</definedName>
    <definedName name="___1__123Graph_ACHART_2" hidden="1">#REF!</definedName>
    <definedName name="___10______123Graph_ACHART_18" hidden="1">#REF!</definedName>
    <definedName name="___10__123Graph_BCHART_15" hidden="1">#REF!</definedName>
    <definedName name="___10__123Graph_CCHART_3" hidden="1">#REF!</definedName>
    <definedName name="___100_____123Graph_BCHART_3" hidden="1">#REF!</definedName>
    <definedName name="___101_____123Graph_BCHART_4" hidden="1">#REF!</definedName>
    <definedName name="___102_____123Graph_BCHART_5" hidden="1">#REF!</definedName>
    <definedName name="___103_____123Graph_BCHART_6" hidden="1">#REF!</definedName>
    <definedName name="___104_____123Graph_BCHART_7" hidden="1">#REF!</definedName>
    <definedName name="___105_____123Graph_BCHART_8" hidden="1">#REF!</definedName>
    <definedName name="___106_____123Graph_CCHART_1" hidden="1">#REF!</definedName>
    <definedName name="___107_____123Graph_CCHART_2" hidden="1">#REF!</definedName>
    <definedName name="___108_____123Graph_CCHART_3" hidden="1">#REF!</definedName>
    <definedName name="___109_____123Graph_CCHART_4" hidden="1">#REF!</definedName>
    <definedName name="___11______123Graph_ACHART_2" hidden="1">#REF!</definedName>
    <definedName name="___11__123Graph_BCHART_17" hidden="1">#REF!</definedName>
    <definedName name="___11__123Graph_CCHART_4" hidden="1">#REF!</definedName>
    <definedName name="___110_____123Graph_CCHART_5" hidden="1">#REF!</definedName>
    <definedName name="___111_____123Graph_CCHART_6" hidden="1">#REF!</definedName>
    <definedName name="___112_____123Graph_CCHART_7" hidden="1">#REF!</definedName>
    <definedName name="___113_____123Graph_CCHART_8" hidden="1">#REF!</definedName>
    <definedName name="___114_____123Graph_DCHART_1" hidden="1">#REF!</definedName>
    <definedName name="___115_____123Graph_DCHART_2" hidden="1">#REF!</definedName>
    <definedName name="___116_____123Graph_DCHART_3" hidden="1">#REF!</definedName>
    <definedName name="___117_____123Graph_DCHART_4" hidden="1">#REF!</definedName>
    <definedName name="___118_____123Graph_DCHART_5" hidden="1">#REF!</definedName>
    <definedName name="___119_____123Graph_DCHART_6" hidden="1">#REF!</definedName>
    <definedName name="___12______123Graph_ACHART_3" hidden="1">#REF!</definedName>
    <definedName name="___12__123Graph_BCHART_19" hidden="1">#REF!</definedName>
    <definedName name="___12__123Graph_CCHART_5" hidden="1">#REF!</definedName>
    <definedName name="___120_____123Graph_DCHART_7" hidden="1">#REF!</definedName>
    <definedName name="___121_____123Graph_DCHART_8" hidden="1">#REF!</definedName>
    <definedName name="___122_____123Graph_ECHART_1" hidden="1">#REF!</definedName>
    <definedName name="___123_____123Graph_ECHART_2" hidden="1">#REF!</definedName>
    <definedName name="___124_____123Graph_ECHART_3" hidden="1">#REF!</definedName>
    <definedName name="___125_____123Graph_ECHART_4" hidden="1">#REF!</definedName>
    <definedName name="___126_____123Graph_ECHART_5" hidden="1">#REF!</definedName>
    <definedName name="___127_____123Graph_ECHART_6" hidden="1">#REF!</definedName>
    <definedName name="___128_____123Graph_ECHART_7" hidden="1">#REF!</definedName>
    <definedName name="___129_____123Graph_ECHART_8" hidden="1">#REF!</definedName>
    <definedName name="___13______123Graph_ACHART_4" hidden="1">#REF!</definedName>
    <definedName name="___13__123Graph_BChart_1A" hidden="1">#REF!</definedName>
    <definedName name="___13__123Graph_DCHART_2" hidden="1">#REF!</definedName>
    <definedName name="___130_____123Graph_FCHART_1" hidden="1">#REF!</definedName>
    <definedName name="___131_____123Graph_FCHART_2" hidden="1">#REF!</definedName>
    <definedName name="___132_____123Graph_FCHART_3" hidden="1">#REF!</definedName>
    <definedName name="___133_____123Graph_FCHART_4" hidden="1">#REF!</definedName>
    <definedName name="___134_____123Graph_FCHART_6" hidden="1">#REF!</definedName>
    <definedName name="___135_____123Graph_FCHART_7" hidden="1">#REF!</definedName>
    <definedName name="___136_____123Graph_FCHART_8" hidden="1">#REF!</definedName>
    <definedName name="___137_____123Graph_XCHART_1" hidden="1">#REF!</definedName>
    <definedName name="___138_____123Graph_XCHART_10" hidden="1">#REF!</definedName>
    <definedName name="___139_____123Graph_XCHART_11" hidden="1">#REF!</definedName>
    <definedName name="___14______123Graph_ACHART_5" hidden="1">#REF!</definedName>
    <definedName name="___14__123Graph_BCHART_2" hidden="1">#REF!</definedName>
    <definedName name="___14__123Graph_DCHART_3" hidden="1">#REF!</definedName>
    <definedName name="___140_____123Graph_XCHART_12" hidden="1">#REF!</definedName>
    <definedName name="___141_____123Graph_XCHART_13" hidden="1">#REF!</definedName>
    <definedName name="___142_____123Graph_XCHART_14" hidden="1">#REF!</definedName>
    <definedName name="___143_____123Graph_XCHART_15" hidden="1">#REF!</definedName>
    <definedName name="___144_____123Graph_XCHART_16" hidden="1">#REF!</definedName>
    <definedName name="___145_____123Graph_XCHART_17" hidden="1">#REF!</definedName>
    <definedName name="___146_____123Graph_XCHART_18" hidden="1">#REF!</definedName>
    <definedName name="___147_____123Graph_XCHART_2" hidden="1">#REF!</definedName>
    <definedName name="___148_____123Graph_XCHART_3" hidden="1">#REF!</definedName>
    <definedName name="___149_____123Graph_XCHART_4" hidden="1">#REF!</definedName>
    <definedName name="___15______123Graph_ACHART_6" hidden="1">#REF!</definedName>
    <definedName name="___15__123Graph_BCHART_4" hidden="1">#REF!</definedName>
    <definedName name="___15__123Graph_DCHART_4" hidden="1">#REF!</definedName>
    <definedName name="___150_____123Graph_XCHART_5" hidden="1">#REF!</definedName>
    <definedName name="___151_____123Graph_XCHART_6" hidden="1">#REF!</definedName>
    <definedName name="___152_____123Graph_XCHART_7" hidden="1">#REF!</definedName>
    <definedName name="___153_____123Graph_XCHART_8" hidden="1">#REF!</definedName>
    <definedName name="___154_____123Graph_XCHART_9" hidden="1">#REF!</definedName>
    <definedName name="___155____123Graph_ACHART_1" hidden="1">#REF!</definedName>
    <definedName name="___156____123Graph_ACHART_10" hidden="1">#REF!</definedName>
    <definedName name="___157____123Graph_ACHART_11" hidden="1">#REF!</definedName>
    <definedName name="___158____123Graph_ACHART_12" hidden="1">#REF!</definedName>
    <definedName name="___159____123Graph_ACHART_13" hidden="1">#REF!</definedName>
    <definedName name="___16______123Graph_ACHART_7" hidden="1">#REF!</definedName>
    <definedName name="___16__123Graph_CCHART_1" hidden="1">#REF!</definedName>
    <definedName name="___16__123Graph_DCHART_5" hidden="1">#REF!</definedName>
    <definedName name="___160____123Graph_ACHART_14" hidden="1">#REF!</definedName>
    <definedName name="___161____123Graph_ACHART_15" hidden="1">#REF!</definedName>
    <definedName name="___162____123Graph_ACHART_16" hidden="1">#REF!</definedName>
    <definedName name="___163____123Graph_ACHART_17" hidden="1">#REF!</definedName>
    <definedName name="___164____123Graph_ACHART_18" hidden="1">#REF!</definedName>
    <definedName name="___165____123Graph_ACHART_2" hidden="1">#REF!</definedName>
    <definedName name="___166____123Graph_ACHART_3" hidden="1">#REF!</definedName>
    <definedName name="___167____123Graph_ACHART_4" hidden="1">#REF!</definedName>
    <definedName name="___168____123Graph_ACHART_5" hidden="1">#REF!</definedName>
    <definedName name="___169____123Graph_ACHART_6" hidden="1">#REF!</definedName>
    <definedName name="___17______123Graph_ACHART_8" hidden="1">#REF!</definedName>
    <definedName name="___17__123Graph_CCHART_15" hidden="1">#REF!</definedName>
    <definedName name="___17__123Graph_ECHART_2" hidden="1">#REF!</definedName>
    <definedName name="___170____123Graph_ACHART_7" hidden="1">#REF!</definedName>
    <definedName name="___171____123Graph_ACHART_8" hidden="1">#REF!</definedName>
    <definedName name="___172____123Graph_ACHART_9" hidden="1">#REF!</definedName>
    <definedName name="___173____123Graph_BCHART_1" hidden="1">#REF!</definedName>
    <definedName name="___174____123Graph_BCHART_17" hidden="1">#REF!</definedName>
    <definedName name="___175____123Graph_BCHART_18" hidden="1">#REF!</definedName>
    <definedName name="___176____123Graph_BCHART_2" hidden="1">#REF!</definedName>
    <definedName name="___177____123Graph_BCHART_3" hidden="1">#REF!</definedName>
    <definedName name="___178____123Graph_BCHART_4" hidden="1">#REF!</definedName>
    <definedName name="___179____123Graph_BCHART_5" hidden="1">#REF!</definedName>
    <definedName name="___18______123Graph_ACHART_9" hidden="1">#REF!</definedName>
    <definedName name="___18__123Graph_CCHART_17" hidden="1">#REF!</definedName>
    <definedName name="___18__123Graph_ECHART_3" hidden="1">#REF!</definedName>
    <definedName name="___180____123Graph_BCHART_6" hidden="1">#REF!</definedName>
    <definedName name="___181____123Graph_BCHART_7" hidden="1">#REF!</definedName>
    <definedName name="___182____123Graph_BCHART_8" hidden="1">#REF!</definedName>
    <definedName name="___183____123Graph_CCHART_1" hidden="1">#REF!</definedName>
    <definedName name="___184____123Graph_CCHART_2" hidden="1">#REF!</definedName>
    <definedName name="___185____123Graph_CCHART_3" hidden="1">#REF!</definedName>
    <definedName name="___186____123Graph_CCHART_4" hidden="1">#REF!</definedName>
    <definedName name="___187____123Graph_CCHART_5" hidden="1">#REF!</definedName>
    <definedName name="___188____123Graph_CCHART_6" hidden="1">#REF!</definedName>
    <definedName name="___189____123Graph_CCHART_7" hidden="1">#REF!</definedName>
    <definedName name="___19______123Graph_BCHART_1" hidden="1">#REF!</definedName>
    <definedName name="___19__123Graph_CCHART_19" hidden="1">#REF!</definedName>
    <definedName name="___19__123Graph_ECHART_4" hidden="1">#REF!</definedName>
    <definedName name="___190____123Graph_CCHART_8" hidden="1">#REF!</definedName>
    <definedName name="___191____123Graph_DCHART_1" hidden="1">#REF!</definedName>
    <definedName name="___192____123Graph_DCHART_2" hidden="1">#REF!</definedName>
    <definedName name="___193____123Graph_DCHART_3" hidden="1">#REF!</definedName>
    <definedName name="___194____123Graph_DCHART_4" hidden="1">#REF!</definedName>
    <definedName name="___195____123Graph_DCHART_5" hidden="1">#REF!</definedName>
    <definedName name="___196____123Graph_DCHART_6" hidden="1">#REF!</definedName>
    <definedName name="___197____123Graph_DCHART_7" hidden="1">#REF!</definedName>
    <definedName name="___198____123Graph_DCHART_8" hidden="1">#REF!</definedName>
    <definedName name="___199____123Graph_ECHART_1" hidden="1">#REF!</definedName>
    <definedName name="___2______123Graph_ACHART_10" hidden="1">#REF!</definedName>
    <definedName name="___2__123Graph_ACHART_10" hidden="1">#REF!</definedName>
    <definedName name="___2__123Graph_ACHART_3" hidden="1">#REF!</definedName>
    <definedName name="___20______123Graph_BCHART_17" hidden="1">#REF!</definedName>
    <definedName name="___20__123Graph_CChart_1A" hidden="1">#REF!</definedName>
    <definedName name="___20__123Graph_ECHART_5" hidden="1">#REF!</definedName>
    <definedName name="___200____123Graph_ECHART_2" hidden="1">#REF!</definedName>
    <definedName name="___201____123Graph_ECHART_3" hidden="1">#REF!</definedName>
    <definedName name="___202____123Graph_ECHART_4" hidden="1">#REF!</definedName>
    <definedName name="___203____123Graph_ECHART_5" hidden="1">#REF!</definedName>
    <definedName name="___204____123Graph_ECHART_6" hidden="1">#REF!</definedName>
    <definedName name="___205____123Graph_ECHART_7" hidden="1">#REF!</definedName>
    <definedName name="___206____123Graph_ECHART_8" hidden="1">#REF!</definedName>
    <definedName name="___207____123Graph_FCHART_1" hidden="1">#REF!</definedName>
    <definedName name="___208____123Graph_FCHART_2" hidden="1">#REF!</definedName>
    <definedName name="___209____123Graph_FCHART_3" hidden="1">#REF!</definedName>
    <definedName name="___21______123Graph_BCHART_18" hidden="1">#REF!</definedName>
    <definedName name="___21__123Graph_FCHART_2" hidden="1">#REF!</definedName>
    <definedName name="___21__123Graph_XCHART_1" hidden="1">#REF!</definedName>
    <definedName name="___210____123Graph_FCHART_4" hidden="1">#REF!</definedName>
    <definedName name="___211____123Graph_FCHART_6" hidden="1">#REF!</definedName>
    <definedName name="___212____123Graph_FCHART_7" hidden="1">#REF!</definedName>
    <definedName name="___213____123Graph_FCHART_8" hidden="1">#REF!</definedName>
    <definedName name="___214____123Graph_XCHART_1" hidden="1">#REF!</definedName>
    <definedName name="___215____123Graph_XCHART_10" hidden="1">#REF!</definedName>
    <definedName name="___216____123Graph_XCHART_11" hidden="1">#REF!</definedName>
    <definedName name="___217____123Graph_XCHART_12" hidden="1">#REF!</definedName>
    <definedName name="___218____123Graph_XCHART_13" hidden="1">#REF!</definedName>
    <definedName name="___219____123Graph_XCHART_14" hidden="1">#REF!</definedName>
    <definedName name="___22______123Graph_BCHART_2" hidden="1">#REF!</definedName>
    <definedName name="___22__123Graph_FCHART_3" hidden="1">#REF!</definedName>
    <definedName name="___22__123Graph_XCHART_10" hidden="1">#REF!</definedName>
    <definedName name="___220____123Graph_XCHART_15" hidden="1">#REF!</definedName>
    <definedName name="___221____123Graph_XCHART_16" hidden="1">#REF!</definedName>
    <definedName name="___222____123Graph_XCHART_17" hidden="1">#REF!</definedName>
    <definedName name="___223____123Graph_XCHART_18" hidden="1">#REF!</definedName>
    <definedName name="___224____123Graph_XCHART_2" hidden="1">#REF!</definedName>
    <definedName name="___225____123Graph_XCHART_3" hidden="1">#REF!</definedName>
    <definedName name="___226____123Graph_XCHART_4" hidden="1">#REF!</definedName>
    <definedName name="___227____123Graph_XCHART_5" hidden="1">#REF!</definedName>
    <definedName name="___228____123Graph_XCHART_6" hidden="1">#REF!</definedName>
    <definedName name="___229____123Graph_XCHART_7" hidden="1">#REF!</definedName>
    <definedName name="___23______123Graph_BCHART_3" hidden="1">#REF!</definedName>
    <definedName name="___23__123Graph_FCHART_4" hidden="1">#REF!</definedName>
    <definedName name="___23__123Graph_XCHART_15" hidden="1">#REF!</definedName>
    <definedName name="___230____123Graph_XCHART_8" hidden="1">#REF!</definedName>
    <definedName name="___231____123Graph_XCHART_9" hidden="1">#REF!</definedName>
    <definedName name="___232___123Graph_ACHART_1" hidden="1">#REF!</definedName>
    <definedName name="___233___123Graph_ACHART_10" hidden="1">#REF!</definedName>
    <definedName name="___234___123Graph_ACHART_11" hidden="1">#REF!</definedName>
    <definedName name="___235___123Graph_ACHART_12" hidden="1">#REF!</definedName>
    <definedName name="___236___123Graph_ACHART_13" hidden="1">#REF!</definedName>
    <definedName name="___237___123Graph_ACHART_14" hidden="1">#REF!</definedName>
    <definedName name="___238___123Graph_ACHART_15" hidden="1">#REF!</definedName>
    <definedName name="___239___123Graph_ACHART_16" hidden="1">#REF!</definedName>
    <definedName name="___24______123Graph_BCHART_4" hidden="1">#REF!</definedName>
    <definedName name="___24__123Graph_FCHART_5" hidden="1">#REF!</definedName>
    <definedName name="___24__123Graph_XCHART_17" hidden="1">#REF!</definedName>
    <definedName name="___240___123Graph_ACHART_17" hidden="1">#REF!</definedName>
    <definedName name="___241___123Graph_ACHART_18" hidden="1">#REF!</definedName>
    <definedName name="___242___123Graph_ACHART_2" hidden="1">#REF!</definedName>
    <definedName name="___243___123Graph_ACHART_3" hidden="1">#REF!</definedName>
    <definedName name="___244___123Graph_ACHART_4" hidden="1">#REF!</definedName>
    <definedName name="___245___123Graph_ACHART_5" hidden="1">#REF!</definedName>
    <definedName name="___246___123Graph_ACHART_6" hidden="1">#REF!</definedName>
    <definedName name="___247___123Graph_ACHART_7" hidden="1">#REF!</definedName>
    <definedName name="___248___123Graph_ACHART_8" hidden="1">#REF!</definedName>
    <definedName name="___249___123Graph_ACHART_9" hidden="1">#REF!</definedName>
    <definedName name="___25______123Graph_BCHART_5" hidden="1">#REF!</definedName>
    <definedName name="___25__123Graph_XCHART_19" hidden="1">#REF!</definedName>
    <definedName name="___250___123Graph_BCHART_1" hidden="1">#REF!</definedName>
    <definedName name="___251___123Graph_BCHART_17" hidden="1">#REF!</definedName>
    <definedName name="___252___123Graph_BCHART_18" hidden="1">#REF!</definedName>
    <definedName name="___253___123Graph_BCHART_2" hidden="1">#REF!</definedName>
    <definedName name="___254___123Graph_BCHART_3" hidden="1">#REF!</definedName>
    <definedName name="___255___123Graph_BCHART_4" hidden="1">#REF!</definedName>
    <definedName name="___256___123Graph_BCHART_5" hidden="1">#REF!</definedName>
    <definedName name="___257___123Graph_BCHART_6" hidden="1">#REF!</definedName>
    <definedName name="___258___123Graph_BCHART_7" hidden="1">#REF!</definedName>
    <definedName name="___259___123Graph_BCHART_8" hidden="1">#REF!</definedName>
    <definedName name="___26______123Graph_BCHART_6" hidden="1">#REF!</definedName>
    <definedName name="___26__123Graph_XChart_1A" hidden="1">#REF!</definedName>
    <definedName name="___260___123Graph_CCHART_1" hidden="1">#REF!</definedName>
    <definedName name="___261___123Graph_CCHART_2" hidden="1">#REF!</definedName>
    <definedName name="___262___123Graph_CCHART_3" hidden="1">#REF!</definedName>
    <definedName name="___263___123Graph_CCHART_4" hidden="1">#REF!</definedName>
    <definedName name="___264___123Graph_CCHART_5" hidden="1">#REF!</definedName>
    <definedName name="___265___123Graph_CCHART_6" hidden="1">#REF!</definedName>
    <definedName name="___266___123Graph_CCHART_7" hidden="1">#REF!</definedName>
    <definedName name="___267___123Graph_CCHART_8" hidden="1">#REF!</definedName>
    <definedName name="___268___123Graph_DCHART_1" hidden="1">#REF!</definedName>
    <definedName name="___269___123Graph_DCHART_2" hidden="1">#REF!</definedName>
    <definedName name="___27______123Graph_BCHART_7" hidden="1">#REF!</definedName>
    <definedName name="___27__123Graph_XCHART_2" hidden="1">#REF!</definedName>
    <definedName name="___270___123Graph_DCHART_3" hidden="1">#REF!</definedName>
    <definedName name="___271___123Graph_DCHART_4" hidden="1">#REF!</definedName>
    <definedName name="___272___123Graph_DCHART_5" hidden="1">#REF!</definedName>
    <definedName name="___273___123Graph_DCHART_6" hidden="1">#REF!</definedName>
    <definedName name="___274___123Graph_DCHART_7" hidden="1">#REF!</definedName>
    <definedName name="___275___123Graph_DCHART_8" hidden="1">#REF!</definedName>
    <definedName name="___276___123Graph_ECHART_1" hidden="1">#REF!</definedName>
    <definedName name="___277___123Graph_ECHART_2" hidden="1">#REF!</definedName>
    <definedName name="___278___123Graph_ECHART_3" hidden="1">#REF!</definedName>
    <definedName name="___279___123Graph_ECHART_4" hidden="1">#REF!</definedName>
    <definedName name="___28______123Graph_BCHART_8" hidden="1">#REF!</definedName>
    <definedName name="___28__123Graph_XChart_2A" hidden="1">#REF!</definedName>
    <definedName name="___280___123Graph_ECHART_5" hidden="1">#REF!</definedName>
    <definedName name="___281___123Graph_ECHART_6" hidden="1">#REF!</definedName>
    <definedName name="___282___123Graph_ECHART_7" hidden="1">#REF!</definedName>
    <definedName name="___283___123Graph_ECHART_8" hidden="1">#REF!</definedName>
    <definedName name="___284___123Graph_FCHART_1" hidden="1">#REF!</definedName>
    <definedName name="___285___123Graph_FCHART_2" hidden="1">#REF!</definedName>
    <definedName name="___286___123Graph_FCHART_3" hidden="1">#REF!</definedName>
    <definedName name="___287___123Graph_FCHART_4" hidden="1">#REF!</definedName>
    <definedName name="___288___123Graph_FCHART_6" hidden="1">#REF!</definedName>
    <definedName name="___289___123Graph_FCHART_7" hidden="1">#REF!</definedName>
    <definedName name="___29______123Graph_CCHART_1" hidden="1">#REF!</definedName>
    <definedName name="___29__123Graph_XCHART_4" hidden="1">#REF!</definedName>
    <definedName name="___290___123Graph_FCHART_8" hidden="1">#REF!</definedName>
    <definedName name="___291___123Graph_XCHART_1" hidden="1">#REF!</definedName>
    <definedName name="___292___123Graph_XCHART_10" hidden="1">#REF!</definedName>
    <definedName name="___293___123Graph_XCHART_11" hidden="1">#REF!</definedName>
    <definedName name="___294___123Graph_XCHART_12" hidden="1">#REF!</definedName>
    <definedName name="___295___123Graph_XCHART_13" hidden="1">#REF!</definedName>
    <definedName name="___296___123Graph_XCHART_14" hidden="1">#REF!</definedName>
    <definedName name="___297___123Graph_XCHART_15" hidden="1">#REF!</definedName>
    <definedName name="___298___123Graph_XCHART_16" hidden="1">#REF!</definedName>
    <definedName name="___299___123Graph_XCHART_17" hidden="1">#REF!</definedName>
    <definedName name="___3______123Graph_ACHART_11" hidden="1">#REF!</definedName>
    <definedName name="___3__123Graph_AChart_1A" hidden="1">#REF!</definedName>
    <definedName name="___3__123Graph_ACHART_4" hidden="1">#REF!</definedName>
    <definedName name="___30______123Graph_CCHART_2" hidden="1">#REF!</definedName>
    <definedName name="___30__123Graph_XCHART_5" hidden="1">#REF!</definedName>
    <definedName name="___300___123Graph_XCHART_18" hidden="1">#REF!</definedName>
    <definedName name="___301___123Graph_XCHART_2" hidden="1">#REF!</definedName>
    <definedName name="___302___123Graph_XCHART_3" hidden="1">#REF!</definedName>
    <definedName name="___303___123Graph_XCHART_4" hidden="1">#REF!</definedName>
    <definedName name="___304___123Graph_XCHART_5" hidden="1">#REF!</definedName>
    <definedName name="___305___123Graph_XCHART_6" hidden="1">#REF!</definedName>
    <definedName name="___306___123Graph_XCHART_7" hidden="1">#REF!</definedName>
    <definedName name="___307___123Graph_XCHART_8" hidden="1">#REF!</definedName>
    <definedName name="___308___123Graph_XCHART_9" hidden="1">#REF!</definedName>
    <definedName name="___31______123Graph_CCHART_3" hidden="1">#REF!</definedName>
    <definedName name="___32______123Graph_CCHART_4" hidden="1">#REF!</definedName>
    <definedName name="___33______123Graph_CCHART_5" hidden="1">#REF!</definedName>
    <definedName name="___34______123Graph_CCHART_6" hidden="1">#REF!</definedName>
    <definedName name="___35______123Graph_CCHART_7" hidden="1">#REF!</definedName>
    <definedName name="___36______123Graph_CCHART_8" hidden="1">#REF!</definedName>
    <definedName name="___37______123Graph_DCHART_1" hidden="1">#REF!</definedName>
    <definedName name="___38______123Graph_DCHART_2" hidden="1">#REF!</definedName>
    <definedName name="___39______123Graph_DCHART_3" hidden="1">#REF!</definedName>
    <definedName name="___4______123Graph_ACHART_12" hidden="1">#REF!</definedName>
    <definedName name="___4__123Graph_ACHART_2" hidden="1">#REF!</definedName>
    <definedName name="___4__123Graph_ACHART_5" hidden="1">#REF!</definedName>
    <definedName name="___40______123Graph_DCHART_4" hidden="1">#REF!</definedName>
    <definedName name="___41______123Graph_DCHART_5" hidden="1">#REF!</definedName>
    <definedName name="___42______123Graph_DCHART_6" hidden="1">#REF!</definedName>
    <definedName name="___43______123Graph_DCHART_7" hidden="1">#REF!</definedName>
    <definedName name="___44______123Graph_DCHART_8" hidden="1">#REF!</definedName>
    <definedName name="___45______123Graph_ECHART_1" hidden="1">#REF!</definedName>
    <definedName name="___46______123Graph_ECHART_2" hidden="1">#REF!</definedName>
    <definedName name="___47______123Graph_ECHART_3" hidden="1">#REF!</definedName>
    <definedName name="___48______123Graph_ECHART_4" hidden="1">#REF!</definedName>
    <definedName name="___49______123Graph_ECHART_5" hidden="1">#REF!</definedName>
    <definedName name="___5______123Graph_ACHART_13" hidden="1">#REF!</definedName>
    <definedName name="___5__123Graph_AChart_2A" hidden="1">#REF!</definedName>
    <definedName name="___5__123Graph_BCHART_2" hidden="1">#REF!</definedName>
    <definedName name="___50______123Graph_ECHART_6" hidden="1">#REF!</definedName>
    <definedName name="___51______123Graph_ECHART_7" hidden="1">#REF!</definedName>
    <definedName name="___52______123Graph_ECHART_8" hidden="1">#REF!</definedName>
    <definedName name="___53______123Graph_FCHART_1" hidden="1">#REF!</definedName>
    <definedName name="___54______123Graph_FCHART_2" hidden="1">#REF!</definedName>
    <definedName name="___55______123Graph_FCHART_3" hidden="1">#REF!</definedName>
    <definedName name="___56______123Graph_FCHART_4" hidden="1">#REF!</definedName>
    <definedName name="___57______123Graph_FCHART_6" hidden="1">#REF!</definedName>
    <definedName name="___58______123Graph_FCHART_7" hidden="1">#REF!</definedName>
    <definedName name="___59______123Graph_FCHART_8" hidden="1">#REF!</definedName>
    <definedName name="___6______123Graph_ACHART_14" hidden="1">#REF!</definedName>
    <definedName name="___6__123Graph_ACHART_4" hidden="1">#REF!</definedName>
    <definedName name="___6__123Graph_BCHART_3" hidden="1">#REF!</definedName>
    <definedName name="___60______123Graph_XCHART_1" hidden="1">#REF!</definedName>
    <definedName name="___61______123Graph_XCHART_10" hidden="1">#REF!</definedName>
    <definedName name="___62______123Graph_XCHART_11" hidden="1">#REF!</definedName>
    <definedName name="___63______123Graph_XCHART_12" hidden="1">#REF!</definedName>
    <definedName name="___64______123Graph_XCHART_13" hidden="1">#REF!</definedName>
    <definedName name="___65______123Graph_XCHART_14" hidden="1">#REF!</definedName>
    <definedName name="___66______123Graph_XCHART_15" hidden="1">#REF!</definedName>
    <definedName name="___67______123Graph_XCHART_16" hidden="1">#REF!</definedName>
    <definedName name="___68______123Graph_XCHART_17" hidden="1">#REF!</definedName>
    <definedName name="___69______123Graph_XCHART_18" hidden="1">#REF!</definedName>
    <definedName name="___7______123Graph_ACHART_15" hidden="1">#REF!</definedName>
    <definedName name="___7__123Graph_ACHART_5" hidden="1">#REF!</definedName>
    <definedName name="___7__123Graph_BCHART_4" hidden="1">#REF!</definedName>
    <definedName name="___70______123Graph_XCHART_2" hidden="1">#REF!</definedName>
    <definedName name="___71______123Graph_XCHART_3" hidden="1">#REF!</definedName>
    <definedName name="___72______123Graph_XCHART_4" hidden="1">#REF!</definedName>
    <definedName name="___73______123Graph_XCHART_5" hidden="1">#REF!</definedName>
    <definedName name="___74______123Graph_XCHART_6" hidden="1">#REF!</definedName>
    <definedName name="___75______123Graph_XCHART_7" hidden="1">#REF!</definedName>
    <definedName name="___76______123Graph_XCHART_8" hidden="1">#REF!</definedName>
    <definedName name="___77______123Graph_XCHART_9" hidden="1">#REF!</definedName>
    <definedName name="___78_____123Graph_ACHART_1" hidden="1">#REF!</definedName>
    <definedName name="___79_____123Graph_ACHART_10" hidden="1">#REF!</definedName>
    <definedName name="___8______123Graph_ACHART_16" hidden="1">#REF!</definedName>
    <definedName name="___8__123Graph_BCHART_1" hidden="1">#REF!</definedName>
    <definedName name="___8__123Graph_BCHART_5" hidden="1">#REF!</definedName>
    <definedName name="___80_____123Graph_ACHART_11" hidden="1">#REF!</definedName>
    <definedName name="___81_____123Graph_ACHART_12" hidden="1">#REF!</definedName>
    <definedName name="___82_____123Graph_ACHART_13" hidden="1">#REF!</definedName>
    <definedName name="___83_____123Graph_ACHART_14" hidden="1">#REF!</definedName>
    <definedName name="___84_____123Graph_ACHART_15" hidden="1">#REF!</definedName>
    <definedName name="___85_____123Graph_ACHART_16" hidden="1">#REF!</definedName>
    <definedName name="___86_____123Graph_ACHART_17" hidden="1">#REF!</definedName>
    <definedName name="___87_____123Graph_ACHART_18" hidden="1">#REF!</definedName>
    <definedName name="___88_____123Graph_ACHART_2" hidden="1">#REF!</definedName>
    <definedName name="___89_____123Graph_ACHART_3" hidden="1">#REF!</definedName>
    <definedName name="___9______123Graph_ACHART_17" hidden="1">#REF!</definedName>
    <definedName name="___9__123Graph_BCHART_10" hidden="1">#REF!</definedName>
    <definedName name="___9__123Graph_CCHART_2" hidden="1">#REF!</definedName>
    <definedName name="___90_____123Graph_ACHART_4" hidden="1">#REF!</definedName>
    <definedName name="___91_____123Graph_ACHART_5" hidden="1">#REF!</definedName>
    <definedName name="___92_____123Graph_ACHART_6" hidden="1">#REF!</definedName>
    <definedName name="___93_____123Graph_ACHART_7" hidden="1">#REF!</definedName>
    <definedName name="___94_____123Graph_ACHART_8" hidden="1">#REF!</definedName>
    <definedName name="___95_____123Graph_ACHART_9" hidden="1">#REF!</definedName>
    <definedName name="___96_____123Graph_BCHART_1" hidden="1">#REF!</definedName>
    <definedName name="___97_____123Graph_BCHART_17" hidden="1">#REF!</definedName>
    <definedName name="___98_____123Graph_BCHART_18" hidden="1">#REF!</definedName>
    <definedName name="___99_____123Graph_BCHART_2" hidden="1">#REF!</definedName>
    <definedName name="___a1" hidden="1">{"PR1","pr1",TRUE,"Sch PR-1"}</definedName>
    <definedName name="___a11" hidden="1">{"PR1","pr1",TRUE,"Sch PR-1"}</definedName>
    <definedName name="___a15" hidden="1">{#N/A,#N/A,FALSE,"Aging Summary";#N/A,#N/A,FALSE,"Ratio Analysis";#N/A,#N/A,FALSE,"Test 120 Day Accts";#N/A,#N/A,FALSE,"Tickmarks"}</definedName>
    <definedName name="___a16" hidden="1">{"PR1","pr1",TRUE,"Sch PR-1"}</definedName>
    <definedName name="___a17" hidden="1">{"PR1","pr1",TRUE,"Sch PR-1"}</definedName>
    <definedName name="___a18" hidden="1">{"PR1","pr1",TRUE,"Sch PR-1"}</definedName>
    <definedName name="___a19" hidden="1">{"PR1","pr1",TRUE,"Sch PR-1"}</definedName>
    <definedName name="___a2" hidden="1">{"PR1","pr1",TRUE,"Sch PR-1"}</definedName>
    <definedName name="___a20" hidden="1">{#N/A,#N/A,FALSE,"Aging Summary";#N/A,#N/A,FALSE,"Ratio Analysis";#N/A,#N/A,FALSE,"Test 120 Day Accts";#N/A,#N/A,FALSE,"Tickmarks"}</definedName>
    <definedName name="___a21" hidden="1">{"PR1","pr1",TRUE,"Sch PR-1"}</definedName>
    <definedName name="___a3" hidden="1">{#N/A,#N/A,FALSE,"Sheet1"}</definedName>
    <definedName name="___a4" hidden="1">{"PR1","pr1",TRUE,"Sch PR-1"}</definedName>
    <definedName name="___a5" hidden="1">{"PR1","pr1",TRUE,"Sch PR-1"}</definedName>
    <definedName name="___a6" hidden="1">{"PR1","pr1",TRUE,"Sch PR-1"}</definedName>
    <definedName name="___a69000">#REF!</definedName>
    <definedName name="___a7" hidden="1">{"PR1","pr1",TRUE,"Sch PR-1"}</definedName>
    <definedName name="___a8" hidden="1">{"PR1","pr1",TRUE,"Sch PR-1"}</definedName>
    <definedName name="___a99000">#REF!</definedName>
    <definedName name="___aa1" hidden="1">{#N/A,#N/A,TRUE,"Pro Forma";#N/A,#N/A,TRUE,"PF_Bal";#N/A,#N/A,TRUE,"PF_INC";#N/A,#N/A,TRUE,"CBE";#N/A,#N/A,TRUE,"SWK"}</definedName>
    <definedName name="_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_aaa1" hidden="1">{#N/A,#N/A,FALSE,"Model";#N/A,#N/A,FALSE,"Division"}</definedName>
    <definedName name="___aab1" hidden="1">{"comp1",#N/A,FALSE,"COMPS";"footnotes",#N/A,FALSE,"COMPS"}</definedName>
    <definedName name="___ab1" hidden="1">{"comp1",#N/A,FALSE,"COMPS";"footnotes",#N/A,FALSE,"COMPS"}</definedName>
    <definedName name="___abc1" hidden="1">{"detail",#N/A,FALSE,"mfg";"summary",#N/A,FALSE,"mfg"}</definedName>
    <definedName name="___abc2" hidden="1">{"detail",#N/A,FALSE,"mfg";"summary",#N/A,FALSE,"mfg"}</definedName>
    <definedName name="___ac3" hidden="1">{#N/A,#N/A,FALSE,"Summary"}</definedName>
    <definedName name="___ae1" hidden="1">{#N/A,#N/A,FALSE,"Calc";#N/A,#N/A,FALSE,"Sensitivity";#N/A,#N/A,FALSE,"LT Earn.Dil.";#N/A,#N/A,FALSE,"Dil. AVP"}</definedName>
    <definedName name="___ae2" hidden="1">{"'Inventory &amp; Anal-Cur Wkbk'!$A$7:$AP$71"}</definedName>
    <definedName name="___aee1" hidden="1">{#N/A,#N/A,FALSE,"Calc";#N/A,#N/A,FALSE,"Sensitivity";#N/A,#N/A,FALSE,"LT Earn.Dil.";#N/A,#N/A,FALSE,"Dil. AVP"}</definedName>
    <definedName name="___af1" hidden="1">"c1455"</definedName>
    <definedName name="___af10" hidden="1">"c2141"</definedName>
    <definedName name="___af11" hidden="1">"c1382"</definedName>
    <definedName name="___af12" hidden="1">"c1385"</definedName>
    <definedName name="___af13" hidden="1">"c1435"</definedName>
    <definedName name="___af14" hidden="1">"c1436"</definedName>
    <definedName name="___af15" hidden="1">"c1424"</definedName>
    <definedName name="___af16" hidden="1">"c1345"</definedName>
    <definedName name="___af18" hidden="1">"c1438"</definedName>
    <definedName name="___af2" hidden="1">"c1352"</definedName>
    <definedName name="___af3" hidden="1">"c1353"</definedName>
    <definedName name="___af37" hidden="1">{"Client is",#N/A,FALSE,"Client"}</definedName>
    <definedName name="___af38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___af39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___af4" hidden="1">"c1354"</definedName>
    <definedName name="___af4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___af5" hidden="1">"c1411"</definedName>
    <definedName name="___af6" hidden="1">"c1431"</definedName>
    <definedName name="___af7" hidden="1">"c1433"</definedName>
    <definedName name="___af8" hidden="1">"c1434"</definedName>
    <definedName name="___af9" hidden="1">"c1432"</definedName>
    <definedName name="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am1" hidden="1">{#N/A,#N/A,TRUE,"Pro Forma";#N/A,#N/A,TRUE,"PF_Bal";#N/A,#N/A,TRUE,"PF_INC";#N/A,#N/A,TRUE,"CBE";#N/A,#N/A,TRUE,"SWK"}</definedName>
    <definedName name="___amm1" hidden="1">{#N/A,#N/A,TRUE,"Pro Forma";#N/A,#N/A,TRUE,"PF_Bal";#N/A,#N/A,TRUE,"PF_INC";#N/A,#N/A,TRUE,"CBE";#N/A,#N/A,TRUE,"SWK"}</definedName>
    <definedName name="___as1" hidden="1">{"comp1",#N/A,FALSE,"COMPS";"footnotes",#N/A,FALSE,"COMPS"}</definedName>
    <definedName name="___ASD1">#REF!</definedName>
    <definedName name="___ass1" hidden="1">{"comp1",#N/A,FALSE,"COMPS";"footnotes",#N/A,FALSE,"COMPS"}</definedName>
    <definedName name="___b2" hidden="1">{"PVGraph2",#N/A,FALSE,"PV Data"}</definedName>
    <definedName name="___b3" hidden="1">{"PVGraph2",#N/A,FALSE,"PV Data"}</definedName>
    <definedName name="___Bal1">#REF!</definedName>
    <definedName name="___Bal2">#REF!</definedName>
    <definedName name="_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IO1" hidden="1">{"toc1",#N/A,FALSE,"TOC";"cover",#N/A,FALSE,"Cover";"ts1",#N/A,FALSE,"Transaction Summary";"ei3",#N/A,FALSE,"Earnings Impact";"ad3",#N/A,FALSE,"accretion dilution"}</definedName>
    <definedName name="___c" hidden="1">{#N/A,#N/A,FALSE,"Layout Cash Flow"}</definedName>
    <definedName name="___CFB3">#REF!</definedName>
    <definedName name="___CFB5">#REF!</definedName>
    <definedName name="___CFB7">#REF!</definedName>
    <definedName name="___cip200106">#REF!</definedName>
    <definedName name="___Co50" hidden="1">{#N/A,"DR",FALSE,"increm pf";#N/A,"MAMSI",FALSE,"increm pf";#N/A,"MAXI",FALSE,"increm pf";#N/A,"PCAM",FALSE,"increm pf";#N/A,"PHSV",FALSE,"increm pf";#N/A,"SIE",FALSE,"increm pf"}</definedName>
    <definedName name="___Co50_1" hidden="1">{#N/A,"DR",FALSE,"increm pf";#N/A,"MAMSI",FALSE,"increm pf";#N/A,"MAXI",FALSE,"increm pf";#N/A,"PCAM",FALSE,"increm pf";#N/A,"PHSV",FALSE,"increm pf";#N/A,"SIE",FALSE,"increm pf"}</definedName>
    <definedName name="___Co50_1_1" hidden="1">{#N/A,"DR",FALSE,"increm pf";#N/A,"MAMSI",FALSE,"increm pf";#N/A,"MAXI",FALSE,"increm pf";#N/A,"PCAM",FALSE,"increm pf";#N/A,"PHSV",FALSE,"increm pf";#N/A,"SIE",FALSE,"increm pf"}</definedName>
    <definedName name="___Co50_2" hidden="1">{#N/A,"DR",FALSE,"increm pf";#N/A,"MAMSI",FALSE,"increm pf";#N/A,"MAXI",FALSE,"increm pf";#N/A,"PCAM",FALSE,"increm pf";#N/A,"PHSV",FALSE,"increm pf";#N/A,"SIE",FALSE,"increm pf"}</definedName>
    <definedName name="___D33" hidden="1">{"Olk by Qtr Full",#N/A,FALSE,"Tot PalmPalm";"Olk by Qtr Full",#N/A,FALSE,"Tot Device";"Olk by Qtr Full",#N/A,FALSE,"Platform";"Olk by Qtr Full",#N/A,FALSE,"Palm.Net";"Olk by Qtr Full",#N/A,FALSE,"Elim"}</definedName>
    <definedName name="___db2">#REF!</definedName>
    <definedName name="___DCF2" hidden="1">{#N/A,#N/A,TRUE,"DCF Summary (2)";#N/A,#N/A,TRUE,"DCF Summary";#N/A,"Middle Case Drivers",TRUE,"DCF"}</definedName>
    <definedName name="___DEC93">#REF!</definedName>
    <definedName name="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ir1">#REF!</definedName>
    <definedName name="___Dir2">#REF!</definedName>
    <definedName name="___Div2">#REF!</definedName>
    <definedName name="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ED2" hidden="1">{"ALPHATEC ROLLUP SUMMAR",#N/A,FALSE,"ALPHATEC RUP"}</definedName>
    <definedName name="___EMP2">#REF!</definedName>
    <definedName name="_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_fy97" hidden="1">{#N/A,#N/A,FALSE,"FY97";#N/A,#N/A,FALSE,"FY98";#N/A,#N/A,FALSE,"FY99";#N/A,#N/A,FALSE,"FY00";#N/A,#N/A,FALSE,"FY01"}</definedName>
    <definedName name="___g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g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g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g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Gen1">#REF!</definedName>
    <definedName name="___Gen2">#REF!</definedName>
    <definedName name="___ggt67" hidden="1">{"'Vietnam'!$E$21:$W$45","'Vietnam'!$E$21:$W$45"}</definedName>
    <definedName name="___ggt67_1" hidden="1">{"'Vietnam'!$E$21:$W$45","'Vietnam'!$E$21:$W$45"}</definedName>
    <definedName name="___gh2" hidden="1">{"'100'!$A$1:$M$83"}</definedName>
    <definedName name="___gh2_1" hidden="1">{"'100'!$A$1:$M$83"}</definedName>
    <definedName name="___gh2_1_1" hidden="1">{"'100'!$A$1:$M$83"}</definedName>
    <definedName name="___gh2_2" hidden="1">{"'100'!$A$1:$M$83"}</definedName>
    <definedName name="___gp2" hidden="1">{#N/A,#N/A,FALSE,"TOT GP $";#N/A,#N/A,FALSE,"HWARE GP $";#N/A,#N/A,FALSE,"CONS GP $";#N/A,#N/A,FALSE,"TOTAL GP %";#N/A,#N/A,FALSE,"HWARE GP %";#N/A,#N/A,FALSE,"CONS GP % "}</definedName>
    <definedName name="___GR3" hidden="1">{"Informes",#N/A,FALSE,"CA";"Informes",#N/A,FALSE,"CN";"Informes",#N/A,FALSE,"INVERSIONES";"Informes",#N/A,FALSE,"CN Oficial";"Informes",#N/A,FALSE,"CA Oficial";"Informes",#N/A,FALSE,"Res Datos Areas"}</definedName>
    <definedName name="___hg2" hidden="1">{"'100'!$A$1:$M$83"}</definedName>
    <definedName name="___hg2_1" hidden="1">{"'100'!$A$1:$M$83"}</definedName>
    <definedName name="___hg2_1_1" hidden="1">{"'100'!$A$1:$M$83"}</definedName>
    <definedName name="___hg2_2" hidden="1">{"'100'!$A$1:$M$83"}</definedName>
    <definedName name="___I2" hidden="1">{"PVGraph2",#N/A,FALSE,"PV Data"}</definedName>
    <definedName name="___I2_1" hidden="1">{"PVGraph2",#N/A,FALSE,"PV Data"}</definedName>
    <definedName name="___i21" hidden="1">{"PVGraph2",#N/A,FALSE,"PV Data"}</definedName>
    <definedName name="___I22" hidden="1">{"PVGraph2",#N/A,FALSE,"PV Data"}</definedName>
    <definedName name="___i2211" hidden="1">{"PVGraph2",#N/A,FALSE,"PV Data"}</definedName>
    <definedName name="___i223" hidden="1">{"PVGraph2",#N/A,FALSE,"PV Data"}</definedName>
    <definedName name="___i23" hidden="1">{"PVGraph2",#N/A,FALSE,"PV Data"}</definedName>
    <definedName name="___i2323" hidden="1">{"PVGraph2",#N/A,FALSE,"PV Data"}</definedName>
    <definedName name="___i24" hidden="1">{"PVGraph2",#N/A,FALSE,"PV Data"}</definedName>
    <definedName name="___I3" hidden="1">{"PVGraph2",#N/A,FALSE,"PV Data"}</definedName>
    <definedName name="___I3_1" hidden="1">{"PVGraph2",#N/A,FALSE,"PV Data"}</definedName>
    <definedName name="___II2" hidden="1">{"PVGraph2",#N/A,FALSE,"PV Data"}</definedName>
    <definedName name="___ik1" hidden="1">{"casespecific",#N/A,FALSE,"Assumptions"}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ey2" hidden="1">#REF!</definedName>
    <definedName name="_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key4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_LR3">#REF!</definedName>
    <definedName name="___LR5">#REF!</definedName>
    <definedName name="___M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HA1" hidden="1">{"rtn",#N/A,FALSE,"RTN";"tables",#N/A,FALSE,"RTN";"cf",#N/A,FALSE,"CF";"stats",#N/A,FALSE,"Stats";"prop",#N/A,FALSE,"Prop"}</definedName>
    <definedName name="___MHA1_1" hidden="1">{"rtn",#N/A,FALSE,"RTN";"tables",#N/A,FALSE,"RTN";"cf",#N/A,FALSE,"CF";"stats",#N/A,FALSE,"Stats";"prop",#N/A,FALSE,"Prop"}</definedName>
    <definedName name="_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2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mp3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new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2" hidden="1">{"TOTAL",#N/A,FALSE,"A";"FISCAL94",#N/A,FALSE,"A";"FISCAL95",#N/A,FALSE,"A";"FISCAL96",#N/A,FALSE,"A";"misc page",#N/A,FALSE,"A"}</definedName>
    <definedName name="___New3" hidden="1">{"Fall Print",#N/A,FALSE,"Fall";"Fall Flexed by Line Print",#N/A,FALSE,"Fall Flexed by Line";#N/A,#N/A,FALSE,"Flex"}</definedName>
    <definedName name="___new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new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k2" hidden="1">{#N/A,#N/A,FALSE,"Cover";#N/A,#N/A,FALSE,"LUMI";#N/A,#N/A,FALSE,"COMD";#N/A,#N/A,FALSE,"Valuation";#N/A,#N/A,FALSE,"Assumptions";#N/A,#N/A,FALSE,"Pooling";#N/A,#N/A,FALSE,"BalanceSheet"}</definedName>
    <definedName name="___pg10">#REF!</definedName>
    <definedName name="___Pg2">#REF!</definedName>
    <definedName name="___Pg3">#REF!</definedName>
    <definedName name="___Pg4">#REF!</definedName>
    <definedName name="___Pg5">#REF!</definedName>
    <definedName name="___Pg6">#REF!</definedName>
    <definedName name="___Pg7">#REF!</definedName>
    <definedName name="___Pg8">#REF!</definedName>
    <definedName name="___Pg9">#REF!</definedName>
    <definedName name="___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4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4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4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14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234" hidden="1">#REF!</definedName>
    <definedName name="___q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qq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r" hidden="1">{"consolidated",#N/A,FALSE,"Sheet1";"cms",#N/A,FALSE,"Sheet1";"fse",#N/A,FALSE,"Sheet1"}</definedName>
    <definedName name="___rb1" hidden="1">{"comp1",#N/A,FALSE,"COMPS";"footnotes",#N/A,FALSE,"COMPS"}</definedName>
    <definedName name="___rb1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_rb13" hidden="1">{"'Breakup 01 Euro'!$A$3:$I$30"}</definedName>
    <definedName name="___rb14" hidden="1">{"casespecific",#N/A,FALSE,"Assumptions"}</definedName>
    <definedName name="___rb15" hidden="1">"c1449"</definedName>
    <definedName name="___rb16" hidden="1">"c1343"</definedName>
    <definedName name="___rb17" hidden="1">"c1341"</definedName>
    <definedName name="___rb18" hidden="1">"c1340"</definedName>
    <definedName name="___rb19" hidden="1">"c1344"</definedName>
    <definedName name="___rb2" hidden="1">{#N/A,#N/A,TRUE,"Pro Forma";#N/A,#N/A,TRUE,"PF_Bal";#N/A,#N/A,TRUE,"PF_INC";#N/A,#N/A,TRUE,"CBE";#N/A,#N/A,TRUE,"SWK"}</definedName>
    <definedName name="___rb20" hidden="1">"c1342"</definedName>
    <definedName name="___rb21" hidden="1">"c1591"</definedName>
    <definedName name="___rb22" hidden="1">"c1346"</definedName>
    <definedName name="___rb23" hidden="1">"c2133"</definedName>
    <definedName name="___rb24" hidden="1">"c1349"</definedName>
    <definedName name="___rb25" hidden="1">"c1350"</definedName>
    <definedName name="___rb26" hidden="1">"c1458"</definedName>
    <definedName name="___rb27" hidden="1">"c116"</definedName>
    <definedName name="___rb28" hidden="1">"c1351"</definedName>
    <definedName name="___rb29" hidden="1">"c1355"</definedName>
    <definedName name="___rb3" hidden="1">{"comp1",#N/A,FALSE,"COMPS";"footnotes",#N/A,FALSE,"COMPS"}</definedName>
    <definedName name="___rb30" hidden="1">"c1357"</definedName>
    <definedName name="___rb31" hidden="1">"c1358"</definedName>
    <definedName name="___rb32" hidden="1">"c1359"</definedName>
    <definedName name="___rb33" hidden="1">"c1362"</definedName>
    <definedName name="___rb34" hidden="1">"c1363"</definedName>
    <definedName name="___rb35" hidden="1">"c1364"</definedName>
    <definedName name="___rb36" hidden="1">"c1365"</definedName>
    <definedName name="___rb37" hidden="1">"c1447"</definedName>
    <definedName name="___rb38" hidden="1">"c1356"</definedName>
    <definedName name="___rb39" hidden="1">"c1360"</definedName>
    <definedName name="___rb4" hidden="1">{#N/A,#N/A,FALSE,"Calc";#N/A,#N/A,FALSE,"Sensitivity";#N/A,#N/A,FALSE,"LT Earn.Dil.";#N/A,#N/A,FALSE,"Dil. AVP"}</definedName>
    <definedName name="___rb40" hidden="1">"c1361"</definedName>
    <definedName name="___rb41" hidden="1">"c1520"</definedName>
    <definedName name="___rb42" hidden="1">"c1367"</definedName>
    <definedName name="___rb43" hidden="1">"c1366"</definedName>
    <definedName name="___rb44" hidden="1">"c1369"</definedName>
    <definedName name="___rb45" hidden="1">"c1370"</definedName>
    <definedName name="___rb46" hidden="1">"c1371"</definedName>
    <definedName name="___rb47" hidden="1">"c1348"</definedName>
    <definedName name="___rb48" hidden="1">"c1451"</definedName>
    <definedName name="___rb49" hidden="1">"c1390"</definedName>
    <definedName name="___rb50" hidden="1">"c1428"</definedName>
    <definedName name="___rb51" hidden="1">"c1426"</definedName>
    <definedName name="___rb52" hidden="1">"c1427"</definedName>
    <definedName name="___rb53" hidden="1">"c1429"</definedName>
    <definedName name="___rb54" hidden="1">"c1897"</definedName>
    <definedName name="___rb55" hidden="1">"c1459"</definedName>
    <definedName name="___rb56" hidden="1">"c1405"</definedName>
    <definedName name="___rb57" hidden="1">"c1406"</definedName>
    <definedName name="___rb58" hidden="1">"c1376"</definedName>
    <definedName name="___rb59" hidden="1">"c1377"</definedName>
    <definedName name="___rb6" hidden="1">{#N/A,#N/A,TRUE,"Pro Forma";#N/A,#N/A,TRUE,"PF_Bal";#N/A,#N/A,TRUE,"PF_INC";#N/A,#N/A,TRUE,"CBE";#N/A,#N/A,TRUE,"SWK"}</definedName>
    <definedName name="___rb60" hidden="1">"c1380"</definedName>
    <definedName name="___rb61" hidden="1">"c1446"</definedName>
    <definedName name="___rb62" hidden="1">"c1378"</definedName>
    <definedName name="___rb63" hidden="1">"c1395"</definedName>
    <definedName name="___rb64" hidden="1">"c1396"</definedName>
    <definedName name="___rb65" hidden="1">"c1375"</definedName>
    <definedName name="___rb66" hidden="1">"c1407"</definedName>
    <definedName name="___rb67" hidden="1">"c1383"</definedName>
    <definedName name="___rb68" hidden="1">"c1393"</definedName>
    <definedName name="___rb69" hidden="1">"c1384"</definedName>
    <definedName name="___rb7" hidden="1">{"comp1",#N/A,FALSE,"COMPS";"footnotes",#N/A,FALSE,"COMPS"}</definedName>
    <definedName name="___rb70" hidden="1">"c1391"</definedName>
    <definedName name="___rb71" hidden="1">"c1386"</definedName>
    <definedName name="___rb72" hidden="1">"c1387"</definedName>
    <definedName name="___rb73" hidden="1">"c1388"</definedName>
    <definedName name="___rb74" hidden="1">"c1389"</definedName>
    <definedName name="___rb75" hidden="1">"c1437"</definedName>
    <definedName name="___rb76" hidden="1">"c1394"</definedName>
    <definedName name="___rb77" hidden="1">"c1368"</definedName>
    <definedName name="___rb78" hidden="1">"c1397"</definedName>
    <definedName name="___rb79" hidden="1">"c1398"</definedName>
    <definedName name="__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__rt1" hidden="1">"c1392"</definedName>
    <definedName name="___rt10" hidden="1">"c1409"</definedName>
    <definedName name="___rt11" hidden="1">"c1453"</definedName>
    <definedName name="___rt12" hidden="1">"c1410"</definedName>
    <definedName name="___rt14" hidden="1">"c2128"</definedName>
    <definedName name="___rt15" hidden="1">"c1457"</definedName>
    <definedName name="___rt16" hidden="1">"c1414"</definedName>
    <definedName name="___rt17" hidden="1">"c1416"</definedName>
    <definedName name="___rt18" hidden="1">"c1415"</definedName>
    <definedName name="___rt19" hidden="1">"c1418"</definedName>
    <definedName name="___rt2" hidden="1">"c1399"</definedName>
    <definedName name="___rt20" hidden="1">"c1412"</definedName>
    <definedName name="___rt21" hidden="1">"c1413"</definedName>
    <definedName name="___rt22" hidden="1">"c1452"</definedName>
    <definedName name="___rt24" hidden="1">"c1379"</definedName>
    <definedName name="___rt25" hidden="1">"c1402"</definedName>
    <definedName name="___rt26" hidden="1">"c1417"</definedName>
    <definedName name="___rt27" hidden="1">"c1419"</definedName>
    <definedName name="___rt28" hidden="1">"c1420"</definedName>
    <definedName name="___rt29" hidden="1">"c1421"</definedName>
    <definedName name="___rt3" hidden="1">"c1400"</definedName>
    <definedName name="___rt30" hidden="1">"c1422"</definedName>
    <definedName name="___rt31" hidden="1">"c1347"</definedName>
    <definedName name="___rt32" hidden="1">"c1425"</definedName>
    <definedName name="___rt4" hidden="1">"c1401"</definedName>
    <definedName name="___rt5" hidden="1">"c1423"</definedName>
    <definedName name="___rt6" hidden="1">"c1448"</definedName>
    <definedName name="___rt7" hidden="1">"c1403"</definedName>
    <definedName name="___rt8" hidden="1">"c1404"</definedName>
    <definedName name="___rt9" hidden="1">"c1408"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FD1">#REF!</definedName>
    <definedName name="___SP2" hidden="1">{"msc sw feat summary",#N/A,FALSE,"MSC SW Features v. 1.1."}</definedName>
    <definedName name="___sss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sss1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sss12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sss12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sss12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sss123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sss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sss4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sss4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sss41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_t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12347" hidden="1">{"COUNT",#N/A,FALSE,"AB"}</definedName>
    <definedName name="__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es6" hidden="1">{"'SIVA Pricing Model'!$A$1:$F$39"}</definedName>
    <definedName name="___TR13">#REF!</definedName>
    <definedName name="___TR16">#REF!</definedName>
    <definedName name="___TR20">#REF!</definedName>
    <definedName name="___TR9">#REF!</definedName>
    <definedName name="___TX13">#REF!</definedName>
    <definedName name="___TX9">#REF!</definedName>
    <definedName name="___VAL1">#REF!</definedName>
    <definedName name="___w1" hidden="1">{"PVGraph2",#N/A,FALSE,"PV Data"}</definedName>
    <definedName name="___w1_1" hidden="1">{"PVGraph2",#N/A,FALSE,"PV Data"}</definedName>
    <definedName name="___w11" hidden="1">{"PVGraph2",#N/A,FALSE,"PV Data"}</definedName>
    <definedName name="___w112" hidden="1">{"PVGraph2",#N/A,FALSE,"PV Data"}</definedName>
    <definedName name="___w1121" hidden="1">{"PVGraph2",#N/A,FALSE,"PV Data"}</definedName>
    <definedName name="___w12" hidden="1">{"PVGraph2",#N/A,FALSE,"PV Data"}</definedName>
    <definedName name="___w121" hidden="1">{"PVGraph2",#N/A,FALSE,"PV Data"}</definedName>
    <definedName name="___w12345" hidden="1">{"PVGraph2",#N/A,FALSE,"PV Data"}</definedName>
    <definedName name="___w13" hidden="1">{"PVGraph2",#N/A,FALSE,"PV Data"}</definedName>
    <definedName name="___w2" hidden="1">{"PVGraph2",#N/A,FALSE,"PV Data"}</definedName>
    <definedName name="___w2_1" hidden="1">{"PVGraph2",#N/A,FALSE,"PV Data"}</definedName>
    <definedName name="___w3" hidden="1">{"PVGraph2",#N/A,FALSE,"PV Data"}</definedName>
    <definedName name="___w3_1" hidden="1">{"PVGraph2",#N/A,FALSE,"PV Data"}</definedName>
    <definedName name="___w9" hidden="1">{"PVGraph2",#N/A,FALSE,"PV Data"}</definedName>
    <definedName name="__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__wip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4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4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4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ip24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_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2" hidden="1">{"PVGraph2",#N/A,FALSE,"PV Data"}</definedName>
    <definedName name="___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4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4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005f_x4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lc_DefaultDisplayOption___" hidden="1">"caption"</definedName>
    <definedName name="___xlc_DisplayNullValues___" hidden="1">TRUE</definedName>
    <definedName name="___xlc_DisplayNullValuesAs___" hidden="1">0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_xlfn.IFERROR" hidden="1">#NAME?</definedName>
    <definedName name="___x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123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123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x4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_xz4" hidden="1">{0,0,0,0;0,0,0,0;0,0,0,0;0,0,0,0;0,0,0,0;0,0,0,0}</definedName>
    <definedName name="___y2" hidden="1">{"PVGraph2",#N/A,FALSE,"PV Data"}</definedName>
    <definedName name="___y2_1" hidden="1">{"PVGraph2",#N/A,FALSE,"PV Data"}</definedName>
    <definedName name="___y22" hidden="1">{"PVGraph2",#N/A,FALSE,"PV Data"}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____123Graph_ACHART_1" hidden="1">#REF!</definedName>
    <definedName name="__1__123Graph_ACHART_1" hidden="1">#REF!</definedName>
    <definedName name="__1__123Graph_ACHART_2" hidden="1">#REF!</definedName>
    <definedName name="__1__123Graph_BCHART_1" hidden="1">#REF!</definedName>
    <definedName name="__1_0g">#REF!</definedName>
    <definedName name="__10______123Graph_ACHART_18" hidden="1">#REF!</definedName>
    <definedName name="__10__123Graph_ACHART_18" hidden="1">#REF!</definedName>
    <definedName name="__10__123Graph_BCHART_15" hidden="1">#REF!</definedName>
    <definedName name="__10__123Graph_CCHART_3" hidden="1">#REF!</definedName>
    <definedName name="__100_____123Graph_BCHART_3" hidden="1">#REF!</definedName>
    <definedName name="__101_____123Graph_BCHART_4" hidden="1">#REF!</definedName>
    <definedName name="__102_____123Graph_BCHART_5" hidden="1">#REF!</definedName>
    <definedName name="__103_____123Graph_BCHART_6" hidden="1">#REF!</definedName>
    <definedName name="__104_____123Graph_BCHART_7" hidden="1">#REF!</definedName>
    <definedName name="__105_____123Graph_BCHART_8" hidden="1">#REF!</definedName>
    <definedName name="__106_____123Graph_CCHART_1" hidden="1">#REF!</definedName>
    <definedName name="__107_____123Graph_CCHART_2" hidden="1">#REF!</definedName>
    <definedName name="__108_____123Graph_CCHART_3" hidden="1">#REF!</definedName>
    <definedName name="__109_____123Graph_CCHART_4" hidden="1">#REF!</definedName>
    <definedName name="__11______123Graph_ACHART_2" hidden="1">#REF!</definedName>
    <definedName name="__11__123Graph_ACHART_2" hidden="1">#REF!</definedName>
    <definedName name="__11__123Graph_BCHART_17" hidden="1">#REF!</definedName>
    <definedName name="__11__123Graph_CCHART_4" hidden="1">#REF!</definedName>
    <definedName name="__110_____123Graph_CCHART_5" hidden="1">#REF!</definedName>
    <definedName name="__111_____123Graph_CCHART_6" hidden="1">#REF!</definedName>
    <definedName name="__112_____123Graph_CCHART_7" hidden="1">#REF!</definedName>
    <definedName name="__113_____123Graph_CCHART_8" hidden="1">#REF!</definedName>
    <definedName name="__114_____123Graph_DCHART_1" hidden="1">#REF!</definedName>
    <definedName name="__115_____123Graph_DCHART_2" hidden="1">#REF!</definedName>
    <definedName name="__116_____123Graph_DCHART_3" hidden="1">#REF!</definedName>
    <definedName name="__117_____123Graph_DCHART_4" hidden="1">#REF!</definedName>
    <definedName name="__118_____123Graph_DCHART_5" hidden="1">#REF!</definedName>
    <definedName name="__119_____123Graph_DCHART_6" hidden="1">#REF!</definedName>
    <definedName name="__12______123Graph_ACHART_3" hidden="1">#REF!</definedName>
    <definedName name="__12__123Graph_ACHART_3" hidden="1">#REF!</definedName>
    <definedName name="__12__123Graph_BCHART_19" hidden="1">#REF!</definedName>
    <definedName name="__12__123Graph_CCHART_5" hidden="1">#REF!</definedName>
    <definedName name="__120_____123Graph_DCHART_7" hidden="1">#REF!</definedName>
    <definedName name="__121_____123Graph_DCHART_8" hidden="1">#REF!</definedName>
    <definedName name="__122_____123Graph_ECHART_1" hidden="1">#REF!</definedName>
    <definedName name="__123_____123Graph_ECHART_2" hidden="1">#REF!</definedName>
    <definedName name="__123Graph_A" hidden="1">#REF!</definedName>
    <definedName name="__123Graph_A91" hidden="1">#REF!</definedName>
    <definedName name="__123Graph_AACTUEL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OSTS" hidden="1">#REF!</definedName>
    <definedName name="__123Graph_ACURRENT" hidden="1">#REF!</definedName>
    <definedName name="__123Graph_AFIX_CAP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NET" hidden="1">#REF!</definedName>
    <definedName name="__123Graph_ANPV" hidden="1">#REF!</definedName>
    <definedName name="__123Graph_ANPV_CAPACITY" hidden="1">#REF!</definedName>
    <definedName name="__123Graph_AOVERHAUL" hidden="1">#REF!</definedName>
    <definedName name="__123Graph_APRINCIPAL" hidden="1">#REF!</definedName>
    <definedName name="__123Graph_APROCEEDS" hidden="1">#REF!</definedName>
    <definedName name="__123Graph_AREVENUE" hidden="1">#REF!</definedName>
    <definedName name="__123Graph_ASALES" hidden="1">#REF!</definedName>
    <definedName name="__123Graph_ATURN" hidden="1">#REF!</definedName>
    <definedName name="__123Graph_AVAR_ENG" hidden="1">#REF!</definedName>
    <definedName name="__123Graph_AYIELD1" hidden="1">#REF!</definedName>
    <definedName name="__123Graph_AYTDVar" hidden="1">#REF!</definedName>
    <definedName name="__123Graph_B" hidden="1">#REF!</definedName>
    <definedName name="__123Graph_BChart1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OSTS" hidden="1">#REF!</definedName>
    <definedName name="__123Graph_BCURINV" hidden="1">#REF!</definedName>
    <definedName name="__123Graph_BCurrent" hidden="1">#REF!</definedName>
    <definedName name="__123Graph_BFIX_CAP" hidden="1">#REF!</definedName>
    <definedName name="__123Graph_BFUEL" hidden="1">#REF!</definedName>
    <definedName name="__123Graph_BHOBKEN4H" hidden="1">#REF!</definedName>
    <definedName name="__123Graph_BHOBOKEN" hidden="1">#REF!</definedName>
    <definedName name="__123Graph_BNET" hidden="1">#REF!</definedName>
    <definedName name="__123Graph_BNPV_CAPACITY" hidden="1">#REF!</definedName>
    <definedName name="__123Graph_BOVERHAUL" hidden="1">#REF!</definedName>
    <definedName name="__123Graph_BPRIORINV" hidden="1">#REF!</definedName>
    <definedName name="__123Graph_BPROCEEDS" hidden="1">#REF!</definedName>
    <definedName name="__123Graph_BREVENUE" hidden="1">#REF!</definedName>
    <definedName name="__123Graph_BSALES" hidden="1">#REF!</definedName>
    <definedName name="__123Graph_BSALES_BY_AREA" hidden="1">#REF!</definedName>
    <definedName name="__123Graph_BTURN" hidden="1">#REF!</definedName>
    <definedName name="__123Graph_BVAR_ENG" hidden="1">#REF!</definedName>
    <definedName name="__123Graph_BYIELD1" hidden="1">#REF!</definedName>
    <definedName name="__123Graph_BYTDVar" hidden="1">#REF!</definedName>
    <definedName name="__123Graph_C" hidden="1">#REF!</definedName>
    <definedName name="__123Graph_CACTUEL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CURRENT" hidden="1">#REF!</definedName>
    <definedName name="__123Graph_CFIX_CAP" hidden="1">#REF!</definedName>
    <definedName name="__123Graph_CNET" hidden="1">#REF!</definedName>
    <definedName name="__123Graph_CNPV_CAPACITY" hidden="1">#REF!</definedName>
    <definedName name="__123Graph_COVERHAUL" hidden="1">#REF!</definedName>
    <definedName name="__123Graph_CPROCEEDS" hidden="1">#REF!</definedName>
    <definedName name="__123Graph_CREVENUE" hidden="1">#REF!</definedName>
    <definedName name="__123Graph_CYTDVar" hidden="1">#REF!</definedName>
    <definedName name="__123Graph_D" hidden="1">#REF!</definedName>
    <definedName name="__123Graph_DChart1" hidden="1">#REF!</definedName>
    <definedName name="__123Graph_DCurrent" hidden="1">#REF!</definedName>
    <definedName name="__123Graph_DFIX_CAP" hidden="1">#REF!</definedName>
    <definedName name="__123Graph_DNET" hidden="1">#REF!</definedName>
    <definedName name="__123Graph_DOVERHAUL" hidden="1">#REF!</definedName>
    <definedName name="__123Graph_DYTDVar" hidden="1">#REF!</definedName>
    <definedName name="__123Graph_E" hidden="1">#REF!</definedName>
    <definedName name="__123Graph_EACTUEL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URRENT" hidden="1">#REF!</definedName>
    <definedName name="__123Graph_EYTDVar" hidden="1">#REF!</definedName>
    <definedName name="__123Graph_F" hidden="1">#REF!</definedName>
    <definedName name="__123Graph_FOVERHAUL" hidden="1">#REF!</definedName>
    <definedName name="__123GRAPH_G" hidden="1">#REF!</definedName>
    <definedName name="__123Graph_LBL_APRINCIPAL" hidden="1">#REF!</definedName>
    <definedName name="__123Graph_X" hidden="1">#REF!</definedName>
    <definedName name="__123Graph_X91" hidden="1">#REF!</definedName>
    <definedName name="__123Graph_XChart1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URINV" hidden="1">#REF!</definedName>
    <definedName name="__123Graph_XCurrent" hidden="1">#REF!</definedName>
    <definedName name="__123Graph_XGraph1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NET" hidden="1">#REF!</definedName>
    <definedName name="__123Graph_XOVERHAUL" hidden="1">#REF!</definedName>
    <definedName name="__123Graph_XPRIORINV" hidden="1">#REF!</definedName>
    <definedName name="__123Graph_XPROCEEDS" hidden="1">#REF!</definedName>
    <definedName name="__123Graph_XREVENUE" hidden="1">#REF!</definedName>
    <definedName name="__123Graph_XSALES" hidden="1">#REF!</definedName>
    <definedName name="__123Graph_XTURN" hidden="1">#REF!</definedName>
    <definedName name="__123Graph_XVAR_ENG" hidden="1">#REF!</definedName>
    <definedName name="__123Graph_XYTDVar" hidden="1">#REF!</definedName>
    <definedName name="__124_____123Graph_ECHART_3" hidden="1">#REF!</definedName>
    <definedName name="__125_____123Graph_ECHART_4" hidden="1">#REF!</definedName>
    <definedName name="__126_____123Graph_ECHART_5" hidden="1">#REF!</definedName>
    <definedName name="__127_____123Graph_ECHART_6" hidden="1">#REF!</definedName>
    <definedName name="__128_____123Graph_ECHART_7" hidden="1">#REF!</definedName>
    <definedName name="__129_____123Graph_ECHART_8" hidden="1">#REF!</definedName>
    <definedName name="__13______123Graph_ACHART_4" hidden="1">#REF!</definedName>
    <definedName name="__13__123Graph_ACHART_4" hidden="1">#REF!</definedName>
    <definedName name="__13__123Graph_BChart_1A" hidden="1">#REF!</definedName>
    <definedName name="__13__123Graph_DCHART_2" hidden="1">#REF!</definedName>
    <definedName name="__130_____123Graph_FCHART_1" hidden="1">#REF!</definedName>
    <definedName name="__131_____123Graph_FCHART_2" hidden="1">#REF!</definedName>
    <definedName name="__132_____123Graph_FCHART_3" hidden="1">#REF!</definedName>
    <definedName name="__133_____123Graph_FCHART_4" hidden="1">#REF!</definedName>
    <definedName name="__134_____123Graph_FCHART_6" hidden="1">#REF!</definedName>
    <definedName name="__135_____123Graph_FCHART_7" hidden="1">#REF!</definedName>
    <definedName name="__136_____123Graph_FCHART_8" hidden="1">#REF!</definedName>
    <definedName name="__137_____123Graph_XCHART_1" hidden="1">#REF!</definedName>
    <definedName name="__138_____123Graph_XCHART_10" hidden="1">#REF!</definedName>
    <definedName name="__139_____123Graph_XCHART_11" hidden="1">#REF!</definedName>
    <definedName name="__14______123Graph_ACHART_5" hidden="1">#REF!</definedName>
    <definedName name="__14__123Graph_ACHART_5" hidden="1">#REF!</definedName>
    <definedName name="__14__123Graph_BCHART_2" hidden="1">#REF!</definedName>
    <definedName name="__14__123Graph_DCHART_3" hidden="1">#REF!</definedName>
    <definedName name="__140_____123Graph_XCHART_12" hidden="1">#REF!</definedName>
    <definedName name="__141_____123Graph_XCHART_13" hidden="1">#REF!</definedName>
    <definedName name="__142_____123Graph_XCHART_14" hidden="1">#REF!</definedName>
    <definedName name="__143_____123Graph_XCHART_15" hidden="1">#REF!</definedName>
    <definedName name="__144_____123Graph_XCHART_16" hidden="1">#REF!</definedName>
    <definedName name="__145_____123Graph_XCHART_17" hidden="1">#REF!</definedName>
    <definedName name="__146_____123Graph_XCHART_18" hidden="1">#REF!</definedName>
    <definedName name="__147_____123Graph_XCHART_2" hidden="1">#REF!</definedName>
    <definedName name="__148_____123Graph_XCHART_3" hidden="1">#REF!</definedName>
    <definedName name="__149_____123Graph_XCHART_4" hidden="1">#REF!</definedName>
    <definedName name="__15______123Graph_ACHART_6" hidden="1">#REF!</definedName>
    <definedName name="__15__123Graph_ACHART_6" hidden="1">#REF!</definedName>
    <definedName name="__15__123Graph_BCHART_4" hidden="1">#REF!</definedName>
    <definedName name="__15__123Graph_DCHART_4" hidden="1">#REF!</definedName>
    <definedName name="__150_____123Graph_XCHART_5" hidden="1">#REF!</definedName>
    <definedName name="__151_____123Graph_XCHART_6" hidden="1">#REF!</definedName>
    <definedName name="__152_____123Graph_XCHART_7" hidden="1">#REF!</definedName>
    <definedName name="__153_____123Graph_XCHART_8" hidden="1">#REF!</definedName>
    <definedName name="__154_____123Graph_XCHART_9" hidden="1">#REF!</definedName>
    <definedName name="__155____123Graph_ACHART_1" hidden="1">#REF!</definedName>
    <definedName name="__156____123Graph_ACHART_10" hidden="1">#REF!</definedName>
    <definedName name="__157____123Graph_ACHART_11" hidden="1">#REF!</definedName>
    <definedName name="__158____123Graph_ACHART_12" hidden="1">#REF!</definedName>
    <definedName name="__159____123Graph_ACHART_13" hidden="1">#REF!</definedName>
    <definedName name="__16______123Graph_ACHART_7" hidden="1">#REF!</definedName>
    <definedName name="__16__123Graph_ACHART_7" hidden="1">#REF!</definedName>
    <definedName name="__16__123Graph_CCHART_1" hidden="1">#REF!</definedName>
    <definedName name="__16__123Graph_DCHART_5" hidden="1">#REF!</definedName>
    <definedName name="__160____123Graph_ACHART_14" hidden="1">#REF!</definedName>
    <definedName name="__161____123Graph_ACHART_15" hidden="1">#REF!</definedName>
    <definedName name="__162____123Graph_ACHART_16" hidden="1">#REF!</definedName>
    <definedName name="__163____123Graph_ACHART_17" hidden="1">#REF!</definedName>
    <definedName name="__164____123Graph_ACHART_18" hidden="1">#REF!</definedName>
    <definedName name="__165____123Graph_ACHART_2" hidden="1">#REF!</definedName>
    <definedName name="__166____123Graph_ACHART_3" hidden="1">#REF!</definedName>
    <definedName name="__167____123Graph_ACHART_4" hidden="1">#REF!</definedName>
    <definedName name="__168____123Graph_ACHART_5" hidden="1">#REF!</definedName>
    <definedName name="__169____123Graph_ACHART_6" hidden="1">#REF!</definedName>
    <definedName name="__17______123Graph_ACHART_8" hidden="1">#REF!</definedName>
    <definedName name="__17__123Graph_ACHART_8" hidden="1">#REF!</definedName>
    <definedName name="__17__123Graph_CCHART_15" hidden="1">#REF!</definedName>
    <definedName name="__17__123Graph_ECHART_2" hidden="1">#REF!</definedName>
    <definedName name="__170____123Graph_ACHART_7" hidden="1">#REF!</definedName>
    <definedName name="__171____123Graph_ACHART_8" hidden="1">#REF!</definedName>
    <definedName name="__172____123Graph_ACHART_9" hidden="1">#REF!</definedName>
    <definedName name="__173____123Graph_BCHART_1" hidden="1">#REF!</definedName>
    <definedName name="__174____123Graph_BCHART_17" hidden="1">#REF!</definedName>
    <definedName name="__175____123Graph_BCHART_18" hidden="1">#REF!</definedName>
    <definedName name="__176____123Graph_BCHART_2" hidden="1">#REF!</definedName>
    <definedName name="__177____123Graph_BCHART_3" hidden="1">#REF!</definedName>
    <definedName name="__178____123Graph_BCHART_4" hidden="1">#REF!</definedName>
    <definedName name="__179____123Graph_BCHART_5" hidden="1">#REF!</definedName>
    <definedName name="__18______123Graph_ACHART_9" hidden="1">#REF!</definedName>
    <definedName name="__18__123Graph_ACHART_9" hidden="1">#REF!</definedName>
    <definedName name="__18__123Graph_CCHART_17" hidden="1">#REF!</definedName>
    <definedName name="__18__123Graph_ECHART_3" hidden="1">#REF!</definedName>
    <definedName name="__180____123Graph_BCHART_6" hidden="1">#REF!</definedName>
    <definedName name="__181____123Graph_BCHART_7" hidden="1">#REF!</definedName>
    <definedName name="__182____123Graph_BCHART_8" hidden="1">#REF!</definedName>
    <definedName name="__183____123Graph_CCHART_1" hidden="1">#REF!</definedName>
    <definedName name="__184____123Graph_CCHART_2" hidden="1">#REF!</definedName>
    <definedName name="__185____123Graph_CCHART_3" hidden="1">#REF!</definedName>
    <definedName name="__186____123Graph_CCHART_4" hidden="1">#REF!</definedName>
    <definedName name="__187____123Graph_CCHART_5" hidden="1">#REF!</definedName>
    <definedName name="__188____123Graph_CCHART_6" hidden="1">#REF!</definedName>
    <definedName name="__189____123Graph_CCHART_7" hidden="1">#REF!</definedName>
    <definedName name="__19______123Graph_BCHART_1" hidden="1">#REF!</definedName>
    <definedName name="__19__123Graph_BCHART_1" hidden="1">#REF!</definedName>
    <definedName name="__19__123Graph_CCHART_19" hidden="1">#REF!</definedName>
    <definedName name="__19__123Graph_ECHART_4" hidden="1">#REF!</definedName>
    <definedName name="__190____123Graph_CCHART_8" hidden="1">#REF!</definedName>
    <definedName name="__191____123Graph_DCHART_1" hidden="1">#REF!</definedName>
    <definedName name="__192____123Graph_DCHART_2" hidden="1">#REF!</definedName>
    <definedName name="__193____123Graph_DCHART_3" hidden="1">#REF!</definedName>
    <definedName name="__194____123Graph_DCHART_4" hidden="1">#REF!</definedName>
    <definedName name="__195____123Graph_DCHART_5" hidden="1">#REF!</definedName>
    <definedName name="__196____123Graph_DCHART_6" hidden="1">#REF!</definedName>
    <definedName name="__197____123Graph_DCHART_7" hidden="1">#REF!</definedName>
    <definedName name="__198____123Graph_DCHART_8" hidden="1">#REF!</definedName>
    <definedName name="__199____123Graph_ECHART_1" hidden="1">#REF!</definedName>
    <definedName name="__2______123Graph_ACHART_10" hidden="1">#REF!</definedName>
    <definedName name="__2__123Graph_ACHART_10" hidden="1">#REF!</definedName>
    <definedName name="__2__123Graph_ACHART_3" hidden="1">#REF!</definedName>
    <definedName name="__2__123Graph_ECHART_6" hidden="1">#REF!</definedName>
    <definedName name="__20______123Graph_BCHART_17" hidden="1">#REF!</definedName>
    <definedName name="__20__123Graph_BCHART_17" hidden="1">#REF!</definedName>
    <definedName name="__20__123Graph_CChart_1A" hidden="1">#REF!</definedName>
    <definedName name="__20__123Graph_ECHART_5" hidden="1">#REF!</definedName>
    <definedName name="__200____123Graph_ECHART_2" hidden="1">#REF!</definedName>
    <definedName name="__201____123Graph_ECHART_3" hidden="1">#REF!</definedName>
    <definedName name="__202____123Graph_ECHART_4" hidden="1">#REF!</definedName>
    <definedName name="__203____123Graph_ECHART_5" hidden="1">#REF!</definedName>
    <definedName name="__204____123Graph_ECHART_6" hidden="1">#REF!</definedName>
    <definedName name="__205____123Graph_ECHART_7" hidden="1">#REF!</definedName>
    <definedName name="__206____123Graph_ECHART_8" hidden="1">#REF!</definedName>
    <definedName name="__207____123Graph_FCHART_1" hidden="1">#REF!</definedName>
    <definedName name="__208____123Graph_FCHART_2" hidden="1">#REF!</definedName>
    <definedName name="__209____123Graph_FCHART_3" hidden="1">#REF!</definedName>
    <definedName name="__21______123Graph_BCHART_18" hidden="1">#REF!</definedName>
    <definedName name="__21__123Graph_BCHART_18" hidden="1">#REF!</definedName>
    <definedName name="__21__123Graph_FCHART_2" hidden="1">#REF!</definedName>
    <definedName name="__21__123Graph_XCHART_1" hidden="1">#REF!</definedName>
    <definedName name="__210____123Graph_FCHART_4" hidden="1">#REF!</definedName>
    <definedName name="__211____123Graph_FCHART_6" hidden="1">#REF!</definedName>
    <definedName name="__212____123Graph_FCHART_7" hidden="1">#REF!</definedName>
    <definedName name="__213____123Graph_FCHART_8" hidden="1">#REF!</definedName>
    <definedName name="__214____123Graph_XCHART_1" hidden="1">#REF!</definedName>
    <definedName name="__215____123Graph_XCHART_10" hidden="1">#REF!</definedName>
    <definedName name="__216____123Graph_XCHART_11" hidden="1">#REF!</definedName>
    <definedName name="__217____123Graph_XCHART_12" hidden="1">#REF!</definedName>
    <definedName name="__218____123Graph_XCHART_13" hidden="1">#REF!</definedName>
    <definedName name="__219____123Graph_XCHART_14" hidden="1">#REF!</definedName>
    <definedName name="__22______123Graph_BCHART_2" hidden="1">#REF!</definedName>
    <definedName name="__22__123Graph_BCHART_2" hidden="1">#REF!</definedName>
    <definedName name="__22__123Graph_FCHART_3" hidden="1">#REF!</definedName>
    <definedName name="__22__123Graph_XCHART_10" hidden="1">#REF!</definedName>
    <definedName name="__220____123Graph_XCHART_15" hidden="1">#REF!</definedName>
    <definedName name="__221____123Graph_XCHART_16" hidden="1">#REF!</definedName>
    <definedName name="__222____123Graph_XCHART_17" hidden="1">#REF!</definedName>
    <definedName name="__223____123Graph_XCHART_18" hidden="1">#REF!</definedName>
    <definedName name="__224____123Graph_XCHART_2" hidden="1">#REF!</definedName>
    <definedName name="__225____123Graph_XCHART_3" hidden="1">#REF!</definedName>
    <definedName name="__226____123Graph_XCHART_4" hidden="1">#REF!</definedName>
    <definedName name="__227____123Graph_XCHART_5" hidden="1">#REF!</definedName>
    <definedName name="__228____123Graph_XCHART_6" hidden="1">#REF!</definedName>
    <definedName name="__229____123Graph_XCHART_7" hidden="1">#REF!</definedName>
    <definedName name="__23______123Graph_BCHART_3" hidden="1">#REF!</definedName>
    <definedName name="__23__123Graph_BCHART_3" hidden="1">#REF!</definedName>
    <definedName name="__23__123Graph_FCHART_4" hidden="1">#REF!</definedName>
    <definedName name="__23__123Graph_XCHART_15" hidden="1">#REF!</definedName>
    <definedName name="__230____123Graph_XCHART_8" hidden="1">#REF!</definedName>
    <definedName name="__231____123Graph_XCHART_9" hidden="1">#REF!</definedName>
    <definedName name="__232___123Graph_ACHART_1" hidden="1">#REF!</definedName>
    <definedName name="__233___123Graph_ACHART_10" hidden="1">#REF!</definedName>
    <definedName name="__234___123Graph_ACHART_11" hidden="1">#REF!</definedName>
    <definedName name="__235___123Graph_ACHART_12" hidden="1">#REF!</definedName>
    <definedName name="__236___123Graph_ACHART_13" hidden="1">#REF!</definedName>
    <definedName name="__237___123Graph_ACHART_14" hidden="1">#REF!</definedName>
    <definedName name="__238___123Graph_ACHART_15" hidden="1">#REF!</definedName>
    <definedName name="__239___123Graph_ACHART_16" hidden="1">#REF!</definedName>
    <definedName name="__24______123Graph_BCHART_4" hidden="1">#REF!</definedName>
    <definedName name="__24__123Graph_BCHART_4" hidden="1">#REF!</definedName>
    <definedName name="__24__123Graph_FCHART_5" hidden="1">#REF!</definedName>
    <definedName name="__24__123Graph_XCHART_17" hidden="1">#REF!</definedName>
    <definedName name="__240___123Graph_ACHART_17" hidden="1">#REF!</definedName>
    <definedName name="__241___123Graph_ACHART_18" hidden="1">#REF!</definedName>
    <definedName name="__242___123Graph_ACHART_2" hidden="1">#REF!</definedName>
    <definedName name="__243___123Graph_ACHART_3" hidden="1">#REF!</definedName>
    <definedName name="__244___123Graph_ACHART_4" hidden="1">#REF!</definedName>
    <definedName name="__245___123Graph_ACHART_5" hidden="1">#REF!</definedName>
    <definedName name="__246___123Graph_ACHART_6" hidden="1">#REF!</definedName>
    <definedName name="__247___123Graph_ACHART_7" hidden="1">#REF!</definedName>
    <definedName name="__248___123Graph_ACHART_8" hidden="1">#REF!</definedName>
    <definedName name="__249___123Graph_ACHART_9" hidden="1">#REF!</definedName>
    <definedName name="__25______123Graph_BCHART_5" hidden="1">#REF!</definedName>
    <definedName name="__25__123Graph_BCHART_5" hidden="1">#REF!</definedName>
    <definedName name="__25__123Graph_XCHART_19" hidden="1">#REF!</definedName>
    <definedName name="__250___123Graph_BCHART_1" hidden="1">#REF!</definedName>
    <definedName name="__251___123Graph_BCHART_17" hidden="1">#REF!</definedName>
    <definedName name="__252___123Graph_BCHART_18" hidden="1">#REF!</definedName>
    <definedName name="__253___123Graph_BCHART_2" hidden="1">#REF!</definedName>
    <definedName name="__254___123Graph_BCHART_3" hidden="1">#REF!</definedName>
    <definedName name="__255___123Graph_BCHART_4" hidden="1">#REF!</definedName>
    <definedName name="__256___123Graph_BCHART_5" hidden="1">#REF!</definedName>
    <definedName name="__257___123Graph_BCHART_6" hidden="1">#REF!</definedName>
    <definedName name="__258___123Graph_BCHART_7" hidden="1">#REF!</definedName>
    <definedName name="__259___123Graph_BCHART_8" hidden="1">#REF!</definedName>
    <definedName name="__26______123Graph_BCHART_6" hidden="1">#REF!</definedName>
    <definedName name="__26__123Graph_BCHART_6" hidden="1">#REF!</definedName>
    <definedName name="__26__123Graph_XChart_1A" hidden="1">#REF!</definedName>
    <definedName name="__260___123Graph_CCHART_1" hidden="1">#REF!</definedName>
    <definedName name="__261___123Graph_CCHART_2" hidden="1">#REF!</definedName>
    <definedName name="__262___123Graph_CCHART_3" hidden="1">#REF!</definedName>
    <definedName name="__263___123Graph_CCHART_4" hidden="1">#REF!</definedName>
    <definedName name="__264___123Graph_CCHART_5" hidden="1">#REF!</definedName>
    <definedName name="__265___123Graph_CCHART_6" hidden="1">#REF!</definedName>
    <definedName name="__266___123Graph_CCHART_7" hidden="1">#REF!</definedName>
    <definedName name="__267___123Graph_CCHART_8" hidden="1">#REF!</definedName>
    <definedName name="__268___123Graph_DCHART_1" hidden="1">#REF!</definedName>
    <definedName name="__269___123Graph_DCHART_2" hidden="1">#REF!</definedName>
    <definedName name="__27______123Graph_BCHART_7" hidden="1">#REF!</definedName>
    <definedName name="__27__123Graph_BCHART_7" hidden="1">#REF!</definedName>
    <definedName name="__27__123Graph_XCHART_2" hidden="1">#REF!</definedName>
    <definedName name="__270___123Graph_DCHART_3" hidden="1">#REF!</definedName>
    <definedName name="__271___123Graph_DCHART_4" hidden="1">#REF!</definedName>
    <definedName name="__272___123Graph_DCHART_5" hidden="1">#REF!</definedName>
    <definedName name="__273___123Graph_DCHART_6" hidden="1">#REF!</definedName>
    <definedName name="__274___123Graph_DCHART_7" hidden="1">#REF!</definedName>
    <definedName name="__275___123Graph_DCHART_8" hidden="1">#REF!</definedName>
    <definedName name="__276___123Graph_ECHART_1" hidden="1">#REF!</definedName>
    <definedName name="__277___123Graph_ECHART_2" hidden="1">#REF!</definedName>
    <definedName name="__278___123Graph_ECHART_3" hidden="1">#REF!</definedName>
    <definedName name="__279___123Graph_ECHART_4" hidden="1">#REF!</definedName>
    <definedName name="__28______123Graph_BCHART_8" hidden="1">#REF!</definedName>
    <definedName name="__28__123Graph_BCHART_8" hidden="1">#REF!</definedName>
    <definedName name="__28__123Graph_XChart_2A" hidden="1">#REF!</definedName>
    <definedName name="__280___123Graph_ECHART_5" hidden="1">#REF!</definedName>
    <definedName name="__281___123Graph_ECHART_6" hidden="1">#REF!</definedName>
    <definedName name="__282___123Graph_ECHART_7" hidden="1">#REF!</definedName>
    <definedName name="__283___123Graph_ECHART_8" hidden="1">#REF!</definedName>
    <definedName name="__284___123Graph_FCHART_1" hidden="1">#REF!</definedName>
    <definedName name="__285___123Graph_FCHART_2" hidden="1">#REF!</definedName>
    <definedName name="__286___123Graph_FCHART_3" hidden="1">#REF!</definedName>
    <definedName name="__287___123Graph_FCHART_4" hidden="1">#REF!</definedName>
    <definedName name="__288___123Graph_FCHART_6" hidden="1">#REF!</definedName>
    <definedName name="__289___123Graph_FCHART_7" hidden="1">#REF!</definedName>
    <definedName name="__29______123Graph_CCHART_1" hidden="1">#REF!</definedName>
    <definedName name="__29__123Graph_CCHART_1" hidden="1">#REF!</definedName>
    <definedName name="__29__123Graph_XCHART_4" hidden="1">#REF!</definedName>
    <definedName name="__290___123Graph_FCHART_8" hidden="1">#REF!</definedName>
    <definedName name="__291___123Graph_XCHART_1" hidden="1">#REF!</definedName>
    <definedName name="__292___123Graph_XCHART_10" hidden="1">#REF!</definedName>
    <definedName name="__293___123Graph_XCHART_11" hidden="1">#REF!</definedName>
    <definedName name="__294___123Graph_XCHART_12" hidden="1">#REF!</definedName>
    <definedName name="__295___123Graph_XCHART_13" hidden="1">#REF!</definedName>
    <definedName name="__296___123Graph_XCHART_14" hidden="1">#REF!</definedName>
    <definedName name="__297___123Graph_XCHART_15" hidden="1">#REF!</definedName>
    <definedName name="__298___123Graph_XCHART_16" hidden="1">#REF!</definedName>
    <definedName name="__299___123Graph_XCHART_17" hidden="1">#REF!</definedName>
    <definedName name="__3______123Graph_ACHART_11" hidden="1">#REF!</definedName>
    <definedName name="__3__123Graph_ACHART_11" hidden="1">#REF!</definedName>
    <definedName name="__3__123Graph_AChart_1A" hidden="1">#REF!</definedName>
    <definedName name="__3__123Graph_ACHART_4" hidden="1">#REF!</definedName>
    <definedName name="__30______123Graph_CCHART_2" hidden="1">#REF!</definedName>
    <definedName name="__30__123Graph_CCHART_2" hidden="1">#REF!</definedName>
    <definedName name="__30__123Graph_XCHART_5" hidden="1">#REF!</definedName>
    <definedName name="__300___123Graph_XCHART_18" hidden="1">#REF!</definedName>
    <definedName name="__301___123Graph_XCHART_2" hidden="1">#REF!</definedName>
    <definedName name="__302___123Graph_XCHART_3" hidden="1">#REF!</definedName>
    <definedName name="__303___123Graph_XCHART_4" hidden="1">#REF!</definedName>
    <definedName name="__304___123Graph_XCHART_5" hidden="1">#REF!</definedName>
    <definedName name="__305___123Graph_XCHART_6" hidden="1">#REF!</definedName>
    <definedName name="__306___123Graph_XCHART_7" hidden="1">#REF!</definedName>
    <definedName name="__307___123Graph_XCHART_8" hidden="1">#REF!</definedName>
    <definedName name="__308___123Graph_XCHART_9" hidden="1">#REF!</definedName>
    <definedName name="__309__123Graph_ACHART_1" hidden="1">#REF!</definedName>
    <definedName name="__31______123Graph_CCHART_3" hidden="1">#REF!</definedName>
    <definedName name="__31__123Graph_CCHART_3" hidden="1">#REF!</definedName>
    <definedName name="__310__123Graph_ACHART_10" hidden="1">#REF!</definedName>
    <definedName name="__311__123Graph_ACHART_11" hidden="1">#REF!</definedName>
    <definedName name="__312__123Graph_ACHART_12" hidden="1">#REF!</definedName>
    <definedName name="__313__123Graph_ACHART_13" hidden="1">#REF!</definedName>
    <definedName name="__314__123Graph_ACHART_14" hidden="1">#REF!</definedName>
    <definedName name="__315__123Graph_ACHART_15" hidden="1">#REF!</definedName>
    <definedName name="__316__123Graph_ACHART_16" hidden="1">#REF!</definedName>
    <definedName name="__317__123Graph_ACHART_17" hidden="1">#REF!</definedName>
    <definedName name="__318__123Graph_ACHART_18" hidden="1">#REF!</definedName>
    <definedName name="__319__123Graph_ACHART_2" hidden="1">#REF!</definedName>
    <definedName name="__32______123Graph_CCHART_4" hidden="1">#REF!</definedName>
    <definedName name="__32__123Graph_CCHART_4" hidden="1">#REF!</definedName>
    <definedName name="__320__123Graph_ACHART_3" hidden="1">#REF!</definedName>
    <definedName name="__321__123Graph_ACHART_4" hidden="1">#REF!</definedName>
    <definedName name="__322__123Graph_ACHART_5" hidden="1">#REF!</definedName>
    <definedName name="__323__123Graph_ACHART_6" hidden="1">#REF!</definedName>
    <definedName name="__324__123Graph_ACHART_7" hidden="1">#REF!</definedName>
    <definedName name="__325__123Graph_ACHART_8" hidden="1">#REF!</definedName>
    <definedName name="__326__123Graph_ACHART_9" hidden="1">#REF!</definedName>
    <definedName name="__327__123Graph_BCHART_1" hidden="1">#REF!</definedName>
    <definedName name="__328__123Graph_BCHART_17" hidden="1">#REF!</definedName>
    <definedName name="__329__123Graph_BCHART_18" hidden="1">#REF!</definedName>
    <definedName name="__33______123Graph_CCHART_5" hidden="1">#REF!</definedName>
    <definedName name="__33__123Graph_CCHART_5" hidden="1">#REF!</definedName>
    <definedName name="__330__123Graph_BCHART_2" hidden="1">#REF!</definedName>
    <definedName name="__331__123Graph_BCHART_3" hidden="1">#REF!</definedName>
    <definedName name="__332__123Graph_BCHART_4" hidden="1">#REF!</definedName>
    <definedName name="__333__123Graph_BCHART_5" hidden="1">#REF!</definedName>
    <definedName name="__334__123Graph_BCHART_6" hidden="1">#REF!</definedName>
    <definedName name="__335__123Graph_BCHART_7" hidden="1">#REF!</definedName>
    <definedName name="__336__123Graph_BCHART_8" hidden="1">#REF!</definedName>
    <definedName name="__337__123Graph_CCHART_1" hidden="1">#REF!</definedName>
    <definedName name="__338__123Graph_CCHART_2" hidden="1">#REF!</definedName>
    <definedName name="__339__123Graph_CCHART_3" hidden="1">#REF!</definedName>
    <definedName name="__34______123Graph_CCHART_6" hidden="1">#REF!</definedName>
    <definedName name="__34__123Graph_CCHART_6" hidden="1">#REF!</definedName>
    <definedName name="__340__123Graph_CCHART_4" hidden="1">#REF!</definedName>
    <definedName name="__341__123Graph_CCHART_5" hidden="1">#REF!</definedName>
    <definedName name="__342__123Graph_CCHART_6" hidden="1">#REF!</definedName>
    <definedName name="__343__123Graph_CCHART_7" hidden="1">#REF!</definedName>
    <definedName name="__344__123Graph_CCHART_8" hidden="1">#REF!</definedName>
    <definedName name="__345__123Graph_DCHART_1" hidden="1">#REF!</definedName>
    <definedName name="__346__123Graph_DCHART_2" hidden="1">#REF!</definedName>
    <definedName name="__347__123Graph_DCHART_3" hidden="1">#REF!</definedName>
    <definedName name="__348__123Graph_DCHART_4" hidden="1">#REF!</definedName>
    <definedName name="__349__123Graph_DCHART_5" hidden="1">#REF!</definedName>
    <definedName name="__35______123Graph_CCHART_7" hidden="1">#REF!</definedName>
    <definedName name="__35__123Graph_CCHART_7" hidden="1">#REF!</definedName>
    <definedName name="__350__123Graph_DCHART_6" hidden="1">#REF!</definedName>
    <definedName name="__351__123Graph_DCHART_7" hidden="1">#REF!</definedName>
    <definedName name="__352__123Graph_DCHART_8" hidden="1">#REF!</definedName>
    <definedName name="__353__123Graph_ECHART_1" hidden="1">#REF!</definedName>
    <definedName name="__354__123Graph_ECHART_2" hidden="1">#REF!</definedName>
    <definedName name="__355__123Graph_ECHART_3" hidden="1">#REF!</definedName>
    <definedName name="__356__123Graph_ECHART_4" hidden="1">#REF!</definedName>
    <definedName name="__357__123Graph_ECHART_5" hidden="1">#REF!</definedName>
    <definedName name="__358__123Graph_ECHART_6" hidden="1">#REF!</definedName>
    <definedName name="__359__123Graph_ECHART_7" hidden="1">#REF!</definedName>
    <definedName name="__36______123Graph_CCHART_8" hidden="1">#REF!</definedName>
    <definedName name="__36__123Graph_CCHART_8" hidden="1">#REF!</definedName>
    <definedName name="__360__123Graph_ECHART_8" hidden="1">#REF!</definedName>
    <definedName name="__361__123Graph_FCHART_1" hidden="1">#REF!</definedName>
    <definedName name="__362__123Graph_FCHART_2" hidden="1">#REF!</definedName>
    <definedName name="__363__123Graph_FCHART_3" hidden="1">#REF!</definedName>
    <definedName name="__364__123Graph_FCHART_4" hidden="1">#REF!</definedName>
    <definedName name="__365__123Graph_FCHART_6" hidden="1">#REF!</definedName>
    <definedName name="__366__123Graph_FCHART_7" hidden="1">#REF!</definedName>
    <definedName name="__367__123Graph_FCHART_8" hidden="1">#REF!</definedName>
    <definedName name="__368__123Graph_XCHART_1" hidden="1">#REF!</definedName>
    <definedName name="__369__123Graph_XCHART_10" hidden="1">#REF!</definedName>
    <definedName name="__37______123Graph_DCHART_1" hidden="1">#REF!</definedName>
    <definedName name="__37__123Graph_DCHART_1" hidden="1">#REF!</definedName>
    <definedName name="__370__123Graph_XCHART_11" hidden="1">#REF!</definedName>
    <definedName name="__371__123Graph_XCHART_12" hidden="1">#REF!</definedName>
    <definedName name="__372__123Graph_XCHART_13" hidden="1">#REF!</definedName>
    <definedName name="__373__123Graph_XCHART_14" hidden="1">#REF!</definedName>
    <definedName name="__374__123Graph_XCHART_15" hidden="1">#REF!</definedName>
    <definedName name="__375__123Graph_XCHART_16" hidden="1">#REF!</definedName>
    <definedName name="__376__123Graph_XCHART_17" hidden="1">#REF!</definedName>
    <definedName name="__377__123Graph_XCHART_18" hidden="1">#REF!</definedName>
    <definedName name="__378__123Graph_XCHART_2" hidden="1">#REF!</definedName>
    <definedName name="__379__123Graph_XCHART_3" hidden="1">#REF!</definedName>
    <definedName name="__38______123Graph_DCHART_2" hidden="1">#REF!</definedName>
    <definedName name="__38__123Graph_DCHART_2" hidden="1">#REF!</definedName>
    <definedName name="__380__123Graph_XCHART_4" hidden="1">#REF!</definedName>
    <definedName name="__381__123Graph_XCHART_5" hidden="1">#REF!</definedName>
    <definedName name="__382__123Graph_XCHART_6" hidden="1">#REF!</definedName>
    <definedName name="__383__123Graph_XCHART_7" hidden="1">#REF!</definedName>
    <definedName name="__384__123Graph_XCHART_8" hidden="1">#REF!</definedName>
    <definedName name="__385__123Graph_XCHART_9" hidden="1">#REF!</definedName>
    <definedName name="__39______123Graph_DCHART_3" hidden="1">#REF!</definedName>
    <definedName name="__39__123Graph_DCHART_3" hidden="1">#REF!</definedName>
    <definedName name="__4______123Graph_ACHART_12" hidden="1">#REF!</definedName>
    <definedName name="__4__123Graph_ACHART_12" hidden="1">#REF!</definedName>
    <definedName name="__4__123Graph_ACHART_2" hidden="1">#REF!</definedName>
    <definedName name="__4__123Graph_ACHART_5" hidden="1">#REF!</definedName>
    <definedName name="__40______123Graph_DCHART_4" hidden="1">#REF!</definedName>
    <definedName name="__40__123Graph_DCHART_4" hidden="1">#REF!</definedName>
    <definedName name="__41______123Graph_DCHART_5" hidden="1">#REF!</definedName>
    <definedName name="__41__123Graph_DCHART_5" hidden="1">#REF!</definedName>
    <definedName name="__42______123Graph_DCHART_6" hidden="1">#REF!</definedName>
    <definedName name="__42__123Graph_DCHART_6" hidden="1">#REF!</definedName>
    <definedName name="__43______123Graph_DCHART_7" hidden="1">#REF!</definedName>
    <definedName name="__43__123Graph_DCHART_7" hidden="1">#REF!</definedName>
    <definedName name="__44______123Graph_DCHART_8" hidden="1">#REF!</definedName>
    <definedName name="__44__123Graph_DCHART_8" hidden="1">#REF!</definedName>
    <definedName name="__45______123Graph_ECHART_1" hidden="1">#REF!</definedName>
    <definedName name="__45__123Graph_ECHART_1" hidden="1">#REF!</definedName>
    <definedName name="__46______123Graph_ECHART_2" hidden="1">#REF!</definedName>
    <definedName name="__46__123Graph_ECHART_2" hidden="1">#REF!</definedName>
    <definedName name="__47______123Graph_ECHART_3" hidden="1">#REF!</definedName>
    <definedName name="__47__123Graph_ECHART_3" hidden="1">#REF!</definedName>
    <definedName name="__48______123Graph_ECHART_4" hidden="1">#REF!</definedName>
    <definedName name="__48__123Graph_ECHART_4" hidden="1">#REF!</definedName>
    <definedName name="__49______123Graph_ECHART_5" hidden="1">#REF!</definedName>
    <definedName name="__49__123Graph_ECHART_5" hidden="1">#REF!</definedName>
    <definedName name="__5______123Graph_ACHART_13" hidden="1">#REF!</definedName>
    <definedName name="__5__123Graph_ACHART_13" hidden="1">#REF!</definedName>
    <definedName name="__5__123Graph_AChart_2A" hidden="1">#REF!</definedName>
    <definedName name="__5__123Graph_BCHART_2" hidden="1">#REF!</definedName>
    <definedName name="__50______123Graph_ECHART_6" hidden="1">#REF!</definedName>
    <definedName name="__50__123Graph_ECHART_6" hidden="1">#REF!</definedName>
    <definedName name="__51______123Graph_ECHART_7" hidden="1">#REF!</definedName>
    <definedName name="__51__123Graph_ECHART_7" hidden="1">#REF!</definedName>
    <definedName name="__52______123Graph_ECHART_8" hidden="1">#REF!</definedName>
    <definedName name="__52__123Graph_ECHART_8" hidden="1">#REF!</definedName>
    <definedName name="__53______123Graph_FCHART_1" hidden="1">#REF!</definedName>
    <definedName name="__53__123Graph_FCHART_1" hidden="1">#REF!</definedName>
    <definedName name="__54______123Graph_FCHART_2" hidden="1">#REF!</definedName>
    <definedName name="__54__123Graph_FCHART_2" hidden="1">#REF!</definedName>
    <definedName name="__55______123Graph_FCHART_3" hidden="1">#REF!</definedName>
    <definedName name="__55__123Graph_FCHART_3" hidden="1">#REF!</definedName>
    <definedName name="__56______123Graph_FCHART_4" hidden="1">#REF!</definedName>
    <definedName name="__56__123Graph_FCHART_4" hidden="1">#REF!</definedName>
    <definedName name="__57______123Graph_FCHART_6" hidden="1">#REF!</definedName>
    <definedName name="__57__123Graph_FCHART_6" hidden="1">#REF!</definedName>
    <definedName name="__58______123Graph_FCHART_7" hidden="1">#REF!</definedName>
    <definedName name="__58__123Graph_FCHART_7" hidden="1">#REF!</definedName>
    <definedName name="__59______123Graph_FCHART_8" hidden="1">#REF!</definedName>
    <definedName name="__59__123Graph_FCHART_8" hidden="1">#REF!</definedName>
    <definedName name="__6______123Graph_ACHART_14" hidden="1">#REF!</definedName>
    <definedName name="__6__123Graph_ACHART_14" hidden="1">#REF!</definedName>
    <definedName name="__6__123Graph_ACHART_4" hidden="1">#REF!</definedName>
    <definedName name="__6__123Graph_BCHART_3" hidden="1">#REF!</definedName>
    <definedName name="__60______123Graph_XCHART_1" hidden="1">#REF!</definedName>
    <definedName name="__60__123Graph_XCHART_1" hidden="1">#REF!</definedName>
    <definedName name="__61______123Graph_XCHART_10" hidden="1">#REF!</definedName>
    <definedName name="__61__123Graph_XCHART_10" hidden="1">#REF!</definedName>
    <definedName name="__62______123Graph_XCHART_11" hidden="1">#REF!</definedName>
    <definedName name="__62__123Graph_XCHART_11" hidden="1">#REF!</definedName>
    <definedName name="__63______123Graph_XCHART_12" hidden="1">#REF!</definedName>
    <definedName name="__63__123Graph_XCHART_12" hidden="1">#REF!</definedName>
    <definedName name="__64______123Graph_XCHART_13" hidden="1">#REF!</definedName>
    <definedName name="__64__123Graph_XCHART_13" hidden="1">#REF!</definedName>
    <definedName name="__65______123Graph_XCHART_14" hidden="1">#REF!</definedName>
    <definedName name="__65__123Graph_XCHART_14" hidden="1">#REF!</definedName>
    <definedName name="__66______123Graph_XCHART_15" hidden="1">#REF!</definedName>
    <definedName name="__66__123Graph_XCHART_15" hidden="1">#REF!</definedName>
    <definedName name="__67______123Graph_XCHART_16" hidden="1">#REF!</definedName>
    <definedName name="__67__123Graph_XCHART_16" hidden="1">#REF!</definedName>
    <definedName name="__68______123Graph_XCHART_17" hidden="1">#REF!</definedName>
    <definedName name="__68__123Graph_XCHART_17" hidden="1">#REF!</definedName>
    <definedName name="__69______123Graph_XCHART_18" hidden="1">#REF!</definedName>
    <definedName name="__69__123Graph_XCHART_18" hidden="1">#REF!</definedName>
    <definedName name="__7______123Graph_ACHART_15" hidden="1">#REF!</definedName>
    <definedName name="__7__123Graph_ACHART_15" hidden="1">#REF!</definedName>
    <definedName name="__7__123Graph_ACHART_5" hidden="1">#REF!</definedName>
    <definedName name="__7__123Graph_BCHART_4" hidden="1">#REF!</definedName>
    <definedName name="__70______123Graph_XCHART_2" hidden="1">#REF!</definedName>
    <definedName name="__70__123Graph_XCHART_2" hidden="1">#REF!</definedName>
    <definedName name="__71______123Graph_XCHART_3" hidden="1">#REF!</definedName>
    <definedName name="__71__123Graph_XCHART_3" hidden="1">#REF!</definedName>
    <definedName name="__72______123Graph_XCHART_4" hidden="1">#REF!</definedName>
    <definedName name="__72__123Graph_XCHART_4" hidden="1">#REF!</definedName>
    <definedName name="__73______123Graph_XCHART_5" hidden="1">#REF!</definedName>
    <definedName name="__73__123Graph_XCHART_5" hidden="1">#REF!</definedName>
    <definedName name="__74______123Graph_XCHART_6" hidden="1">#REF!</definedName>
    <definedName name="__74__123Graph_XCHART_6" hidden="1">#REF!</definedName>
    <definedName name="__75______123Graph_XCHART_7" hidden="1">#REF!</definedName>
    <definedName name="__75__123Graph_XCHART_7" hidden="1">#REF!</definedName>
    <definedName name="__76______123Graph_XCHART_8" hidden="1">#REF!</definedName>
    <definedName name="__76__123Graph_XCHART_8" hidden="1">#REF!</definedName>
    <definedName name="__77______123Graph_XCHART_9" hidden="1">#REF!</definedName>
    <definedName name="__77__123Graph_XCHART_9" hidden="1">#REF!</definedName>
    <definedName name="__78_____123Graph_ACHART_1" hidden="1">#REF!</definedName>
    <definedName name="__79_____123Graph_ACHART_10" hidden="1">#REF!</definedName>
    <definedName name="__8______123Graph_ACHART_16" hidden="1">#REF!</definedName>
    <definedName name="__8__123Graph_ACHART_16" hidden="1">#REF!</definedName>
    <definedName name="__8__123Graph_BCHART_1" hidden="1">#REF!</definedName>
    <definedName name="__8__123Graph_BCHART_5" hidden="1">#REF!</definedName>
    <definedName name="__80_____123Graph_ACHART_11" hidden="1">#REF!</definedName>
    <definedName name="__81_____123Graph_ACHART_12" hidden="1">#REF!</definedName>
    <definedName name="__82_____123Graph_ACHART_13" hidden="1">#REF!</definedName>
    <definedName name="__83_____123Graph_ACHART_14" hidden="1">#REF!</definedName>
    <definedName name="__84_____123Graph_ACHART_15" hidden="1">#REF!</definedName>
    <definedName name="__85_____123Graph_ACHART_16" hidden="1">#REF!</definedName>
    <definedName name="__86_____123Graph_ACHART_17" hidden="1">#REF!</definedName>
    <definedName name="__87_____123Graph_ACHART_18" hidden="1">#REF!</definedName>
    <definedName name="__88_____123Graph_ACHART_2" hidden="1">#REF!</definedName>
    <definedName name="__89_____123Graph_ACHART_3" hidden="1">#REF!</definedName>
    <definedName name="__9______123Graph_ACHART_17" hidden="1">#REF!</definedName>
    <definedName name="__9__123Graph_ACHART_17" hidden="1">#REF!</definedName>
    <definedName name="__9__123Graph_BCHART_10" hidden="1">#REF!</definedName>
    <definedName name="__9__123Graph_CCHART_2" hidden="1">#REF!</definedName>
    <definedName name="__90_____123Graph_ACHART_4" hidden="1">#REF!</definedName>
    <definedName name="__91_____123Graph_ACHART_5" hidden="1">#REF!</definedName>
    <definedName name="__92_____123Graph_ACHART_6" hidden="1">#REF!</definedName>
    <definedName name="__93_____123Graph_ACHART_7" hidden="1">#REF!</definedName>
    <definedName name="__94_____123Graph_ACHART_8" hidden="1">#REF!</definedName>
    <definedName name="__95_____123Graph_ACHART_9" hidden="1">#REF!</definedName>
    <definedName name="__96_____123Graph_BCHART_1" hidden="1">#REF!</definedName>
    <definedName name="__97_____123Graph_BCHART_17" hidden="1">#REF!</definedName>
    <definedName name="__98_____123Graph_BCHART_18" hidden="1">#REF!</definedName>
    <definedName name="__99_____123Graph_BCHART_2" hidden="1">#REF!</definedName>
    <definedName name="__a1" hidden="1">{#N/A,#N/A,FALSE,"Pharm";#N/A,#N/A,FALSE,"WWCM"}</definedName>
    <definedName name="__a1_1" hidden="1">{#N/A,#N/A,FALSE,"Pharm";#N/A,#N/A,FALSE,"WWCM"}</definedName>
    <definedName name="__a1_2" hidden="1">{#N/A,#N/A,FALSE,"Pharm";#N/A,#N/A,FALSE,"WWCM"}</definedName>
    <definedName name="__a1_3" hidden="1">{#N/A,#N/A,FALSE,"Pharm";#N/A,#N/A,FALSE,"WWCM"}</definedName>
    <definedName name="__a1_4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2" hidden="1">{#N/A,#N/A,FALSE,"Umsatz 99";#N/A,#N/A,FALSE,"ER 99 "}</definedName>
    <definedName name="__A11_3" hidden="1">{#N/A,#N/A,FALSE,"Umsatz 99";#N/A,#N/A,FALSE,"ER 99 "}</definedName>
    <definedName name="__A11_4" hidden="1">{#N/A,#N/A,FALSE,"Umsatz 99";#N/A,#N/A,FALSE,"ER 99 "}</definedName>
    <definedName name="__a15" hidden="1">{#N/A,#N/A,FALSE,"Aging Summary";#N/A,#N/A,FALSE,"Ratio Analysis";#N/A,#N/A,FALSE,"Test 120 Day Accts";#N/A,#N/A,FALSE,"Tickmarks"}</definedName>
    <definedName name="__a16" hidden="1">{"PR1","pr1",TRUE,"Sch PR-1"}</definedName>
    <definedName name="__a17" hidden="1">{"PR1","pr1",TRUE,"Sch PR-1"}</definedName>
    <definedName name="__a18" hidden="1">{"PR1","pr1",TRUE,"Sch PR-1"}</definedName>
    <definedName name="__a19" hidden="1">{"PR1","pr1",TRUE,"Sch PR-1"}</definedName>
    <definedName name="__a2" hidden="1">{"PR1","pr1",TRUE,"Sch PR-1"}</definedName>
    <definedName name="__a20" hidden="1">{#N/A,#N/A,FALSE,"Aging Summary";#N/A,#N/A,FALSE,"Ratio Analysis";#N/A,#N/A,FALSE,"Test 120 Day Accts";#N/A,#N/A,FALSE,"Tickmarks"}</definedName>
    <definedName name="__a21" hidden="1">{"PR1","pr1",TRUE,"Sch PR-1"}</definedName>
    <definedName name="__a3" hidden="1">{#N/A,#N/A,FALSE,"Sheet1"}</definedName>
    <definedName name="__a4" hidden="1">{"PR1","pr1",TRUE,"Sch PR-1"}</definedName>
    <definedName name="__a5" hidden="1">{"PR1","pr1",TRUE,"Sch PR-1"}</definedName>
    <definedName name="__a6" hidden="1">{"PR1","pr1",TRUE,"Sch PR-1"}</definedName>
    <definedName name="__a69000">#REF!</definedName>
    <definedName name="__a7" hidden="1">{"PR1","pr1",TRUE,"Sch PR-1"}</definedName>
    <definedName name="__a8" hidden="1">{"PR1","pr1",TRUE,"Sch PR-1"}</definedName>
    <definedName name="__a99000">#REF!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a1" hidden="1">{#N/A,#N/A,FALSE,"REPORT"}</definedName>
    <definedName name="__aaa1_1" hidden="1">{#N/A,#N/A,FALSE,"REPORT"}</definedName>
    <definedName name="__aaa1_2" hidden="1">{#N/A,#N/A,FALSE,"REPORT"}</definedName>
    <definedName name="__aaa1_3" hidden="1">{#N/A,#N/A,FALSE,"REPORT"}</definedName>
    <definedName name="__aaa1_4" hidden="1">{#N/A,#N/A,FALSE,"REPORT"}</definedName>
    <definedName name="__aab1" hidden="1">{"comp1",#N/A,FALSE,"COMPS";"footnotes",#N/A,FALSE,"COMPS"}</definedName>
    <definedName name="__aas1" hidden="1">{#N/A,#N/A,FALSE,"REPORT"}</definedName>
    <definedName name="__aas1_1" hidden="1">{#N/A,#N/A,FALSE,"REPORT"}</definedName>
    <definedName name="__aas1_2" hidden="1">{#N/A,#N/A,FALSE,"REPORT"}</definedName>
    <definedName name="__aas1_3" hidden="1">{#N/A,#N/A,FALSE,"REPORT"}</definedName>
    <definedName name="__aas1_4" hidden="1">{#N/A,#N/A,FALSE,"REPORT"}</definedName>
    <definedName name="__ab1" hidden="1">{"comp1",#N/A,FALSE,"COMPS";"footnotes",#N/A,FALSE,"COMPS"}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3" hidden="1">{#N/A,#N/A,FALSE,"Summary"}</definedName>
    <definedName name="__ACS2000" hidden="1">{#N/A,#N/A,FALSE,"REPORT"}</definedName>
    <definedName name="__ACS2000_1" hidden="1">{#N/A,#N/A,FALSE,"REPORT"}</definedName>
    <definedName name="__ACS2000_2" hidden="1">{#N/A,#N/A,FALSE,"REPORT"}</definedName>
    <definedName name="__ACS2000_3" hidden="1">{#N/A,#N/A,FALSE,"REPORT"}</definedName>
    <definedName name="__ACS2000_4" hidden="1">{#N/A,#N/A,FALSE,"REPORT"}</definedName>
    <definedName name="__act1">#REF!</definedName>
    <definedName name="__act2">#REF!</definedName>
    <definedName name="__ACT94">#REF!</definedName>
    <definedName name="__ae1" hidden="1">{#N/A,#N/A,FALSE,"Calc";#N/A,#N/A,FALSE,"Sensitivity";#N/A,#N/A,FALSE,"LT Earn.Dil.";#N/A,#N/A,FALSE,"Dil. AVP"}</definedName>
    <definedName name="__ae2" hidden="1">{"'Inventory &amp; Anal-Cur Wkbk'!$A$7:$AP$71"}</definedName>
    <definedName name="__aee1" hidden="1">{#N/A,#N/A,FALSE,"Calc";#N/A,#N/A,FALSE,"Sensitivity";#N/A,#N/A,FALSE,"LT Earn.Dil.";#N/A,#N/A,FALSE,"Dil. AVP"}</definedName>
    <definedName name="__af1" hidden="1">"c1455"</definedName>
    <definedName name="__af10" hidden="1">"c2141"</definedName>
    <definedName name="__af11" hidden="1">"c1382"</definedName>
    <definedName name="__af12" hidden="1">"c1385"</definedName>
    <definedName name="__af13" hidden="1">"c1435"</definedName>
    <definedName name="__af14" hidden="1">"c1436"</definedName>
    <definedName name="__af15" hidden="1">"c1424"</definedName>
    <definedName name="__af16" hidden="1">"c1345"</definedName>
    <definedName name="__af18" hidden="1">"c1438"</definedName>
    <definedName name="__af2" hidden="1">"c1352"</definedName>
    <definedName name="__af3" hidden="1">"c1353"</definedName>
    <definedName name="__af37" hidden="1">{"Client is",#N/A,FALSE,"Client"}</definedName>
    <definedName name="__af38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__af39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__af4" hidden="1">"c1354"</definedName>
    <definedName name="__af4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__af5" hidden="1">"c1411"</definedName>
    <definedName name="__af6" hidden="1">"c1431"</definedName>
    <definedName name="__af7" hidden="1">"c1433"</definedName>
    <definedName name="__af8" hidden="1">"c1434"</definedName>
    <definedName name="__af9" hidden="1">"c1432"</definedName>
    <definedName name="__afe28">#REF!</definedName>
    <definedName name="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m1" hidden="1">{#N/A,#N/A,TRUE,"Pro Forma";#N/A,#N/A,TRUE,"PF_Bal";#N/A,#N/A,TRUE,"PF_INC";#N/A,#N/A,TRUE,"CBE";#N/A,#N/A,TRUE,"SWK"}</definedName>
    <definedName name="__amm1" hidden="1">{#N/A,#N/A,TRUE,"Pro Forma";#N/A,#N/A,TRUE,"PF_Bal";#N/A,#N/A,TRUE,"PF_INC";#N/A,#N/A,TRUE,"CBE";#N/A,#N/A,TRUE,"SWK"}</definedName>
    <definedName name="__ANC1">#REF!,#REF!,#REF!,#REF!,#REF!,#REF!,#REF!,#REF!,#REF!</definedName>
    <definedName name="__ap2" hidden="1">{"detail",#N/A,FALSE,"mfg";"summary",#N/A,FALSE,"mfg"}</definedName>
    <definedName name="__APW_RESTORE_DATA1__" hidden="1">#REF!,#REF!,#REF!,#REF!,#REF!</definedName>
    <definedName name="__APW_RESTORE_DATA1007__" hidden="1">#REF!,#REF!</definedName>
    <definedName name="__APW_RESTORE_DATA1068__" hidden="1">#REF!,#REF!</definedName>
    <definedName name="__APW_RESTORE_DATA11__" hidden="1">#REF!,#REF!,#REF!,#REF!,#REF!</definedName>
    <definedName name="__APW_RESTORE_DATA1129__" hidden="1">#REF!,#REF!</definedName>
    <definedName name="__APW_RESTORE_DATA1190__" hidden="1">#REF!,#REF!</definedName>
    <definedName name="__APW_RESTORE_DATA1251__" hidden="1">#REF!,#REF!</definedName>
    <definedName name="__APW_RESTORE_DATA13__" hidden="1">#REF!,#REF!,#REF!,#REF!,#REF!</definedName>
    <definedName name="__APW_RESTORE_DATA1312__" hidden="1">#REF!,#REF!</definedName>
    <definedName name="__APW_RESTORE_DATA1373__" hidden="1">#REF!,#REF!</definedName>
    <definedName name="__APW_RESTORE_DATA1427__" hidden="1">#REF!,#REF!,#REF!,#REF!,#REF!,#REF!,#REF!,#REF!,#REF!,#REF!,#REF!,#REF!,#REF!,#REF!,#REF!</definedName>
    <definedName name="__APW_RESTORE_DATA1428__" hidden="1">#REF!,#REF!,#REF!,#REF!,#REF!,#REF!,#REF!,#REF!,#REF!,#REF!,#REF!,#REF!,#REF!</definedName>
    <definedName name="__APW_RESTORE_DATA1429__" hidden="1">#REF!,#REF!,#REF!,#REF!,#REF!,#REF!,#REF!,#REF!,#REF!,#REF!</definedName>
    <definedName name="__APW_RESTORE_DATA1430__" hidden="1">#REF!,#REF!,#REF!,#REF!,#REF!,#REF!,#REF!,#REF!,#REF!,#REF!,#REF!,#REF!,#REF!,#REF!</definedName>
    <definedName name="__APW_RESTORE_DATA1431__" hidden="1">#REF!,#REF!,#REF!,#REF!,#REF!,#REF!,#REF!,#REF!,#REF!,#REF!</definedName>
    <definedName name="__APW_RESTORE_DATA1432__" hidden="1">#REF!,#REF!,#REF!,#REF!,#REF!,#REF!,#REF!,#REF!,#REF!,#REF!,#REF!,#REF!</definedName>
    <definedName name="__APW_RESTORE_DATA1433__" hidden="1">#REF!,#REF!,#REF!,#REF!,#REF!,#REF!,#REF!,#REF!,#REF!,#REF!,#REF!,#REF!</definedName>
    <definedName name="__APW_RESTORE_DATA15__" hidden="1">#REF!,#REF!,#REF!,#REF!,#REF!</definedName>
    <definedName name="__APW_RESTORE_DATA178__" hidden="1">#REF!,#REF!,#REF!,#REF!,#REF!</definedName>
    <definedName name="__APW_RESTORE_DATA180__" hidden="1">#REF!,#REF!,#REF!,#REF!,#REF!</definedName>
    <definedName name="__APW_RESTORE_DATA182__" hidden="1">#REF!,#REF!,#REF!,#REF!,#REF!</definedName>
    <definedName name="__APW_RESTORE_DATA184__" hidden="1">#REF!,#REF!,#REF!,#REF!,#REF!</definedName>
    <definedName name="__APW_RESTORE_DATA187__" hidden="1">#REF!,#REF!,#REF!,#REF!,#REF!</definedName>
    <definedName name="__APW_RESTORE_DATA189__" hidden="1">#REF!,#REF!,#REF!,#REF!,#REF!</definedName>
    <definedName name="__APW_RESTORE_DATA190__" hidden="1">#REF!,#REF!,#REF!,#REF!,#REF!</definedName>
    <definedName name="__APW_RESTORE_DATA191__" hidden="1">#REF!,#REF!,#REF!,#REF!,#REF!</definedName>
    <definedName name="__APW_RESTORE_DATA193__" hidden="1">#REF!,#REF!,#REF!,#REF!,#REF!</definedName>
    <definedName name="__APW_RESTORE_DATA196__" hidden="1">#REF!,#REF!,#REF!,#REF!,#REF!</definedName>
    <definedName name="__APW_RESTORE_DATA198__" hidden="1">#REF!,#REF!</definedName>
    <definedName name="__APW_RESTORE_DATA199__" hidden="1">#REF!,#REF!,#REF!,#REF!,#REF!</definedName>
    <definedName name="__APW_RESTORE_DATA200__" hidden="1">#REF!,#REF!</definedName>
    <definedName name="__APW_RESTORE_DATA202__" hidden="1">#REF!,#REF!</definedName>
    <definedName name="__APW_RESTORE_DATA204__" hidden="1">#REF!,#REF!,#REF!,#REF!,#REF!</definedName>
    <definedName name="__APW_RESTORE_DATA206__" hidden="1">#REF!,#REF!</definedName>
    <definedName name="__APW_RESTORE_DATA207__" hidden="1">#REF!,#REF!,#REF!,#REF!,#REF!</definedName>
    <definedName name="__APW_RESTORE_DATA208__" hidden="1">#REF!,#REF!</definedName>
    <definedName name="__APW_RESTORE_DATA210__" hidden="1">#REF!,#REF!,#REF!,#REF!,#REF!</definedName>
    <definedName name="__APW_RESTORE_DATA212__" hidden="1">#REF!,#REF!</definedName>
    <definedName name="__APW_RESTORE_DATA214__" hidden="1">#REF!,#REF!</definedName>
    <definedName name="__APW_RESTORE_DATA216__" hidden="1">#REF!,#REF!</definedName>
    <definedName name="__APW_RESTORE_DATA218__" hidden="1">#REF!,#REF!</definedName>
    <definedName name="__APW_RESTORE_DATA220__" hidden="1">#REF!,#REF!</definedName>
    <definedName name="__APW_RESTORE_DATA222__" hidden="1">#REF!,#REF!</definedName>
    <definedName name="__APW_RESTORE_DATA224__" hidden="1">#REF!,#REF!</definedName>
    <definedName name="__APW_RESTORE_DATA226__" hidden="1">#REF!,#REF!</definedName>
    <definedName name="__APW_RESTORE_DATA228__" hidden="1">#REF!,#REF!</definedName>
    <definedName name="__APW_RESTORE_DATA230__" hidden="1">#REF!,#REF!</definedName>
    <definedName name="__APW_RESTORE_DATA232__" hidden="1">#REF!,#REF!</definedName>
    <definedName name="__APW_RESTORE_DATA233__" hidden="1">#REF!,#REF!,#REF!,#REF!,#REF!</definedName>
    <definedName name="__APW_RESTORE_DATA234__" hidden="1">#REF!,#REF!</definedName>
    <definedName name="__APW_RESTORE_DATA235__" hidden="1">#REF!,#REF!,#REF!,#REF!,#REF!</definedName>
    <definedName name="__APW_RESTORE_DATA236__" hidden="1">#REF!,#REF!</definedName>
    <definedName name="__APW_RESTORE_DATA237__" hidden="1">#REF!,#REF!,#REF!,#REF!,#REF!</definedName>
    <definedName name="__APW_RESTORE_DATA238__" hidden="1">#REF!,#REF!</definedName>
    <definedName name="__APW_RESTORE_DATA239__" hidden="1">#REF!,#REF!,#REF!,#REF!,#REF!</definedName>
    <definedName name="__APW_RESTORE_DATA24__" hidden="1">#REF!,#REF!,#REF!,#REF!,#REF!,#REF!,#REF!,#REF!,#REF!,#REF!,#REF!,#REF!,#REF!,#REF!,#REF!</definedName>
    <definedName name="__APW_RESTORE_DATA241__" hidden="1">#REF!,#REF!,#REF!,#REF!,#REF!</definedName>
    <definedName name="__APW_RESTORE_DATA243__" hidden="1">#REF!,#REF!,#REF!,#REF!,#REF!</definedName>
    <definedName name="__APW_RESTORE_DATA245__" hidden="1">#REF!,#REF!,#REF!,#REF!,#REF!</definedName>
    <definedName name="__APW_RESTORE_DATA247__" hidden="1">#REF!,#REF!,#REF!,#REF!,#REF!</definedName>
    <definedName name="__APW_RESTORE_DATA249__" hidden="1">#REF!,#REF!</definedName>
    <definedName name="__APW_RESTORE_DATA25__" hidden="1">#REF!,#REF!,#REF!,#REF!,#REF!,#REF!,#REF!,#REF!,#REF!,#REF!,#REF!,#REF!,#REF!,#REF!,#REF!</definedName>
    <definedName name="__APW_RESTORE_DATA250__" hidden="1">#REF!,#REF!,#REF!,#REF!,#REF!</definedName>
    <definedName name="__APW_RESTORE_DATA251__" hidden="1">#REF!,#REF!</definedName>
    <definedName name="__APW_RESTORE_DATA252__" hidden="1">#REF!,#REF!,#REF!,#REF!,#REF!</definedName>
    <definedName name="__APW_RESTORE_DATA253__" hidden="1">#REF!,#REF!</definedName>
    <definedName name="__APW_RESTORE_DATA254__" hidden="1">#REF!,#REF!,#REF!,#REF!,#REF!</definedName>
    <definedName name="__APW_RESTORE_DATA255__" hidden="1">#REF!,#REF!</definedName>
    <definedName name="__APW_RESTORE_DATA256__" hidden="1">#REF!,#REF!</definedName>
    <definedName name="__APW_RESTORE_DATA257__" hidden="1">#REF!,#REF!,#REF!,#REF!,#REF!</definedName>
    <definedName name="__APW_RESTORE_DATA259__" hidden="1">#REF!,#REF!</definedName>
    <definedName name="__APW_RESTORE_DATA26__" hidden="1">#REF!,#REF!,#REF!,#REF!,#REF!,#REF!,#REF!,#REF!,#REF!,#REF!,#REF!,#REF!,#REF!,#REF!,#REF!</definedName>
    <definedName name="__APW_RESTORE_DATA260__" hidden="1">#REF!,#REF!,#REF!,#REF!,#REF!</definedName>
    <definedName name="__APW_RESTORE_DATA261__" hidden="1">#REF!,#REF!</definedName>
    <definedName name="__APW_RESTORE_DATA263__" hidden="1">#REF!,#REF!</definedName>
    <definedName name="__APW_RESTORE_DATA265__" hidden="1">#REF!,#REF!,#REF!,#REF!,#REF!</definedName>
    <definedName name="__APW_RESTORE_DATA267__" hidden="1">#REF!,#REF!</definedName>
    <definedName name="__APW_RESTORE_DATA268__" hidden="1">#REF!,#REF!,#REF!,#REF!,#REF!</definedName>
    <definedName name="__APW_RESTORE_DATA269__" hidden="1">#REF!,#REF!</definedName>
    <definedName name="__APW_RESTORE_DATA27__" hidden="1">#REF!,#REF!,#REF!,#REF!,#REF!,#REF!,#REF!,#REF!,#REF!,#REF!,#REF!,#REF!,#REF!,#REF!,#REF!</definedName>
    <definedName name="__APW_RESTORE_DATA271__" hidden="1">#REF!,#REF!,#REF!,#REF!,#REF!</definedName>
    <definedName name="__APW_RESTORE_DATA273__" hidden="1">#REF!,#REF!</definedName>
    <definedName name="__APW_RESTORE_DATA275__" hidden="1">#REF!,#REF!</definedName>
    <definedName name="__APW_RESTORE_DATA277__" hidden="1">#REF!,#REF!</definedName>
    <definedName name="__APW_RESTORE_DATA279__" hidden="1">#REF!,#REF!</definedName>
    <definedName name="__APW_RESTORE_DATA28__" hidden="1">#REF!,#REF!,#REF!,#REF!,#REF!,#REF!,#REF!,#REF!,#REF!,#REF!,#REF!,#REF!,#REF!,#REF!,#REF!</definedName>
    <definedName name="__APW_RESTORE_DATA281__" hidden="1">#REF!,#REF!</definedName>
    <definedName name="__APW_RESTORE_DATA282__" hidden="1">#REF!,#REF!,#REF!,#REF!,#REF!,#REF!,#REF!,#REF!,#REF!,#REF!,#REF!,#REF!,#REF!,#REF!</definedName>
    <definedName name="__APW_RESTORE_DATA283__" hidden="1">#REF!,#REF!</definedName>
    <definedName name="__APW_RESTORE_DATA284__" hidden="1">#REF!,#REF!</definedName>
    <definedName name="__APW_RESTORE_DATA285__" hidden="1">#REF!,#REF!</definedName>
    <definedName name="__APW_RESTORE_DATA287__" hidden="1">#REF!,#REF!</definedName>
    <definedName name="__APW_RESTORE_DATA289__" hidden="1">#REF!,#REF!</definedName>
    <definedName name="__APW_RESTORE_DATA29__" hidden="1">#REF!,#REF!,#REF!,#REF!,#REF!,#REF!,#REF!,#REF!,#REF!,#REF!,#REF!,#REF!,#REF!,#REF!,#REF!</definedName>
    <definedName name="__APW_RESTORE_DATA291__" hidden="1">#REF!,#REF!</definedName>
    <definedName name="__APW_RESTORE_DATA293__" hidden="1">#REF!,#REF!</definedName>
    <definedName name="__APW_RESTORE_DATA295__" hidden="1">#REF!,#REF!</definedName>
    <definedName name="__APW_RESTORE_DATA297__" hidden="1">#REF!,#REF!</definedName>
    <definedName name="__APW_RESTORE_DATA299__" hidden="1">#REF!,#REF!</definedName>
    <definedName name="__APW_RESTORE_DATA3__" hidden="1">#REF!,#REF!,#REF!,#REF!,#REF!</definedName>
    <definedName name="__APW_RESTORE_DATA30__" hidden="1">#REF!,#REF!,#REF!,#REF!,#REF!,#REF!,#REF!,#REF!,#REF!,#REF!,#REF!,#REF!,#REF!,#REF!,#REF!</definedName>
    <definedName name="__APW_RESTORE_DATA301__" hidden="1">#REF!,#REF!,#REF!,#REF!,#REF!</definedName>
    <definedName name="__APW_RESTORE_DATA303__" hidden="1">#REF!,#REF!</definedName>
    <definedName name="__APW_RESTORE_DATA305__" hidden="1">#REF!,#REF!</definedName>
    <definedName name="__APW_RESTORE_DATA307__" hidden="1">#REF!,#REF!</definedName>
    <definedName name="__APW_RESTORE_DATA309__" hidden="1">#REF!,#REF!</definedName>
    <definedName name="__APW_RESTORE_DATA31__" hidden="1">#REF!,#REF!,#REF!,#REF!,#REF!,#REF!,#REF!,#REF!,#REF!,#REF!,#REF!,#REF!,#REF!,#REF!,#REF!</definedName>
    <definedName name="__APW_RESTORE_DATA311__" hidden="1">#REF!,#REF!,#REF!,#REF!,#REF!</definedName>
    <definedName name="__APW_RESTORE_DATA313__" hidden="1">#REF!,#REF!,#REF!,#REF!,#REF!</definedName>
    <definedName name="__APW_RESTORE_DATA315__" hidden="1">#REF!,#REF!,#REF!,#REF!,#REF!</definedName>
    <definedName name="__APW_RESTORE_DATA317__" hidden="1">#REF!,#REF!</definedName>
    <definedName name="__APW_RESTORE_DATA318__" hidden="1">#REF!,#REF!,#REF!,#REF!,#REF!</definedName>
    <definedName name="__APW_RESTORE_DATA319__" hidden="1">#REF!,#REF!</definedName>
    <definedName name="__APW_RESTORE_DATA32__" hidden="1">#REF!,#REF!,#REF!,#REF!,#REF!,#REF!,#REF!,#REF!,#REF!,#REF!,#REF!,#REF!,#REF!,#REF!,#REF!</definedName>
    <definedName name="__APW_RESTORE_DATA321__" hidden="1">#REF!,#REF!,#REF!,#REF!,#REF!</definedName>
    <definedName name="__APW_RESTORE_DATA323__" hidden="1">#REF!,#REF!</definedName>
    <definedName name="__APW_RESTORE_DATA325__" hidden="1">#REF!,#REF!</definedName>
    <definedName name="__APW_RESTORE_DATA326__" hidden="1">#REF!,#REF!,#REF!,#REF!,#REF!</definedName>
    <definedName name="__APW_RESTORE_DATA327__" hidden="1">#REF!,#REF!</definedName>
    <definedName name="__APW_RESTORE_DATA329__" hidden="1">#REF!,#REF!,#REF!,#REF!,#REF!</definedName>
    <definedName name="__APW_RESTORE_DATA33__" hidden="1">#REF!,#REF!,#REF!,#REF!,#REF!,#REF!,#REF!,#REF!,#REF!,#REF!,#REF!,#REF!,#REF!,#REF!,#REF!</definedName>
    <definedName name="__APW_RESTORE_DATA332__" hidden="1">#REF!,#REF!,#REF!,#REF!,#REF!</definedName>
    <definedName name="__APW_RESTORE_DATA334__" hidden="1">#REF!,#REF!</definedName>
    <definedName name="__APW_RESTORE_DATA336__" hidden="1">#REF!,#REF!</definedName>
    <definedName name="__APW_RESTORE_DATA337__" hidden="1">#REF!,#REF!,#REF!,#REF!,#REF!,#REF!,#REF!,#REF!,#REF!,#REF!,#REF!,#REF!,#REF!,#REF!</definedName>
    <definedName name="__APW_RESTORE_DATA338__" hidden="1">#REF!,#REF!</definedName>
    <definedName name="__APW_RESTORE_DATA34__" hidden="1">#REF!,#REF!,#REF!,#REF!,#REF!,#REF!,#REF!,#REF!,#REF!,#REF!,#REF!,#REF!,#REF!,#REF!,#REF!</definedName>
    <definedName name="__APW_RESTORE_DATA340__" hidden="1">#REF!,#REF!</definedName>
    <definedName name="__APW_RESTORE_DATA341__" hidden="1">#REF!,#REF!,#REF!,#REF!,#REF!</definedName>
    <definedName name="__APW_RESTORE_DATA342__" hidden="1">#REF!,#REF!</definedName>
    <definedName name="__APW_RESTORE_DATA343__" hidden="1">#REF!,#REF!,#REF!,#REF!,#REF!</definedName>
    <definedName name="__APW_RESTORE_DATA344__" hidden="1">#REF!,#REF!</definedName>
    <definedName name="__APW_RESTORE_DATA345__" hidden="1">#REF!,#REF!,#REF!,#REF!,#REF!</definedName>
    <definedName name="__APW_RESTORE_DATA346__" hidden="1">#REF!,#REF!</definedName>
    <definedName name="__APW_RESTORE_DATA347__" hidden="1">#REF!,#REF!,#REF!,#REF!,#REF!</definedName>
    <definedName name="__APW_RESTORE_DATA348__" hidden="1">#REF!,#REF!</definedName>
    <definedName name="__APW_RESTORE_DATA349__" hidden="1">#REF!,#REF!,#REF!,#REF!,#REF!</definedName>
    <definedName name="__APW_RESTORE_DATA35__" hidden="1">#REF!,#REF!,#REF!,#REF!,#REF!,#REF!,#REF!,#REF!,#REF!,#REF!,#REF!,#REF!,#REF!,#REF!,#REF!</definedName>
    <definedName name="__APW_RESTORE_DATA350__" hidden="1">#REF!,#REF!</definedName>
    <definedName name="__APW_RESTORE_DATA351__" hidden="1">#REF!,#REF!,#REF!,#REF!,#REF!</definedName>
    <definedName name="__APW_RESTORE_DATA352__" hidden="1">#REF!,#REF!</definedName>
    <definedName name="__APW_RESTORE_DATA353__" hidden="1">#REF!,#REF!,#REF!,#REF!,#REF!</definedName>
    <definedName name="__APW_RESTORE_DATA354__" hidden="1">#REF!,#REF!</definedName>
    <definedName name="__APW_RESTORE_DATA355__" hidden="1">#REF!,#REF!,#REF!,#REF!,#REF!</definedName>
    <definedName name="__APW_RESTORE_DATA356__" hidden="1">#REF!,#REF!</definedName>
    <definedName name="__APW_RESTORE_DATA357__" hidden="1">#REF!,#REF!</definedName>
    <definedName name="__APW_RESTORE_DATA358__" hidden="1">#REF!,#REF!</definedName>
    <definedName name="__APW_RESTORE_DATA359__" hidden="1">#REF!,#REF!</definedName>
    <definedName name="__APW_RESTORE_DATA36__" hidden="1">#REF!,#REF!,#REF!,#REF!,#REF!,#REF!,#REF!,#REF!,#REF!,#REF!,#REF!,#REF!,#REF!,#REF!,#REF!</definedName>
    <definedName name="__APW_RESTORE_DATA360__" hidden="1">#REF!,#REF!</definedName>
    <definedName name="__APW_RESTORE_DATA361__" hidden="1">#REF!,#REF!</definedName>
    <definedName name="__APW_RESTORE_DATA363__" hidden="1">#REF!,#REF!</definedName>
    <definedName name="__APW_RESTORE_DATA365__" hidden="1">#REF!,#REF!</definedName>
    <definedName name="__APW_RESTORE_DATA367__" hidden="1">#REF!,#REF!</definedName>
    <definedName name="__APW_RESTORE_DATA369__" hidden="1">#REF!,#REF!</definedName>
    <definedName name="__APW_RESTORE_DATA37__" hidden="1">#REF!,#REF!,#REF!,#REF!,#REF!,#REF!,#REF!,#REF!,#REF!,#REF!,#REF!,#REF!,#REF!,#REF!,#REF!</definedName>
    <definedName name="__APW_RESTORE_DATA371__" hidden="1">#REF!,#REF!</definedName>
    <definedName name="__APW_RESTORE_DATA372__" hidden="1">#REF!,#REF!,#REF!,#REF!,#REF!</definedName>
    <definedName name="__APW_RESTORE_DATA373__" hidden="1">#REF!,#REF!</definedName>
    <definedName name="__APW_RESTORE_DATA374__" hidden="1">#REF!,#REF!,#REF!,#REF!,#REF!</definedName>
    <definedName name="__APW_RESTORE_DATA375__" hidden="1">#REF!,#REF!</definedName>
    <definedName name="__APW_RESTORE_DATA376__" hidden="1">#REF!,#REF!,#REF!,#REF!,#REF!</definedName>
    <definedName name="__APW_RESTORE_DATA377__" hidden="1">#REF!,#REF!</definedName>
    <definedName name="__APW_RESTORE_DATA379__" hidden="1">#REF!,#REF!,#REF!,#REF!,#REF!</definedName>
    <definedName name="__APW_RESTORE_DATA38__" hidden="1">#REF!,#REF!,#REF!,#REF!,#REF!,#REF!,#REF!,#REF!,#REF!,#REF!,#REF!,#REF!,#REF!,#REF!,#REF!</definedName>
    <definedName name="__APW_RESTORE_DATA381__" hidden="1">#REF!,#REF!</definedName>
    <definedName name="__APW_RESTORE_DATA382__" hidden="1">#REF!,#REF!,#REF!,#REF!,#REF!</definedName>
    <definedName name="__APW_RESTORE_DATA383__" hidden="1">#REF!,#REF!</definedName>
    <definedName name="__APW_RESTORE_DATA387__" hidden="1">#REF!,#REF!,#REF!,#REF!,#REF!</definedName>
    <definedName name="__APW_RESTORE_DATA39__" hidden="1">#REF!,#REF!,#REF!,#REF!,#REF!,#REF!,#REF!,#REF!,#REF!,#REF!,#REF!,#REF!,#REF!,#REF!,#REF!</definedName>
    <definedName name="__APW_RESTORE_DATA390__" hidden="1">#REF!,#REF!,#REF!,#REF!,#REF!</definedName>
    <definedName name="__APW_RESTORE_DATA391__" hidden="1">#REF!,#REF!,#REF!,#REF!,#REF!,#REF!,#REF!,#REF!,#REF!,#REF!,#REF!,#REF!,#REF!,#REF!</definedName>
    <definedName name="__APW_RESTORE_DATA392__" hidden="1">#REF!,#REF!</definedName>
    <definedName name="__APW_RESTORE_DATA393__" hidden="1">#REF!,#REF!,#REF!,#REF!,#REF!</definedName>
    <definedName name="__APW_RESTORE_DATA395__" hidden="1">#REF!,#REF!</definedName>
    <definedName name="__APW_RESTORE_DATA397__" hidden="1">#REF!,#REF!</definedName>
    <definedName name="__APW_RESTORE_DATA399__" hidden="1">#REF!,#REF!</definedName>
    <definedName name="__APW_RESTORE_DATA4__" hidden="1">#REF!</definedName>
    <definedName name="__APW_RESTORE_DATA40__" hidden="1">#REF!,#REF!,#REF!,#REF!,#REF!,#REF!,#REF!,#REF!,#REF!,#REF!,#REF!,#REF!,#REF!,#REF!,#REF!</definedName>
    <definedName name="__APW_RESTORE_DATA401__" hidden="1">#REF!,#REF!</definedName>
    <definedName name="__APW_RESTORE_DATA403__" hidden="1">#REF!,#REF!</definedName>
    <definedName name="__APW_RESTORE_DATA405__" hidden="1">#REF!,#REF!</definedName>
    <definedName name="__APW_RESTORE_DATA407__" hidden="1">#REF!,#REF!</definedName>
    <definedName name="__APW_RESTORE_DATA409__" hidden="1">#REF!,#REF!</definedName>
    <definedName name="__APW_RESTORE_DATA41__" hidden="1">#REF!,#REF!,#REF!,#REF!,#REF!,#REF!,#REF!,#REF!,#REF!,#REF!,#REF!,#REF!,#REF!,#REF!,#REF!</definedName>
    <definedName name="__APW_RESTORE_DATA411__" hidden="1">#REF!,#REF!</definedName>
    <definedName name="__APW_RESTORE_DATA413__" hidden="1">#REF!,#REF!</definedName>
    <definedName name="__APW_RESTORE_DATA415__" hidden="1">#REF!,#REF!</definedName>
    <definedName name="__APW_RESTORE_DATA417__" hidden="1">#REF!,#REF!</definedName>
    <definedName name="__APW_RESTORE_DATA419__" hidden="1">#REF!,#REF!</definedName>
    <definedName name="__APW_RESTORE_DATA42__" hidden="1">#REF!,#REF!,#REF!,#REF!,#REF!,#REF!,#REF!,#REF!,#REF!,#REF!,#REF!,#REF!,#REF!,#REF!,#REF!</definedName>
    <definedName name="__APW_RESTORE_DATA421__" hidden="1">#REF!,#REF!</definedName>
    <definedName name="__APW_RESTORE_DATA423__" hidden="1">#REF!,#REF!</definedName>
    <definedName name="__APW_RESTORE_DATA425__" hidden="1">#REF!,#REF!</definedName>
    <definedName name="__APW_RESTORE_DATA427__" hidden="1">#REF!,#REF!</definedName>
    <definedName name="__APW_RESTORE_DATA429__" hidden="1">#REF!,#REF!</definedName>
    <definedName name="__APW_RESTORE_DATA43__" hidden="1">#REF!,#REF!,#REF!,#REF!,#REF!,#REF!,#REF!,#REF!</definedName>
    <definedName name="__APW_RESTORE_DATA431__" hidden="1">#REF!,#REF!</definedName>
    <definedName name="__APW_RESTORE_DATA433__" hidden="1">#REF!,#REF!,#REF!,#REF!,#REF!</definedName>
    <definedName name="__APW_RESTORE_DATA435__" hidden="1">#REF!,#REF!,#REF!,#REF!,#REF!</definedName>
    <definedName name="__APW_RESTORE_DATA437__" hidden="1">#REF!,#REF!,#REF!,#REF!,#REF!</definedName>
    <definedName name="__APW_RESTORE_DATA439__" hidden="1">#REF!,#REF!</definedName>
    <definedName name="__APW_RESTORE_DATA44__" hidden="1">#REF!,#REF!,#REF!,#REF!,#REF!</definedName>
    <definedName name="__APW_RESTORE_DATA440__" hidden="1">#REF!,#REF!,#REF!,#REF!,#REF!</definedName>
    <definedName name="__APW_RESTORE_DATA443__" hidden="1">#REF!,#REF!,#REF!,#REF!,#REF!</definedName>
    <definedName name="__APW_RESTORE_DATA444__" hidden="1">#REF!,#REF!,#REF!,#REF!,#REF!,#REF!,#REF!,#REF!,#REF!,#REF!,#REF!,#REF!,#REF!,#REF!</definedName>
    <definedName name="__APW_RESTORE_DATA445__" hidden="1">#REF!,#REF!,#REF!,#REF!,#REF!,#REF!,#REF!,#REF!,#REF!,#REF!,#REF!,#REF!,#REF!,#REF!</definedName>
    <definedName name="__APW_RESTORE_DATA446__" hidden="1">#REF!,#REF!</definedName>
    <definedName name="__APW_RESTORE_DATA448__" hidden="1">#REF!,#REF!,#REF!,#REF!,#REF!</definedName>
    <definedName name="__APW_RESTORE_DATA449__" hidden="1">#REF!,#REF!,#REF!,#REF!,#REF!</definedName>
    <definedName name="__APW_RESTORE_DATA45__" hidden="1">#REF!,#REF!,#REF!,#REF!,#REF!,#REF!,#REF!,#REF!</definedName>
    <definedName name="__APW_RESTORE_DATA451__" hidden="1">#REF!,#REF!,#REF!,#REF!,#REF!</definedName>
    <definedName name="__APW_RESTORE_DATA453__" hidden="1">#REF!,#REF!,#REF!,#REF!,#REF!</definedName>
    <definedName name="__APW_RESTORE_DATA454__" hidden="1">#REF!,#REF!,#REF!,#REF!,#REF!</definedName>
    <definedName name="__APW_RESTORE_DATA455__" hidden="1">#REF!,#REF!,#REF!,#REF!,#REF!</definedName>
    <definedName name="__APW_RESTORE_DATA456__" hidden="1">#REF!,#REF!</definedName>
    <definedName name="__APW_RESTORE_DATA457__" hidden="1">#REF!,#REF!,#REF!,#REF!,#REF!</definedName>
    <definedName name="__APW_RESTORE_DATA458__" hidden="1">#REF!,#REF!</definedName>
    <definedName name="__APW_RESTORE_DATA459__" hidden="1">#REF!,#REF!,#REF!,#REF!,#REF!</definedName>
    <definedName name="__APW_RESTORE_DATA46__" hidden="1">#REF!,#REF!,#REF!,#REF!,#REF!</definedName>
    <definedName name="__APW_RESTORE_DATA460__" hidden="1">#REF!,#REF!</definedName>
    <definedName name="__APW_RESTORE_DATA461__" hidden="1">#REF!,#REF!,#REF!,#REF!,#REF!</definedName>
    <definedName name="__APW_RESTORE_DATA462__" hidden="1">#REF!,#REF!</definedName>
    <definedName name="__APW_RESTORE_DATA463__" hidden="1">#REF!,#REF!,#REF!,#REF!,#REF!</definedName>
    <definedName name="__APW_RESTORE_DATA464__" hidden="1">#REF!,#REF!</definedName>
    <definedName name="__APW_RESTORE_DATA465__" hidden="1">#REF!,#REF!</definedName>
    <definedName name="__APW_RESTORE_DATA466__" hidden="1">#REF!,#REF!</definedName>
    <definedName name="__APW_RESTORE_DATA467__" hidden="1">#REF!,#REF!</definedName>
    <definedName name="__APW_RESTORE_DATA468__" hidden="1">#REF!,#REF!</definedName>
    <definedName name="__APW_RESTORE_DATA469__" hidden="1">#REF!,#REF!</definedName>
    <definedName name="__APW_RESTORE_DATA47__" hidden="1">#REF!,#REF!,#REF!,#REF!,#REF!,#REF!,#REF!,#REF!</definedName>
    <definedName name="__APW_RESTORE_DATA470__" hidden="1">#REF!,#REF!</definedName>
    <definedName name="__APW_RESTORE_DATA471__" hidden="1">#REF!,#REF!</definedName>
    <definedName name="__APW_RESTORE_DATA472__" hidden="1">#REF!,#REF!</definedName>
    <definedName name="__APW_RESTORE_DATA473__" hidden="1">#REF!,#REF!</definedName>
    <definedName name="__APW_RESTORE_DATA474__" hidden="1">#REF!,#REF!</definedName>
    <definedName name="__APW_RESTORE_DATA475__" hidden="1">#REF!,#REF!</definedName>
    <definedName name="__APW_RESTORE_DATA476__" hidden="1">#REF!,#REF!</definedName>
    <definedName name="__APW_RESTORE_DATA477__" hidden="1">#REF!,#REF!</definedName>
    <definedName name="__APW_RESTORE_DATA478__" hidden="1">#REF!,#REF!</definedName>
    <definedName name="__APW_RESTORE_DATA479__" hidden="1">#REF!,#REF!</definedName>
    <definedName name="__APW_RESTORE_DATA48__" hidden="1">#REF!,#REF!,#REF!,#REF!,#REF!</definedName>
    <definedName name="__APW_RESTORE_DATA480__" hidden="1">#REF!,#REF!</definedName>
    <definedName name="__APW_RESTORE_DATA481__" hidden="1">#REF!,#REF!</definedName>
    <definedName name="__APW_RESTORE_DATA482__" hidden="1">#REF!,#REF!</definedName>
    <definedName name="__APW_RESTORE_DATA483__" hidden="1">#REF!,#REF!</definedName>
    <definedName name="__APW_RESTORE_DATA485__" hidden="1">#REF!,#REF!</definedName>
    <definedName name="__APW_RESTORE_DATA487__" hidden="1">#REF!,#REF!</definedName>
    <definedName name="__APW_RESTORE_DATA489__" hidden="1">#REF!,#REF!</definedName>
    <definedName name="__APW_RESTORE_DATA49__" hidden="1">#REF!,#REF!,#REF!,#REF!,#REF!,#REF!,#REF!,#REF!</definedName>
    <definedName name="__APW_RESTORE_DATA491__" hidden="1">#REF!,#REF!</definedName>
    <definedName name="__APW_RESTORE_DATA494__" hidden="1">#REF!,#REF!,#REF!,#REF!,#REF!</definedName>
    <definedName name="__APW_RESTORE_DATA496__" hidden="1">#REF!,#REF!,#REF!,#REF!,#REF!</definedName>
    <definedName name="__APW_RESTORE_DATA498__" hidden="1">#REF!,#REF!,#REF!,#REF!,#REF!</definedName>
    <definedName name="__APW_RESTORE_DATA499__" hidden="1">#REF!,#REF!,#REF!,#REF!,#REF!,#REF!,#REF!,#REF!,#REF!,#REF!,#REF!,#REF!,#REF!,#REF!</definedName>
    <definedName name="__APW_RESTORE_DATA5__" hidden="1">#REF!,#REF!,#REF!,#REF!,#REF!</definedName>
    <definedName name="__APW_RESTORE_DATA50__" hidden="1">#REF!,#REF!,#REF!,#REF!,#REF!</definedName>
    <definedName name="__APW_RESTORE_DATA500__" hidden="1">#REF!,#REF!</definedName>
    <definedName name="__APW_RESTORE_DATA501__" hidden="1">#REF!,#REF!,#REF!,#REF!,#REF!</definedName>
    <definedName name="__APW_RESTORE_DATA503__" hidden="1">#REF!,#REF!,#REF!,#REF!,#REF!,#REF!</definedName>
    <definedName name="__APW_RESTORE_DATA504__" hidden="1">#REF!,#REF!,#REF!,#REF!,#REF!</definedName>
    <definedName name="__APW_RESTORE_DATA505__" hidden="1">#REF!,#REF!,#REF!,#REF!,#REF!,#REF!</definedName>
    <definedName name="__APW_RESTORE_DATA507__" hidden="1">#REF!,#REF!,#REF!,#REF!,#REF!,#REF!</definedName>
    <definedName name="__APW_RESTORE_DATA509__" hidden="1">#REF!,#REF!,#REF!,#REF!,#REF!</definedName>
    <definedName name="__APW_RESTORE_DATA51__" hidden="1">#REF!,#REF!,#REF!,#REF!,#REF!,#REF!,#REF!,#REF!</definedName>
    <definedName name="__APW_RESTORE_DATA511__" hidden="1">#REF!,#REF!,#REF!,#REF!,#REF!</definedName>
    <definedName name="__APW_RESTORE_DATA512__" hidden="1">#REF!,#REF!,#REF!,#REF!,#REF!</definedName>
    <definedName name="__APW_RESTORE_DATA513__" hidden="1">#REF!,#REF!,#REF!,#REF!,#REF!</definedName>
    <definedName name="__APW_RESTORE_DATA515__" hidden="1">#REF!,#REF!,#REF!,#REF!,#REF!</definedName>
    <definedName name="__APW_RESTORE_DATA517__" hidden="1">#REF!,#REF!</definedName>
    <definedName name="__APW_RESTORE_DATA519__" hidden="1">#REF!,#REF!</definedName>
    <definedName name="__APW_RESTORE_DATA52__" hidden="1">#REF!,#REF!,#REF!,#REF!,#REF!</definedName>
    <definedName name="__APW_RESTORE_DATA521__" hidden="1">#REF!,#REF!</definedName>
    <definedName name="__APW_RESTORE_DATA523__" hidden="1">#REF!,#REF!</definedName>
    <definedName name="__APW_RESTORE_DATA525__" hidden="1">#REF!,#REF!</definedName>
    <definedName name="__APW_RESTORE_DATA527__" hidden="1">#REF!,#REF!</definedName>
    <definedName name="__APW_RESTORE_DATA529__" hidden="1">#REF!,#REF!</definedName>
    <definedName name="__APW_RESTORE_DATA53__" hidden="1">#REF!,#REF!,#REF!,#REF!,#REF!,#REF!,#REF!,#REF!</definedName>
    <definedName name="__APW_RESTORE_DATA531__" hidden="1">#REF!,#REF!</definedName>
    <definedName name="__APW_RESTORE_DATA533__" hidden="1">#REF!,#REF!</definedName>
    <definedName name="__APW_RESTORE_DATA535__" hidden="1">#REF!,#REF!</definedName>
    <definedName name="__APW_RESTORE_DATA537__" hidden="1">#REF!,#REF!</definedName>
    <definedName name="__APW_RESTORE_DATA539__" hidden="1">#REF!,#REF!</definedName>
    <definedName name="__APW_RESTORE_DATA54__" hidden="1">#REF!,#REF!,#REF!,#REF!,#REF!</definedName>
    <definedName name="__APW_RESTORE_DATA541__" hidden="1">#REF!,#REF!</definedName>
    <definedName name="__APW_RESTORE_DATA543__" hidden="1">#REF!,#REF!</definedName>
    <definedName name="__APW_RESTORE_DATA545__" hidden="1">#REF!,#REF!</definedName>
    <definedName name="__APW_RESTORE_DATA55__" hidden="1">#REF!,#REF!,#REF!,#REF!,#REF!,#REF!,#REF!,#REF!</definedName>
    <definedName name="__APW_RESTORE_DATA552__" hidden="1">#REF!,#REF!,#REF!,#REF!,#REF!,#REF!,#REF!,#REF!,#REF!,#REF!,#REF!,#REF!,#REF!,#REF!</definedName>
    <definedName name="__APW_RESTORE_DATA553__" hidden="1">#REF!,#REF!,#REF!,#REF!,#REF!,#REF!,#REF!,#REF!,#REF!,#REF!,#REF!,#REF!,#REF!,#REF!</definedName>
    <definedName name="__APW_RESTORE_DATA554__" hidden="1">#REF!,#REF!</definedName>
    <definedName name="__APW_RESTORE_DATA555__" hidden="1">#REF!,#REF!,#REF!,#REF!,#REF!</definedName>
    <definedName name="__APW_RESTORE_DATA557__" hidden="1">#REF!,#REF!,#REF!,#REF!,#REF!</definedName>
    <definedName name="__APW_RESTORE_DATA559__" hidden="1">#REF!,#REF!,#REF!,#REF!,#REF!</definedName>
    <definedName name="__APW_RESTORE_DATA56__" hidden="1">#REF!,#REF!,#REF!,#REF!,#REF!</definedName>
    <definedName name="__APW_RESTORE_DATA561__" hidden="1">#REF!,#REF!</definedName>
    <definedName name="__APW_RESTORE_DATA562__" hidden="1">#REF!,#REF!,#REF!,#REF!,#REF!</definedName>
    <definedName name="__APW_RESTORE_DATA565__" hidden="1">#REF!,#REF!,#REF!,#REF!,#REF!</definedName>
    <definedName name="__APW_RESTORE_DATA57__" hidden="1">#REF!,#REF!,#REF!,#REF!,#REF!,#REF!,#REF!,#REF!</definedName>
    <definedName name="__APW_RESTORE_DATA570__" hidden="1">#REF!,#REF!,#REF!,#REF!,#REF!</definedName>
    <definedName name="__APW_RESTORE_DATA573__" hidden="1">#REF!,#REF!,#REF!,#REF!,#REF!</definedName>
    <definedName name="__APW_RESTORE_DATA576__" hidden="1">#REF!,#REF!,#REF!,#REF!,#REF!</definedName>
    <definedName name="__APW_RESTORE_DATA578__" hidden="1">#REF!,#REF!</definedName>
    <definedName name="__APW_RESTORE_DATA58__" hidden="1">#REF!,#REF!,#REF!,#REF!,#REF!</definedName>
    <definedName name="__APW_RESTORE_DATA580__" hidden="1">#REF!,#REF!</definedName>
    <definedName name="__APW_RESTORE_DATA582__" hidden="1">#REF!,#REF!</definedName>
    <definedName name="__APW_RESTORE_DATA584__" hidden="1">#REF!,#REF!</definedName>
    <definedName name="__APW_RESTORE_DATA586__" hidden="1">#REF!,#REF!</definedName>
    <definedName name="__APW_RESTORE_DATA588__" hidden="1">#REF!,#REF!</definedName>
    <definedName name="__APW_RESTORE_DATA59__" hidden="1">#REF!,#REF!,#REF!,#REF!,#REF!,#REF!,#REF!,#REF!</definedName>
    <definedName name="__APW_RESTORE_DATA590__" hidden="1">#REF!,#REF!</definedName>
    <definedName name="__APW_RESTORE_DATA592__" hidden="1">#REF!,#REF!</definedName>
    <definedName name="__APW_RESTORE_DATA594__" hidden="1">#REF!,#REF!</definedName>
    <definedName name="__APW_RESTORE_DATA596__" hidden="1">#REF!,#REF!</definedName>
    <definedName name="__APW_RESTORE_DATA598__" hidden="1">#REF!,#REF!</definedName>
    <definedName name="__APW_RESTORE_DATA60__" hidden="1">#REF!,#REF!,#REF!,#REF!,#REF!</definedName>
    <definedName name="__APW_RESTORE_DATA600__" hidden="1">#REF!,#REF!</definedName>
    <definedName name="__APW_RESTORE_DATA602__" hidden="1">#REF!,#REF!</definedName>
    <definedName name="__APW_RESTORE_DATA604__" hidden="1">#REF!,#REF!</definedName>
    <definedName name="__APW_RESTORE_DATA606__" hidden="1">#REF!,#REF!,#REF!,#REF!,#REF!,#REF!,#REF!,#REF!,#REF!,#REF!,#REF!,#REF!,#REF!,#REF!</definedName>
    <definedName name="__APW_RESTORE_DATA607__" hidden="1">#REF!,#REF!,#REF!,#REF!,#REF!,#REF!,#REF!,#REF!,#REF!,#REF!,#REF!,#REF!,#REF!,#REF!</definedName>
    <definedName name="__APW_RESTORE_DATA608__" hidden="1">#REF!,#REF!</definedName>
    <definedName name="__APW_RESTORE_DATA61__" hidden="1">#REF!,#REF!,#REF!,#REF!,#REF!,#REF!,#REF!,#REF!</definedName>
    <definedName name="__APW_RESTORE_DATA616__" hidden="1">#REF!,#REF!,#REF!,#REF!,#REF!</definedName>
    <definedName name="__APW_RESTORE_DATA618__" hidden="1">#REF!,#REF!,#REF!,#REF!,#REF!</definedName>
    <definedName name="__APW_RESTORE_DATA62__" hidden="1">#REF!,#REF!,#REF!,#REF!,#REF!</definedName>
    <definedName name="__APW_RESTORE_DATA620__" hidden="1">#REF!,#REF!,#REF!,#REF!,#REF!</definedName>
    <definedName name="__APW_RESTORE_DATA623__" hidden="1">#REF!,#REF!,#REF!,#REF!,#REF!</definedName>
    <definedName name="__APW_RESTORE_DATA626__" hidden="1">#REF!,#REF!,#REF!,#REF!,#REF!</definedName>
    <definedName name="__APW_RESTORE_DATA63__" hidden="1">#REF!,#REF!,#REF!,#REF!,#REF!,#REF!,#REF!,#REF!</definedName>
    <definedName name="__APW_RESTORE_DATA631__" hidden="1">#REF!,#REF!,#REF!,#REF!,#REF!</definedName>
    <definedName name="__APW_RESTORE_DATA634__" hidden="1">#REF!,#REF!,#REF!,#REF!,#REF!</definedName>
    <definedName name="__APW_RESTORE_DATA635__" hidden="1">#REF!,#REF!,#REF!,#REF!,#REF!,#REF!,#REF!,#REF!,#REF!,#REF!,#REF!</definedName>
    <definedName name="__APW_RESTORE_DATA636__" hidden="1">#REF!,#REF!,#REF!,#REF!,#REF!,#REF!,#REF!,#REF!,#REF!,#REF!,#REF!,#REF!,#REF!,#REF!,#REF!,#REF!</definedName>
    <definedName name="__APW_RESTORE_DATA637__" hidden="1">#REF!,#REF!,#REF!,#REF!,#REF!</definedName>
    <definedName name="__APW_RESTORE_DATA638__" hidden="1">#REF!,#REF!</definedName>
    <definedName name="__APW_RESTORE_DATA639__" hidden="1">#REF!,#REF!</definedName>
    <definedName name="__APW_RESTORE_DATA64__" hidden="1">#REF!,#REF!,#REF!,#REF!,#REF!</definedName>
    <definedName name="__APW_RESTORE_DATA640__" hidden="1">#REF!,#REF!,#REF!,#REF!,#REF!,#REF!,#REF!,#REF!,#REF!,#REF!,#REF!,#REF!,#REF!,#REF!,#REF!</definedName>
    <definedName name="__APW_RESTORE_DATA641__" hidden="1">#REF!,#REF!</definedName>
    <definedName name="__APW_RESTORE_DATA642__" hidden="1">#REF!,#REF!,#REF!,#REF!,#REF!,#REF!,#REF!,#REF!,#REF!,#REF!,#REF!,#REF!,#REF!,#REF!,#REF!</definedName>
    <definedName name="__APW_RESTORE_DATA643__" hidden="1">#REF!,#REF!</definedName>
    <definedName name="__APW_RESTORE_DATA644__" hidden="1">#REF!,#REF!,#REF!,#REF!,#REF!,#REF!,#REF!,#REF!,#REF!,#REF!</definedName>
    <definedName name="__APW_RESTORE_DATA645__" hidden="1">#REF!,#REF!</definedName>
    <definedName name="__APW_RESTORE_DATA646__" hidden="1">#REF!,#REF!,#REF!,#REF!,#REF!,#REF!,#REF!,#REF!,#REF!,#REF!,#REF!,#REF!,#REF!,#REF!,#REF!</definedName>
    <definedName name="__APW_RESTORE_DATA647__" hidden="1">#REF!,#REF!</definedName>
    <definedName name="__APW_RESTORE_DATA648__" hidden="1">#REF!,#REF!,#REF!,#REF!,#REF!,#REF!,#REF!,#REF!,#REF!,#REF!,#REF!,#REF!,#REF!,#REF!,#REF!</definedName>
    <definedName name="__APW_RESTORE_DATA649__" hidden="1">#REF!,#REF!</definedName>
    <definedName name="__APW_RESTORE_DATA65__" hidden="1">#REF!,#REF!,#REF!,#REF!,#REF!,#REF!,#REF!,#REF!</definedName>
    <definedName name="__APW_RESTORE_DATA650__" hidden="1">#REF!,#REF!,#REF!,#REF!,#REF!,#REF!,#REF!,#REF!,#REF!,#REF!,#REF!</definedName>
    <definedName name="__APW_RESTORE_DATA651__" hidden="1">#REF!,#REF!</definedName>
    <definedName name="__APW_RESTORE_DATA652__" hidden="1">#REF!,#REF!,#REF!,#REF!,#REF!,#REF!,#REF!,#REF!,#REF!,#REF!,#REF!,#REF!,#REF!,#REF!</definedName>
    <definedName name="__APW_RESTORE_DATA653__" hidden="1">#REF!,#REF!</definedName>
    <definedName name="__APW_RESTORE_DATA655__" hidden="1">#REF!,#REF!</definedName>
    <definedName name="__APW_RESTORE_DATA657__" hidden="1">#REF!,#REF!</definedName>
    <definedName name="__APW_RESTORE_DATA659__" hidden="1">#REF!,#REF!</definedName>
    <definedName name="__APW_RESTORE_DATA66__" hidden="1">#REF!,#REF!,#REF!,#REF!,#REF!</definedName>
    <definedName name="__APW_RESTORE_DATA661__" hidden="1">#REF!,#REF!</definedName>
    <definedName name="__APW_RESTORE_DATA663__" hidden="1">#REF!,#REF!</definedName>
    <definedName name="__APW_RESTORE_DATA665__" hidden="1">#REF!,#REF!</definedName>
    <definedName name="__APW_RESTORE_DATA67__" hidden="1">#REF!,#REF!,#REF!,#REF!,#REF!,#REF!,#REF!,#REF!</definedName>
    <definedName name="__APW_RESTORE_DATA68__" hidden="1">#REF!,#REF!,#REF!,#REF!,#REF!</definedName>
    <definedName name="__APW_RESTORE_DATA69__" hidden="1">#REF!,#REF!,#REF!,#REF!,#REF!,#REF!,#REF!,#REF!</definedName>
    <definedName name="__APW_RESTORE_DATA7__" hidden="1">#REF!,#REF!,#REF!,#REF!,#REF!</definedName>
    <definedName name="__APW_RESTORE_DATA70__" hidden="1">#REF!,#REF!,#REF!,#REF!,#REF!</definedName>
    <definedName name="__APW_RESTORE_DATA700__" hidden="1">#REF!,#REF!,#REF!,#REF!,#REF!,#REF!,#REF!,#REF!,#REF!,#REF!,#REF!,#REF!,#REF!,#REF!,#REF!</definedName>
    <definedName name="__APW_RESTORE_DATA701__" hidden="1">#REF!,#REF!,#REF!,#REF!,#REF!,#REF!,#REF!,#REF!,#REF!,#REF!,#REF!,#REF!,#REF!,#REF!</definedName>
    <definedName name="__APW_RESTORE_DATA702__" hidden="1">#REF!,#REF!,#REF!,#REF!,#REF!,#REF!,#REF!,#REF!,#REF!,#REF!,#REF!,#REF!,#REF!</definedName>
    <definedName name="__APW_RESTORE_DATA703__" hidden="1">#REF!,#REF!,#REF!,#REF!,#REF!,#REF!,#REF!,#REF!,#REF!</definedName>
    <definedName name="__APW_RESTORE_DATA704__" hidden="1">#REF!,#REF!,#REF!,#REF!,#REF!,#REF!,#REF!,#REF!,#REF!,#REF!,#REF!,#REF!</definedName>
    <definedName name="__APW_RESTORE_DATA705__" hidden="1">#REF!,#REF!,#REF!,#REF!,#REF!,#REF!,#REF!,#REF!,#REF!,#REF!</definedName>
    <definedName name="__APW_RESTORE_DATA706__" hidden="1">#REF!,#REF!,#REF!,#REF!,#REF!,#REF!,#REF!,#REF!,#REF!,#REF!,#REF!,#REF!,#REF!,#REF!</definedName>
    <definedName name="__APW_RESTORE_DATA707__" hidden="1">#REF!,#REF!,#REF!,#REF!,#REF!,#REF!,#REF!,#REF!,#REF!,#REF!,#REF!,#REF!,#REF!,#REF!</definedName>
    <definedName name="__APW_RESTORE_DATA71__" hidden="1">#REF!,#REF!,#REF!,#REF!,#REF!,#REF!,#REF!,#REF!</definedName>
    <definedName name="__APW_RESTORE_DATA72__" hidden="1">#REF!,#REF!,#REF!,#REF!,#REF!</definedName>
    <definedName name="__APW_RESTORE_DATA73__" hidden="1">#REF!,#REF!,#REF!,#REF!,#REF!,#REF!,#REF!,#REF!</definedName>
    <definedName name="__APW_RESTORE_DATA74__" hidden="1">#REF!,#REF!,#REF!,#REF!,#REF!</definedName>
    <definedName name="__APW_RESTORE_DATA75__" hidden="1">#REF!,#REF!,#REF!,#REF!,#REF!,#REF!,#REF!,#REF!</definedName>
    <definedName name="__APW_RESTORE_DATA824__" hidden="1">#REF!,#REF!</definedName>
    <definedName name="__APW_RESTORE_DATA885__" hidden="1">#REF!,#REF!</definedName>
    <definedName name="__APW_RESTORE_DATA9__" hidden="1">#REF!,#REF!,#REF!,#REF!,#REF!</definedName>
    <definedName name="__APW_RESTORE_DATA946__" hidden="1">#REF!,#REF!</definedName>
    <definedName name="__as1" hidden="1">{"comp1",#N/A,FALSE,"COMPS";"footnotes",#N/A,FALSE,"COMPS"}</definedName>
    <definedName name="__ASD1">#REF!</definedName>
    <definedName name="__ass1" hidden="1">{"comp1",#N/A,FALSE,"COMPS";"footnotes",#N/A,FALSE,"COMPS"}</definedName>
    <definedName name="__b111" hidden="1">{#N/A,#N/A,FALSE,"Pharm";#N/A,#N/A,FALSE,"WWCM"}</definedName>
    <definedName name="__b111_1" hidden="1">{#N/A,#N/A,FALSE,"Pharm";#N/A,#N/A,FALSE,"WWCM"}</definedName>
    <definedName name="__b111_2" hidden="1">{#N/A,#N/A,FALSE,"Pharm";#N/A,#N/A,FALSE,"WWCM"}</definedName>
    <definedName name="__b111_3" hidden="1">{#N/A,#N/A,FALSE,"Pharm";#N/A,#N/A,FALSE,"WWCM"}</definedName>
    <definedName name="__b111_4" hidden="1">{#N/A,#N/A,FALSE,"Pharm";#N/A,#N/A,FALSE,"WWCM"}</definedName>
    <definedName name="__b2" hidden="1">{"PVGraph2",#N/A,FALSE,"PV Data"}</definedName>
    <definedName name="__b3" hidden="1">{"PVGraph2",#N/A,FALSE,"PV Data"}</definedName>
    <definedName name="__Ba1">#REF!</definedName>
    <definedName name="__Ba2">#REF!</definedName>
    <definedName name="__Bal1">#REF!</definedName>
    <definedName name="__Bal2">#REF!</definedName>
    <definedName name="__Bal3">#REF!</definedName>
    <definedName name="__Bal4">#REF!</definedName>
    <definedName name="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IO1" hidden="1">{"toc1",#N/A,FALSE,"TOC";"cover",#N/A,FALSE,"Cover";"ts1",#N/A,FALSE,"Transaction Summary";"ei3",#N/A,FALSE,"Earnings Impact";"ad3",#N/A,FALSE,"accretion dilution"}</definedName>
    <definedName name="_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_Buz2">#REF!</definedName>
    <definedName name="__c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FB3">#REF!</definedName>
    <definedName name="__CFB5">#REF!</definedName>
    <definedName name="__CFB7">#REF!</definedName>
    <definedName name="__cip200106">#REF!</definedName>
    <definedName name="__Co50" hidden="1">{#N/A,"DR",FALSE,"increm pf";#N/A,"MAMSI",FALSE,"increm pf";#N/A,"MAXI",FALSE,"increm pf";#N/A,"PCAM",FALSE,"increm pf";#N/A,"PHSV",FALSE,"increm pf";#N/A,"SIE",FALSE,"increm pf"}</definedName>
    <definedName name="__Co50_1" hidden="1">{#N/A,"DR",FALSE,"increm pf";#N/A,"MAMSI",FALSE,"increm pf";#N/A,"MAXI",FALSE,"increm pf";#N/A,"PCAM",FALSE,"increm pf";#N/A,"PHSV",FALSE,"increm pf";#N/A,"SIE",FALSE,"increm pf"}</definedName>
    <definedName name="__Co50_1_1" hidden="1">{#N/A,"DR",FALSE,"increm pf";#N/A,"MAMSI",FALSE,"increm pf";#N/A,"MAXI",FALSE,"increm pf";#N/A,"PCAM",FALSE,"increm pf";#N/A,"PHSV",FALSE,"increm pf";#N/A,"SIE",FALSE,"increm pf"}</definedName>
    <definedName name="__Co50_2" hidden="1">{#N/A,"DR",FALSE,"increm pf";#N/A,"MAMSI",FALSE,"increm pf";#N/A,"MAXI",FALSE,"increm pf";#N/A,"PCAM",FALSE,"increm pf";#N/A,"PHSV",FALSE,"increm pf";#N/A,"SIE",FALSE,"increm pf"}</definedName>
    <definedName name="__db2">#REF!</definedName>
    <definedName name="__dcf1" hidden="1">{#N/A,#N/A,FALSE,"Income";#N/A,#N/A,FALSE,"EPS";#N/A,#N/A,FALSE,"Quarterly";#N/A,#N/A,FALSE,"CashFlow";#N/A,#N/A,FALSE,"Regional Income";#N/A,#N/A,FALSE,"Dividend";#N/A,#N/A,FALSE,"Return On Equity";#N/A,#N/A,FALSE,"Financials &amp; Ratios";#N/A,#N/A,FALSE,"Reconciliation";#N/A,#N/A,FALSE,"Volume";#N/A,#N/A,FALSE,"Inventory"}</definedName>
    <definedName name="__DCF2" hidden="1">{#N/A,#N/A,TRUE,"DCF Summary (2)";#N/A,#N/A,TRUE,"DCF Summary";#N/A,"Middle Case Drivers",TRUE,"DCF"}</definedName>
    <definedName name="__DEC93">#REF!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ir1">#REF!</definedName>
    <definedName name="__Dir2">#REF!</definedName>
    <definedName name="__Div2">#REF!</definedName>
    <definedName name="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MD01">#REF!</definedName>
    <definedName name="__DMD02">#REF!</definedName>
    <definedName name="__DMD03">#REF!</definedName>
    <definedName name="__DMD04">#REF!</definedName>
    <definedName name="__DRE0700" hidden="1">{"'PXR_6500'!$A$1:$I$124"}</definedName>
    <definedName name="__dwa1" hidden="1">{#N/A,"PURCHM",FALSE,"Business Analysis";#N/A,"SPADD",FALSE,"Business Analysis"}</definedName>
    <definedName name="__DWC1">#REF!,#REF!,#REF!,#REF!,#REF!,#REF!,#REF!,#REF!,#REF!,#REF!</definedName>
    <definedName name="__DYD01">#REF!</definedName>
    <definedName name="__DYD02">#REF!</definedName>
    <definedName name="__DYD03">#REF!</definedName>
    <definedName name="__DYD04">#REF!</definedName>
    <definedName name="__ED2" hidden="1">{"ALPHATEC ROLLUP SUMMAR",#N/A,FALSE,"ALPHATEC RUP"}</definedName>
    <definedName name="__EMP2">#REF!</definedName>
    <definedName name="__eu93" hidden="1">{"Comp_of_Price_Effect",#N/A,FALSE,"QTRDPVAR"}</definedName>
    <definedName name="__eva2" hidden="1">{#N/A,#N/A,FALSE,"KPI_PG1";#N/A,#N/A,FALSE,"KPI_PG2";#N/A,#N/A,FALSE,"Rev_by_Type";#N/A,#N/A,FALSE,"CF_ACT";#N/A,#N/A,FALSE,"INV_ACT";#N/A,#N/A,FALSE,"Region";#N/A,#N/A,FALSE,"region2"}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AS2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2</definedName>
    <definedName name="__FDS_USED_FOR_REUSING_RANGE_IDS_RECYCLE" hidden="1">{12,13,14,15,16,17,18,19,20,2,21,22,23,24,25,26,8,3,4,5,6,7,9,10,11}</definedName>
    <definedName name="__FDS_USED_FOR_REUSING_RANGE_IDS_RECYCLE_1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g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g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g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g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G600171">#REF!</definedName>
    <definedName name="__Gen1">#REF!</definedName>
    <definedName name="__Gen2">#REF!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gt67" hidden="1">{"'Vietnam'!$E$21:$W$45","'Vietnam'!$E$21:$W$45"}</definedName>
    <definedName name="__ggt67_1" hidden="1">{"'Vietnam'!$E$21:$W$45","'Vietnam'!$E$21:$W$45"}</definedName>
    <definedName name="__gh2" hidden="1">{"'100'!$A$1:$M$83"}</definedName>
    <definedName name="__gh2_1" hidden="1">{"'100'!$A$1:$M$83"}</definedName>
    <definedName name="__gh2_1_1" hidden="1">{"'100'!$A$1:$M$83"}</definedName>
    <definedName name="__gh2_2" hidden="1">{"'100'!$A$1:$M$83"}</definedName>
    <definedName name="_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_gp2" hidden="1">{#N/A,#N/A,FALSE,"TOT GP $";#N/A,#N/A,FALSE,"HWARE GP $";#N/A,#N/A,FALSE,"CONS GP $";#N/A,#N/A,FALSE,"TOTAL GP %";#N/A,#N/A,FALSE,"HWARE GP %";#N/A,#N/A,FALSE,"CONS GP % "}</definedName>
    <definedName name="__GPC1">#REF!,#REF!,#REF!,#REF!,#REF!,#REF!,#REF!,#REF!,#REF!</definedName>
    <definedName name="__GQC1">#REF!,#REF!,#REF!,#REF!,#REF!,#REF!,#REF!,#REF!,#REF!</definedName>
    <definedName name="__GR3" hidden="1">{"Informes",#N/A,FALSE,"CA";"Informes",#N/A,FALSE,"CN";"Informes",#N/A,FALSE,"INVERSIONES";"Informes",#N/A,FALSE,"CN Oficial";"Informes",#N/A,FALSE,"CA Oficial";"Informes",#N/A,FALSE,"Res Datos Areas"}</definedName>
    <definedName name="__H364105">#REF!</definedName>
    <definedName name="__hg2" hidden="1">{"'100'!$A$1:$M$83"}</definedName>
    <definedName name="__hg2_1" hidden="1">{"'100'!$A$1:$M$83"}</definedName>
    <definedName name="__hg2_1_1" hidden="1">{"'100'!$A$1:$M$83"}</definedName>
    <definedName name="__hg2_2" hidden="1">{"'100'!$A$1:$M$83"}</definedName>
    <definedName name="__Ht_Data_Spc_Version_Spc_1" hidden="1">"01._Spc_New_Spc_OB_Spc_Data_Spc_Version"</definedName>
    <definedName name="__Ht_Data_Spc_Version_Spc_10" hidden="1">"05._Spc_New_Spc_OB_Spc_Data_Spc_version_Spc_for_Spc_QTG_Spc__Hyp__Spc_YTG"</definedName>
    <definedName name="__Ht_Data_Spc_Version_Spc_2" hidden="1">"02._Spc_2_Spc_Years_Spc_ago_Spc_Data_Spc_Version"</definedName>
    <definedName name="__Ht_Data_Spc_Version_Spc_3" hidden="1">"03._Spc_Vs._Spc_Version"</definedName>
    <definedName name="__Ht_Data_Spc_Version_Spc_4" hidden="1">"04._Spc_Target_Spc_Data_Spc_version_Spc_for_Spc_QTG_Spc__Hyp__Spc_YTG"</definedName>
    <definedName name="__Ht_Data_Spc_Version_Spc_5" hidden="1">"02b._Spc_2_Spc_Years_Spc_ago_Spc_Current_Spc_volume_Spc_Version"</definedName>
    <definedName name="__Ht_Data_Spc_Version_Spc_6" hidden="1">"03b._Spc_Vs._Spc_Current_Spc_volume_Spc_version"</definedName>
    <definedName name="__Ht_Data_Spc_Version_Spc_7" hidden="1">"01b._Spc_Next_Spc_OB_Spc_volume_Spc_Data_Spc_Version"</definedName>
    <definedName name="__Ht_Data_Spc_Version_Spc_8" hidden="1">"04b._Spc_Target_Spc_Volume_Spc_version_Spc_for_Spc_QTG_Spc__Hyp__Spc_YTG"</definedName>
    <definedName name="__Ht_Data_Spc_Version_Spc_9" hidden="1">"05b._Spc_New_Spc_OB_Spc_version_Spc_for_Spc_QTG_Spc__Hyp__Spc_YTG"</definedName>
    <definedName name="__Ht_Period_Spc_2" hidden="1">"All_Spc_months_Spc_in_Spc_YTD"</definedName>
    <definedName name="__Ht_Region_Spc_1" hidden="1">"19._Spc_Select_Spc_your_Spc_region"</definedName>
    <definedName name="__Ht_USD_Spc_YTD_Spc_1?" hidden="1">"Month_Spc_(YTD_Spc_amounts_Spc_in_Spc_USD'000)"</definedName>
    <definedName name="__Ht_Variance_Spc_Description_Spc_1" hidden="1">"09._Spc_Variance_Spc_Description_Spc_vs._Spc_2_Spc_years_Spc_ago"</definedName>
    <definedName name="__Ht_Variance_Spc_Description_Spc_2" hidden="1">"10._Spc_Variance_Spc_Description_Spc_Next_Spc_OB_Spc_vs._Spc_Version"</definedName>
    <definedName name="__Ht_Variance_Spc_Description_Spc_3" hidden="1">"11._Spc_OCI_Spc_tracking_Spc_Variance_Spc_Description_Spc_1"</definedName>
    <definedName name="__Ht_Variance_Spc_Description_Spc_4" hidden="1">"12._Spc_OCI_Spc_tracking_Spc_Variance_Spc_Description_Spc_2"</definedName>
    <definedName name="__Ht_Volume_Spc_YTD_Spc_1?" hidden="1">"18._Spc_Volume_Spc_YTD"</definedName>
    <definedName name="__I2" hidden="1">{"PVGraph2",#N/A,FALSE,"PV Data"}</definedName>
    <definedName name="__i21" hidden="1">{"PVGraph2",#N/A,FALSE,"PV Data"}</definedName>
    <definedName name="__I22" hidden="1">{"PVGraph2",#N/A,FALSE,"PV Data"}</definedName>
    <definedName name="__i2211" hidden="1">{"PVGraph2",#N/A,FALSE,"PV Data"}</definedName>
    <definedName name="__i223" hidden="1">{"PVGraph2",#N/A,FALSE,"PV Data"}</definedName>
    <definedName name="__i23" hidden="1">{"PVGraph2",#N/A,FALSE,"PV Data"}</definedName>
    <definedName name="__i2323" hidden="1">{"PVGraph2",#N/A,FALSE,"PV Data"}</definedName>
    <definedName name="__i24" hidden="1">{"PVGraph2",#N/A,FALSE,"PV Data"}</definedName>
    <definedName name="__I3" hidden="1">{"PVGraph2",#N/A,FALSE,"PV Data"}</definedName>
    <definedName name="__II2" hidden="1">{"PVGraph2",#N/A,FALSE,"PV Data"}</definedName>
    <definedName name="__ik1" hidden="1">{"casespecific",#N/A,FALSE,"Assumptions"}</definedName>
    <definedName name="__IntlFixup" hidden="1">TRUE</definedName>
    <definedName name="__IntlFixupTable" hidden="1">#REF!</definedName>
    <definedName name="__inv2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__IPC1">#REF!,#REF!,#REF!,#REF!,#REF!,#REF!,#REF!,#REF!,#REF!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JLC1" hidden="1">{#N/A,#N/A,TRUE,"97plnfpg"}</definedName>
    <definedName name="__JLC3" hidden="1">{#N/A,#N/A,FALSE,"J97plnfp"}</definedName>
    <definedName name="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2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3" hidden="1">#REF!</definedName>
    <definedName name="_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6" hidden="1">#REF!</definedName>
    <definedName name="__la11" hidden="1">{#N/A,#N/A,FALSE,"Spain MKT";#N/A,#N/A,FALSE,"Assumptions";#N/A,#N/A,FALSE,"Adve";#N/A,#N/A,FALSE,"E-Commerce";#N/A,#N/A,FALSE,"Opex";#N/A,#N/A,FALSE,"P&amp;L";#N/A,#N/A,FALSE,"FCF &amp; DCF"}</definedName>
    <definedName name="__LR3">#REF!</definedName>
    <definedName name="__LR5">#REF!</definedName>
    <definedName name="__LR7">#REF!</definedName>
    <definedName name="__M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ay17">#REF!</definedName>
    <definedName name="__MHA1" hidden="1">{"rtn",#N/A,FALSE,"RTN";"tables",#N/A,FALSE,"RTN";"cf",#N/A,FALSE,"CF";"stats",#N/A,FALSE,"Stats";"prop",#N/A,FALSE,"Prop"}</definedName>
    <definedName name="__MHA1_1" hidden="1">{"rtn",#N/A,FALSE,"RTN";"tables",#N/A,FALSE,"RTN";"cf",#N/A,FALSE,"CF";"stats",#N/A,FALSE,"Stats";"prop",#N/A,FALSE,"Prop"}</definedName>
    <definedName name="__mno9" hidden="1">{"detail",#N/A,FALSE,"mfg";"summary",#N/A,FALSE,"mfg"}</definedName>
    <definedName name="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3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a2" hidden="1">"100"</definedName>
    <definedName name="__na3" hidden="1">"50"</definedName>
    <definedName name="__na4" hidden="1">"IQ_LTM_DATE"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neu1" hidden="1">47</definedName>
    <definedName name="__neu2" hidden="1">"5W20QJUQBT31X9QWPI207CDHB"</definedName>
    <definedName name="__new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1_2" hidden="1">{#N/A,#N/A,FALSE,"Pharm";#N/A,#N/A,FALSE,"WWCM"}</definedName>
    <definedName name="__new1_3" hidden="1">{#N/A,#N/A,FALSE,"Pharm";#N/A,#N/A,FALSE,"WWCM"}</definedName>
    <definedName name="__new1_4" hidden="1">{#N/A,#N/A,FALSE,"Pharm";#N/A,#N/A,FALSE,"WWCM"}</definedName>
    <definedName name="__new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2" hidden="1">{"TOTAL",#N/A,FALSE,"A";"FISCAL94",#N/A,FALSE,"A";"FISCAL95",#N/A,FALSE,"A";"FISCAL96",#N/A,FALSE,"A";"misc page",#N/A,FALSE,"A"}</definedName>
    <definedName name="__New3" hidden="1">{"Fall Print",#N/A,FALSE,"Fall";"Fall Flexed by Line Print",#N/A,FALSE,"Fall Flexed by Line";#N/A,#N/A,FALSE,"Flex"}</definedName>
    <definedName name="__new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new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ld1">#REF!</definedName>
    <definedName name="__old2">#REF!</definedName>
    <definedName name="__OPr1">#REF!</definedName>
    <definedName name="__OPr2">#REF!</definedName>
    <definedName name="__OPr3">#REF!</definedName>
    <definedName name="__OPr4">#REF!</definedName>
    <definedName name="__OPr5">#REF!</definedName>
    <definedName name="__OPr6">#REF!</definedName>
    <definedName name="__OPr7">#REF!</definedName>
    <definedName name="__pa1">#REF!</definedName>
    <definedName name="__pa10">#REF!</definedName>
    <definedName name="__pa11">#REF!</definedName>
    <definedName name="__pa12">#REF!</definedName>
    <definedName name="__pa13">#REF!</definedName>
    <definedName name="__pa14">#REF!</definedName>
    <definedName name="__pa15">#REF!</definedName>
    <definedName name="__pa16">#REF!</definedName>
    <definedName name="__pa17">#REF!</definedName>
    <definedName name="__pa18">#REF!</definedName>
    <definedName name="__pa19">#REF!</definedName>
    <definedName name="__pa2">#REF!</definedName>
    <definedName name="__pa20">#REF!</definedName>
    <definedName name="__pa21">#REF!</definedName>
    <definedName name="__pa22">#REF!</definedName>
    <definedName name="__pa23">#REF!</definedName>
    <definedName name="__pa24">#REF!</definedName>
    <definedName name="__pa25">#REF!</definedName>
    <definedName name="__pa26">#REF!</definedName>
    <definedName name="__pa27">#REF!</definedName>
    <definedName name="__pa28">#REF!</definedName>
    <definedName name="__PA29">#REF!</definedName>
    <definedName name="__pa3">#REF!</definedName>
    <definedName name="__PA30">#REF!</definedName>
    <definedName name="__pa31">#REF!</definedName>
    <definedName name="__pa32">#REF!</definedName>
    <definedName name="__pa33">#REF!</definedName>
    <definedName name="__pa34">#REF!</definedName>
    <definedName name="__pa4">#REF!</definedName>
    <definedName name="__pa5">#REF!</definedName>
    <definedName name="__pa6">#REF!</definedName>
    <definedName name="__pa7">#REF!</definedName>
    <definedName name="__pa8">#REF!</definedName>
    <definedName name="__pa9">#REF!</definedName>
    <definedName name="__pg10">#REF!</definedName>
    <definedName name="__Pg2">#REF!</definedName>
    <definedName name="__Pg20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g8">#REF!</definedName>
    <definedName name="__Pg9">#REF!</definedName>
    <definedName name="__PRN2" hidden="1">{"adj95mult",#N/A,FALSE,"COMPCO";"adj95est",#N/A,FALSE,"COMPCO"}</definedName>
    <definedName name="__Psg1">#REF!</definedName>
    <definedName name="__Psg2">#REF!</definedName>
    <definedName name="__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14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2" hidden="1">{"'Standalone List Price Trends'!$A$1:$X$56"}</definedName>
    <definedName name="__q234" hidden="1">#REF!</definedName>
    <definedName name="__Q3" hidden="1">{"'Standalone List Price Trends'!$A$1:$X$56"}</definedName>
    <definedName name="__Q4" hidden="1">{"'Standalone List Price Trends'!$A$1:$X$56"}</definedName>
    <definedName name="__q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5" hidden="1">{"'Standalone List Price Trends'!$A$1:$X$56"}</definedName>
    <definedName name="__Q9" hidden="1">{"'Standalone List Price Trends'!$A$1:$X$56"}</definedName>
    <definedName name="__q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qq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r" hidden="1">{#N/A,#N/A,FALSE,"Pharm";#N/A,#N/A,FALSE,"WWCM"}</definedName>
    <definedName name="__r_1" hidden="1">{#N/A,#N/A,FALSE,"Pharm";#N/A,#N/A,FALSE,"WWCM"}</definedName>
    <definedName name="__r_2" hidden="1">{#N/A,#N/A,FALSE,"Pharm";#N/A,#N/A,FALSE,"WWCM"}</definedName>
    <definedName name="__r_3" hidden="1">{#N/A,#N/A,FALSE,"Pharm";#N/A,#N/A,FALSE,"WWCM"}</definedName>
    <definedName name="__r_4" hidden="1">{#N/A,#N/A,FALSE,"Pharm";#N/A,#N/A,FALSE,"WWCM"}</definedName>
    <definedName name="__rb1" hidden="1">{"comp1",#N/A,FALSE,"COMPS";"footnotes",#N/A,FALSE,"COMPS"}</definedName>
    <definedName name="__rb1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rb13" hidden="1">{"'Breakup 01 Euro'!$A$3:$I$30"}</definedName>
    <definedName name="__rb14" hidden="1">{"casespecific",#N/A,FALSE,"Assumptions"}</definedName>
    <definedName name="__rb15" hidden="1">"c1449"</definedName>
    <definedName name="__rb16" hidden="1">"c1343"</definedName>
    <definedName name="__rb17" hidden="1">"c1341"</definedName>
    <definedName name="__rb18" hidden="1">"c1340"</definedName>
    <definedName name="__rb19" hidden="1">"c1344"</definedName>
    <definedName name="__rb2" hidden="1">{#N/A,#N/A,TRUE,"Pro Forma";#N/A,#N/A,TRUE,"PF_Bal";#N/A,#N/A,TRUE,"PF_INC";#N/A,#N/A,TRUE,"CBE";#N/A,#N/A,TRUE,"SWK"}</definedName>
    <definedName name="__rb20" hidden="1">"c1342"</definedName>
    <definedName name="__rb21" hidden="1">"c1591"</definedName>
    <definedName name="__rb22" hidden="1">"c1346"</definedName>
    <definedName name="__rb23" hidden="1">"c2133"</definedName>
    <definedName name="__rb24" hidden="1">"c1349"</definedName>
    <definedName name="__rb25" hidden="1">"c1350"</definedName>
    <definedName name="__rb26" hidden="1">"c1458"</definedName>
    <definedName name="__rb27" hidden="1">"c116"</definedName>
    <definedName name="__rb28" hidden="1">"c1351"</definedName>
    <definedName name="__rb29" hidden="1">"c1355"</definedName>
    <definedName name="__rb3" hidden="1">{"comp1",#N/A,FALSE,"COMPS";"footnotes",#N/A,FALSE,"COMPS"}</definedName>
    <definedName name="__rb30" hidden="1">"c1357"</definedName>
    <definedName name="__rb31" hidden="1">"c1358"</definedName>
    <definedName name="__rb32" hidden="1">"c1359"</definedName>
    <definedName name="__rb33" hidden="1">"c1362"</definedName>
    <definedName name="__rb34" hidden="1">"c1363"</definedName>
    <definedName name="__rb35" hidden="1">"c1364"</definedName>
    <definedName name="__rb36" hidden="1">"c1365"</definedName>
    <definedName name="__rb37" hidden="1">"c1447"</definedName>
    <definedName name="__rb38" hidden="1">"c1356"</definedName>
    <definedName name="__rb39" hidden="1">"c1360"</definedName>
    <definedName name="__rb4" hidden="1">{#N/A,#N/A,FALSE,"Calc";#N/A,#N/A,FALSE,"Sensitivity";#N/A,#N/A,FALSE,"LT Earn.Dil.";#N/A,#N/A,FALSE,"Dil. AVP"}</definedName>
    <definedName name="__rb40" hidden="1">"c1361"</definedName>
    <definedName name="__rb41" hidden="1">"c1520"</definedName>
    <definedName name="__rb42" hidden="1">"c1367"</definedName>
    <definedName name="__rb43" hidden="1">"c1366"</definedName>
    <definedName name="__rb44" hidden="1">"c1369"</definedName>
    <definedName name="__rb45" hidden="1">"c1370"</definedName>
    <definedName name="__rb46" hidden="1">"c1371"</definedName>
    <definedName name="__rb47" hidden="1">"c1348"</definedName>
    <definedName name="__rb48" hidden="1">"c1451"</definedName>
    <definedName name="__rb49" hidden="1">"c1390"</definedName>
    <definedName name="__rb50" hidden="1">"c1428"</definedName>
    <definedName name="__rb51" hidden="1">"c1426"</definedName>
    <definedName name="__rb52" hidden="1">"c1427"</definedName>
    <definedName name="__rb53" hidden="1">"c1429"</definedName>
    <definedName name="__rb54" hidden="1">"c1897"</definedName>
    <definedName name="__rb55" hidden="1">"c1459"</definedName>
    <definedName name="__rb56" hidden="1">"c1405"</definedName>
    <definedName name="__rb57" hidden="1">"c1406"</definedName>
    <definedName name="__rb58" hidden="1">"c1376"</definedName>
    <definedName name="__rb59" hidden="1">"c1377"</definedName>
    <definedName name="__rb6" hidden="1">{#N/A,#N/A,TRUE,"Pro Forma";#N/A,#N/A,TRUE,"PF_Bal";#N/A,#N/A,TRUE,"PF_INC";#N/A,#N/A,TRUE,"CBE";#N/A,#N/A,TRUE,"SWK"}</definedName>
    <definedName name="__rb60" hidden="1">"c1380"</definedName>
    <definedName name="__rb61" hidden="1">"c1446"</definedName>
    <definedName name="__rb62" hidden="1">"c1378"</definedName>
    <definedName name="__rb63" hidden="1">"c1395"</definedName>
    <definedName name="__rb64" hidden="1">"c1396"</definedName>
    <definedName name="__rb65" hidden="1">"c1375"</definedName>
    <definedName name="__rb66" hidden="1">"c1407"</definedName>
    <definedName name="__rb67" hidden="1">"c1383"</definedName>
    <definedName name="__rb68" hidden="1">"c1393"</definedName>
    <definedName name="__rb69" hidden="1">"c1384"</definedName>
    <definedName name="__rb7" hidden="1">{"comp1",#N/A,FALSE,"COMPS";"footnotes",#N/A,FALSE,"COMPS"}</definedName>
    <definedName name="__rb70" hidden="1">"c1391"</definedName>
    <definedName name="__rb71" hidden="1">"c1386"</definedName>
    <definedName name="__rb72" hidden="1">"c1387"</definedName>
    <definedName name="__rb73" hidden="1">"c1388"</definedName>
    <definedName name="__rb74" hidden="1">"c1389"</definedName>
    <definedName name="__rb75" hidden="1">"c1437"</definedName>
    <definedName name="__rb76" hidden="1">"c1394"</definedName>
    <definedName name="__rb77" hidden="1">"c1368"</definedName>
    <definedName name="__rb78" hidden="1">"c1397"</definedName>
    <definedName name="__rb79" hidden="1">"c1398"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t1" hidden="1">"c1392"</definedName>
    <definedName name="__rt10" hidden="1">"c1409"</definedName>
    <definedName name="__rt11" hidden="1">"c1453"</definedName>
    <definedName name="__rt12" hidden="1">"c1410"</definedName>
    <definedName name="__rt14" hidden="1">"c2128"</definedName>
    <definedName name="__rt15" hidden="1">"c1457"</definedName>
    <definedName name="__rt16" hidden="1">"c1414"</definedName>
    <definedName name="__rt17" hidden="1">"c1416"</definedName>
    <definedName name="__rt18" hidden="1">"c1415"</definedName>
    <definedName name="__rt19" hidden="1">"c1418"</definedName>
    <definedName name="__rt2" hidden="1">"c1399"</definedName>
    <definedName name="__rt20" hidden="1">"c1412"</definedName>
    <definedName name="__rt21" hidden="1">"c1413"</definedName>
    <definedName name="__rt22" hidden="1">"c1452"</definedName>
    <definedName name="__rt24" hidden="1">"c1379"</definedName>
    <definedName name="__rt25" hidden="1">"c1402"</definedName>
    <definedName name="__rt26" hidden="1">"c1417"</definedName>
    <definedName name="__rt27" hidden="1">"c1419"</definedName>
    <definedName name="__rt28" hidden="1">"c1420"</definedName>
    <definedName name="__rt29" hidden="1">"c1421"</definedName>
    <definedName name="__rt3" hidden="1">"c1400"</definedName>
    <definedName name="__rt30" hidden="1">"c1422"</definedName>
    <definedName name="__rt31" hidden="1">"c1347"</definedName>
    <definedName name="__rt32" hidden="1">"c1425"</definedName>
    <definedName name="__rt4" hidden="1">"c1401"</definedName>
    <definedName name="__rt5" hidden="1">"c1423"</definedName>
    <definedName name="__rt6" hidden="1">"c1448"</definedName>
    <definedName name="__rt7" hidden="1">"c1403"</definedName>
    <definedName name="__rt8" hidden="1">"c1404"</definedName>
    <definedName name="__rt9" hidden="1">"c1408"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_s1" hidden="1">#REF!</definedName>
    <definedName name="__s2" hidden="1">#REF!</definedName>
    <definedName name="__s3" hidden="1">#REF!</definedName>
    <definedName name="__s34" hidden="1">{"QTD_GENERALH2",#N/A,FALSE,"QTD"}</definedName>
    <definedName name="__s4" hidden="1">#REF!</definedName>
    <definedName name="__s5" hidden="1">#REF!</definedName>
    <definedName name="__s6" hidden="1">#REF!</definedName>
    <definedName name="__SCC1">#REF!,#REF!,#REF!,#REF!,#REF!,#REF!,#REF!,#REF!</definedName>
    <definedName name="__sd34" hidden="1">{"QTD",#N/A,FALSE,"SUM"}</definedName>
    <definedName name="__SFC1">#REF!,#REF!,#REF!,#REF!,#REF!,#REF!,#REF!,#REF!,#REF!,#REF!</definedName>
    <definedName name="__SFD1">#REF!</definedName>
    <definedName name="__SP2" hidden="1">{"msc sw feat summary",#N/A,FALSE,"MSC SW Features v. 1.1."}</definedName>
    <definedName name="__sss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1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12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12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12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123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4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4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sss41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_t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123456" hidden="1">{"COUNT",#N/A,FALSE,"AB"}</definedName>
    <definedName name="__T12347" hidden="1">{"COUNT",#N/A,FALSE,"AB"}</definedName>
    <definedName name="__t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9_1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es6" hidden="1">{"'SIVA Pricing Model'!$A$1:$F$39"}</definedName>
    <definedName name="__tm1" hidden="1">{#N/A,#N/A,FALSE,"Pharm";#N/A,#N/A,FALSE,"WWCM"}</definedName>
    <definedName name="__tm1_1" hidden="1">{#N/A,#N/A,FALSE,"Pharm";#N/A,#N/A,FALSE,"WWCM"}</definedName>
    <definedName name="__tm1_2" hidden="1">{#N/A,#N/A,FALSE,"Pharm";#N/A,#N/A,FALSE,"WWCM"}</definedName>
    <definedName name="__tm1_3" hidden="1">{#N/A,#N/A,FALSE,"Pharm";#N/A,#N/A,FALSE,"WWCM"}</definedName>
    <definedName name="__tm1_4" hidden="1">{#N/A,#N/A,FALSE,"Pharm";#N/A,#N/A,FALSE,"WWCM"}</definedName>
    <definedName name="__TR13">#REF!</definedName>
    <definedName name="__TR16">#REF!</definedName>
    <definedName name="__TR20">#REF!</definedName>
    <definedName name="__TR9">#REF!</definedName>
    <definedName name="__TX13">#REF!</definedName>
    <definedName name="__TX9">#REF!</definedName>
    <definedName name="__VAL1">#REF!</definedName>
    <definedName name="__w1" hidden="1">{"PVGraph2",#N/A,FALSE,"PV Data"}</definedName>
    <definedName name="__w11" hidden="1">{"PVGraph2",#N/A,FALSE,"PV Data"}</definedName>
    <definedName name="__w112" hidden="1">{"PVGraph2",#N/A,FALSE,"PV Data"}</definedName>
    <definedName name="__w1121" hidden="1">{"PVGraph2",#N/A,FALSE,"PV Data"}</definedName>
    <definedName name="__w12" hidden="1">{"PVGraph2",#N/A,FALSE,"PV Data"}</definedName>
    <definedName name="__w121" hidden="1">{"PVGraph2",#N/A,FALSE,"PV Data"}</definedName>
    <definedName name="__w12345" hidden="1">{"PVGraph2",#N/A,FALSE,"PV Data"}</definedName>
    <definedName name="__w13" hidden="1">{"PVGraph2",#N/A,FALSE,"PV Data"}</definedName>
    <definedName name="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3" hidden="1">{"PVGraph2",#N/A,FALSE,"PV Data"}</definedName>
    <definedName name="__w9" hidden="1">{"PVGraph2",#N/A,FALSE,"PV Data"}</definedName>
    <definedName name="_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_wip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ip24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wr213">#REF!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WTC1">#REF!,#REF!,#REF!,#REF!,#REF!,#REF!,#REF!,#REF!,#REF!</definedName>
    <definedName name="__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2" hidden="1">{#N/A,#N/A,FALSE,"Other";#N/A,#N/A,FALSE,"Ace";#N/A,#N/A,FALSE,"Derm"}</definedName>
    <definedName name="__X2_3" hidden="1">{#N/A,#N/A,FALSE,"Other";#N/A,#N/A,FALSE,"Ace";#N/A,#N/A,FALSE,"Derm"}</definedName>
    <definedName name="__X2_4" hidden="1">{#N/A,#N/A,FALSE,"Other";#N/A,#N/A,FALSE,"Ace";#N/A,#N/A,FALSE,"Derm"}</definedName>
    <definedName name="__x3" hidden="1">{"detail",#N/A,FALSE,"mfg";"summary",#N/A,FALSE,"mfg"}</definedName>
    <definedName name="__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4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4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005f_x4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AVERAGEIF" hidden="1">#NAME?</definedName>
    <definedName name="__xlfn.BAHTTEXT" hidden="1">#NAME?</definedName>
    <definedName name="__xlfn.IFERROR" hidden="1">#NAME?</definedName>
    <definedName name="__xlnm._FilterDatabase_1">#REF!</definedName>
    <definedName name="__XR221">#REF!</definedName>
    <definedName name="__x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0" hidden="1">{#N/A,"PURCHM",FALSE,"Business Analysis";#N/A,"SPADD",FALSE,"Business Analysis"}</definedName>
    <definedName name="__x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23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123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3" hidden="1">{"detail",#N/A,FALSE,"mfg";"summary",#N/A,FALSE,"mfg"}</definedName>
    <definedName name="__x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4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y2" hidden="1">{"PVGraph2",#N/A,FALSE,"PV Data"}</definedName>
    <definedName name="__y22" hidden="1">{"PVGraph2",#N/A,FALSE,"PV Data"}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0">#REF!</definedName>
    <definedName name="_0_1">#REF!</definedName>
    <definedName name="_0_2">#REF!</definedName>
    <definedName name="_0_3">#REF!</definedName>
    <definedName name="_0_4">#REF!</definedName>
    <definedName name="_1">#REF!</definedName>
    <definedName name="_1_____________________123Graph_ACHART_1" hidden="1">#REF!</definedName>
    <definedName name="_1__________________123Graph_ACHART_1" hidden="1">#REF!</definedName>
    <definedName name="_1______123Graph_ACHART_1" hidden="1">#REF!</definedName>
    <definedName name="_1___123Graph_ACHART_2" hidden="1">#REF!</definedName>
    <definedName name="_1___123Graph_BCHART_1" hidden="1">#REF!</definedName>
    <definedName name="_1__123Graph_ACHART_1" hidden="1">#REF!</definedName>
    <definedName name="_1__123Graph_ACHART_15" hidden="1">#REF!</definedName>
    <definedName name="_1__123Graph_ACHART_2" hidden="1">#REF!</definedName>
    <definedName name="_1__123Graph_ACHART_4" hidden="1">#REF!</definedName>
    <definedName name="_1__123Graph_BCHART_1" hidden="1">#REF!</definedName>
    <definedName name="_1__123Graph_BCHART_2" hidden="1">#REF!</definedName>
    <definedName name="_1__123Graph_BCHART_5" hidden="1">#N/A</definedName>
    <definedName name="_1__FDSAUDITLINK__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__FDSAUDITLINK___1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__FDSAUDITLINK___1_1" hidden="1">{"fdsup://IBCentral/FAT Viewer?action=UPDATE&amp;creator=factset&amp;DOC_NAME=fat:reuters_annual_source_window.fat&amp;display_string=Audit&amp;DYN_ARGS=TRUE&amp;VAR:ID1=98181110&amp;VAR:RCODE=LPBL&amp;VAR:SDATE=20100599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__FDSAUDITLINK___2" hidden="1">{"fdsup://IBCentral/FAT Viewer?action=UPDATE&amp;creator=factset&amp;DOC_NAME=fat:reuters_annual_source_window.fat&amp;display_string=Audit&amp;DYN_ARGS=TRUE&amp;VAR:ID1=98181110&amp;VAR:RCODE=LPBL&amp;VAR:SDATE=20100599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1_0g">#REF!</definedName>
    <definedName name="_1_0Mo">#REF!</definedName>
    <definedName name="_1_0REP">#REF!</definedName>
    <definedName name="_1_2007_Consolidated_Results_by_Month">#REF!</definedName>
    <definedName name="_1_FDSAUDITLINK_" hidden="1">{"fdsup://Directions/FactSet Auditing Viewer?action=AUDIT_VALUE&amp;DB=129&amp;ID1=69074210&amp;VALUEID=03249&amp;SDATE=201201&amp;PERIODTYPE=QTR_STD&amp;SCFT=3&amp;window=popup_no_bar&amp;width=385&amp;height=120&amp;START_MAXIMIZED=FALSE&amp;creator=factset&amp;display_string=Audit"}</definedName>
    <definedName name="_10_____________________123Graph_ACHART_18" hidden="1">#REF!</definedName>
    <definedName name="_10__________________123Graph_ACHART_18" hidden="1">#REF!</definedName>
    <definedName name="_10______123Graph_ACHART_17" hidden="1">#REF!</definedName>
    <definedName name="_10______123Graph_ACHART_18" hidden="1">#REF!</definedName>
    <definedName name="_10___123Graph_CCHART_3" hidden="1">#REF!</definedName>
    <definedName name="_10__123Graph_AALL_IN_COSTS" hidden="1">#REF!</definedName>
    <definedName name="_10__123Graph_ACHART_13" hidden="1">#REF!</definedName>
    <definedName name="_10__123Graph_ACHART_18" hidden="1">#REF!</definedName>
    <definedName name="_10__123Graph_ACHART_4" hidden="1">#REF!</definedName>
    <definedName name="_10__123Graph_ACHART_6" hidden="1">#REF!</definedName>
    <definedName name="_10__123Graph_BCHART_15" hidden="1">#REF!</definedName>
    <definedName name="_10__123Graph_CCHART_3" hidden="1">#REF!</definedName>
    <definedName name="_10__123Graph_XCHART_1" hidden="1">#REF!</definedName>
    <definedName name="_10__123Graph_XCHART_15" hidden="1">#REF!</definedName>
    <definedName name="_10__FDSAUDITLINK__" hidden="1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0__FDSAUDITLINK___1" hidden="1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10__FDSAUDITLINK___1_1" hidden="1">{"fdsup://directions/FAT Viewer?action=UPDATE&amp;creator=factSet&amp;DYN_ARGS=true&amp;DOC_NAME=FAT:RGQ_ENTRPR_VAL_MV_SOURCE_WINDOW.FAT&amp;VAR:ID1=MUSA-US&amp;VAR:SDATE=20110125&amp;VAR:FDATE=20100930&amp;VAR:FREQ=DAILY&amp;VAR:RELITEM=RF&amp;VAR:CURRENCY=&amp;VAR:DB_TYPE=&amp;VAR:UNITS=MONTHLY&amp;VAR",":SHS_OUT_TYPE=&amp;window=popup&amp;width=535&amp;height=425&amp;START_MAXIMIZED=FALSE&amp;Y=120&amp;display_string=audit"}</definedName>
    <definedName name="_10__FDSAUDITLINK___2" hidden="1">{"fdsup://directions/FAT Viewer?action=UPDATE&amp;creator=factSet&amp;DYN_ARGS=true&amp;DOC_NAME=FAT:RGQ_ENTRPR_VAL_MV_SOURCE_WINDOW.FAT&amp;VAR:ID1=MUSA-US&amp;VAR:SDATE=20110125&amp;VAR:FDATE=20100930&amp;VAR:FREQ=DAILY&amp;VAR:RELITEM=RF&amp;VAR:CURRENCY=&amp;VAR:DB_TYPE=&amp;VAR:UNITS=MONTHLY&amp;VAR",":SHS_OUT_TYPE=&amp;window=popup&amp;width=535&amp;height=425&amp;START_MAXIMIZED=FALSE&amp;Y=120&amp;display_string=audit"}</definedName>
    <definedName name="_100____________________123Graph_BCHART_4" hidden="1">#REF!</definedName>
    <definedName name="_100_________________123Graph_BCHART_3" hidden="1">#REF!</definedName>
    <definedName name="_100_____123Graph_ACHART_2" hidden="1">#REF!</definedName>
    <definedName name="_100_____123Graph_BCHART_2" hidden="1">#REF!</definedName>
    <definedName name="_100_____123Graph_BCHART_3" hidden="1">#REF!</definedName>
    <definedName name="_100__123Graph_ECHART_6" hidden="1">#REF!</definedName>
    <definedName name="_100__123Graph_FCHART_12" hidden="1">#REF!</definedName>
    <definedName name="_10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15"}</definedName>
    <definedName name="_10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1________123Graph_ACHART_1" hidden="1">#REF!</definedName>
    <definedName name="_10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2________123Graph_ACHART_10" hidden="1">#REF!</definedName>
    <definedName name="_10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3________123Graph_ACHART_11" hidden="1">#REF!</definedName>
    <definedName name="_10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4________123Graph_ACHART_12" hidden="1">#REF!</definedName>
    <definedName name="_10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5________123Graph_ACHART_13" hidden="1">#REF!</definedName>
    <definedName name="_10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6________123Graph_ACHART_14" hidden="1">#REF!</definedName>
    <definedName name="_10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7________123Graph_ACHART_15" hidden="1">#REF!</definedName>
    <definedName name="_10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8________123Graph_ACHART_16" hidden="1">#REF!</definedName>
    <definedName name="_10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09________123Graph_ACHART_17" hidden="1">#REF!</definedName>
    <definedName name="_10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____________________123Graph_BCHART_5" hidden="1">#REF!</definedName>
    <definedName name="_101_________________123Graph_BCHART_4" hidden="1">#REF!</definedName>
    <definedName name="_101_____123Graph_BCHART_3" hidden="1">#REF!</definedName>
    <definedName name="_101_____123Graph_BCHART_4" hidden="1">#REF!</definedName>
    <definedName name="_101__123Graph_FCHART_13" hidden="1">#REF!</definedName>
    <definedName name="_10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14"}</definedName>
    <definedName name="_1010________123Graph_ACHART_18" hidden="1">#REF!</definedName>
    <definedName name="_10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1________123Graph_ACHART_2" hidden="1">#REF!</definedName>
    <definedName name="_10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2________123Graph_ACHART_3" hidden="1">#REF!</definedName>
    <definedName name="_10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3________123Graph_ACHART_4" hidden="1">#REF!</definedName>
    <definedName name="_10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4________123Graph_ACHART_5" hidden="1">#REF!</definedName>
    <definedName name="_10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5________123Graph_ACHART_6" hidden="1">#REF!</definedName>
    <definedName name="_10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6________123Graph_ACHART_7" hidden="1">#REF!</definedName>
    <definedName name="_10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7________123Graph_ACHART_8" hidden="1">#REF!</definedName>
    <definedName name="_10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8________123Graph_ACHART_9" hidden="1">#REF!</definedName>
    <definedName name="_10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19________123Graph_BCHART_1" hidden="1">#REF!</definedName>
    <definedName name="_10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____________________123Graph_BCHART_6" hidden="1">#REF!</definedName>
    <definedName name="_102_________________123Graph_BCHART_5" hidden="1">#REF!</definedName>
    <definedName name="_102_____123Graph_ACHART_3" hidden="1">#REF!</definedName>
    <definedName name="_102_____123Graph_BCHART_4" hidden="1">#REF!</definedName>
    <definedName name="_102_____123Graph_BCHART_5" hidden="1">#REF!</definedName>
    <definedName name="_102__123Graph_ECHART_7" hidden="1">#REF!</definedName>
    <definedName name="_102__123Graph_FCHART_14" hidden="1">#REF!</definedName>
    <definedName name="_10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13"}</definedName>
    <definedName name="_1020________123Graph_BCHART_17" hidden="1">#REF!</definedName>
    <definedName name="_10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1________123Graph_BCHART_18" hidden="1">#REF!</definedName>
    <definedName name="_10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2________123Graph_BCHART_2" hidden="1">#REF!</definedName>
    <definedName name="_10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3________123Graph_BCHART_3" hidden="1">#REF!</definedName>
    <definedName name="_10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4________123Graph_BCHART_4" hidden="1">#REF!</definedName>
    <definedName name="_10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5________123Graph_BCHART_5" hidden="1">#REF!</definedName>
    <definedName name="_10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6________123Graph_BCHART_6" hidden="1">#REF!</definedName>
    <definedName name="_10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7________123Graph_BCHART_7" hidden="1">#REF!</definedName>
    <definedName name="_10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8________123Graph_BCHART_8" hidden="1">#REF!</definedName>
    <definedName name="_10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29________123Graph_CCHART_1" hidden="1">#REF!</definedName>
    <definedName name="_10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____________________123Graph_BCHART_7" hidden="1">#REF!</definedName>
    <definedName name="_103_________________123Graph_BCHART_6" hidden="1">#REF!</definedName>
    <definedName name="_103_____123Graph_BCHART_5" hidden="1">#REF!</definedName>
    <definedName name="_103_____123Graph_BCHART_6" hidden="1">#REF!</definedName>
    <definedName name="_103__123Graph_FCHART_15" hidden="1">#REF!</definedName>
    <definedName name="_10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12"}</definedName>
    <definedName name="_1030________123Graph_CCHART_2" hidden="1">#REF!</definedName>
    <definedName name="_10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1________123Graph_CCHART_3" hidden="1">#REF!</definedName>
    <definedName name="_10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2________123Graph_CCHART_4" hidden="1">#REF!</definedName>
    <definedName name="_10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3________123Graph_CCHART_5" hidden="1">#REF!</definedName>
    <definedName name="_10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4________123Graph_CCHART_6" hidden="1">#REF!</definedName>
    <definedName name="_10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5________123Graph_CCHART_7" hidden="1">#REF!</definedName>
    <definedName name="_10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6________123Graph_CCHART_8" hidden="1">#REF!</definedName>
    <definedName name="_10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7________123Graph_DCHART_1" hidden="1">#REF!</definedName>
    <definedName name="_10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8________123Graph_DCHART_2" hidden="1">#REF!</definedName>
    <definedName name="_10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39________123Graph_DCHART_3" hidden="1">#REF!</definedName>
    <definedName name="_10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____________________123Graph_BCHART_8" hidden="1">#REF!</definedName>
    <definedName name="_104_________________123Graph_BCHART_7" hidden="1">#REF!</definedName>
    <definedName name="_104_____123Graph_ACHART_4" hidden="1">#REF!</definedName>
    <definedName name="_104_____123Graph_BCHART_6" hidden="1">#REF!</definedName>
    <definedName name="_104_____123Graph_BCHART_7" hidden="1">#REF!</definedName>
    <definedName name="_104__123Graph_ECHART_8" hidden="1">#REF!</definedName>
    <definedName name="_104__123Graph_FCHART_16" hidden="1">#REF!</definedName>
    <definedName name="_10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11"}</definedName>
    <definedName name="_1040________123Graph_DCHART_4" hidden="1">#REF!</definedName>
    <definedName name="_10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1________123Graph_DCHART_5" hidden="1">#REF!</definedName>
    <definedName name="_10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2________123Graph_DCHART_6" hidden="1">#REF!</definedName>
    <definedName name="_10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3________123Graph_DCHART_7" hidden="1">#REF!</definedName>
    <definedName name="_10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4________123Graph_DCHART_8" hidden="1">#REF!</definedName>
    <definedName name="_10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5________123Graph_ECHART_1" hidden="1">#REF!</definedName>
    <definedName name="_10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6________123Graph_ECHART_2" hidden="1">#REF!</definedName>
    <definedName name="_10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7________123Graph_ECHART_3" hidden="1">#REF!</definedName>
    <definedName name="_10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8________123Graph_ECHART_4" hidden="1">#REF!</definedName>
    <definedName name="_10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49________123Graph_ECHART_5" hidden="1">#REF!</definedName>
    <definedName name="_10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____________________123Graph_CCHART_1" hidden="1">#REF!</definedName>
    <definedName name="_105_________________123Graph_BCHART_8" hidden="1">#REF!</definedName>
    <definedName name="_105_____123Graph_BCHART_7" hidden="1">#REF!</definedName>
    <definedName name="_105_____123Graph_BCHART_8" hidden="1">#REF!</definedName>
    <definedName name="_105__123Graph_FCHART_4" hidden="1">#REF!</definedName>
    <definedName name="_10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10"}</definedName>
    <definedName name="_1050________123Graph_ECHART_6" hidden="1">#REF!</definedName>
    <definedName name="_10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1________123Graph_ECHART_7" hidden="1">#REF!</definedName>
    <definedName name="_10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2________123Graph_ECHART_8" hidden="1">#REF!</definedName>
    <definedName name="_10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3________123Graph_FCHART_1" hidden="1">#REF!</definedName>
    <definedName name="_10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4________123Graph_FCHART_2" hidden="1">#REF!</definedName>
    <definedName name="_10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5________123Graph_FCHART_3" hidden="1">#REF!</definedName>
    <definedName name="_10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6________123Graph_FCHART_4" hidden="1">#REF!</definedName>
    <definedName name="_10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7________123Graph_FCHART_6" hidden="1">#REF!</definedName>
    <definedName name="_10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8________123Graph_FCHART_7" hidden="1">#REF!</definedName>
    <definedName name="_10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59________123Graph_FCHART_8" hidden="1">#REF!</definedName>
    <definedName name="_10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____________________123Graph_CCHART_2" hidden="1">#REF!</definedName>
    <definedName name="_106_________________123Graph_CCHART_1" hidden="1">#REF!</definedName>
    <definedName name="_106_____123Graph_ACHART_5" hidden="1">#REF!</definedName>
    <definedName name="_106_____123Graph_BCHART_8" hidden="1">#REF!</definedName>
    <definedName name="_106_____123Graph_CCHART_1" hidden="1">#REF!</definedName>
    <definedName name="_106__123Graph_FCHART_1" hidden="1">#REF!</definedName>
    <definedName name="_106__123Graph_FCHART_6" hidden="1">#REF!</definedName>
    <definedName name="_10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9"}</definedName>
    <definedName name="_1060________123Graph_XCHART_1" hidden="1">#REF!</definedName>
    <definedName name="_10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1________123Graph_XCHART_10" hidden="1">#REF!</definedName>
    <definedName name="_10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2________123Graph_XCHART_11" hidden="1">#REF!</definedName>
    <definedName name="_10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3________123Graph_XCHART_12" hidden="1">#REF!</definedName>
    <definedName name="_10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4________123Graph_XCHART_13" hidden="1">#REF!</definedName>
    <definedName name="_10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5________123Graph_XCHART_14" hidden="1">#REF!</definedName>
    <definedName name="_10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6________123Graph_XCHART_15" hidden="1">#REF!</definedName>
    <definedName name="_10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7________123Graph_XCHART_16" hidden="1">#REF!</definedName>
    <definedName name="_10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8________123Graph_XCHART_17" hidden="1">#REF!</definedName>
    <definedName name="_10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69________123Graph_XCHART_18" hidden="1">#REF!</definedName>
    <definedName name="_10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____________________123Graph_CCHART_3" hidden="1">#REF!</definedName>
    <definedName name="_107_________________123Graph_CCHART_2" hidden="1">#REF!</definedName>
    <definedName name="_107_____123Graph_CCHART_1" hidden="1">#REF!</definedName>
    <definedName name="_107_____123Graph_CCHART_2" hidden="1">#REF!</definedName>
    <definedName name="_107__123Graph_FCHART_7" hidden="1">#REF!</definedName>
    <definedName name="_10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8"}</definedName>
    <definedName name="_1070________123Graph_XCHART_2" hidden="1">#REF!</definedName>
    <definedName name="_10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1________123Graph_XCHART_3" hidden="1">#REF!</definedName>
    <definedName name="_10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2________123Graph_XCHART_4" hidden="1">#REF!</definedName>
    <definedName name="_10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3________123Graph_XCHART_5" hidden="1">#REF!</definedName>
    <definedName name="_10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4________123Graph_XCHART_6" hidden="1">#REF!</definedName>
    <definedName name="_10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5________123Graph_XCHART_7" hidden="1">#REF!</definedName>
    <definedName name="_10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6________123Graph_XCHART_8" hidden="1">#REF!</definedName>
    <definedName name="_10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7________123Graph_XCHART_9" hidden="1">#REF!</definedName>
    <definedName name="_10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____________________123Graph_CCHART_4" hidden="1">#REF!</definedName>
    <definedName name="_108_________________123Graph_CCHART_3" hidden="1">#REF!</definedName>
    <definedName name="_108_____123Graph_ACHART_6" hidden="1">#REF!</definedName>
    <definedName name="_108_____123Graph_CCHART_2" hidden="1">#REF!</definedName>
    <definedName name="_108_____123Graph_CCHART_3" hidden="1">#REF!</definedName>
    <definedName name="_108__123Graph_FCHART_2" hidden="1">#REF!</definedName>
    <definedName name="_108__123Graph_FCHART_8" hidden="1">#REF!</definedName>
    <definedName name="_10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7"}</definedName>
    <definedName name="_10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9____________________123Graph_CCHART_5" hidden="1">#REF!</definedName>
    <definedName name="_109_________________123Graph_CCHART_4" hidden="1">#REF!</definedName>
    <definedName name="_109_____123Graph_CCHART_3" hidden="1">#REF!</definedName>
    <definedName name="_109_____123Graph_CCHART_4" hidden="1">#REF!</definedName>
    <definedName name="_109__123Graph_FCHART_9" hidden="1">#REF!</definedName>
    <definedName name="_10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6"}</definedName>
    <definedName name="_1090__FDSAUDITLINK__" hidden="1">{"fdsup:app=SCRIPT&amp;creator=factset&amp;CMD=INSTRUCTION&amp;WINDOW=NEW&amp;TARGET_APP=EDGAR\Search by Symbol&amp;INSTRUCTION_NAME=VIEW_DOCUMENT&amp;display_string=View Table&amp;IDENTIFIER=SIRI&amp;START_DATE=20080229&amp;END_DATE=20080229&amp;FILING=10-K&amp;TITLE=Debt Schedule"}</definedName>
    <definedName name="_10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1092__FDSAUDITLINK__" hidden="1">{"fdsup://directions/News HTML Viewer?action=OPEN&amp;on_error=off&amp;window=popup_no_button&amp;start_maximized=false&amp;creator=factset&amp;display_string=Click to view document&amp;width=640&amp;height=480&amp;address=ZQFNwSDmku6rDwWeYa5yQ%2FKRbenbPGqukXCZ%2BBMlCjsq%2FJJnnQegQ07oux%2","FUIUeNkUCypIu2sB%2Bgtjsbm7z3PV810eBN169wcf36pKt%2FIXNCaQipt3%2F%2FqjElrMtH1HEP0mXMTBfTHQYpmmBL5ofba1pkqOJLRCDfw%2FPdG%2FOakwuIS1JwILu5eVknu%2FaaepX2cCCBeEmrMn86GQ8%2FZ0StkfuRqe2%2BfjkxhsEbCzAp6t1LVXmbZTsCYGdQJgv1y%2Bk7zIQ0zI4owjabmgWkFeU10ZFkUwtbW6q0FUJ4n","S77V7MVNF1Pt7Rg"}</definedName>
    <definedName name="_1093__FDSAUDITLINK__" hidden="1">{"fdsup://directions/News HTML Viewer?action=OPEN&amp;on_error=off&amp;window=popup_no_button&amp;start_maximized=false&amp;creator=factset&amp;display_string=Click to view document&amp;width=640&amp;height=480&amp;address=ZQFNwZznkp6rDKX0%2FQapNQ0XLrzCrffQlhdq5g05gt%2Fbvbrcjqou5Le4qTKnAD","NK0fNPGGtQKWJPTravxPjCSp3DwidU2jTA8PKIVlcMoAswDTbDHL%2F7Drtdzv1kQMcPI9TZeTzaiWk62%2Bt5Bl6ts%2FiMNtMixjb%2FgQac0s9bCDAIo56Lq8UjXZLmRQLt2JgRmLoyM5QC3Uy6UjJezJ8J3mY4PISioNC%2B2ltStAAybY487gzPoAA5YF69vIEAqWWrgPcgUZMo2ynUml%2FD8I2seSpBfwAXeSHT1UQcTvG%2BgKX8DXT","XAp%2Bu"}</definedName>
    <definedName name="_1094__FDSAUDITLINK__" hidden="1">{"fdsup://directions/News HTML Viewer?action=OPEN&amp;on_error=off&amp;window=popup_no_button&amp;start_maximized=false&amp;creator=factset&amp;display_string=Click to view document&amp;width=640&amp;height=480&amp;address=ZQFNwaznkp6vD6X0vQep9bfU%2FAl110caLmKVmm7xTDqb%2BamtrpX2sPYS1S%2F9","bzEVNwDbCsPVTVvqqH3RnF0je%2BhoU3NmQTdv2t9V8HlmYDpq3OXWeOSdoYHr9tNm9C2PXNlclXD%2F7BMZfXdd0YX60Jcsf3d4pHo0VLEoXbcqnkWuddl5ILYKIpF%2FuMNEU0yTgTXXK8IDeDm3p41ENwe%2FtfsG9yq08rzLM2VEr0Vf1uPsx0sa%2FIKKB8kal0J3hd%2BS%2F1LjrcZXv9JonsOOal742tivI3JwXipJSRlgPSK17HuXD","%2FQ%3D"}</definedName>
    <definedName name="_1095__FDSAUDITLINK__" hidden="1">{"fdsup://directions/News HTML Viewer?action=OPEN&amp;on_error=off&amp;window=popup_no_button&amp;start_maximized=false&amp;creator=factset&amp;display_string=Click to view document&amp;width=640&amp;height=480&amp;address=ZQFNwZLnkp6rDeX0%2FTap%2BYADY1q0T9agPR4ni0TurIg7yTBOZmSQdagYnaHvTm","R0DbB18RdCwfP0%2FArs9fP0yG6bHH%2FgvRfK8ugVoe6lWjehVR30jWOu4oaKXiILSzB0TjlW2iePNFbmcHKhmd8ZyNRFdgyrAmVtwXubSQo0wHnMOnitH6AzvS42GrnNJSoBL1iUAWNxl5vau2NBKEnJwJtC4oC%2FU%2F5Kv7rkQ1SnzmqyPVpZKQiauShks4iku9kmqNzDTVTAybd22Uk4Zen6rBUAExah%2FWHJ7txRaKfGbEvWjrPuvjF","v"}</definedName>
    <definedName name="_1096__FDSAUDITLINK__" hidden="1">{"fdsup://directions/News HTML Viewer?action=OPEN&amp;on_error=off&amp;window=popup_no_button&amp;start_maximized=false&amp;creator=factset&amp;display_string=Click to view document&amp;width=640&amp;height=480&amp;address=ZQFNwZLnku63TOX0oTapNdA0XrEFxO4mljgrfaCVBSgeANNisT1cYFxgiy05S1PiKU","ftvBJiLy9KV9HYxLypPkxYZ5V%2BF4uYgGbCoulto8g%2BCc0DSJldHgoYEa5oR6tvqvFpyz2wRZJnwZ2x2FE8SFzjsA6fNXg8QzM6j5WzsiEw4uSlyIuGGpH5wyT%2FULQ26TgAUo%2BFGidTxnlZ5wGkITiKGGVpVznZ51w1Kn%2FDzTxRSd1tUblJlXXLJhHWshHNTuegSkHjGE7la3nZj%2FM6dVL6DKDAYaaZf%2B6XSUn3RNb2ssop%2B","YA%3D"}</definedName>
    <definedName name="_1097__FDSAUDITLINK__" hidden="1">{"fdsup://directions/News HTML Viewer?action=OPEN&amp;on_error=off&amp;window=popup_no_button&amp;start_maximized=false&amp;creator=factset&amp;display_string=Click to view document&amp;width=640&amp;height=480&amp;address=ZQFNwabn0p63D6X0N24qL83k9ZBlvfyj5PK4mljR4Uy6D%2Bui5Zxy4zO%2FMYHLd3","8GlKHmV%2F5LdLDm9vpY8PuZhiXBYSTqRJMLdcrI43vIWiRKwwNIeL9MHOBPUEFVt88yxStGKr1ypfxpd8QQUBSxyhSGrJXfFCAhGkxwhyvX7Cr2a4t%2FDt2KT%2B8YfsqUS8K2CuBSmrKmKOPID%2BJ5UFS0RAZxIqJ22o4IQUIVsfJmjqT%2FlAf2DfXlr7nn6atMoHAPyhOUsOeEz5i%2FoadIPu1JCP1lmvnUZLEu0FixMn3Wu7npeB%2F","fYw%3D%3D"}</definedName>
    <definedName name="_1098__FDSAUDITLINK__" hidden="1">{"fdsup://directions/News HTML Viewer?action=OPEN&amp;on_error=off&amp;window=popup_no_button&amp;start_maximized=false&amp;creator=factset&amp;display_string=Click to view document&amp;width=640&amp;height=480&amp;address=ZQFNASDmkp6j98PGa4Kip%2BlRPhvrvcx05SS44P%2Beh5Cu8PvP2CNGmc3XFEO5Eb","XchIEnzG1YvqEdLHN5Os5GXKN3K8eDqtw5ds%2B%2FEk5Wv79WnEXKIqRfrUf8jz6ATSUNMiU1dsScc87V9Ag3%2F4EnKFUKf%2BAqoOa3FBxJsgxXQX9ydZfuVt02yMO5dQA3YrFfjAwMGPzHgKIhPbuX0N2htmVZNh2wIOwflvPbCFNRwzuS0eD4oweZyCiD42E1SGZzUwYhbP6H6JZsSGtVcybVb0Y6sSwe8CaKd%2FmtMojt7g%3D%3D"}</definedName>
    <definedName name="_1099__FDSAUDITLINK__" hidden="1">{"fdsup://directions/News HTML Viewer?action=OPEN&amp;on_error=off&amp;window=popup_no_button&amp;start_maximized=false&amp;creator=factset&amp;display_string=Click to view document&amp;width=640&amp;height=480&amp;address=ZQFNwRznkp6rT6UhjGdSxNyOn46ERIFIqTKkmqyhyAE%2BBE%2Bn05hJHSz%2F%2Bz","yjcUDat6SkYp%2Bc%2BysRlNPJMprK3EzsJet%2FilXxlsCEZFyhRV7AQU%2F25ukBdE7gg%2Brn8M%2BmV40OHpLPYFoMRA5X1EDvUFu9nqSPgFCw%2BStH74Ei%2BPMIFCYohVokLbD2Gl0iD5WW%2BFJqsGuyNd9gkbxgXgCzRDRPZeJZHgOjIZ47%2B9jV1p7zfgWP8BcTCJ4fbn%2Bti0ahbkkhgRRujYyqoLaJQxPT2Q0ZkFH%2Be8z5y","EXprAtEIArFgIaI1HU%3D"}</definedName>
    <definedName name="_10Datab">#REF!</definedName>
    <definedName name="_10Rwvu.Pag" hidden="1">#REF!</definedName>
    <definedName name="_1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11_____________________123Graph_ACHART_2" hidden="1">#REF!</definedName>
    <definedName name="_11__________________123Graph_ACHART_2" hidden="1">#REF!</definedName>
    <definedName name="_11______123Graph_ACHART_18" hidden="1">#REF!</definedName>
    <definedName name="_11______123Graph_ACHART_2" hidden="1">#REF!</definedName>
    <definedName name="_11___123Graph_CCHART_4" hidden="1">#REF!</definedName>
    <definedName name="_11__123Graph_ACHART_1" hidden="1">#REF!</definedName>
    <definedName name="_11__123Graph_ACHART_2" hidden="1">#REF!</definedName>
    <definedName name="_11__123Graph_ACHART_5" hidden="1">#REF!</definedName>
    <definedName name="_11__123Graph_ACHART_7" hidden="1">#REF!</definedName>
    <definedName name="_11__123Graph_BCHART_10" hidden="1">#REF!</definedName>
    <definedName name="_11__123Graph_BCHART_17" hidden="1">#REF!</definedName>
    <definedName name="_11__123Graph_CCHART_4" hidden="1">#REF!</definedName>
    <definedName name="_11__123Graph_DCHART_1" hidden="1">#REF!</definedName>
    <definedName name="_11__123Graph_XCHART_2" hidden="1">#REF!</definedName>
    <definedName name="_11__FDSAUDITLINK__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1__FDSAUDITLINK___1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_11__FDSAUDITLINK___1_1" hidden="1">{"fdsup://IBCentral/FAT Viewer?action=UPDATE&amp;creator=factset&amp;DOC_NAME=fat:reuters_annual_source_window.fat&amp;display_string=Audit&amp;DYN_ARGS=TRUE&amp;VAR:ID1=B170DQ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1__FDSAUDITLINK___2" hidden="1">{"fdsup://IBCentral/FAT Viewer?action=UPDATE&amp;creator=factset&amp;DOC_NAME=fat:reuters_annual_source_window.fat&amp;display_string=Audit&amp;DYN_ARGS=TRUE&amp;VAR:ID1=B170DQ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1_0_0PRI">#REF!</definedName>
    <definedName name="_11_0g">#REF!</definedName>
    <definedName name="_110____________________123Graph_CCHART_6" hidden="1">#REF!</definedName>
    <definedName name="_110_________________123Graph_CCHART_5" hidden="1">#REF!</definedName>
    <definedName name="_110_____123Graph_ACHART_7" hidden="1">#REF!</definedName>
    <definedName name="_110_____123Graph_CCHART_4" hidden="1">#REF!</definedName>
    <definedName name="_110_____123Graph_CCHART_5" hidden="1">#REF!</definedName>
    <definedName name="_110__123Graph_CCHART_3" hidden="1">#REF!</definedName>
    <definedName name="_110__123Graph_FCHART_3" hidden="1">#REF!</definedName>
    <definedName name="_110__123Graph_LBL_ACHART_1" hidden="1">#REF!</definedName>
    <definedName name="_11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5"}</definedName>
    <definedName name="_1100__FDSAUDITLINK__" hidden="1">{"fdsup://directions/News HTML Viewer?action=OPEN&amp;on_error=off&amp;window=popup_no_button&amp;start_maximized=false&amp;creator=factset&amp;display_string=Click to view document&amp;width=640&amp;height=480&amp;address=ZQFNwTDikp6rDgWeOYK8AboQSKJ4scnIaw631d0ZwURmSx3Zo2tt80ST%2FYsGXErl","4zlyAz0EFNwgdbXlWNk%2FwYgx%2BumxQppcu50O5KHr9J3%2BWI3HpcE0b1CODjCuYKyDtKI91g7yXXeTiJGXpEAPULDDEl0qHa7SieNClYPOvibS%2BMFPl%2F3%2BVhsFFtl3n0drpNWSxRS%2Bj2DfwaVYbf8MOIChfYQ2HfkVi2x%2FPJlooupd78tKBAk73vTbOqLVTqLoSsmlZhK%2Bkks1FPJ9dp3QKymrToILSYFjCpzAt6d9RJObC","iE6dg%3D%3D"}</definedName>
    <definedName name="_1101__FDSAUDITLINK__" hidden="1">{"fdsup://directions/News HTML Viewer?action=OPEN&amp;on_error=off&amp;window=popup_no_button&amp;start_maximized=false&amp;creator=factset&amp;display_string=Click to view document&amp;width=640&amp;height=480&amp;address=ZQFNwTbikp6rzyWeMYS82p0IaidZZUTwvl4g6ll1tGv9wuFjHdzps1S6UA%2BbCd35","vIZEkeB7SCqsXqbL7d7x6M6HqnMIBjtVlFf9oiye8gDdcI7etLTZO8gnFLK8Wtj7ivd2VhaoBLPNXqU%2F%2ByMV0xjsSIsduWTQsWBB5BDk%2FPBzoHdZPJlNcNBw0TcTMdU4m1UBXmDcfFHIv6Nrmo88G7eY8TpaGduKoqmsUF%2FMMkwX4BXETbo1cDBtk5GksCQ5W%2B0DxECnbsNLJ8obxXU%2FdTTtMJMS2JNemJoCIl9UIcnKZnwU"}</definedName>
    <definedName name="_1102__FDSAUDITLINK__" hidden="1">{"fdsup://directions/News HTML Viewer?action=OPEN&amp;on_error=off&amp;window=popup_no_button&amp;start_maximized=false&amp;creator=factset&amp;display_string=Click to view document&amp;width=640&amp;height=480&amp;address=ZQFNAZznkp6rd2kFroJiCELqeqzKhdeapszYEk2P%2B%2BeK2I54K3ww24fDGLqBze","9UVbcNhQ6jZy8iG1sdA4G%2B1ULO3W%2BVmzvG2tqUB9yrkrG2Zmq3ixwzSH2hCBJP0gULaO%2FYwXZoK5MX44Vqi9eKXqsOooadUUCy0PiCRgejTOASaAsVm6WgVIVFvbuPqa3Xq%2BZamt2cZzo24w3s43HxQ8xNCyq9hH9mnC0rtZP0OId0k1xXsYVJYocNHStaq1To8inBw3wFW%2FTAhn36F2C7uHfFLx0zilPL8tCmV14lZu2gX5VxR%2","BjK"}</definedName>
    <definedName name="_1103__FDSAUDITLINK__" hidden="1">{"fdsup://directions/News HTML Viewer?action=OPEN&amp;on_error=off&amp;window=popup_no_button&amp;start_maximized=false&amp;creator=factset&amp;display_string=Click to view document&amp;width=640&amp;height=480&amp;address=ZQFNwRDnkp6rTKUhjGdS3O9TthCWbhRv8QV9E0EEADoc5mbB7OJkQRUp3pKEAmpkqF","WbKxdgIjO2YigCvMdKvmzjif1rfVXwYUoJhmv%2FnromGDuuZMty6Np9IcmRl37ob2%2FX2A24NdECUW8FcdMrceDB5FMDRcOJ3AOO%2B7Veok4n1M5A6nHcUBs%2FkZ7%2ByU2Lx4hxOg65Rgc5ev3oUxahcDNNzmeQBXceKxC9adFYzrO%2Fngud7EPJJA2YqskAAXgLCwBuEIeJ4jeWaI6fIE57KkrFyZtA%2BTls5EP9KOwaqo9bqIeWUX5","hMw%3D%3D"}</definedName>
    <definedName name="_1104__FDSAUDITLINK__" hidden="1">{"fdsup://directions/News HTML Viewer?action=OPEN&amp;on_error=off&amp;window=popup_no_button&amp;start_maximized=false&amp;creator=factset&amp;display_string=Click to view document&amp;width=640&amp;height=480&amp;address=ZQFNwazDkp6vD6V0vAajlfjZ9KrjaB258A3KPhDVoNE8v6FRsKOWR1RNYN3QHBwO2d","n6QMTb7DWLIXN18bW2K%2BsIn0uTf0pbEo4a3oLu%2F1i3jLxdCXL2F6wEfg1BSuNvYTCBP27%2Far5dW6lvAON53w8BA%2FWjPhpRN6uoskRl4v6W54U85nRDV2Sj%2BH63BW3HEl1CorTRugAKvotmL3MeKr43MFLSVaiBUjEPgatzn9IqjcIObRdXsebNk5sADNEyaBfuPcHjHKBXnlk6njbkv03txvf7ycqqeO1Q4RGxUo8kF9ONZ8g3rw%","3D%3D"}</definedName>
    <definedName name="_1105__FDSAUDITLINK__" hidden="1">{"fdsup://directions/News HTML Viewer?action=OPEN&amp;on_error=off&amp;window=popup_no_button&amp;start_maximized=false&amp;creator=factset&amp;display_string=Click to view document&amp;width=640&amp;height=480&amp;address=ZQFNwSDikp63DwUeHARlB%2BbaZTMoFXMp%2B3aecKAAWvqCBE2CdfwWsyrNlMldUY","j%2BnRbqIG6bdeqe0mF5wD%2FuV2TN4xz54kQrw3bqbkpQjcv5RAnB7eW0pSzOkvi%2B7WhGc0bFWuQFTgfSotWl6eTzFglS3kIW02PsG6eqcFvCuZPh4Y3K7Bevkgu98dVhU55WI%2BlJvjK9PqE%2Fjvama2f491vDW6Os%2BX9xffX%2FDfoQh%2FhGwmnb8TwYmaS08D8uA9kKS1YKU5YtHmAbb0qh1KqgXAC0ob2lDDQq74ULxgAiDp8DJ","k1dtZvL"}</definedName>
    <definedName name="_1106__FDSAUDITLINK__" hidden="1">{"fdsup://directions/News HTML Viewer?action=OPEN&amp;on_error=off&amp;window=popup_no_button&amp;start_maximized=false&amp;creator=factset&amp;display_string=Click to view document&amp;width=640&amp;height=480&amp;address=ZQFNwSDmku6rDwWeYa5yVPBhoHEd2bEVxWXSaNIQkf84QKy%2BIOSKhomH%2FkJFsJ","3CJXRqDMqwzorYcADab7s1wVq54WCRDYHnT%2FJ33WgEc%2FKYJ7ekWQhkIIikkh4%2BTaDq2drvlqvVAE5UNEkkZ34Z2Dd8hVnetirFIqcYTX2DnUeTbSu%2FmjBpFhq020DeYOX0I%2FPHlZBxR%2BnkREYyjfoxG8VHHtrqC%2FNumH%2Br3ZvhIh8W%2BcAnowmI7cYfRzguZdkbhSV4ytp5CJclmf0qUfy8TSB4Bu9Gz6IITD5CLh8%2BA","u9ZIruFmg%3D%3D"}</definedName>
    <definedName name="_1107__FDSAUDITLINK__" hidden="1">{"fdsup://IBCentral/FAT Viewer?action=UPDATE&amp;creator=factset&amp;DOC_NAME=fat:reuters_annual_source_window.fat&amp;display_string=Audit&amp;DYN_ARGS=TRUE&amp;VAR:ID1=82966U10&amp;VAR:RCODE=LMIN&amp;VAR:SDATE=20071299&amp;VAR:FREQ=Y&amp;VAR:RELITEM=RP&amp;VAR:CURRENCY=USD&amp;VAR:CURRSOURCE=EXSHAR","E&amp;VAR:NATFREQ=ANNUAL&amp;VAR:RFIELD=FINALIZED&amp;VAR:DB_TYPE=&amp;VAR:UNITS=MONTHLY&amp;window=popup&amp;width=450&amp;height=300&amp;START_MAXIMIZED=FALSE"}</definedName>
    <definedName name="_1108__FDSAUDITLINK__" hidden="1">{"fdsup://IBCentral/FAT Viewer?action=UPDATE&amp;creator=factset&amp;DOC_NAME=fat:reuters_annual_source_window.fat&amp;display_string=Audit&amp;DYN_ARGS=TRUE&amp;VAR:ID1=82966U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82966U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1____________________123Graph_CCHART_7" hidden="1">#REF!</definedName>
    <definedName name="_111_________________123Graph_CCHART_6" hidden="1">#REF!</definedName>
    <definedName name="_111_____123Graph_CCHART_5" hidden="1">#REF!</definedName>
    <definedName name="_111_____123Graph_CCHART_6" hidden="1">#REF!</definedName>
    <definedName name="_111__123Graph_LBL_ACHART_2" hidden="1">#REF!</definedName>
    <definedName name="_11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4"}</definedName>
    <definedName name="_1110__FDSAUDITLINK__" hidden="1">{"fdsup://IBCentral/FAT Viewer?action=UPDATE&amp;creator=factset&amp;DOC_NAME=fat:reuters_qtrly_source_window.fat&amp;display_string=Audit&amp;DYN_ARGS=TRUE&amp;VAR:ID1=82966U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11__FDSAUDITLINK__" hidden="1">{"fdsup://IBCentral/FAT Viewer?action=UPDATE&amp;creator=factset&amp;DOC_NAME=fat:reuters_qtrly_shs_src_window.fat&amp;display_string=Audit&amp;DYN_ARGS=TRUE&amp;VAR:ID1=82966U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1112__FDSAUDITLINK__" hidden="1">{"fdsup:app=SCRIPT&amp;creator=factset&amp;CMD=INSTRUCTION&amp;WINDOW=NEW&amp;TARGET_APP=EDGAR\Search by Symbol&amp;INSTRUCTION_NAME=VIEW_DOCUMENT&amp;display_string=View Document&amp;IDENTIFIER=GM&amp;START_DATE=20070315&amp;END_DATE=20070315&amp;FILING=10-K"}</definedName>
    <definedName name="_1113__FDSAUDITLINK__" hidden="1">{"fdsup:app=SCRIPT&amp;creator=factset&amp;CMD=INSTRUCTION&amp;WINDOW=NEW&amp;TARGET_APP=EDGAR\Search by Symbol&amp;INSTRUCTION_NAME=VIEW_DOCUMENT&amp;display_string=View Document&amp;IDENTIFIER=GM&amp;START_DATE=20070315&amp;END_DATE=20070315&amp;FILING=10-K"}</definedName>
    <definedName name="_1114__FDSAUDITLINK__" hidden="1">{"fdsup:app=SCRIPT&amp;creator=factset&amp;CMD=INSTRUCTION&amp;WINDOW=NEW&amp;TARGET_APP=EDGAR\Search by Symbol&amp;INSTRUCTION_NAME=VIEW_DOCUMENT&amp;display_string=View Table&amp;IDENTIFIER=GM&amp;START_DATE=20070315&amp;END_DATE=20070315&amp;FILING=10-K&amp;TITLE=Debt Schedule"}</definedName>
    <definedName name="_1115__FDSAUDITLINK__" hidden="1">{"fdsup:app=SCRIPT&amp;creator=factset&amp;CMD=INSTRUCTION&amp;WINDOW=NEW&amp;TARGET_APP=EDGAR\Search by Symbol&amp;INSTRUCTION_NAME=VIEW_DOCUMENT&amp;display_string=View Document&amp;IDENTIFIER=GM&amp;START_DATE=20070315&amp;END_DATE=20070315&amp;FILING=10-K"}</definedName>
    <definedName name="_1116__FDSAUDITLINK__" hidden="1">{"fdsup://directions/News HTML Viewer?action=OPEN&amp;on_error=off&amp;window=popup_no_button&amp;start_maximized=false&amp;creator=factset&amp;display_string=Click to view document&amp;width=640&amp;height=480&amp;address=ZQFNAaDDkp6vd2kDr6rHRJY0s8eYIEgd0DE3HaNSIO4NeQ9WcKXzzRXmFJd1TiwEy2","kLxvCjl7mriZIxk5zTLCyO6ESRF1eqBgltsbzls1Ys0%2FPkpB75sXkkt%2FDXDLN6m0hd2cEYwNQrPTwDvJ1C2PPsFEVJNZa%2BhCyXDMDRbZzis5QpYXX6aAHoeJ0Ct1%2B9Wz%2FKJvDR5bovh6hdkeVMQ6T9eijnBDTV63wHDo5B2BI6bXip33TCcIjXdrSRuJ8NNCKhLrp9oV%2BqdU%2FZG%2BaDaWjQbgeJA5GK1DU3ujSwYeaorqAEz","Q%3D%3D"}</definedName>
    <definedName name="_1117__FDSAUDITLINK__" hidden="1">{"fdsup://directions/News HTML Viewer?action=OPEN&amp;on_error=off&amp;window=popup_no_button&amp;start_maximized=false&amp;creator=factset&amp;display_string=Click to view document&amp;width=640&amp;height=480&amp;address=ZQFNwazDkp6jz6V0bGfGiiHZg8FhV0zQj9PSfRmGjHx%2FsPbtfpQmmd%2F3j%2B1f","8eaZbIimEPQssJRZy0gaLn97o36U%2BOwTmGTWkw0rE0TN3DS9rrW5z7SclmzzhpoHL7qkE3%2FSI1rsd8HKbPaxb29prwgPPIaufK77IspQquPABVwM75jkPqMcunQEM6oVcIyAQuXXO04Y8%2Bhl%2BdhEKAoBoMqrUqdtlQtyL5R%2FQg9d7%2BCrItqebNvseiTl5VqzK1NkE6ncQS3R3mv1%2FzHEO61RaeLdMwXFjBpOJ1tiiZPdBdw1y","HjU4mUgE8M%3D"}</definedName>
    <definedName name="_1118__FDSAUDITLINK__" hidden="1">{"fdsup://directions/News HTML Viewer?action=OPEN&amp;on_error=off&amp;window=popup_no_button&amp;start_maximized=false&amp;creator=factset&amp;display_string=Click to view document&amp;width=640&amp;height=480&amp;address=ZQFNwTDikp6rDgWeOYK80Dwz%2FRH6JvmCSMdj91YsKb%2F%2B5W5QFPFNVIe8BM%2","FrK7fe3UBBSYez5fMG2zfzfy7o4OsVEozPmwYBYvY1Qu%2FPE8rncJY2BMmcyMSrxJ2YMwx4WXWodY8J5Cbv7ciZ3rUe47So6drV5%2BTqdpZ7tQJ84ZqYBem3FF9HVWRJQtBCIO8e%2B6%2BV4qoD7vvBTh2OMOF1s5C9Id0q%2FLj0ldUPAeSJ5U2l0KHYbTS%2BVp8SdqLopi6ALg4Sw5zsMkeeidHERHXbE7IRZm0%2BVZZBpHIPJM2Zl2C","hMuRDKHqb3Q%3D%3D"}</definedName>
    <definedName name="_1119__FDSAUDITLINK__" hidden="1">{"fdsup://directions/News HTML Viewer?action=OPEN&amp;on_error=off&amp;window=popup_no_button&amp;start_maximized=false&amp;creator=factset&amp;display_string=Click to view document&amp;width=640&amp;height=480&amp;address=ZQFNwazDkp6vD6V0vAbj8fxBJJxvCF37DiWkisSE2xRD3Bg5ffUWev9kx7k5epPFa4","dvxn6U%2BKjbY2RuPH4IQg%2BDJWi1%2Bv6uqmI3s3zfGToT8rwbz%2BFDSpNLPb%2FdVVmQxewZy7x3WiSlg4QQGv6yPRE%2Bju9P%2BcbYG7eCUxzYyhCwpWk482ga8qDLTLRpRQT4TIti8U%2FidS%2BKFWQEMBj1cWG%2Bfphyvwbty4OgaXNV2Alay%2FvEghJM4AVcPaVa7%2FNhHhTvNF%2FwBJC0NuehD4wVrgLcHq9xI7slBRgc0Sq","%2FvnTyDg0FP5TqNw%3D%3D"}</definedName>
    <definedName name="_112____________________123Graph_CCHART_8" hidden="1">#REF!</definedName>
    <definedName name="_112_________________123Graph_CCHART_7" hidden="1">#REF!</definedName>
    <definedName name="_112_____123Graph_ACHART_8" hidden="1">#REF!</definedName>
    <definedName name="_112_____123Graph_CCHART_6" hidden="1">#REF!</definedName>
    <definedName name="_112_____123Graph_CCHART_7" hidden="1">#REF!</definedName>
    <definedName name="_112__123Graph_FCHART_4" hidden="1">#REF!</definedName>
    <definedName name="_112__123Graph_X_Chart_1A" hidden="1">#REF!</definedName>
    <definedName name="_11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3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{"fdsup://directions/News HTML Viewer?action=OPEN&amp;on_error=off&amp;window=popup_no_button&amp;start_maximized=false&amp;creator=factset&amp;display_string=Click to view document&amp;width=640&amp;height=480&amp;address=ZQFNwTbikp6rzyWeMYS8s65uefqC%2BKlzuZ%2FOx2XpwpSR%2BNuu0TkKeZ8n4xxj","uYrBn7UK6YfFoqeGCpWFUjs%2FyQZmphglA18YSZJmMCG%2BS456567UXSNaps6XscjKj%2FOxrTQ56kT26rxASTOlHO1ReAXXiihp1dj3nhU9GGHK2T8b5HUtvKxCjCsnnlAfMat1IXuGNYZAvTWibiclI1xMBo4uy5mFYfIE%2FMtPwjdhAEN7zhzGCt8x%2FsKpx8cXN7bDK5OQFkLfeCvvR3K5Net%2FI0qCKV%2B1itlaZXx1biVGbqT%2","FbP1LrMrzkXtbQJg%3D"}</definedName>
    <definedName name="_1121__FDSAUDITLINK__" hidden="1">{"fdsup://directions/News HTML Viewer?action=OPEN&amp;on_error=off&amp;window=popup_no_button&amp;start_maximized=false&amp;creator=factset&amp;display_string=Click to view document&amp;width=640&amp;height=480&amp;address=ZQFNwaznku6rDqX0JAflQ05%2BDrYYxVyCHS1JIllXIqjBqJ18pqfq6ZRU6awqNRgz","aB3GRQ6xJBk90iDhhgH9QCJVAm%2F0k4fF32qjPkHsf6ACnob9YIgpV1umzumbGmBCvy5sBJTNYogmc%2BQcMt6jHs%2FYVrT%2FqU7iIeC3A7eYxkJsyJVCv2HbxU%2B64PBMsFN9md%2BUtyqhMq%2B80mqHCFoutfVUIaeec1kSJy9vrJ7ij4k%2FMOq3j74lhW6qNS9%2BOSkb4tDof%2FQMosUVQqxEfoScQim%2BgODeYkgIH99ffBzjl","cSyeIw8IULsCa0%3D"}</definedName>
    <definedName name="_1122__FDSAUDITLINK__" hidden="1">{"fdsup://directions/News HTML Viewer?action=OPEN&amp;on_error=off&amp;window=popup_no_button&amp;start_maximized=false&amp;creator=factset&amp;display_string=Click to view document&amp;width=640&amp;height=480&amp;address=ZQFNwazDkp6vD6V0vAajDwM4acu%2FF610l713KB65WX6cFuoDdFOmicECjkh7q4Qu","NTdCZneycX2kCzVslgABm%2FWJTD8eya1zM6v7ArQK7PjjZlATBR0y6%2FBNAzdjp1NxETFQP483PULVfFAKvW1XmXf2ywhlx1WX7OETfpokxKdRz8ZXY1Zo2i2X06e5dzDnQMx2DZX%2F0SQBWrgSQkSCzTfBWVI1dTwveUnCo07QDh07lmULjQSC72CK3rhJGq8gtgphtiuUdns5%2BkiFeaanZtvGLLAVp4x39a7SlYuZnsnzP9aZbQ%3D%3","D"}</definedName>
    <definedName name="_1123__FDSAUDITLINK__" hidden="1">{"fdsup://directions/News HTML Viewer?action=OPEN&amp;on_error=off&amp;window=popup_no_button&amp;start_maximized=false&amp;creator=factset&amp;display_string=Click to view document&amp;width=640&amp;height=480&amp;address=ZQFNwTDikp6rDgWeOYJ8gNhyDfWvo1f69near8Fnu75aJ5VXLLPLxJTKR4idRAei3Y","VX5pfw6WKzPDnsavguSHZ67JPEdpHV9OuZax7jxyU6tUImBG7IyS8XCu6VA0NMrG0gGkzeJ7974ZJc4FLP%2BRuY8gY5egaqC88faq8Xpopv5kjIorIb64VIKFQZYAELDVczJ4ON6A%2B0%2FKVz2%2FRC1YpDiPHNjMYkExJis0IjXmojx0FQfHU7H2ag660CWEcY7e1b7hUMF3mamdZVtlUI5T4%2BKgDVBoP5HFcZ8zwooPJNZR9xtg%3D%3","D"}</definedName>
    <definedName name="_1124__FDSAUDITLINK__" hidden="1">{"fdsup://directions/News HTML Viewer?action=OPEN&amp;on_error=off&amp;window=popup_no_button&amp;start_maximized=false&amp;creator=factset&amp;display_string=Click to view document&amp;width=640&amp;height=480&amp;address=ZQFNwZDnkp6vD6X0vWdSRC%2FXMMwSbzAvQ4pui9Dk92fH82fN9C3zUZUW1%2BL8i4","M6h1pLiQkVxOhA7Zg9urPnxEFhtIiKYL%2FSCiAd6ADw1%2BW6gHI2S56saL5HawyCJQDI3BcCN4PhMB%2BFeHqf3GvGWnccP%2BBleZpy09CBo4O0rdeVVsRbSLypNwe7DWfPhVODzyxOBvrBRtawV39RFngbHOmFmok3LL7zzp2%2F15Nw%2FEUo%2FAQXLGSDkEVxDQM%2B67plVIkq9hQAPZ6wmyMc9sTb1CDKybE0wua%2BbGMb4a1z2mg","7n3x26PA%3D"}</definedName>
    <definedName name="_1125__FDSAUDITLINK__" hidden="1">{"fdsup://directions/News HTML Viewer?action=OPEN&amp;on_error=off&amp;window=popup_no_button&amp;start_maximized=false&amp;creator=factset&amp;display_string=Click to view document&amp;width=640&amp;height=480&amp;address=ZQFNwaLjk56vT%2BU0Zbbs9rSpi%2FlDZScJNjWKSUzDijiCOuCcO%2Fr4v4rN8I47","PtVsh0QUvXm8Qs6D7VVzVOhoRofGsc5bah%2F5RNZgyu6sIKJMgrDAU4HJ9wirMZ%2BVqaM4rjUtElqYdYRE9%2B1jHrEGBNwGk1UzF8OiRa8D7EofqMOIHx5WOzntVB%2BPqAkjgiwmzvuD7CHmFWkWFUi8DiwyyheaEl0Sg3RgDO6FKyz3KKUzhjhmLSdvgM87U5zB3vTT%2B7aRRsEzFpDvO85XfruvI2YoeNzlg3STjW2UrBrOvsANpyhdn","2A%3D"}</definedName>
    <definedName name="_1126__FDSAUDITLINK__" hidden="1">{"fdsup://directions/News HTML Viewer?action=OPEN&amp;on_error=off&amp;window=popup_no_button&amp;start_maximized=false&amp;creator=factset&amp;display_string=Click to view document&amp;width=640&amp;height=480&amp;address=ZQFNwaznkp6vD6X0vQepQ7Zr6ElE%2FO2tdUGE2QPXuaKwEhWxCf6AR%2FXzSmFFM9","hl1CoBlDKE3Ru0qNUyP8AFuLkWkDZUh3uv%2BKd4fDTMQS%2BDz%2FSwwXbX1AXRttdlDiPazXVe7%2Be6t6Kz%2BotU7bHc8MbLqd8ug%2FCnUneTfRCxJYmtVVpn2oHALSTOEdn2fXUNzgZgunJ%2F79y4bU3%2FTKegb2sVXodqXgt6hKY%2B41X4VXx6LOlZ4am9DTcQhWL1OSQ2ioq00%2FHxY3aXgOR4SMI9BBAKuX2nsGxi639dgEq3z","IpXV0xkQnKL"}</definedName>
    <definedName name="_1127__FDSAUDITLINK__" hidden="1">{"fdsup://directions/News HTML Viewer?action=OPEN&amp;on_error=off&amp;window=popup_no_button&amp;start_maximized=false&amp;creator=factset&amp;display_string=Click to view document&amp;width=640&amp;height=480&amp;address=ZQFNwSDCku6rDwUeYa7pE8059rAAYxL9THMu6t2lgGhQHWCc%2FYOA0WZ0GaNFDE2s","CFiyyycwRMo5oeXnipp6H3gpAiiTMI8vElHfnM73nToK%2B6d6p5Uonqi0mdP20qHEo9djdEP%2Bjcwvpnw%2FsaaGt1yc5FBQC4xb6hqKwp6qz631oW7wL4elgVJOIeZX2byXf%2FejcLDJ%2B3OKJBL9w64yvahKFe8vF4gaItZ%2BYK7JWBeYP0OlYTKzcUIZCDjMGUHiz3JgPZlKGDoat%2FYku50vkVVZbrDXIHEd69gzTdUJAbrrdmfWD","BoleA%3D%3D"}</definedName>
    <definedName name="_1128__FDSAUDITLINK__" hidden="1">{"fdsup://directions/News HTML Viewer?action=OPEN&amp;on_error=off&amp;window=popup_no_button&amp;start_maximized=false&amp;creator=factset&amp;display_string=Click to view document&amp;width=640&amp;height=480&amp;address=ZQFNwaznkp6vD6X0vQep%2BwmLe7%2BS8GOZ4izRwkw%2BKSvkSl10pXP%2F%2Bm82","XCVg%2B9gvwNLVFFqZmNkhRvpu8yEo5TPnKa5XFbPsRICNVYuFgh%2BmU1YE7Fwr3Nh4htSejzAJU7t9HBB0QRlyKND5C7KePlTkD4xu26mI7sPbJx12sGblbvFSIbj8RBr1onhhIHUDt6ggengi8CKPNn7Fp3iBImjdcXxZJvsz%2B5qUNBjW2vnwcfQ6I6BGflzhLQO%2FWuTgQp7Yp2RUp9NgmQucCex3PS0i7TckJQwIcLGV%2BFOVxb94M","agplRMvIykk"}</definedName>
    <definedName name="_1129__FDSAUDITLINK__" hidden="1">{"fdsup://directions/News HTML Viewer?action=OPEN&amp;on_error=off&amp;window=popup_no_button&amp;start_maximized=false&amp;creator=factset&amp;display_string=Click to view document&amp;width=640&amp;height=480&amp;address=ZQFNwazDkp6vD6V0vAbjiwPNM3LeTY4PYMfJN1I9UjXitVbRRsoFMvUk29X%2FXgAT","QTZGCfoAS2GpgoyZTIMoLmBqj8CzoQ0bUfexni4%2FD97LFV0l0zjVNxAyN4HglNYCX7w9DyBZvTKkSbOp0hzCUIcBnvSYX7cCz8Qm3Fkgvx%2BfVbTxhnIXmRpFgEItpmUNWFT7sCulbBTQUV9FFYp6Xq41aFcBdW%2F0rkZSvI8wC2HWU4c5l9Pt5TA3JuI6W2G%2BbYEXNYhyeWSkpGr%2BLZfhRdixGuO6ncBKWiAnOqe5lDEipqz1s7l62","w%3D%3D"}</definedName>
    <definedName name="_113____________________123Graph_DCHART_1" hidden="1">#REF!</definedName>
    <definedName name="_113_________________123Graph_CCHART_8" hidden="1">#REF!</definedName>
    <definedName name="_113_____123Graph_CCHART_7" hidden="1">#REF!</definedName>
    <definedName name="_113_____123Graph_CCHART_8" hidden="1">#REF!</definedName>
    <definedName name="_113__123Graph_XChart_1" hidden="1">#REF!</definedName>
    <definedName name="_11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2"}</definedName>
    <definedName name="_1130__FDSAUDITLINK__" hidden="1">{"fdsup://directions/News HTML Viewer?action=OPEN&amp;on_error=off&amp;window=popup_no_button&amp;start_maximized=false&amp;creator=factset&amp;display_string=Click to view document&amp;width=640&amp;height=480&amp;address=ZQFNwazDkp6vD6V0vAajodHv74D88tsFCwqfs3ZTjRqBRHCdeUnhoqv8TrZuZlg%2B","qHZ9pqX7P8yfJGLvHqo8RYrKYdxNGeYvR6%2BEv8figon3H7YdSy652fP4rd6FwcknqPtk4lSGHtCHr1wKVLHLdkj3mOZ7NiFww5PO7QndGY%2BWVmursk3CTQuSJT9iledOWt2YAPy1PTjhfwSOrDxReyOOTFhPa2tSjCHpNO516UbOdbUBPqrvVpzNRihZAMpLGT0bppmsRKMHCy1Of4axGP3Woj7og3kwP7ehW%2FvxMCc9BPI%3D"}</definedName>
    <definedName name="_1131__FDSAUDITLINK__" hidden="1">{"fdsup://directions/News HTML Viewer?action=OPEN&amp;on_error=off&amp;window=popup_no_button&amp;start_maximized=false&amp;creator=factset&amp;display_string=Click to view document&amp;width=640&amp;height=480&amp;address=ZQFNwaDH0u6rz6X0tQaT%2FsBTw%2FSGduRHD9pe7hW5dxSS20s4wh8knJ%2B5l1Co","VQEK03xRYQAcV06yaXPe9c4CL8SkEwQlTLvKqENp3yi0bBUagdn9Wi2ANVgwfNKPkUF2d%2FrjuuPMjmEXNvOcD0CsexwNsKAdO%2FExXdkwUDzA%2Ft1VmgMSfmRkT7CtMP8ai4lB4JH6Mrl83gIrvc0R7Av6nlj32EXVDQJrTF%2F70ATUrt5M2RI7lFiFsoGF9XfgIG%2F1uYzc02x%2FsuDTxMgxLS5AQsQSHQ33z1QeTl0Dol225NN3tzx","bj0GFuuEZIw%3D%3D"}</definedName>
    <definedName name="_1132__FDSAUDITLINK__" hidden="1">{"fdsup://directions/News HTML Viewer?action=OPEN&amp;on_error=off&amp;window=popup_no_button&amp;start_maximized=false&amp;creator=factset&amp;display_string=Click to view document&amp;width=640&amp;height=480&amp;address=ZQFNwaDDkp6vDKV0nDbjkAHX5Xv9OwFPgCuVhz8iAeY2Lb4dryKEOJTKipUQnNIw4A","4uu5Pk4F%2F7xQ1eW8jezAVt6xm21amuSHl20gHVdJlsEa39uYfpyNROljnAHQgCnNY471JWlyC4SdFxReH6F2M1odtsGHU48sR9jksmDzRIvgbZCSrU5t1SRsd7lSCTa%2Bp08W5Sgcy3aKZ%2F3hsAu82XRkRckE1VUiZTU0rZU%2Bpm3LL3RUxzWJQeezEfW6WrhRl%2FTE%2FKPla%2FYCsRiVlyYGL354mFNhXaHP5%2FpncrK1u8fw%3D","%3D"}</definedName>
    <definedName name="_1133__FDSAUDITLINK__" hidden="1">{"fdsup://directions/News HTML Viewer?action=OPEN&amp;on_error=off&amp;window=popup_no_button&amp;start_maximized=false&amp;creator=factset&amp;display_string=Click to view document&amp;width=640&amp;height=480&amp;address=ZQFNwazDkp6vD6V0vAajlzMm9lKx25FY6iwvxERMH3m7zh7VU98A1McL%2BlI44wWY","9yiIVngYRSor%2BuiKH9%2BR0D2ZALxH4AZ3GTn7A3b3SNyv88VHEp14BHdGU98hyIGv%2FHRj3Te9UlUnotwoL1PyqElqTUgy0omfEd9Ylx8xV0r1UZCeIhqcRlNV4x%2BZKk2TP1L05JPTL7r8mrNVE5kPd4JK28i2HZID62vmEqutVqxz49lTRGPwpwQbjF7BbeLLvnTtGNF63Z823L3Vh9%2B1vnwPF0QEzXNY8CLZrFvIwkHiVV%2BrrgA","%3D"}</definedName>
    <definedName name="_1134__FDSAUDITLINK__" hidden="1">{"fdsup://directions/News HTML Viewer?action=OPEN&amp;on_error=off&amp;window=popup_no_button&amp;start_maximized=false&amp;creator=factset&amp;display_string=Click to view document&amp;width=640&amp;height=480&amp;address=ZQFNAaDDkp6vd2kDr6qbZvQCIrnmNa2Ux7ZL8b9SBX5lghExLciYmMQX10WoTdEAp5","NsuScV%2BSDz6KJ5MABjPVCv0J2DMtOAmzQKMFBykjXGObkpxYKNQChDak6%2B3zrm0gnL3Cy3vpVv7J1fMQhY6PbqR2TEyfi0nBNPNIsLvuP2q1fceiP7T%2Fpk4TsOP46lnRdimiwHRA1iX4SwVieWnp4%2FHky4sXLmxQStNeGUZ0o6bGMJ1%2BuEKBxQXJY%2BFPaNLOHDcl0ef%2F4M3uVrWYuqzJAzGyuCPxHgC9uYAxHDotG0Y7mjrTy","E"}</definedName>
    <definedName name="_1135__FDSAUDITLINK__" hidden="1">{"fdsup://directions/News HTML Viewer?action=OPEN&amp;on_error=off&amp;window=popup_no_button&amp;start_maximized=false&amp;creator=factset&amp;display_string=Click to view document&amp;width=640&amp;height=480&amp;address=ZQFNwaDnku6rz6X0tAZl36v9dKSRr4ObNrPpw0hehBbM%2F7Et%2Fdd2%2FpP4xP%2","BOJwYKGQSflHxfxHq3fTYCouZFZpntY4jUD3khg79gTtTYL%2BjT5BW%2F%2BiypnIHb6Rb0FCIOXCbjtWIFIVLS7KjnMbKvECtwOUkW%2F%2BUYQlN0Z3Ysd6OTV6CrymNxJHqFbbGn8Yvg8758VDqatIAA9ma5aNGrDGTPYKSwxqvfTHI2bDXZa3onoLlzDVR%2Bl5WoSr1PM7p9EKd%2FGVoqsZreg5G4mrgnbT86TLjKvNpkaKmFW53fKj3","A0R297uiZ"}</definedName>
    <definedName name="_1136__FDSAUDITLINK__" hidden="1">{"fdsup://IBCentral/FAT Viewer?action=UPDATE&amp;creator=factset&amp;DOC_NAME=fat:reuters_qtrly_source_window.fat&amp;display_string=Audit&amp;DYN_ARGS=TRUE&amp;VAR:ID1=37044210&amp;VAR:RCODE=LMIN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37044210&amp;VAR:RCODE=AEQ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38__FDSAUDITLINK__" hidden="1">{"fdsup://IBCentral/FAT Viewer?action=UPDATE&amp;creator=factset&amp;DOC_NAME=fat:reuters_annual_source_window.fat&amp;display_string=Audit&amp;DYN_ARGS=TRUE&amp;VAR:ID1=37044210&amp;VAR:RCODE=FDSPFDSTKTOTAL&amp;VAR:SDATE=20071299&amp;VAR:FREQ=Y&amp;VAR:RELITEM=RP&amp;VAR:CURRENCY=USD&amp;VAR:CURRSOU","RCE=EXSHARE&amp;VAR:NATFREQ=ANNUAL&amp;VAR:RFIELD=FINALIZED&amp;VAR:DB_TYPE=&amp;VAR:UNITS=MONTHLY&amp;window=popup&amp;width=450&amp;height=300&amp;START_MAXIMIZED=FALSE"}</definedName>
    <definedName name="_1139__FDSAUDITLINK__" hidden="1">{"fdsup://IBCentral/FAT Viewer?action=UPDATE&amp;creator=factset&amp;DOC_NAME=fat:reuters_qtrly_source_window.fat&amp;display_string=Audit&amp;DYN_ARGS=TRUE&amp;VAR:ID1=37044210&amp;VAR:RCODE=STLD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4____________________123Graph_DCHART_2" hidden="1">#REF!</definedName>
    <definedName name="_114_________________123Graph_DCHART_1" hidden="1">#REF!</definedName>
    <definedName name="_114_____123Graph_ACHART_9" hidden="1">#REF!</definedName>
    <definedName name="_114_____123Graph_CCHART_8" hidden="1">#REF!</definedName>
    <definedName name="_114_____123Graph_DCHART_1" hidden="1">#REF!</definedName>
    <definedName name="_114__123Graph_FCHART_6" hidden="1">#REF!</definedName>
    <definedName name="_114__123Graph_XChart_2" hidden="1">#REF!</definedName>
    <definedName name="_11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"}</definedName>
    <definedName name="_1140__FDSAUDITLINK__" hidden="1">{"fdsup://IBCentral/FAT Viewer?action=UPDATE&amp;creator=factset&amp;DOC_NAME=fat:reuters_qtrly_source_window.fat&amp;display_string=Audit&amp;DYN_ARGS=TRUE&amp;VAR:ID1=37044210&amp;VAR:RCODE=SCSI&amp;VAR:SDATE=20071299&amp;VAR:FREQ=Quarterly&amp;VAR:RELITEM=RP&amp;VAR:CURRENCY=USD&amp;VAR:CURRSOURCE","=EXSHARE&amp;VAR:NATFREQ=QUARTERLY&amp;VAR:RFIELD=FINALIZED&amp;VAR:DB_TYPE=&amp;VAR:UNITS=MONTHLY&amp;window=popup&amp;width=450&amp;height=300&amp;START_MAXIMIZED=FALSE"}</definedName>
    <definedName name="_1141__FDSAUDITLINK__" hidden="1">{"fdsup://IBCentral/FAT Viewer?action=UPDATE&amp;creator=factset&amp;DOC_NAME=fat:reuters_qtrly_shs_src_window.fat&amp;display_string=Audit&amp;DYN_ARGS=TRUE&amp;VAR:ID1=37044210&amp;VAR:RCODE=FDSSHSOUTDEP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1142__FDSAUDITLINK__" hidden="1">{"fdsup://Directions/FactSet Auditing Viewer?action=AUDIT_VALUE&amp;DB=129&amp;ID1=B0L2K1&amp;VALUEID=04831&amp;SDATE=2009&amp;PERIODTYPE=ANN_STD&amp;SCFT=3&amp;window=popup_no_bar&amp;width=385&amp;height=120&amp;START_MAXIMIZED=FALSE&amp;creator=factset&amp;display_string=Audit"}</definedName>
    <definedName name="_1143__FDSAUDITLINK__" hidden="1">{"fdsup://Directions/FactSet Auditing Viewer?action=AUDIT_VALUE&amp;DB=129&amp;ID1=B3KHXB&amp;VALUEID=01250&amp;SDATE=2009&amp;PERIODTYPE=ANN_STD&amp;SCFT=3&amp;window=popup_no_bar&amp;width=385&amp;height=120&amp;START_MAXIMIZED=FALSE&amp;creator=factset&amp;display_string=Audit"}</definedName>
    <definedName name="_1144__FDSAUDITLINK__" hidden="1">{"fdsup://directions/FAT Viewer?action=UPDATE&amp;creator=factset&amp;DYN_ARGS=TRUE&amp;DOC_NAME=FAT:FQL_AUDITING_CLIENT_TEMPLATE.FAT&amp;display_string=Audit&amp;VAR:KEY=IZQHYJWRAR&amp;VAR:QUERY=RkZfRUJJVF9PUEVSKEFOTiwzOTkzMywsLCxJQ19DVVJSRU5DWV9JU08oKSxNKQ==&amp;WINDOW=FIRST_POPUP&amp;H","EIGHT=450&amp;WIDTH=450&amp;START_MAXIMIZED=FALSE&amp;VAR:CALENDAR=US&amp;VAR:SYMBOL=023208&amp;VAR:INDEX=0"}</definedName>
    <definedName name="_1145__FDSAUDITLINK__" hidden="1">{"fdsup://Directions/FactSet Auditing Viewer?action=AUDIT_VALUE&amp;DB=129&amp;ID1=B3KHXB&amp;VALUEID=01151&amp;SDATE=2009&amp;PERIODTYPE=ANN_STD&amp;SCFT=3&amp;window=popup_no_bar&amp;width=385&amp;height=120&amp;START_MAXIMIZED=FALSE&amp;creator=factset&amp;display_string=Audit"}</definedName>
    <definedName name="_1146__FDSAUDITLINK__" hidden="1">{"fdsup://Directions/FactSet Auditing Viewer?action=AUDIT_VALUE&amp;DB=129&amp;ID1=B3KHXB&amp;VALUEID=01001&amp;SDATE=2009&amp;PERIODTYPE=ANN_STD&amp;SCFT=3&amp;window=popup_no_bar&amp;width=385&amp;height=120&amp;START_MAXIMIZED=FALSE&amp;creator=factset&amp;display_string=Audit"}</definedName>
    <definedName name="_1147__FDSAUDITLINK__" hidden="1">{"fdsup://Directions/FactSet Auditing Viewer?action=AUDIT_VALUE&amp;DB=129&amp;ID1=583121&amp;VALUEID=04831&amp;SDATE=2009&amp;PERIODTYPE=ANN_STD&amp;SCFT=3&amp;window=popup_no_bar&amp;width=385&amp;height=120&amp;START_MAXIMIZED=FALSE&amp;creator=factset&amp;display_string=Audit"}</definedName>
    <definedName name="_1148__FDSAUDITLINK__" hidden="1">{"fdsup://Directions/FactSet Auditing Viewer?action=AUDIT_VALUE&amp;DB=129&amp;ID1=604410&amp;VALUEID=04831&amp;SDATE=2009&amp;PERIODTYPE=ANN_STD&amp;SCFT=3&amp;window=popup_no_bar&amp;width=385&amp;height=120&amp;START_MAXIMIZED=FALSE&amp;creator=factset&amp;display_string=Audit"}</definedName>
    <definedName name="_1149__FDSAUDITLINK__" hidden="1">{"fdsup://Directions/FactSet Auditing Viewer?action=AUDIT_VALUE&amp;DB=129&amp;ID1=052270&amp;VALUEID=01201&amp;SDATE=2010&amp;PERIODTYPE=ANN_STD&amp;SCFT=3&amp;window=popup_no_bar&amp;width=385&amp;height=120&amp;START_MAXIMIZED=FALSE&amp;creator=factset&amp;display_string=Audit"}</definedName>
    <definedName name="_115____________________123Graph_DCHART_3" hidden="1">#REF!</definedName>
    <definedName name="_115_________________123Graph_DCHART_2" hidden="1">#REF!</definedName>
    <definedName name="_115_____123Graph_DCHART_1" hidden="1">#REF!</definedName>
    <definedName name="_115_____123Graph_DCHART_2" hidden="1">#REF!</definedName>
    <definedName name="_115__123Graph_XCHART_20" hidden="1">#REF!</definedName>
    <definedName name="_11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19"}</definedName>
    <definedName name="_1150__FDSAUDITLINK__" hidden="1">{"fdsup://directions/FAT Viewer?action=UPDATE&amp;creator=factset&amp;DYN_ARGS=TRUE&amp;DOC_NAME=FAT:FQL_AUDITING_CLIENT_TEMPLATE.FAT&amp;display_string=Audit&amp;VAR:KEY=XEBINCHOTM&amp;VAR:QUERY=RkZfRVBTX0RJTChBTk4sNDAxNzgsLCwsSUNfQ1VSUkVOQ1lfSVNPKCkp&amp;WINDOW=FIRST_POPUP&amp;HEIGHT=45","0&amp;WIDTH=450&amp;START_MAXIMIZED=FALSE&amp;VAR:CALENDAR=US&amp;VAR:SYMBOL=052270&amp;VAR:INDEX=0"}</definedName>
    <definedName name="_1151__FDSAUDITLINK__" hidden="1">{"fdsup://directions/FAT Viewer?action=UPDATE&amp;creator=factset&amp;DYN_ARGS=TRUE&amp;DOC_NAME=FAT:FQL_AUDITING_CLIENT_TEMPLATE.FAT&amp;display_string=Audit&amp;VAR:KEY=DCVYHKVYPG&amp;VAR:QUERY=RkZfRVBTX0RJTChBTk4sMzk4MTMsLCwsSUNfQ1VSUkVOQ1lfSVNPKCkp&amp;WINDOW=FIRST_POPUP&amp;HEIGHT=45","0&amp;WIDTH=450&amp;START_MAXIMIZED=FALSE&amp;VAR:CALENDAR=US&amp;VAR:SYMBOL=052270&amp;VAR:INDEX=0"}</definedName>
    <definedName name="_1152__FDSAUDITLINK__" hidden="1">{"fdsup://Directions/FactSet Auditing Viewer?action=AUDIT_VALUE&amp;DB=129&amp;ID1=093763&amp;VALUEID=04831&amp;SDATE=2010&amp;PERIODTYPE=ANN_STD&amp;SCFT=3&amp;window=popup_no_bar&amp;width=385&amp;height=120&amp;START_MAXIMIZED=FALSE&amp;creator=factset&amp;display_string=Audit"}</definedName>
    <definedName name="_1153">#REF!</definedName>
    <definedName name="_1153__FDSAUDITLINK__" hidden="1">{"fdsup://Directions/FactSet Auditing Viewer?action=AUDIT_VALUE&amp;DB=129&amp;ID1=88077010&amp;VALUEID=05194&amp;SDATE=2009&amp;PERIODTYPE=ANNR_STD&amp;SCFT=3&amp;window=popup_no_bar&amp;width=385&amp;height=120&amp;START_MAXIMIZED=FALSE&amp;creator=factset&amp;display_string=Audit"}</definedName>
    <definedName name="_1154__FDSAUDITLINK__" hidden="1">{"fdsup://Directions/FactSet Auditing Viewer?action=AUDIT_VALUE&amp;DB=129&amp;ID1=88077010&amp;VALUEID=01151&amp;SDATE=2009&amp;PERIODTYPE=ANN_STD&amp;SCFT=3&amp;window=popup_no_bar&amp;width=385&amp;height=120&amp;START_MAXIMIZED=FALSE&amp;creator=factset&amp;display_string=Audit"}</definedName>
    <definedName name="_1155__FDSAUDITLINK__" hidden="1">{"fdsup://Directions/FactSet Auditing Viewer?action=AUDIT_VALUE&amp;DB=129&amp;ID1=88077010&amp;VALUEID=03426&amp;SDATE=201103&amp;PERIODTYPE=QTR_STD&amp;SCFT=3&amp;window=popup_no_bar&amp;width=385&amp;height=120&amp;START_MAXIMIZED=FALSE&amp;creator=factset&amp;display_string=Audit"}</definedName>
    <definedName name="_1156__FDSAUDITLINK__" hidden="1">{"fdsup://directions/FAT Viewer?action=UPDATE&amp;creator=factset&amp;DYN_ARGS=TRUE&amp;DOC_NAME=FAT:FQL_AUDITING_CLIENT_TEMPLATE.FAT&amp;display_string=Audit&amp;VAR:KEY=XINGXGNKNE&amp;VAR:QUERY=RkZfRUJJVERBX09QRVIoQU5OLDQwMTc4LCwsLElDX0NVUlJFTkNZX0lTTygpLE0p&amp;WINDOW=FIRST_POPUP&amp;H","EIGHT=450&amp;WIDTH=450&amp;START_MAXIMIZED=FALSE&amp;VAR:CALENDAR=US&amp;VAR:SYMBOL=88077010&amp;VAR:INDEX=0"}</definedName>
    <definedName name="_1157__FDSAUDITLINK__" hidden="1">{"fdsup://directions/FAT Viewer?action=UPDATE&amp;creator=factset&amp;DYN_ARGS=TRUE&amp;DOC_NAME=FAT:FQL_AUDITING_CLIENT_TEMPLATE.FAT&amp;display_string=Audit&amp;VAR:KEY=DIDQBELGHS&amp;VAR:QUERY=RkZfQ0FQRVgoQU5OLDQwNjMzLCwsLElDX0NVUlJFTkNZX0lTTygpLE0p&amp;WINDOW=FIRST_POPUP&amp;HEIGHT=45","0&amp;WIDTH=450&amp;START_MAXIMIZED=FALSE&amp;VAR:CALENDAR=US&amp;VAR:SYMBOL=6754&amp;VAR:INDEX=0"}</definedName>
    <definedName name="_1158__FDSAUDITLINK__" hidden="1">{"fdsup://directions/FAT Viewer?action=UPDATE&amp;creator=factset&amp;DYN_ARGS=TRUE&amp;DOC_NAME=FAT:FQL_AUDITING_CLIENT_TEMPLATE.FAT&amp;display_string=Audit&amp;VAR:KEY=XENCTMDYXE&amp;VAR:QUERY=RkZfQ0FQRVgoQU5OLDQwMTc4LCwsLElDX0NVUlJFTkNZX0lTTygpLE0p&amp;WINDOW=FIRST_POPUP&amp;HEIGHT=45","0&amp;WIDTH=450&amp;START_MAXIMIZED=FALSE&amp;VAR:CALENDAR=US&amp;VAR:SYMBOL=052270&amp;VAR:INDEX=0"}</definedName>
    <definedName name="_1159__FDSAUDITLINK__" hidden="1">{"fdsup://directions/FAT Viewer?action=UPDATE&amp;creator=factset&amp;DYN_ARGS=TRUE&amp;DOC_NAME=FAT:FQL_AUDITING_CLIENT_TEMPLATE.FAT&amp;display_string=Audit&amp;VAR:KEY=HYNKVGVGTA&amp;VAR:QUERY=RkZfQ0FQRVgoQU5OLDM5ODEzLCwsLElDX0NVUlJFTkNZX0lTTygpLE0p&amp;WINDOW=FIRST_POPUP&amp;HEIGHT=45","0&amp;WIDTH=450&amp;START_MAXIMIZED=FALSE&amp;VAR:CALENDAR=US&amp;VAR:SYMBOL=052270&amp;VAR:INDEX=0"}</definedName>
    <definedName name="_116____________________123Graph_DCHART_4" hidden="1">#REF!</definedName>
    <definedName name="_116_________________123Graph_DCHART_3" hidden="1">#REF!</definedName>
    <definedName name="_116_____123Graph_BCHART_1" hidden="1">#REF!</definedName>
    <definedName name="_116_____123Graph_DCHART_2" hidden="1">#REF!</definedName>
    <definedName name="_116_____123Graph_DCHART_3" hidden="1">#REF!</definedName>
    <definedName name="_116__123Graph_FCHART_7" hidden="1">#REF!</definedName>
    <definedName name="_116__123Graph_XCHART_23" hidden="1">#REF!</definedName>
    <definedName name="_11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18"}</definedName>
    <definedName name="_1160">#REF!</definedName>
    <definedName name="_1160__FDSAUDITLINK__" hidden="1">{"fdsup://directions/FAT Viewer?action=UPDATE&amp;creator=factset&amp;DYN_ARGS=TRUE&amp;DOC_NAME=FAT:FQL_AUDITING_CLIENT_TEMPLATE.FAT&amp;display_string=Audit&amp;VAR:KEY=FMFORQDONU&amp;VAR:QUERY=RkZfRUJJVERBX09QRVIoQU5OLDM5OTAzLCwsLElDX0NVUlJFTkNZX0lTTygpLE0p&amp;WINDOW=FIRST_POPUP&amp;H","EIGHT=450&amp;WIDTH=450&amp;START_MAXIMIZED=FALSE&amp;VAR:CALENDAR=US&amp;VAR:SYMBOL=6754&amp;VAR:INDEX=0"}</definedName>
    <definedName name="_1161__FDSAUDITLINK__" hidden="1">{"fdsup://Directions/FactSet Auditing Viewer?action=AUDIT_VALUE&amp;DB=129&amp;ID1=66680710&amp;VALUEID=01001&amp;SDATE=2011&amp;PERIODTYPE=ANN_STD&amp;SCFT=3&amp;window=popup_no_bar&amp;width=385&amp;height=120&amp;START_MAXIMIZED=FALSE&amp;creator=factset&amp;display_string=Audit"}</definedName>
    <definedName name="_1162">#REF!</definedName>
    <definedName name="_1162__FDSAUDITLINK__" hidden="1">{"fdsup://directions/FAT Viewer?action=UPDATE&amp;creator=factset&amp;DYN_ARGS=TRUE&amp;DOC_NAME=FAT:FQL_AUDITING_CLIENT_TEMPLATE.FAT&amp;display_string=Audit&amp;VAR:KEY=FIPMBYRQFW&amp;VAR:QUERY=RkZfRUJJVF9PUEVSKExUTVMsMCwsLCxJQ19DVVJSRU5DWV9JU08oKSk=&amp;WINDOW=FIRST_POPUP&amp;HEIGHT=45","0&amp;WIDTH=450&amp;START_MAXIMIZED=FALSE&amp;VAR:CALENDAR=US&amp;VAR:SYMBOL=JDSU&amp;VAR:INDEX=0"}</definedName>
    <definedName name="_1163__FDSAUDITLINK__" hidden="1">{"fdsup://Directions/FactSet Auditing Viewer?action=AUDIT_VALUE&amp;DB=129&amp;ID1=46612J50&amp;VALUEID=01151&amp;SDATE=2009&amp;PERIODTYPE=ANN_STD&amp;SCFT=3&amp;window=popup_no_bar&amp;width=385&amp;height=120&amp;START_MAXIMIZED=FALSE&amp;creator=factset&amp;display_string=Audit"}</definedName>
    <definedName name="_1164__FDSAUDITLINK__" hidden="1">{"fdsup://directions/FAT Viewer?action=UPDATE&amp;creator=factset&amp;DYN_ARGS=TRUE&amp;DOC_NAME=FAT:FQL_AUDITING_CLIENT_TEMPLATE.FAT&amp;display_string=Audit&amp;VAR:KEY=NGXIXYPCDQ&amp;VAR:QUERY=RkZfSU5UX0VYUF9ORVQoTFRNUywwLCwsLElDX0NVUlJFTkNZX0lTTygpKQ==&amp;WINDOW=FIRST_POPUP&amp;HEIGH","T=450&amp;WIDTH=450&amp;START_MAXIMIZED=FALSE&amp;VAR:CALENDAR=US&amp;VAR:SYMBOL=052270&amp;VAR:INDEX=0"}</definedName>
    <definedName name="_1165__FDSAUDITLINK__" hidden="1">{"fdsup://directions/FAT Viewer?action=UPDATE&amp;creator=factset&amp;DYN_ARGS=TRUE&amp;DOC_NAME=FAT:FQL_AUDITING_CLIENT_TEMPLATE.FAT&amp;display_string=Audit&amp;VAR:KEY=DONABKTCJG&amp;VAR:QUERY=RkZfRUJJVERBX09QRVIoTFRNUywwLCwsLElDX0NVUlJFTkNZX0lTTygpKQ==&amp;WINDOW=FIRST_POPUP&amp;HEIGH","T=450&amp;WIDTH=450&amp;START_MAXIMIZED=FALSE&amp;VAR:CALENDAR=US&amp;VAR:SYMBOL=DHR&amp;VAR:INDEX=0"}</definedName>
    <definedName name="_1166__FDSAUDITLINK__" hidden="1">{"fdsup://directions/FAT Viewer?action=UPDATE&amp;creator=factset&amp;DYN_ARGS=TRUE&amp;DOC_NAME=FAT:FQL_AUDITING_CLIENT_TEMPLATE.FAT&amp;display_string=Audit&amp;VAR:KEY=NONYDGZQHU&amp;VAR:QUERY=RkZfRUJJVERBX09QRVIoQU5OLDM5ODEzLCwsLElDX0NVUlJFTkNZX0lTTygpLE0p&amp;WINDOW=FIRST_POPUP&amp;H","EIGHT=450&amp;WIDTH=450&amp;START_MAXIMIZED=FALSE&amp;VAR:CALENDAR=US&amp;VAR:SYMBOL=DHR&amp;VAR:INDEX=0"}</definedName>
    <definedName name="_1167__FDSAUDITLINK__" hidden="1">{"fdsup://directions/FAT Viewer?action=UPDATE&amp;creator=factset&amp;DYN_ARGS=TRUE&amp;DOC_NAME=FAT:FQL_AUDITING_CLIENT_TEMPLATE.FAT&amp;display_string=Audit&amp;VAR:KEY=KHYFKBCNUX&amp;VAR:QUERY=RkZfRUJJVF9PUEVSKEFOTiw0MDE3OCwsLCxJQ19DVVJSRU5DWV9JU08oKSxNKQ==&amp;WINDOW=FIRST_POPUP&amp;H","EIGHT=450&amp;WIDTH=450&amp;START_MAXIMIZED=FALSE&amp;VAR:CALENDAR=FIVEDAY&amp;VAR:SYMBOL=NOC&amp;VAR:INDEX=0"}</definedName>
    <definedName name="_1168__FDSAUDITLINK__" hidden="1">{"fdsup://Directions/FactSet Auditing Viewer?action=AUDIT_VALUE&amp;DB=129&amp;ID1=45071R10&amp;VALUEID=01250&amp;SDATE=2010&amp;PERIODTYPE=ANN_STD&amp;SCFT=3&amp;window=popup_no_bar&amp;width=385&amp;height=120&amp;START_MAXIMIZED=FALSE&amp;creator=factset&amp;display_string=Audit"}</definedName>
    <definedName name="_1169__FDSAUDITLINK__" hidden="1">{"fdsup://Directions/FactSet Auditing Viewer?action=AUDIT_VALUE&amp;DB=129&amp;ID1=45071R10&amp;VALUEID=01151&amp;SDATE=2010&amp;PERIODTYPE=ANN_STD&amp;SCFT=3&amp;window=popup_no_bar&amp;width=385&amp;height=120&amp;START_MAXIMIZED=FALSE&amp;creator=factset&amp;display_string=Audit"}</definedName>
    <definedName name="_117____________________123Graph_DCHART_5" hidden="1">#REF!</definedName>
    <definedName name="_117_________________123Graph_DCHART_4" hidden="1">#REF!</definedName>
    <definedName name="_117_____123Graph_DCHART_3" hidden="1">#REF!</definedName>
    <definedName name="_117_____123Graph_DCHART_4" hidden="1">#REF!</definedName>
    <definedName name="_117__123Graph_XChart_3" hidden="1">#REF!</definedName>
    <definedName name="_11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17"}</definedName>
    <definedName name="_1170__FDSAUDITLINK__" hidden="1">{"fdsup://directions/FAT Viewer?action=UPDATE&amp;creator=factset&amp;DYN_ARGS=TRUE&amp;DOC_NAME=FAT:FQL_AUDITING_CLIENT_TEMPLATE.FAT&amp;display_string=Audit&amp;VAR:KEY=FOJSXULYFG&amp;VAR:QUERY=RkZfRUJJVERBX09QRVIoQU5OLDQwMTc4LCwsLElDX0NVUlJFTkNZX0lTTygpLE0p&amp;WINDOW=FIRST_POPUP&amp;H","EIGHT=450&amp;WIDTH=450&amp;START_MAXIMIZED=FALSE&amp;VAR:CALENDAR=US&amp;VAR:SYMBOL=XXIA&amp;VAR:INDEX=0"}</definedName>
    <definedName name="_1171__FDSAUDITLINK__" hidden="1">{"fdsup://Directions/FactSet Auditing Viewer?action=AUDIT_VALUE&amp;DB=129&amp;ID1=45071R10&amp;VALUEID=01001&amp;SDATE=2008&amp;PERIODTYPE=ANN_STD&amp;SCFT=3&amp;window=popup_no_bar&amp;width=385&amp;height=120&amp;START_MAXIMIZED=FALSE&amp;creator=factset&amp;display_string=Audit"}</definedName>
    <definedName name="_1172__FDSAUDITLINK__" hidden="1">{"fdsup://directions/FAT Viewer?action=UPDATE&amp;creator=factset&amp;DYN_ARGS=TRUE&amp;DOC_NAME=FAT:FQL_AUDITING_CLIENT_TEMPLATE.FAT&amp;display_string=Audit&amp;VAR:KEY=TAJAFWFUJW&amp;VAR:QUERY=RkZfRUJJVERBX09QRVIoQU5OLDQwNjMzLCwsLElDX0NVUlJFTkNZX0lTTygpLE0p&amp;WINDOW=FIRST_POPUP&amp;H","EIGHT=450&amp;WIDTH=450&amp;START_MAXIMIZED=FALSE&amp;VAR:CALENDAR=US&amp;VAR:SYMBOL=649926&amp;VAR:INDEX=0"}</definedName>
    <definedName name="_1173__FDSAUDITLINK__" hidden="1">{"fdsup://Directions/FactSet Auditing Viewer?action=AUDIT_VALUE&amp;DB=129&amp;ID1=052270&amp;VALUEID=01201&amp;SDATE=2009&amp;PERIODTYPE=ANN_STD&amp;SCFT=3&amp;window=popup_no_bar&amp;width=385&amp;height=120&amp;START_MAXIMIZED=FALSE&amp;creator=factset&amp;display_string=Audit"}</definedName>
    <definedName name="_1174__FDSAUDITLINK__" hidden="1">{"fdsup://directions/FAT Viewer?action=UPDATE&amp;creator=factset&amp;DYN_ARGS=TRUE&amp;DOC_NAME=FAT:FQL_AUDITING_CLIENT_TEMPLATE.FAT&amp;display_string=Audit&amp;VAR:KEY=CVMNMXYDSX&amp;VAR:QUERY=RkZfRUJJVF9PUEVSKEFOTiw0MDU0MywsLCxJQ19DVVJSRU5DWV9JU08oKSxNKQ==&amp;WINDOW=FIRST_POPUP&amp;H","EIGHT=450&amp;WIDTH=450&amp;START_MAXIMIZED=FALSE&amp;VAR:CALENDAR=FIVEDAY&amp;VAR:SYMBOL=NOC&amp;VAR:INDEX=0"}</definedName>
    <definedName name="_1175__FDSAUDITLINK__" hidden="1">{"fdsup://directions/FAT Viewer?action=UPDATE&amp;creator=factset&amp;DYN_ARGS=TRUE&amp;DOC_NAME=FAT:FQL_AUDITING_CLIENT_TEMPLATE.FAT&amp;display_string=Audit&amp;VAR:KEY=XQHAHCRKRS&amp;VAR:QUERY=RkZfRUJJVERBX09QRVIoQU5OLDQwODQ3LCwsLElDX0NVUlJFTkNZX0lTTygpLE0p&amp;WINDOW=FIRST_POPUP&amp;H","EIGHT=450&amp;WIDTH=450&amp;START_MAXIMIZED=FALSE&amp;VAR:CALENDAR=US&amp;VAR:SYMBOL=A&amp;VAR:INDEX=0"}</definedName>
    <definedName name="_1176__FDSAUDITLINK__" hidden="1">{"fdsup://Directions/FactSet Auditing Viewer?action=AUDIT_VALUE&amp;DB=129&amp;ID1=00846U10&amp;VALUEID=01001&amp;SDATE=2009&amp;PERIODTYPE=ANN_STD&amp;SCFT=3&amp;window=popup_no_bar&amp;width=385&amp;height=120&amp;START_MAXIMIZED=FALSE&amp;creator=factset&amp;display_string=Audit"}</definedName>
    <definedName name="_1177__FDSAUDITLINK__" hidden="1">{"fdsup://Directions/FactSet Auditing Viewer?action=AUDIT_VALUE&amp;DB=129&amp;ID1=00846U10&amp;VALUEID=03051&amp;SDATE=201104&amp;PERIODTYPE=QTR_STD&amp;SCFT=3&amp;window=popup_no_bar&amp;width=385&amp;height=120&amp;START_MAXIMIZED=FALSE&amp;creator=factset&amp;display_string=Audit"}</definedName>
    <definedName name="_1178__FDSAUDITLINK__" hidden="1">{"fdsup://Directions/FactSet Auditing Viewer?action=AUDIT_VALUE&amp;DB=129&amp;ID1=B15CMQ&amp;VALUEID=05194&amp;SDATE=2008&amp;PERIODTYPE=ANNR_STD&amp;SCFT=3&amp;window=popup_no_bar&amp;width=385&amp;height=120&amp;START_MAXIMIZED=FALSE&amp;creator=factset&amp;display_string=Audit"}</definedName>
    <definedName name="_1179__FDSAUDITLINK__" hidden="1">{"fdsup://directions/FAT Viewer?action=UPDATE&amp;creator=factset&amp;DYN_ARGS=TRUE&amp;DOC_NAME=FAT:FQL_AUDITING_CLIENT_TEMPLATE.FAT&amp;display_string=Audit&amp;VAR:KEY=XYZSZSBGJW&amp;VAR:QUERY=RkZfRUJJVERBX09QRVIoQU5OLDQwNjMzLCwsLElDX0NVUlJFTkNZX0lTTygpLE0p&amp;WINDOW=FIRST_POPUP&amp;H","EIGHT=450&amp;WIDTH=450&amp;START_MAXIMIZED=FALSE&amp;VAR:CALENDAR=US&amp;VAR:SYMBOL=B15CMQ&amp;VAR:INDEX=0"}</definedName>
    <definedName name="_118____________________123Graph_DCHART_6" hidden="1">#REF!</definedName>
    <definedName name="_118_________________123Graph_DCHART_5" hidden="1">#REF!</definedName>
    <definedName name="_118_____123Graph_BCHART_17" hidden="1">#REF!</definedName>
    <definedName name="_118_____123Graph_DCHART_4" hidden="1">#REF!</definedName>
    <definedName name="_118_____123Graph_DCHART_5" hidden="1">#REF!</definedName>
    <definedName name="_118__123Graph_FCHART_8" hidden="1">#REF!</definedName>
    <definedName name="_118__123Graph_XChart_4" hidden="1">#REF!</definedName>
    <definedName name="_11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16"}</definedName>
    <definedName name="_1180">#REF!</definedName>
    <definedName name="_1180__FDSAUDITLINK__" hidden="1">{"fdsup://directions/FAT Viewer?action=UPDATE&amp;creator=factset&amp;DYN_ARGS=TRUE&amp;DOC_NAME=FAT:FQL_AUDITING_CLIENT_TEMPLATE.FAT&amp;display_string=Audit&amp;VAR:KEY=SVCZKJUNSJ&amp;VAR:QUERY=RkZfRUJJVERBX09QRVIoQU5OLDQwMTc4LCwsLElDX0NVUlJFTkNZX0lTTygpLE0p&amp;WINDOW=FIRST_POPUP&amp;H","EIGHT=450&amp;WIDTH=450&amp;START_MAXIMIZED=FALSE&amp;VAR:CALENDAR=FIVEDAY&amp;VAR:SYMBOL=SPR&amp;VAR:INDEX=0"}</definedName>
    <definedName name="_1181">#REF!</definedName>
    <definedName name="_1181__FDSAUDITLINK__" hidden="1">{"fdsup://Directions/FactSet Auditing Viewer?action=AUDIT_VALUE&amp;DB=129&amp;ID1=26817C10&amp;VALUEID=01001&amp;SDATE=2007&amp;PERIODTYPE=ANN_STD&amp;SCFT=3&amp;window=popup_no_bar&amp;width=385&amp;height=120&amp;START_MAXIMIZED=FALSE&amp;creator=factset&amp;display_string=Audit"}</definedName>
    <definedName name="_1182__FDSAUDITLINK__" hidden="1">{"fdsup://directions/FAT Viewer?action=UPDATE&amp;creator=factset&amp;DYN_ARGS=TRUE&amp;DOC_NAME=FAT:FQL_AUDITING_CLIENT_TEMPLATE.FAT&amp;display_string=Audit&amp;VAR:KEY=PWRUVIFCDA&amp;VAR:QUERY=RkZfSU5UX0VYUF9ORVQoTFRNUywwLCwsLElDX0NVUlJFTkNZX0lTTygpKQ==&amp;WINDOW=FIRST_POPUP&amp;HEIGH","T=450&amp;WIDTH=450&amp;START_MAXIMIZED=FALSE&amp;VAR:CALENDAR=US&amp;VAR:SYMBOL=B01QGK&amp;VAR:INDEX=0"}</definedName>
    <definedName name="_1183__FDSAUDITLINK__" hidden="1">{"fdsup://Directions/FactSet Auditing Viewer?action=AUDIT_VALUE&amp;DB=129&amp;ID1=B01QGK&amp;VALUEID=01001&amp;SDATE=2009&amp;PERIODTYPE=ANN_STD&amp;SCFT=3&amp;window=popup_no_bar&amp;width=385&amp;height=120&amp;START_MAXIMIZED=FALSE&amp;creator=factset&amp;display_string=Audit"}</definedName>
    <definedName name="_1184__FDSAUDITLINK__" hidden="1">{"fdsup://directions/FAT Viewer?action=UPDATE&amp;creator=factset&amp;DYN_ARGS=TRUE&amp;DOC_NAME=FAT:FQL_AUDITING_CLIENT_TEMPLATE.FAT&amp;display_string=Audit&amp;VAR:KEY=XOHMDQDQXG&amp;VAR:QUERY=RkZfU0FMRVMoTFRNUywwLCwsLElDX0NVUlJFTkNZX0lTTygpKQ==&amp;WINDOW=FIRST_POPUP&amp;HEIGHT=450&amp;WI","DTH=450&amp;START_MAXIMIZED=FALSE&amp;VAR:CALENDAR=US&amp;VAR:SYMBOL=028704&amp;VAR:INDEX=0"}</definedName>
    <definedName name="_1185__FDSAUDITLINK__" hidden="1">{"fdsup://directions/FAT Viewer?action=UPDATE&amp;creator=factset&amp;DYN_ARGS=TRUE&amp;DOC_NAME=FAT:FQL_AUDITING_CLIENT_TEMPLATE.FAT&amp;display_string=Audit&amp;VAR:KEY=XKDAHGHWDY&amp;VAR:QUERY=RkZfRUJJVERBX09QRVIoQU5OLDQwMTQ3LCwsLElDX0NVUlJFTkNZX0lTTygpLE0p&amp;WINDOW=FIRST_POPUP&amp;H","EIGHT=450&amp;WIDTH=450&amp;START_MAXIMIZED=FALSE&amp;VAR:CALENDAR=US&amp;VAR:SYMBOL=028704&amp;VAR:INDEX=0"}</definedName>
    <definedName name="_1186__FDSAUDITLINK__" hidden="1">{"fdsup://directions/FAT Viewer?action=UPDATE&amp;creator=factset&amp;DYN_ARGS=TRUE&amp;DOC_NAME=FAT:FQL_AUDITING_CLIENT_TEMPLATE.FAT&amp;display_string=Audit&amp;VAR:KEY=DCJIFMTSDE&amp;VAR:QUERY=RkZfQ0FQRVgoQU5OLDQwNjYzLCwsLElDX0NVUlJFTkNZX0lTTygpLE0p&amp;WINDOW=FIRST_POPUP&amp;HEIGHT=45","0&amp;WIDTH=450&amp;START_MAXIMIZED=FALSE&amp;VAR:CALENDAR=US&amp;VAR:SYMBOL=B079W5&amp;VAR:INDEX=0"}</definedName>
    <definedName name="_1187__FDSAUDITLINK__" hidden="1">{"fdsup://directions/FAT Viewer?action=UPDATE&amp;creator=factset&amp;DYN_ARGS=TRUE&amp;DOC_NAME=FAT:FQL_AUDITING_CLIENT_TEMPLATE.FAT&amp;display_string=Audit&amp;VAR:KEY=ROFQFWXQNU&amp;VAR:QUERY=RkZfSU5UX0lOQyhMVE1TLDAsLCwsSUNfQ1VSUkVOQ1lfSVNPKCkp&amp;WINDOW=FIRST_POPUP&amp;HEIGHT=450&amp;WI","DTH=450&amp;START_MAXIMIZED=FALSE&amp;VAR:CALENDAR=US&amp;VAR:SYMBOL=B079W5&amp;VAR:INDEX=0"}</definedName>
    <definedName name="_1188__FDSAUDITLINK__" hidden="1">{"fdsup://directions/FAT Viewer?action=UPDATE&amp;creator=factset&amp;DYN_ARGS=TRUE&amp;DOC_NAME=FAT:FQL_AUDITING_CLIENT_TEMPLATE.FAT&amp;display_string=Audit&amp;VAR:KEY=LUDEHMFSHG&amp;VAR:QUERY=RkZfRUJJVF9PUEVSKExUTVMsMCwsLCxJQ19DVVJSRU5DWV9JU08oKSk=&amp;WINDOW=FIRST_POPUP&amp;HEIGHT=45","0&amp;WIDTH=450&amp;START_MAXIMIZED=FALSE&amp;VAR:CALENDAR=US&amp;VAR:SYMBOL=B079W5&amp;VAR:INDEX=0"}</definedName>
    <definedName name="_1189__FDSAUDITLINK__" hidden="1">{"fdsup://Directions/FactSet Auditing Viewer?action=AUDIT_VALUE&amp;DB=129&amp;ID1=B0L2K1&amp;VALUEID=04831&amp;SDATE=2011&amp;PERIODTYPE=ANN_STD&amp;SCFT=3&amp;window=popup_no_bar&amp;width=385&amp;height=120&amp;START_MAXIMIZED=FALSE&amp;creator=factset&amp;display_string=Audit"}</definedName>
    <definedName name="_119____________________123Graph_DCHART_7" hidden="1">#REF!</definedName>
    <definedName name="_119_________________123Graph_DCHART_6" hidden="1">#REF!</definedName>
    <definedName name="_119_____123Graph_DCHART_5" hidden="1">#REF!</definedName>
    <definedName name="_119_____123Graph_DCHART_6" hidden="1">#REF!</definedName>
    <definedName name="_119__123Graph_XChart_5" hidden="1">#REF!</definedName>
    <definedName name="_11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15"}</definedName>
    <definedName name="_1190">#REF!</definedName>
    <definedName name="_11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1692"}</definedName>
    <definedName name="_1191__FDSAUDITLINK__" hidden="1">{"fdsup://Directions/FactSet Auditing Viewer?action=AUDIT_VALUE&amp;DB=129&amp;ID1=B0L2K1&amp;VALUEID=01201&amp;SDATE=2009&amp;PERIODTYPE=ANN_STD&amp;SCFT=3&amp;window=popup_no_bar&amp;width=385&amp;height=120&amp;START_MAXIMIZED=FALSE&amp;creator=factset&amp;display_string=Audit"}</definedName>
    <definedName name="_1192__FDSAUDITLINK__" hidden="1">{"fdsup://Directions/FactSet Auditing Viewer?action=AUDIT_VALUE&amp;DB=129&amp;ID1=B0L2K1&amp;VALUEID=01250&amp;SDATE=2011&amp;PERIODTYPE=ANN_STD&amp;SCFT=3&amp;window=popup_no_bar&amp;width=385&amp;height=120&amp;START_MAXIMIZED=FALSE&amp;creator=factset&amp;display_string=Audit"}</definedName>
    <definedName name="_1193__FDSAUDITLINK__" hidden="1">{"fdsup://Directions/FactSet Auditing Viewer?action=AUDIT_VALUE&amp;DB=129&amp;ID1=B0L2K1&amp;VALUEID=18821&amp;SDATE=2011&amp;PERIODTYPE=ANN_STD&amp;SCFT=3&amp;window=popup_no_bar&amp;width=385&amp;height=120&amp;START_MAXIMIZED=FALSE&amp;creator=factset&amp;display_string=Audit"}</definedName>
    <definedName name="_1194__FDSAUDITLINK__" hidden="1">{"fdsup://Directions/FactSet Auditing Viewer?action=AUDIT_VALUE&amp;DB=129&amp;ID1=B0L2K1&amp;VALUEID=03051&amp;SDATE=201102&amp;PERIODTYPE=SEMI_STD&amp;SCFT=3&amp;window=popup_no_bar&amp;width=385&amp;height=120&amp;START_MAXIMIZED=FALSE&amp;creator=factset&amp;display_string=Audit"}</definedName>
    <definedName name="_1195__FDSAUDITLINK__" hidden="1">{"fdsup://Directions/FactSet Auditing Viewer?action=AUDIT_VALUE&amp;DB=129&amp;ID1=B0L2K1&amp;VALUEID=02001&amp;SDATE=201102&amp;PERIODTYPE=SEMI_STD&amp;SCFT=3&amp;window=popup_no_bar&amp;width=385&amp;height=120&amp;START_MAXIMIZED=FALSE&amp;creator=factset&amp;display_string=Audit"}</definedName>
    <definedName name="_1196__FDSAUDITLINK__" hidden="1">{"fdsup://directions/FAT Viewer?action=UPDATE&amp;creator=factset&amp;DYN_ARGS=TRUE&amp;DOC_NAME=FAT:FQL_AUDITING_CLIENT_TEMPLATE.FAT&amp;display_string=Audit&amp;VAR:KEY=RGZOZIDCPK&amp;VAR:QUERY=RkZfQ0FQRVgoQU5OLDQwNTQzLCwsLElDX0NVUlJFTkNZX0lTTygpLE0p&amp;WINDOW=FIRST_POPUP&amp;HEIGHT=45","0&amp;WIDTH=450&amp;START_MAXIMIZED=FALSE&amp;VAR:CALENDAR=US&amp;VAR:SYMBOL=075902&amp;VAR:INDEX=0"}</definedName>
    <definedName name="_1197__FDSAUDITLINK__" hidden="1">{"fdsup://Directions/FactSet Auditing Viewer?action=AUDIT_VALUE&amp;DB=129&amp;ID1=075902&amp;VALUEID=01250&amp;SDATE=2008&amp;PERIODTYPE=ANN_STD&amp;SCFT=3&amp;window=popup_no_bar&amp;width=385&amp;height=120&amp;START_MAXIMIZED=FALSE&amp;creator=factset&amp;display_string=Audit"}</definedName>
    <definedName name="_1198__FDSAUDITLINK__" hidden="1">{"fdsup://Directions/FactSet Auditing Viewer?action=AUDIT_VALUE&amp;DB=129&amp;ID1=075902&amp;VALUEID=01250&amp;SDATE=2008&amp;PERIODTYPE=ANN_STD&amp;SCFT=3&amp;window=popup_no_bar&amp;width=385&amp;height=120&amp;START_MAXIMIZED=FALSE&amp;creator=factset&amp;display_string=Audit"}</definedName>
    <definedName name="_1199__FDSAUDITLINK__" hidden="1">{"fdsup://Directions/FactSet Auditing Viewer?action=AUDIT_VALUE&amp;DB=129&amp;ID1=075902&amp;VALUEID=01001&amp;SDATE=2009&amp;PERIODTYPE=ANN_STD&amp;SCFT=3&amp;window=popup_no_bar&amp;width=385&amp;height=120&amp;START_MAXIMIZED=FALSE&amp;creator=factset&amp;display_string=Audit"}</definedName>
    <definedName name="_11Table2_" hidden="1">#REF!</definedName>
    <definedName name="_12" hidden="1">#REF!</definedName>
    <definedName name="_12_____________________123Graph_ACHART_3" hidden="1">#REF!</definedName>
    <definedName name="_12__________________123Graph_ACHART_3" hidden="1">#REF!</definedName>
    <definedName name="_12______123Graph_ACHART_2" hidden="1">#REF!</definedName>
    <definedName name="_12______123Graph_ACHART_3" hidden="1">#REF!</definedName>
    <definedName name="_12___123Graph_CCHART_5" hidden="1">#REF!</definedName>
    <definedName name="_12__123Graph_ACHART_14" hidden="1">#REF!</definedName>
    <definedName name="_12__123Graph_ACHART_3" hidden="1">#REF!</definedName>
    <definedName name="_12__123Graph_ACHART_8" hidden="1">#REF!</definedName>
    <definedName name="_12__123Graph_BALL_IN_COSTS" hidden="1">#REF!</definedName>
    <definedName name="_12__123Graph_BCHART_1" hidden="1">#REF!</definedName>
    <definedName name="_12__123Graph_BCHART_15" hidden="1">#REF!</definedName>
    <definedName name="_12__123Graph_BCHART_19" hidden="1">#REF!</definedName>
    <definedName name="_12__123Graph_CCHART_5" hidden="1">#REF!</definedName>
    <definedName name="_12__123Graph_ECHART_1" hidden="1">#REF!</definedName>
    <definedName name="_12__123Graph_XOP_REPORT" hidden="1">#REF!</definedName>
    <definedName name="_12__FDSAUDITLINK__" hidden="1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__FDSAUDITLINK___1" hidden="1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12__FDSAUDITLINK___1_1" hidden="1">{"fdsup://directions/FAT Viewer?action=UPDATE&amp;creator=factSet&amp;DYN_ARGS=true&amp;DOC_NAME=FAT:RGQ_ENTRPR_VAL_MV_SOURCE_WINDOW.FAT&amp;VAR:ID1=KCO-DE&amp;VAR:SDATE=20110125&amp;VAR:FDATE=20100930&amp;VAR:FREQ=DAILY&amp;VAR:RELITEM=RF&amp;VAR:CURRENCY=&amp;VAR:DB_TYPE=&amp;VAR:UNITS=MONTHLY&amp;VAR:","SHS_OUT_TYPE=&amp;window=popup&amp;width=535&amp;height=425&amp;START_MAXIMIZED=FALSE&amp;Y=120&amp;display_string=audit"}</definedName>
    <definedName name="_12__FDSAUDITLINK___2" hidden="1">{"fdsup://directions/FAT Viewer?action=UPDATE&amp;creator=factSet&amp;DYN_ARGS=true&amp;DOC_NAME=FAT:RGQ_ENTRPR_VAL_MV_SOURCE_WINDOW.FAT&amp;VAR:ID1=KCO-DE&amp;VAR:SDATE=20110125&amp;VAR:FDATE=20100930&amp;VAR:FREQ=DAILY&amp;VAR:RELITEM=RF&amp;VAR:CURRENCY=&amp;VAR:DB_TYPE=&amp;VAR:UNITS=MONTHLY&amp;VAR:","SHS_OUT_TYPE=&amp;window=popup&amp;width=535&amp;height=425&amp;START_MAXIMIZED=FALSE&amp;Y=120&amp;display_string=audit"}</definedName>
    <definedName name="_12_0Mo">#REF!</definedName>
    <definedName name="_120____________________123Graph_DCHART_8" hidden="1">#REF!</definedName>
    <definedName name="_120_________________123Graph_DCHART_7" hidden="1">#REF!</definedName>
    <definedName name="_120_____123Graph_BCHART_18" hidden="1">#REF!</definedName>
    <definedName name="_120_____123Graph_DCHART_6" hidden="1">#REF!</definedName>
    <definedName name="_120_____123Graph_DCHART_7" hidden="1">#REF!</definedName>
    <definedName name="_120__123Graph_XCHART_1" hidden="1">#REF!</definedName>
    <definedName name="_120__123Graph_XChart_6" hidden="1">#REF!</definedName>
    <definedName name="_12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14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hidden="1">{"fdsup://directions/FAT Viewer?action=UPDATE&amp;creator=factset&amp;DYN_ARGS=TRUE&amp;DOC_NAME=FAT:FQL_AUDITING_CLIENT_TEMPLATE.FAT&amp;display_string=Audit&amp;VAR:KEY=DEBWNGNAXY&amp;VAR:QUERY=RkZfSU5UX0lOQyhMVE1TLDAsLCwsSUNfQ1VSUkVOQ1lfSVNPKCkp&amp;WINDOW=FIRST_POPUP&amp;HEIGHT=450&amp;WI","DTH=450&amp;START_MAXIMIZED=FALSE&amp;VAR:CALENDAR=US&amp;VAR:SYMBOL=B15CMQ&amp;VAR:INDEX=0"}</definedName>
    <definedName name="_1201__FDSAUDITLINK__" hidden="1">{"fdsup://directions/FAT Viewer?action=UPDATE&amp;creator=factset&amp;DYN_ARGS=TRUE&amp;DOC_NAME=FAT:FQL_AUDITING_CLIENT_TEMPLATE.FAT&amp;display_string=Audit&amp;VAR:KEY=ZGLWXEJITC&amp;VAR:QUERY=RkZfQ0FQRVgoQU5OLDQwNTQzLCwsLElDX0NVUlJFTkNZX0lTTygpLE0p&amp;WINDOW=FIRST_POPUP&amp;HEIGHT=45","0&amp;WIDTH=450&amp;START_MAXIMIZED=FALSE&amp;VAR:CALENDAR=US&amp;VAR:SYMBOL=047260&amp;VAR:INDEX=0"}</definedName>
    <definedName name="_1202__FDSAUDITLINK__" hidden="1">{"fdsup://directions/FAT Viewer?action=UPDATE&amp;creator=factset&amp;DYN_ARGS=TRUE&amp;DOC_NAME=FAT:FQL_AUDITING_CLIENT_TEMPLATE.FAT&amp;display_string=Audit&amp;VAR:KEY=FGDEXOBCFQ&amp;VAR:QUERY=RkZfRVBTX0RJTChBTk4sMzk4MTMsLCwsSUNfQ1VSUkVOQ1lfSVNPKCkp&amp;WINDOW=FIRST_POPUP&amp;HEIGHT=45","0&amp;WIDTH=450&amp;START_MAXIMIZED=FALSE&amp;VAR:CALENDAR=US&amp;VAR:SYMBOL=047260&amp;VAR:INDEX=0"}</definedName>
    <definedName name="_1203__FDSAUDITLINK__" hidden="1">{"fdsup://directions/FAT Viewer?action=UPDATE&amp;creator=factset&amp;DYN_ARGS=TRUE&amp;DOC_NAME=FAT:FQL_AUDITING_CLIENT_TEMPLATE.FAT&amp;display_string=Audit&amp;VAR:KEY=FOFCHAREPQ&amp;VAR:QUERY=RkZfTkVUX0lOQyhMVE1TLDAsLCwsSUNfQ1VSUkVOQ1lfSVNPKCkp&amp;WINDOW=FIRST_POPUP&amp;HEIGHT=450&amp;WI","DTH=450&amp;START_MAXIMIZED=FALSE&amp;VAR:CALENDAR=US&amp;VAR:SYMBOL=047260&amp;VAR:INDEX=0"}</definedName>
    <definedName name="_1204__FDSAUDITLINK__" hidden="1">{"fdsup://directions/FAT Viewer?action=UPDATE&amp;creator=factset&amp;DYN_ARGS=TRUE&amp;DOC_NAME=FAT:FQL_AUDITING_CLIENT_TEMPLATE.FAT&amp;display_string=Audit&amp;VAR:KEY=ZMRYTONQZS&amp;VAR:QUERY=RkZfSU5UX0lOQyhMVE1TLDAsLCwsSUNfQ1VSUkVOQ1lfSVNPKCkp&amp;WINDOW=FIRST_POPUP&amp;HEIGHT=450&amp;WI","DTH=450&amp;START_MAXIMIZED=FALSE&amp;VAR:CALENDAR=US&amp;VAR:SYMBOL=649926&amp;VAR:INDEX=0"}</definedName>
    <definedName name="_1205__FDSAUDITLINK__" hidden="1">{"fdsup://Directions/FactSet Auditing Viewer?action=AUDIT_VALUE&amp;DB=129&amp;ID1=583121&amp;VALUEID=01201&amp;SDATE=2009&amp;PERIODTYPE=ANN_STD&amp;SCFT=3&amp;window=popup_no_bar&amp;width=385&amp;height=120&amp;START_MAXIMIZED=FALSE&amp;creator=factset&amp;display_string=Audit"}</definedName>
    <definedName name="_1206__FDSAUDITLINK__" hidden="1">{"fdsup://directions/FAT Viewer?action=UPDATE&amp;creator=factset&amp;DYN_ARGS=TRUE&amp;DOC_NAME=FAT:FQL_AUDITING_CLIENT_TEMPLATE.FAT&amp;display_string=Audit&amp;VAR:KEY=RYRQPEJURW&amp;VAR:QUERY=RkZfSU5UX0lOQyhMVE1TLDAsLCwsSUNfQ1VSUkVOQ1lfSVNPKCkp&amp;WINDOW=FIRST_POPUP&amp;HEIGHT=450&amp;WI","DTH=450&amp;START_MAXIMIZED=FALSE&amp;VAR:CALENDAR=US&amp;VAR:SYMBOL=583121&amp;VAR:INDEX=0"}</definedName>
    <definedName name="_12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1675"}</definedName>
    <definedName name="_12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1674"}</definedName>
    <definedName name="_1209__FDSAUDITLINK__" hidden="1">{"fdsup://directions/FAT Viewer?action=UPDATE&amp;creator=factset&amp;DYN_ARGS=TRUE&amp;DOC_NAME=FAT:FQL_AUDITING_CLIENT_TEMPLATE.FAT&amp;display_string=Audit&amp;VAR:KEY=RQXMTWTMVO&amp;VAR:QUERY=RkZfSU5UX0lOQyhMVE1TX1NFTUksMCwsLCxJQ19DVVJSRU5DWV9JU08oKSk=&amp;WINDOW=FIRST_POPUP&amp;HEIGH","T=450&amp;WIDTH=450&amp;START_MAXIMIZED=FALSE&amp;VAR:CALENDAR=US&amp;VAR:SYMBOL=A&amp;VAR:INDEX=0"}</definedName>
    <definedName name="_121____________________123Graph_ECHART_1" hidden="1">#REF!</definedName>
    <definedName name="_121_________________123Graph_DCHART_8" hidden="1">#REF!</definedName>
    <definedName name="_121_____123Graph_DCHART_7" hidden="1">#REF!</definedName>
    <definedName name="_121_____123Graph_DCHART_8" hidden="1">#REF!</definedName>
    <definedName name="_121__123Graph_CCHART_4" hidden="1">#REF!</definedName>
    <definedName name="_12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13"}</definedName>
    <definedName name="_1210__FDSAUDITLINK__" hidden="1">{"fdsup://directions/FAT Viewer?action=UPDATE&amp;creator=factset&amp;DYN_ARGS=TRUE&amp;DOC_NAME=FAT:FQL_AUDITING_CLIENT_TEMPLATE.FAT&amp;display_string=Audit&amp;VAR:KEY=KRGFCBKREX&amp;VAR:QUERY=RkZfRVBTX0RJTChBTk4sNDAyOTgsLCwsSUNfQ1VSUkVOQ1lfSVNPKCkp&amp;WINDOW=FIRST_POPUP&amp;HEIGHT=45","0&amp;WIDTH=450&amp;START_MAXIMIZED=FALSE&amp;VAR:CALENDAR=US&amp;VAR:SYMBOL=023208&amp;VAR:INDEX=0"}</definedName>
    <definedName name="_1211__FDSAUDITLINK__" hidden="1">{"fdsup://directions/FAT Viewer?action=UPDATE&amp;creator=factset&amp;DYN_ARGS=TRUE&amp;DOC_NAME=FAT:FQL_AUDITING_CLIENT_TEMPLATE.FAT&amp;display_string=Audit&amp;VAR:KEY=MVCLCXSHMF&amp;VAR:QUERY=KCgoRkZfREVCVF9MVChRVFIsMEQsLCwsSUNfQ1VSUkVOQ1lfSVNPKCkpQEZGX0RFQlRfTFQoU0VNSSwwRCwsL","CxJQ19DVVJSRU5DWV9JU08oKSkpQEZGX0RFQlRfTFQoUVRSLDBEIC0gMSwsLCxJQ19DVVJSRU5DWV9JU08oKSkpQEZGX0RFQlRfTFQoU0VNSSwwRCAtIDEsLCwsSUNfQ1VSUkVOQ1lfSVNPKCkpKQ==&amp;WINDOW=FIRST_POPUP&amp;HEIGHT=450&amp;WIDTH=450&amp;START_MAXIMIZED=FALSE&amp;VAR:CALENDAR=US&amp;VAR:SYMBOL=023208&amp;VAR:IND","EX=0"}</definedName>
    <definedName name="_1212__FDSAUDITLINK__" hidden="1">{"fdsup://directions/FAT Viewer?action=UPDATE&amp;creator=factset&amp;DYN_ARGS=TRUE&amp;DOC_NAME=FAT:FQL_AUDITING_CLIENT_TEMPLATE.FAT&amp;display_string=Audit&amp;VAR:KEY=SFSHYBCJQR&amp;VAR:QUERY=RkZfRUJJVF9PUEVSKEFOTiw0MDI5OCwsLCxJQ19DVVJSRU5DWV9JU08oKSxNKQ==&amp;WINDOW=FIRST_POPUP&amp;H","EIGHT=450&amp;WIDTH=450&amp;START_MAXIMIZED=FALSE&amp;VAR:CALENDAR=US&amp;VAR:SYMBOL=023208&amp;VAR:INDEX=0"}</definedName>
    <definedName name="_12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1669"}</definedName>
    <definedName name="_12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1668"}</definedName>
    <definedName name="_12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1667"}</definedName>
    <definedName name="_12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1666"}</definedName>
    <definedName name="_12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1665"}</definedName>
    <definedName name="_12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1664"}</definedName>
    <definedName name="_12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1663"}</definedName>
    <definedName name="_122____________________123Graph_ECHART_2" hidden="1">#REF!</definedName>
    <definedName name="_122_________________123Graph_ECHART_1" hidden="1">#REF!</definedName>
    <definedName name="_122_____123Graph_BCHART_2" hidden="1">#REF!</definedName>
    <definedName name="_122_____123Graph_DCHART_8" hidden="1">#REF!</definedName>
    <definedName name="_122_____123Graph_ECHART_1" hidden="1">#REF!</definedName>
    <definedName name="_122__123Graph_XCHART_10" hidden="1">#REF!</definedName>
    <definedName name="_12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12"}</definedName>
    <definedName name="_12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1662"}</definedName>
    <definedName name="_12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1661"}</definedName>
    <definedName name="_12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1660"}</definedName>
    <definedName name="_12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1659"}</definedName>
    <definedName name="_12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1658"}</definedName>
    <definedName name="_12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1657"}</definedName>
    <definedName name="_12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1656"}</definedName>
    <definedName name="_12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1655"}</definedName>
    <definedName name="_1228__FDSAUDITLINK__" hidden="1">{"fdsup://Directions/FactSet Auditing Viewer?action=AUDIT_VALUE&amp;DB=129&amp;ID1=66680710&amp;VALUEID=04831&amp;SDATE=2010&amp;PERIODTYPE=ANN_STD&amp;SCFT=3&amp;window=popup_no_bar&amp;width=385&amp;height=120&amp;START_MAXIMIZED=FALSE&amp;creator=factset&amp;display_string=Audit"}</definedName>
    <definedName name="_12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1653"}</definedName>
    <definedName name="_123____________________123Graph_ECHART_3" hidden="1">#REF!</definedName>
    <definedName name="_123_________________123Graph_ECHART_2" hidden="1">#REF!</definedName>
    <definedName name="_123_____123Graph_ECHART_1" hidden="1">#REF!</definedName>
    <definedName name="_123_____123Graph_ECHART_2" hidden="1">#REF!</definedName>
    <definedName name="_12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11"}</definedName>
    <definedName name="_12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1652"}</definedName>
    <definedName name="_12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1651"}</definedName>
    <definedName name="_12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1650"}</definedName>
    <definedName name="_12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1649"}</definedName>
    <definedName name="_12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1648"}</definedName>
    <definedName name="_12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1647"}</definedName>
    <definedName name="_12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1646"}</definedName>
    <definedName name="_12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1645"}</definedName>
    <definedName name="_12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1644"}</definedName>
    <definedName name="_12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1643"}</definedName>
    <definedName name="_123Graph" hidden="1">#REF!</definedName>
    <definedName name="_123Graph_C" hidden="1">#REF!</definedName>
    <definedName name="_123Graph_D1" hidden="1">#REF!</definedName>
    <definedName name="_123Graph_E1" hidden="1">#REF!</definedName>
    <definedName name="_124____________________123Graph_ECHART_4" hidden="1">#REF!</definedName>
    <definedName name="_124_________________123Graph_ECHART_3" hidden="1">#REF!</definedName>
    <definedName name="_124_____123Graph_BCHART_3" hidden="1">#REF!</definedName>
    <definedName name="_124_____123Graph_ECHART_2" hidden="1">#REF!</definedName>
    <definedName name="_124_____123Graph_ECHART_3" hidden="1">#REF!</definedName>
    <definedName name="_124__123Graph_XCHART_11" hidden="1">#REF!</definedName>
    <definedName name="_12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10"}</definedName>
    <definedName name="_12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1642"}</definedName>
    <definedName name="_12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1641"}</definedName>
    <definedName name="_12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1640"}</definedName>
    <definedName name="_1243__FDSAUDITLINK__" hidden="1">{"fdsup://Directions/FactSet Auditing Viewer?action=AUDIT_VALUE&amp;DB=129&amp;ID1=66680710&amp;VALUEID=05194&amp;SDATE=2009&amp;PERIODTYPE=ANNR_STD&amp;SCFT=3&amp;window=popup_no_bar&amp;width=385&amp;height=120&amp;START_MAXIMIZED=FALSE&amp;creator=factset&amp;display_string=Audit"}</definedName>
    <definedName name="_12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1638"}</definedName>
    <definedName name="_12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1637"}</definedName>
    <definedName name="_12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1636"}</definedName>
    <definedName name="_12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1635"}</definedName>
    <definedName name="_12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1634"}</definedName>
    <definedName name="_12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1633"}</definedName>
    <definedName name="_125____________________123Graph_ECHART_5" hidden="1">#REF!</definedName>
    <definedName name="_125_________________123Graph_ECHART_4" hidden="1">#REF!</definedName>
    <definedName name="_125_____123Graph_ECHART_3" hidden="1">#REF!</definedName>
    <definedName name="_125_____123Graph_ECHART_4" hidden="1">#REF!</definedName>
    <definedName name="_12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9"}</definedName>
    <definedName name="_12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1632"}</definedName>
    <definedName name="_12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1631"}</definedName>
    <definedName name="_12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1630"}</definedName>
    <definedName name="_12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1629"}</definedName>
    <definedName name="_12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1628"}</definedName>
    <definedName name="_12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1627"}</definedName>
    <definedName name="_12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1626"}</definedName>
    <definedName name="_12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1625"}</definedName>
    <definedName name="_12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1624"}</definedName>
    <definedName name="_12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1623"}</definedName>
    <definedName name="_126____________________123Graph_ECHART_6" hidden="1">#REF!</definedName>
    <definedName name="_126_________________123Graph_ECHART_5" hidden="1">#REF!</definedName>
    <definedName name="_126_____123Graph_BCHART_4" hidden="1">#REF!</definedName>
    <definedName name="_126_____123Graph_ECHART_4" hidden="1">#REF!</definedName>
    <definedName name="_126_____123Graph_ECHART_5" hidden="1">#REF!</definedName>
    <definedName name="_126__123Graph_XCHART_12" hidden="1">#REF!</definedName>
    <definedName name="_12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8"}</definedName>
    <definedName name="_12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1622"}</definedName>
    <definedName name="_12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1621"}</definedName>
    <definedName name="_12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1620"}</definedName>
    <definedName name="_12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1619"}</definedName>
    <definedName name="_12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1618"}</definedName>
    <definedName name="_12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1617"}</definedName>
    <definedName name="_12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1616"}</definedName>
    <definedName name="_12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1615"}</definedName>
    <definedName name="_12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1614"}</definedName>
    <definedName name="_12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1613"}</definedName>
    <definedName name="_127____________________123Graph_ECHART_7" hidden="1">#REF!</definedName>
    <definedName name="_127_________________123Graph_ECHART_6" hidden="1">#REF!</definedName>
    <definedName name="_127_____123Graph_ECHART_5" hidden="1">#REF!</definedName>
    <definedName name="_127_____123Graph_ECHART_6" hidden="1">#REF!</definedName>
    <definedName name="_12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7"}</definedName>
    <definedName name="_12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1612"}</definedName>
    <definedName name="_12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1611"}</definedName>
    <definedName name="_12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1610"}</definedName>
    <definedName name="_12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1609"}</definedName>
    <definedName name="_12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1608"}</definedName>
    <definedName name="_12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1607"}</definedName>
    <definedName name="_12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1606"}</definedName>
    <definedName name="_12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1605"}</definedName>
    <definedName name="_12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1604"}</definedName>
    <definedName name="_12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1603"}</definedName>
    <definedName name="_128____________________123Graph_ECHART_8" hidden="1">#REF!</definedName>
    <definedName name="_128_________________123Graph_ECHART_7" hidden="1">#REF!</definedName>
    <definedName name="_128_____123Graph_BCHART_5" hidden="1">#REF!</definedName>
    <definedName name="_128_____123Graph_ECHART_6" hidden="1">#REF!</definedName>
    <definedName name="_128_____123Graph_ECHART_7" hidden="1">#REF!</definedName>
    <definedName name="_128__123Graph_XCHART_13" hidden="1">#REF!</definedName>
    <definedName name="_12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6"}</definedName>
    <definedName name="_12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1602"}</definedName>
    <definedName name="_12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1601"}</definedName>
    <definedName name="_12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1600"}</definedName>
    <definedName name="_12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1599"}</definedName>
    <definedName name="_12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1598"}</definedName>
    <definedName name="_12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1597"}</definedName>
    <definedName name="_12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1596"}</definedName>
    <definedName name="_12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1595"}</definedName>
    <definedName name="_12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1594"}</definedName>
    <definedName name="_12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1593"}</definedName>
    <definedName name="_129____________________123Graph_FCHART_1" hidden="1">#REF!</definedName>
    <definedName name="_129_________________123Graph_ECHART_8" hidden="1">#REF!</definedName>
    <definedName name="_129_____123Graph_ECHART_7" hidden="1">#REF!</definedName>
    <definedName name="_129_____123Graph_ECHART_8" hidden="1">#REF!</definedName>
    <definedName name="_12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5"}</definedName>
    <definedName name="_12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1592"}</definedName>
    <definedName name="_12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1591"}</definedName>
    <definedName name="_12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1590"}</definedName>
    <definedName name="_12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1589"}</definedName>
    <definedName name="_12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1588"}</definedName>
    <definedName name="_12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1587"}</definedName>
    <definedName name="_12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1586"}</definedName>
    <definedName name="_12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1585"}</definedName>
    <definedName name="_12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1584"}</definedName>
    <definedName name="_12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1583"}</definedName>
    <definedName name="_13" hidden="1">#REF!</definedName>
    <definedName name="_13_____________________123Graph_ACHART_4" hidden="1">#REF!</definedName>
    <definedName name="_13__________________123Graph_ACHART_4" hidden="1">#REF!</definedName>
    <definedName name="_13______123Graph_ACHART_3" hidden="1">#REF!</definedName>
    <definedName name="_13______123Graph_ACHART_4" hidden="1">#REF!</definedName>
    <definedName name="_13___123Graph_DCHART_2" hidden="1">#REF!</definedName>
    <definedName name="_13__123Graph_ACHART_4" hidden="1">#REF!</definedName>
    <definedName name="_13__123Graph_ACHART_9" hidden="1">#REF!</definedName>
    <definedName name="_13__123Graph_BCHART_1" hidden="1">#REF!</definedName>
    <definedName name="_13__123Graph_BCHART_17" hidden="1">#REF!</definedName>
    <definedName name="_13__123Graph_BChart_1A" hidden="1">#REF!</definedName>
    <definedName name="_13__123Graph_DCHART_2" hidden="1">#REF!</definedName>
    <definedName name="_13__123Graph_FCHART_1" hidden="1">#REF!</definedName>
    <definedName name="_13__FDSAUDITLINK__" hidden="1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3__FDSAUDITLINK___1" hidden="1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13__FDSAUDITLINK___1_1" hidden="1">{"fdsup://IBCentral/FAT Viewer?action=UPDATE&amp;creator=factset&amp;DOC_NAME=fat:reuters_annual_source_window.fat&amp;display_string=Audit&amp;DYN_ARGS=TRUE&amp;VAR:ID1=528658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__FDSAUDITLINK___2" hidden="1">{"fdsup://IBCentral/FAT Viewer?action=UPDATE&amp;creator=factset&amp;DOC_NAME=fat:reuters_annual_source_window.fat&amp;display_string=Audit&amp;DYN_ARGS=TRUE&amp;VAR:ID1=528658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3_0__PRI">#REF!</definedName>
    <definedName name="_13_0YEAR_N">#REF!</definedName>
    <definedName name="_130____________________123Graph_FCHART_2" hidden="1">#REF!</definedName>
    <definedName name="_130_________________123Graph_FCHART_1" hidden="1">#REF!</definedName>
    <definedName name="_130_____123Graph_BCHART_6" hidden="1">#REF!</definedName>
    <definedName name="_130_____123Graph_ECHART_8" hidden="1">#REF!</definedName>
    <definedName name="_130_____123Graph_FCHART_1" hidden="1">#REF!</definedName>
    <definedName name="_130__123Graph_XCHART_14" hidden="1">#REF!</definedName>
    <definedName name="_13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4"}</definedName>
    <definedName name="_13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1582"}</definedName>
    <definedName name="_13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1581"}</definedName>
    <definedName name="_13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1580"}</definedName>
    <definedName name="_13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1579"}</definedName>
    <definedName name="_13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1578"}</definedName>
    <definedName name="_13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1577"}</definedName>
    <definedName name="_13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1576"}</definedName>
    <definedName name="_13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1575"}</definedName>
    <definedName name="_13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1574"}</definedName>
    <definedName name="_13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1573"}</definedName>
    <definedName name="_131____________________123Graph_FCHART_3" hidden="1">#REF!</definedName>
    <definedName name="_131_________________123Graph_FCHART_2" hidden="1">#REF!</definedName>
    <definedName name="_131_____123Graph_FCHART_1" hidden="1">#REF!</definedName>
    <definedName name="_131_____123Graph_FCHART_2" hidden="1">#REF!</definedName>
    <definedName name="_13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3"}</definedName>
    <definedName name="_13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1572"}</definedName>
    <definedName name="_13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1571"}</definedName>
    <definedName name="_13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1570"}</definedName>
    <definedName name="_13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1569"}</definedName>
    <definedName name="_13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1568"}</definedName>
    <definedName name="_13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1567"}</definedName>
    <definedName name="_1316__FDSAUDITLINK__" hidden="1">{"fdsup://directions/FAT Viewer?action=UPDATE&amp;creator=factset&amp;DYN_ARGS=TRUE&amp;DOC_NAME=FAT:FQL_AUDITING_CLIENT_TEMPLATE.FAT&amp;display_string=Audit&amp;VAR:KEY=GBMFENGBQH&amp;VAR:QUERY=RkZfRUJJVERBX09QRVIoQU5OLDM5OTk1LCwsLElDX0NVUlJFTkNZX0lTTygpLE0p&amp;WINDOW=FIRST_POPUP&amp;H","EIGHT=450&amp;WIDTH=450&amp;START_MAXIMIZED=FALSE&amp;VAR:CALENDAR=FIVEDAY&amp;VAR:SYMBOL=HRS&amp;VAR:INDEX=0"}</definedName>
    <definedName name="_13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1565"}</definedName>
    <definedName name="_13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1564"}</definedName>
    <definedName name="_13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1563"}</definedName>
    <definedName name="_132____________________123Graph_FCHART_4" hidden="1">#REF!</definedName>
    <definedName name="_132_________________123Graph_FCHART_3" hidden="1">#REF!</definedName>
    <definedName name="_132_____123Graph_BCHART_7" hidden="1">#REF!</definedName>
    <definedName name="_132_____123Graph_FCHART_2" hidden="1">#REF!</definedName>
    <definedName name="_132_____123Graph_FCHART_3" hidden="1">#REF!</definedName>
    <definedName name="_132__123Graph_CCHART_5" hidden="1">#REF!</definedName>
    <definedName name="_132__123Graph_XCHART_15" hidden="1">#REF!</definedName>
    <definedName name="_13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2"}</definedName>
    <definedName name="_13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1562"}</definedName>
    <definedName name="_13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1561"}</definedName>
    <definedName name="_13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1560"}</definedName>
    <definedName name="_13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1559"}</definedName>
    <definedName name="_13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1558"}</definedName>
    <definedName name="_13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1557"}</definedName>
    <definedName name="_13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1556"}</definedName>
    <definedName name="_13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1555"}</definedName>
    <definedName name="_13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1554"}</definedName>
    <definedName name="_13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1553"}</definedName>
    <definedName name="_133____________________123Graph_FCHART_6" hidden="1">#REF!</definedName>
    <definedName name="_133_________________123Graph_FCHART_4" hidden="1">#REF!</definedName>
    <definedName name="_133_____123Graph_FCHART_3" hidden="1">#REF!</definedName>
    <definedName name="_133_____123Graph_FCHART_4" hidden="1">#REF!</definedName>
    <definedName name="_13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"}</definedName>
    <definedName name="_13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1552"}</definedName>
    <definedName name="_13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1551"}</definedName>
    <definedName name="_13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1550"}</definedName>
    <definedName name="_13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1549"}</definedName>
    <definedName name="_13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1548"}</definedName>
    <definedName name="_13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1547"}</definedName>
    <definedName name="_13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1546"}</definedName>
    <definedName name="_13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1545"}</definedName>
    <definedName name="_13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1544"}</definedName>
    <definedName name="_13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1543"}</definedName>
    <definedName name="_134____________________123Graph_FCHART_7" hidden="1">#REF!</definedName>
    <definedName name="_134_________________123Graph_FCHART_6" hidden="1">#REF!</definedName>
    <definedName name="_134_____123Graph_BCHART_8" hidden="1">#REF!</definedName>
    <definedName name="_134_____123Graph_FCHART_4" hidden="1">#REF!</definedName>
    <definedName name="_134_____123Graph_FCHART_6" hidden="1">#REF!</definedName>
    <definedName name="_134__123Graph_XCHART_16" hidden="1">#REF!</definedName>
    <definedName name="_13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19"}</definedName>
    <definedName name="_13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1542"}</definedName>
    <definedName name="_13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1541"}</definedName>
    <definedName name="_13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1540"}</definedName>
    <definedName name="_13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1539"}</definedName>
    <definedName name="_13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1538"}</definedName>
    <definedName name="_13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1537"}</definedName>
    <definedName name="_13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1536"}</definedName>
    <definedName name="_13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1535"}</definedName>
    <definedName name="_13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1534"}</definedName>
    <definedName name="_13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1533"}</definedName>
    <definedName name="_135____________________123Graph_FCHART_8" hidden="1">#REF!</definedName>
    <definedName name="_135_________________123Graph_FCHART_7" hidden="1">#REF!</definedName>
    <definedName name="_135_____123Graph_FCHART_6" hidden="1">#REF!</definedName>
    <definedName name="_135_____123Graph_FCHART_7" hidden="1">#REF!</definedName>
    <definedName name="_13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18"}</definedName>
    <definedName name="_13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1532"}</definedName>
    <definedName name="_13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1531"}</definedName>
    <definedName name="_13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1530"}</definedName>
    <definedName name="_13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1529"}</definedName>
    <definedName name="_13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1528"}</definedName>
    <definedName name="_13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1527"}</definedName>
    <definedName name="_13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1526"}</definedName>
    <definedName name="_13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1525"}</definedName>
    <definedName name="_13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1524"}</definedName>
    <definedName name="_13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1523"}</definedName>
    <definedName name="_136____________________123Graph_XCHART_1" hidden="1">#REF!</definedName>
    <definedName name="_136_________________123Graph_FCHART_8" hidden="1">#REF!</definedName>
    <definedName name="_136_____123Graph_CCHART_1" hidden="1">#REF!</definedName>
    <definedName name="_136_____123Graph_FCHART_7" hidden="1">#REF!</definedName>
    <definedName name="_136_____123Graph_FCHART_8" hidden="1">#REF!</definedName>
    <definedName name="_136__123Graph_XCHART_17" hidden="1">#REF!</definedName>
    <definedName name="_13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17"}</definedName>
    <definedName name="_13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1522"}</definedName>
    <definedName name="_13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1521"}</definedName>
    <definedName name="_13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1520"}</definedName>
    <definedName name="_13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1519"}</definedName>
    <definedName name="_13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1518"}</definedName>
    <definedName name="_13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1517"}</definedName>
    <definedName name="_13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1516"}</definedName>
    <definedName name="_13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1515"}</definedName>
    <definedName name="_13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1514"}</definedName>
    <definedName name="_13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1513"}</definedName>
    <definedName name="_137____________________123Graph_XCHART_10" hidden="1">#REF!</definedName>
    <definedName name="_137_________________123Graph_XCHART_1" hidden="1">#REF!</definedName>
    <definedName name="_137_____123Graph_FCHART_8" hidden="1">#REF!</definedName>
    <definedName name="_137_____123Graph_XCHART_1" hidden="1">#REF!</definedName>
    <definedName name="_13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16"}</definedName>
    <definedName name="_13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1512"}</definedName>
    <definedName name="_13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1511"}</definedName>
    <definedName name="_13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1510"}</definedName>
    <definedName name="_13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1509"}</definedName>
    <definedName name="_13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1508"}</definedName>
    <definedName name="_13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1507"}</definedName>
    <definedName name="_13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1506"}</definedName>
    <definedName name="_13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1505"}</definedName>
    <definedName name="_13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1504"}</definedName>
    <definedName name="_13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1503"}</definedName>
    <definedName name="_138____________________123Graph_XCHART_11" hidden="1">#REF!</definedName>
    <definedName name="_138_________________123Graph_XCHART_10" hidden="1">#REF!</definedName>
    <definedName name="_138_____123Graph_CCHART_2" hidden="1">#REF!</definedName>
    <definedName name="_138_____123Graph_XCHART_1" hidden="1">#REF!</definedName>
    <definedName name="_138_____123Graph_XCHART_10" hidden="1">#REF!</definedName>
    <definedName name="_138__123Graph_XCHART_18" hidden="1">#REF!</definedName>
    <definedName name="_13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15"}</definedName>
    <definedName name="_13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1502"}</definedName>
    <definedName name="_13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1501"}</definedName>
    <definedName name="_13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1500"}</definedName>
    <definedName name="_13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1499"}</definedName>
    <definedName name="_13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1498"}</definedName>
    <definedName name="_13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1497"}</definedName>
    <definedName name="_13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1496"}</definedName>
    <definedName name="_13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1495"}</definedName>
    <definedName name="_13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1494"}</definedName>
    <definedName name="_13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1493"}</definedName>
    <definedName name="_139____________________123Graph_XCHART_12" hidden="1">#REF!</definedName>
    <definedName name="_139_________________123Graph_XCHART_11" hidden="1">#REF!</definedName>
    <definedName name="_139_____123Graph_XCHART_10" hidden="1">#REF!</definedName>
    <definedName name="_139_____123Graph_XCHART_11" hidden="1">#REF!</definedName>
    <definedName name="_13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14"}</definedName>
    <definedName name="_13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1492"}</definedName>
    <definedName name="_13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1491"}</definedName>
    <definedName name="_13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1490"}</definedName>
    <definedName name="_13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1489"}</definedName>
    <definedName name="_13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1488"}</definedName>
    <definedName name="_13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1487"}</definedName>
    <definedName name="_13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1486"}</definedName>
    <definedName name="_13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1485"}</definedName>
    <definedName name="_13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1484"}</definedName>
    <definedName name="_13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1483"}</definedName>
    <definedName name="_14_____________________123Graph_ACHART_5" hidden="1">#REF!</definedName>
    <definedName name="_14__________________123Graph_ACHART_5" hidden="1">#REF!</definedName>
    <definedName name="_14______123Graph_ACHART_4" hidden="1">#REF!</definedName>
    <definedName name="_14______123Graph_ACHART_5" hidden="1">#REF!</definedName>
    <definedName name="_14___123Graph_DCHART_3" hidden="1">#REF!</definedName>
    <definedName name="_14__123Graph_ACHART_15" hidden="1">#REF!</definedName>
    <definedName name="_14__123Graph_ACHART_5" hidden="1">#REF!</definedName>
    <definedName name="_14__123Graph_BCHART_13" hidden="1">#REF!</definedName>
    <definedName name="_14__123Graph_BCHART_2" hidden="1">#REF!</definedName>
    <definedName name="_14__123Graph_CCHART_1" hidden="1">#REF!</definedName>
    <definedName name="_14__123Graph_DCHART_3" hidden="1">#REF!</definedName>
    <definedName name="_14__123Graph_LBL_ACHART_2" hidden="1">#REF!</definedName>
    <definedName name="_14__FDSAUDITLINK__" hidden="1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4__FDSAUDITLINK___1" hidden="1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14__FDSAUDITLINK___1_1" hidden="1">{"fdsup://directions/FAT Viewer?action=UPDATE&amp;creator=factSet&amp;DYN_ARGS=true&amp;DOC_NAME=FAT:RGQ_ENTRPR_VAL_MV_SOURCE_WINDOW.FAT&amp;VAR:ID1=IMS-FR&amp;VAR:SDATE=20110125&amp;VAR:FDATE=20100930&amp;VAR:FREQ=DAILY&amp;VAR:RELITEM=RF&amp;VAR:CURRENCY=&amp;VAR:DB_TYPE=&amp;VAR:UNITS=MONTHLY&amp;VAR:","SHS_OUT_TYPE=&amp;window=popup&amp;width=535&amp;height=425&amp;START_MAXIMIZED=FALSE&amp;Y=120&amp;display_string=audit"}</definedName>
    <definedName name="_14__FDSAUDITLINK___2" hidden="1">{"fdsup://directions/FAT Viewer?action=UPDATE&amp;creator=factSet&amp;DYN_ARGS=true&amp;DOC_NAME=FAT:RGQ_ENTRPR_VAL_MV_SOURCE_WINDOW.FAT&amp;VAR:ID1=IMS-FR&amp;VAR:SDATE=20110125&amp;VAR:FDATE=20100930&amp;VAR:FREQ=DAILY&amp;VAR:RELITEM=RF&amp;VAR:CURRENCY=&amp;VAR:DB_TYPE=&amp;VAR:UNITS=MONTHLY&amp;VAR:","SHS_OUT_TYPE=&amp;window=popup&amp;width=535&amp;height=425&amp;START_MAXIMIZED=FALSE&amp;Y=120&amp;display_string=audit"}</definedName>
    <definedName name="_14_1_0Mo">#REF!</definedName>
    <definedName name="_140____________________123Graph_XCHART_13" hidden="1">#REF!</definedName>
    <definedName name="_140_________________123Graph_XCHART_12" hidden="1">#REF!</definedName>
    <definedName name="_140_____123Graph_CCHART_3" hidden="1">#REF!</definedName>
    <definedName name="_140_____123Graph_XCHART_11" hidden="1">#REF!</definedName>
    <definedName name="_140_____123Graph_XCHART_12" hidden="1">#REF!</definedName>
    <definedName name="_140__123Graph_XCHART_2" hidden="1">#REF!</definedName>
    <definedName name="_14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13"}</definedName>
    <definedName name="_14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1482"}</definedName>
    <definedName name="_14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1481"}</definedName>
    <definedName name="_14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1480"}</definedName>
    <definedName name="_14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1479"}</definedName>
    <definedName name="_14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1478"}</definedName>
    <definedName name="_14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1477"}</definedName>
    <definedName name="_14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1476"}</definedName>
    <definedName name="_14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1475"}</definedName>
    <definedName name="_14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1474"}</definedName>
    <definedName name="_14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1473"}</definedName>
    <definedName name="_141____________________123Graph_XCHART_14" hidden="1">#REF!</definedName>
    <definedName name="_141_________________123Graph_XCHART_13" hidden="1">#REF!</definedName>
    <definedName name="_141_____123Graph_XCHART_12" hidden="1">#REF!</definedName>
    <definedName name="_141_____123Graph_XCHART_13" hidden="1">#REF!</definedName>
    <definedName name="_14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12"}</definedName>
    <definedName name="_14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1472"}</definedName>
    <definedName name="_14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1471"}</definedName>
    <definedName name="_14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1470"}</definedName>
    <definedName name="_14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1469"}</definedName>
    <definedName name="_14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1468"}</definedName>
    <definedName name="_14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1467"}</definedName>
    <definedName name="_14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1466"}</definedName>
    <definedName name="_14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1465"}</definedName>
    <definedName name="_14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1464"}</definedName>
    <definedName name="_14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1463"}</definedName>
    <definedName name="_142____________________123Graph_XCHART_15" hidden="1">#REF!</definedName>
    <definedName name="_142_________________123Graph_XCHART_14" hidden="1">#REF!</definedName>
    <definedName name="_142_____123Graph_CCHART_4" hidden="1">#REF!</definedName>
    <definedName name="_142_____123Graph_XCHART_13" hidden="1">#REF!</definedName>
    <definedName name="_142_____123Graph_XCHART_14" hidden="1">#REF!</definedName>
    <definedName name="_142__123Graph_XCHART_3" hidden="1">#REF!</definedName>
    <definedName name="_14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11"}</definedName>
    <definedName name="_14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1462"}</definedName>
    <definedName name="_14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1461"}</definedName>
    <definedName name="_14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1460"}</definedName>
    <definedName name="_14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1459"}</definedName>
    <definedName name="_14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1458"}</definedName>
    <definedName name="_14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1457"}</definedName>
    <definedName name="_14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1456"}</definedName>
    <definedName name="_14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1455"}</definedName>
    <definedName name="_14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1454"}</definedName>
    <definedName name="_14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1453"}</definedName>
    <definedName name="_143____________________123Graph_XCHART_16" hidden="1">#REF!</definedName>
    <definedName name="_143_________________123Graph_XCHART_15" hidden="1">#REF!</definedName>
    <definedName name="_143_____123Graph_XCHART_14" hidden="1">#REF!</definedName>
    <definedName name="_143_____123Graph_XCHART_15" hidden="1">#REF!</definedName>
    <definedName name="_143__123Graph_DCHART_2" hidden="1">#REF!</definedName>
    <definedName name="_14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10"}</definedName>
    <definedName name="_14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1452"}</definedName>
    <definedName name="_14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1451"}</definedName>
    <definedName name="_14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1450"}</definedName>
    <definedName name="_14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1449"}</definedName>
    <definedName name="_14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1448"}</definedName>
    <definedName name="_14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1447"}</definedName>
    <definedName name="_14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1446"}</definedName>
    <definedName name="_14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1445"}</definedName>
    <definedName name="_14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1444"}</definedName>
    <definedName name="_14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1443"}</definedName>
    <definedName name="_144____________________123Graph_XCHART_17" hidden="1">#REF!</definedName>
    <definedName name="_144_________________123Graph_XCHART_16" hidden="1">#REF!</definedName>
    <definedName name="_144_____123Graph_CCHART_5" hidden="1">#REF!</definedName>
    <definedName name="_144_____123Graph_XCHART_15" hidden="1">#REF!</definedName>
    <definedName name="_144_____123Graph_XCHART_16" hidden="1">#REF!</definedName>
    <definedName name="_144__123Graph_XCHART_4" hidden="1">#REF!</definedName>
    <definedName name="_14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9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1442"}</definedName>
    <definedName name="_14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1441"}</definedName>
    <definedName name="_14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1440"}</definedName>
    <definedName name="_14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1439"}</definedName>
    <definedName name="_14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1438"}</definedName>
    <definedName name="_14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1437"}</definedName>
    <definedName name="_14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1436"}</definedName>
    <definedName name="_14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1435"}</definedName>
    <definedName name="_14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1434"}</definedName>
    <definedName name="_14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1433"}</definedName>
    <definedName name="_145____________________123Graph_XCHART_18" hidden="1">#REF!</definedName>
    <definedName name="_145_________________123Graph_XCHART_17" hidden="1">#REF!</definedName>
    <definedName name="_145_____123Graph_XCHART_16" hidden="1">#REF!</definedName>
    <definedName name="_145_____123Graph_XCHART_17" hidden="1">#REF!</definedName>
    <definedName name="_14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8"}</definedName>
    <definedName name="_14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1432"}</definedName>
    <definedName name="_14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1431"}</definedName>
    <definedName name="_14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1430"}</definedName>
    <definedName name="_14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1429"}</definedName>
    <definedName name="_14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1428"}</definedName>
    <definedName name="_14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1427"}</definedName>
    <definedName name="_14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1426"}</definedName>
    <definedName name="_14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1425"}</definedName>
    <definedName name="_14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1424"}</definedName>
    <definedName name="_14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1423"}</definedName>
    <definedName name="_146____________________123Graph_XCHART_2" hidden="1">#REF!</definedName>
    <definedName name="_146_________________123Graph_XCHART_18" hidden="1">#REF!</definedName>
    <definedName name="_146_____123Graph_CCHART_6" hidden="1">#REF!</definedName>
    <definedName name="_146_____123Graph_XCHART_17" hidden="1">#REF!</definedName>
    <definedName name="_146_____123Graph_XCHART_18" hidden="1">#REF!</definedName>
    <definedName name="_146__123Graph_XCHART_5" hidden="1">#REF!</definedName>
    <definedName name="_14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7"}</definedName>
    <definedName name="_14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1422"}</definedName>
    <definedName name="_14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1421"}</definedName>
    <definedName name="_14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1420"}</definedName>
    <definedName name="_14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1419"}</definedName>
    <definedName name="_14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1418"}</definedName>
    <definedName name="_14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1417"}</definedName>
    <definedName name="_14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1416"}</definedName>
    <definedName name="_14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1415"}</definedName>
    <definedName name="_14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1414"}</definedName>
    <definedName name="_14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1413"}</definedName>
    <definedName name="_147____________________123Graph_XCHART_3" hidden="1">#REF!</definedName>
    <definedName name="_147_________________123Graph_XCHART_2" hidden="1">#REF!</definedName>
    <definedName name="_147_____123Graph_XCHART_18" hidden="1">#REF!</definedName>
    <definedName name="_147_____123Graph_XCHART_2" hidden="1">#REF!</definedName>
    <definedName name="_14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6"}</definedName>
    <definedName name="_14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1412"}</definedName>
    <definedName name="_14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1411"}</definedName>
    <definedName name="_14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1410"}</definedName>
    <definedName name="_14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1409"}</definedName>
    <definedName name="_14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1408"}</definedName>
    <definedName name="_14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1407"}</definedName>
    <definedName name="_14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1406"}</definedName>
    <definedName name="_14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1405"}</definedName>
    <definedName name="_14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1404"}</definedName>
    <definedName name="_14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1403"}</definedName>
    <definedName name="_148____________________123Graph_XCHART_4" hidden="1">#REF!</definedName>
    <definedName name="_148_________________123Graph_XCHART_3" hidden="1">#REF!</definedName>
    <definedName name="_148_____123Graph_CCHART_7" hidden="1">#REF!</definedName>
    <definedName name="_148_____123Graph_XCHART_2" hidden="1">#REF!</definedName>
    <definedName name="_148_____123Graph_XCHART_3" hidden="1">#REF!</definedName>
    <definedName name="_148__123Graph_XCHART_6" hidden="1">#REF!</definedName>
    <definedName name="_14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5"}</definedName>
    <definedName name="_14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1402"}</definedName>
    <definedName name="_1481__FDSAUDITLINK__" hidden="1">{"fdsup://Directions/FactSet Auditing Viewer?action=AUDIT_VALUE&amp;DB=129&amp;ID1=89364110&amp;VALUEID=01250&amp;SDATE=2009&amp;PERIODTYPE=ANN_STD&amp;SCFT=3&amp;window=popup_no_bar&amp;width=385&amp;height=120&amp;START_MAXIMIZED=FALSE&amp;creator=factset&amp;display_string=Audit"}</definedName>
    <definedName name="_14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1400"}</definedName>
    <definedName name="_14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1399"}</definedName>
    <definedName name="_14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1398"}</definedName>
    <definedName name="_14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1397"}</definedName>
    <definedName name="_14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1396"}</definedName>
    <definedName name="_14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1395"}</definedName>
    <definedName name="_14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1394"}</definedName>
    <definedName name="_14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1393"}</definedName>
    <definedName name="_149____________________123Graph_XCHART_5" hidden="1">#REF!</definedName>
    <definedName name="_149_________________123Graph_XCHART_4" hidden="1">#REF!</definedName>
    <definedName name="_149_____123Graph_XCHART_3" hidden="1">#REF!</definedName>
    <definedName name="_149_____123Graph_XCHART_4" hidden="1">#REF!</definedName>
    <definedName name="_14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4"}</definedName>
    <definedName name="_14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1392"}</definedName>
    <definedName name="_14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1391"}</definedName>
    <definedName name="_14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1390"}</definedName>
    <definedName name="_14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1389"}</definedName>
    <definedName name="_14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1388"}</definedName>
    <definedName name="_14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1387"}</definedName>
    <definedName name="_14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1386"}</definedName>
    <definedName name="_14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1385"}</definedName>
    <definedName name="_14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1384"}</definedName>
    <definedName name="_14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1383"}</definedName>
    <definedName name="_15_____________________123Graph_ACHART_6" hidden="1">#REF!</definedName>
    <definedName name="_15__________________123Graph_ACHART_6" hidden="1">#REF!</definedName>
    <definedName name="_15______123Graph_ACHART_5" hidden="1">#REF!</definedName>
    <definedName name="_15______123Graph_ACHART_6" hidden="1">#REF!</definedName>
    <definedName name="_15___123Graph_DCHART_4" hidden="1">#REF!</definedName>
    <definedName name="_15__123Graph_ACHART_6" hidden="1">#REF!</definedName>
    <definedName name="_15__123Graph_BCHART_10" hidden="1">#REF!</definedName>
    <definedName name="_15__123Graph_BCHART_4" hidden="1">#REF!</definedName>
    <definedName name="_15__123Graph_CCHART_13" hidden="1">#REF!</definedName>
    <definedName name="_15__123Graph_DCHART_1" hidden="1">#REF!</definedName>
    <definedName name="_15__123Graph_DCHART_4" hidden="1">#REF!</definedName>
    <definedName name="_15__123Graph_LBL_ACHART_3" hidden="1">#REF!</definedName>
    <definedName name="_15__FDSAUDITLINK__" hidden="1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_FDSAUDITLINK___1" hidden="1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15__FDSAUDITLINK___1_1" hidden="1">{"fdsup://IBCentral/FAT Viewer?action=UPDATE&amp;creator=factset&amp;DOC_NAME=fat:reuters_annual_source_window.fat&amp;display_string=Audit&amp;DYN_ARGS=TRUE&amp;VAR:ID1=B1HDNJ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__FDSAUDITLINK___2" hidden="1">{"fdsup://IBCentral/FAT Viewer?action=UPDATE&amp;creator=factset&amp;DOC_NAME=fat:reuters_annual_source_window.fat&amp;display_string=Audit&amp;DYN_ARGS=TRUE&amp;VAR:ID1=B1HDNJ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15_0Print_Area" hidden="1">#REF!</definedName>
    <definedName name="_15_1__Mo">#REF!</definedName>
    <definedName name="_150____________________123Graph_XCHART_6" hidden="1">#REF!</definedName>
    <definedName name="_150_________________123Graph_XCHART_5" hidden="1">#REF!</definedName>
    <definedName name="_150_____123Graph_CCHART_8" hidden="1">#REF!</definedName>
    <definedName name="_150_____123Graph_XCHART_4" hidden="1">#REF!</definedName>
    <definedName name="_150_____123Graph_XCHART_5" hidden="1">#REF!</definedName>
    <definedName name="_150__123Graph_XCHART_7" hidden="1">#REF!</definedName>
    <definedName name="_15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3"}</definedName>
    <definedName name="_15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1382"}</definedName>
    <definedName name="_15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1381"}</definedName>
    <definedName name="_15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1380"}</definedName>
    <definedName name="_15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1379"}</definedName>
    <definedName name="_15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1378"}</definedName>
    <definedName name="_15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1377"}</definedName>
    <definedName name="_15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1376"}</definedName>
    <definedName name="_15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1375"}</definedName>
    <definedName name="_15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1374"}</definedName>
    <definedName name="_15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1373"}</definedName>
    <definedName name="_151____________________123Graph_XCHART_7" hidden="1">#REF!</definedName>
    <definedName name="_151_________________123Graph_XCHART_6" hidden="1">#REF!</definedName>
    <definedName name="_151_____123Graph_XCHART_5" hidden="1">#REF!</definedName>
    <definedName name="_151_____123Graph_XCHART_6" hidden="1">#REF!</definedName>
    <definedName name="_15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2"}</definedName>
    <definedName name="_15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1372"}</definedName>
    <definedName name="_15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1371"}</definedName>
    <definedName name="_15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1370"}</definedName>
    <definedName name="_15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1369"}</definedName>
    <definedName name="_15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1368"}</definedName>
    <definedName name="_15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1367"}</definedName>
    <definedName name="_15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1366"}</definedName>
    <definedName name="_15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1365"}</definedName>
    <definedName name="_15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1364"}</definedName>
    <definedName name="_15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1363"}</definedName>
    <definedName name="_152____________________123Graph_XCHART_8" hidden="1">#REF!</definedName>
    <definedName name="_152_________________123Graph_XCHART_7" hidden="1">#REF!</definedName>
    <definedName name="_152_____123Graph_DCHART_1" hidden="1">#REF!</definedName>
    <definedName name="_152_____123Graph_XCHART_6" hidden="1">#REF!</definedName>
    <definedName name="_152_____123Graph_XCHART_7" hidden="1">#REF!</definedName>
    <definedName name="_152__123Graph_XCHART_8" hidden="1">#REF!</definedName>
    <definedName name="_15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"}</definedName>
    <definedName name="_15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1362"}</definedName>
    <definedName name="_15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1361"}</definedName>
    <definedName name="_15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1360"}</definedName>
    <definedName name="_15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1359"}</definedName>
    <definedName name="_15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1358"}</definedName>
    <definedName name="_15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1357"}</definedName>
    <definedName name="_15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1356"}</definedName>
    <definedName name="_15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1355"}</definedName>
    <definedName name="_15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1354"}</definedName>
    <definedName name="_15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1353"}</definedName>
    <definedName name="_153____________________123Graph_XCHART_9" hidden="1">#REF!</definedName>
    <definedName name="_153_________________123Graph_XCHART_8" hidden="1">#REF!</definedName>
    <definedName name="_153_____123Graph_XCHART_7" hidden="1">#REF!</definedName>
    <definedName name="_153_____123Graph_XCHART_8" hidden="1">#REF!</definedName>
    <definedName name="_15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19"}</definedName>
    <definedName name="_15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1352"}</definedName>
    <definedName name="_15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1351"}</definedName>
    <definedName name="_15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1350"}</definedName>
    <definedName name="_15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1349"}</definedName>
    <definedName name="_15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1348"}</definedName>
    <definedName name="_15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1347"}</definedName>
    <definedName name="_15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1346"}</definedName>
    <definedName name="_15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1345"}</definedName>
    <definedName name="_15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1344"}</definedName>
    <definedName name="_15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1343"}</definedName>
    <definedName name="_154___________________123Graph_ACHART_1" hidden="1">#REF!</definedName>
    <definedName name="_154_________________123Graph_XCHART_9" hidden="1">#REF!</definedName>
    <definedName name="_154_____123Graph_DCHART_2" hidden="1">#REF!</definedName>
    <definedName name="_154_____123Graph_XCHART_8" hidden="1">#REF!</definedName>
    <definedName name="_154_____123Graph_XCHART_9" hidden="1">#REF!</definedName>
    <definedName name="_154__123Graph_DCHART_3" hidden="1">#REF!</definedName>
    <definedName name="_154__123Graph_XCHART_9" hidden="1">#REF!</definedName>
    <definedName name="_15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18"}</definedName>
    <definedName name="_15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1342"}</definedName>
    <definedName name="_15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1341"}</definedName>
    <definedName name="_15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1340"}</definedName>
    <definedName name="_15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1339"}</definedName>
    <definedName name="_15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1338"}</definedName>
    <definedName name="_15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1337"}</definedName>
    <definedName name="_15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1336"}</definedName>
    <definedName name="_15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1335"}</definedName>
    <definedName name="_15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1334"}</definedName>
    <definedName name="_15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1333"}</definedName>
    <definedName name="_155___________________123Graph_ACHART_10" hidden="1">#REF!</definedName>
    <definedName name="_155________________123Graph_ACHART_1" hidden="1">#REF!</definedName>
    <definedName name="_155_____123Graph_XCHART_9" hidden="1">#REF!</definedName>
    <definedName name="_155____123Graph_ACHART_1" hidden="1">#REF!</definedName>
    <definedName name="_15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17"}</definedName>
    <definedName name="_15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1332"}</definedName>
    <definedName name="_15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1331"}</definedName>
    <definedName name="_15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1330"}</definedName>
    <definedName name="_15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1329"}</definedName>
    <definedName name="_15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1328"}</definedName>
    <definedName name="_15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1327"}</definedName>
    <definedName name="_15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1326"}</definedName>
    <definedName name="_15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1325"}</definedName>
    <definedName name="_15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1324"}</definedName>
    <definedName name="_15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1323"}</definedName>
    <definedName name="_156___________________123Graph_ACHART_11" hidden="1">#REF!</definedName>
    <definedName name="_156________________123Graph_ACHART_10" hidden="1">#REF!</definedName>
    <definedName name="_156_____123Graph_DCHART_3" hidden="1">#REF!</definedName>
    <definedName name="_156____123Graph_ACHART_1" hidden="1">#REF!</definedName>
    <definedName name="_156____123Graph_ACHART_10" hidden="1">#REF!</definedName>
    <definedName name="_15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16"}</definedName>
    <definedName name="_15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1322"}</definedName>
    <definedName name="_15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1321"}</definedName>
    <definedName name="_15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1320"}</definedName>
    <definedName name="_15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1319"}</definedName>
    <definedName name="_15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1318"}</definedName>
    <definedName name="_15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1317"}</definedName>
    <definedName name="_15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1316"}</definedName>
    <definedName name="_15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1315"}</definedName>
    <definedName name="_15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1314"}</definedName>
    <definedName name="_15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1313"}</definedName>
    <definedName name="_157___________________123Graph_ACHART_12" hidden="1">#REF!</definedName>
    <definedName name="_157________________123Graph_ACHART_11" hidden="1">#REF!</definedName>
    <definedName name="_157____123Graph_ACHART_10" hidden="1">#REF!</definedName>
    <definedName name="_157____123Graph_ACHART_11" hidden="1">#REF!</definedName>
    <definedName name="_15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15"}</definedName>
    <definedName name="_15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1312"}</definedName>
    <definedName name="_15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1311"}</definedName>
    <definedName name="_15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1310"}</definedName>
    <definedName name="_15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1309"}</definedName>
    <definedName name="_15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1308"}</definedName>
    <definedName name="_15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1307"}</definedName>
    <definedName name="_15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1306"}</definedName>
    <definedName name="_15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1305"}</definedName>
    <definedName name="_15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1304"}</definedName>
    <definedName name="_15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1303"}</definedName>
    <definedName name="_158___________________123Graph_ACHART_13" hidden="1">#REF!</definedName>
    <definedName name="_158________________123Graph_ACHART_12" hidden="1">#REF!</definedName>
    <definedName name="_158_____123Graph_DCHART_4" hidden="1">#REF!</definedName>
    <definedName name="_158____123Graph_ACHART_11" hidden="1">#REF!</definedName>
    <definedName name="_158____123Graph_ACHART_12" hidden="1">#REF!</definedName>
    <definedName name="_15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14"}</definedName>
    <definedName name="_15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1302"}</definedName>
    <definedName name="_15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1301"}</definedName>
    <definedName name="_15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1300"}</definedName>
    <definedName name="_15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1299"}</definedName>
    <definedName name="_15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1298"}</definedName>
    <definedName name="_15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1297"}</definedName>
    <definedName name="_15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1296"}</definedName>
    <definedName name="_15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1295"}</definedName>
    <definedName name="_15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1294"}</definedName>
    <definedName name="_15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1293"}</definedName>
    <definedName name="_159___________________123Graph_ACHART_14" hidden="1">#REF!</definedName>
    <definedName name="_159________________123Graph_ACHART_13" hidden="1">#REF!</definedName>
    <definedName name="_159____123Graph_ACHART_12" hidden="1">#REF!</definedName>
    <definedName name="_159____123Graph_ACHART_13" hidden="1">#REF!</definedName>
    <definedName name="_15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13"}</definedName>
    <definedName name="_15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1292"}</definedName>
    <definedName name="_15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1291"}</definedName>
    <definedName name="_15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1290"}</definedName>
    <definedName name="_15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1289"}</definedName>
    <definedName name="_15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1288"}</definedName>
    <definedName name="_15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1287"}</definedName>
    <definedName name="_15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1286"}</definedName>
    <definedName name="_15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1285"}</definedName>
    <definedName name="_15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1284"}</definedName>
    <definedName name="_15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1283"}</definedName>
    <definedName name="_16_____________________123Graph_ACHART_7" hidden="1">#REF!</definedName>
    <definedName name="_16__________________123Graph_ACHART_7" hidden="1">#REF!</definedName>
    <definedName name="_16______123Graph_ACHART_6" hidden="1">#REF!</definedName>
    <definedName name="_16______123Graph_ACHART_7" hidden="1">#REF!</definedName>
    <definedName name="_16___123Graph_DCHART_5" hidden="1">#REF!</definedName>
    <definedName name="_16__123Graph_ACHART_16" hidden="1">#REF!</definedName>
    <definedName name="_16__123Graph_ACHART_7" hidden="1">#REF!</definedName>
    <definedName name="_16__123Graph_BCHART_15" hidden="1">#REF!</definedName>
    <definedName name="_16__123Graph_CCHART_1" hidden="1">#REF!</definedName>
    <definedName name="_16__123Graph_DCHART_5" hidden="1">#REF!</definedName>
    <definedName name="_16__123Graph_LBL_ACHART_4" hidden="1">#REF!</definedName>
    <definedName name="_16__123Graph_XALL_IN_COSTS" hidden="1">#REF!</definedName>
    <definedName name="_16__123Graph_XCHART_1" hidden="1">#REF!</definedName>
    <definedName name="_16__FDSAUDITLINK__" hidden="1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6__FDSAUDITLINK___1" hidden="1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16__FDSAUDITLINK___1_1" hidden="1">{"fdsup://directions/FAT Viewer?action=UPDATE&amp;creator=factSet&amp;DYN_ARGS=true&amp;DOC_NAME=FAT:RGQ_ENTRPR_VAL_MV_SOURCE_WINDOW.FAT&amp;VAR:ID1=BEGR-SE&amp;VAR:SDATE=20110125&amp;VAR:FDATE=20100930&amp;VAR:FREQ=DAILY&amp;VAR:RELITEM=RF&amp;VAR:CURRENCY=&amp;VAR:DB_TYPE=&amp;VAR:UNITS=MONTHLY&amp;VAR",":SHS_OUT_TYPE=&amp;window=popup&amp;width=535&amp;height=425&amp;START_MAXIMIZED=FALSE&amp;Y=120&amp;display_string=audit"}</definedName>
    <definedName name="_16__FDSAUDITLINK___2" hidden="1">{"fdsup://directions/FAT Viewer?action=UPDATE&amp;creator=factSet&amp;DYN_ARGS=true&amp;DOC_NAME=FAT:RGQ_ENTRPR_VAL_MV_SOURCE_WINDOW.FAT&amp;VAR:ID1=BEGR-SE&amp;VAR:SDATE=20110125&amp;VAR:FDATE=20100930&amp;VAR:FREQ=DAILY&amp;VAR:RELITEM=RF&amp;VAR:CURRENCY=&amp;VAR:DB_TYPE=&amp;VAR:UNITS=MONTHLY&amp;VAR",":SHS_OUT_TYPE=&amp;window=popup&amp;width=535&amp;height=425&amp;START_MAXIMIZED=FALSE&amp;Y=120&amp;display_string=audit"}</definedName>
    <definedName name="_160___________________123Graph_ACHART_15" hidden="1">#REF!</definedName>
    <definedName name="_160________________123Graph_ACHART_14" hidden="1">#REF!</definedName>
    <definedName name="_160_____123Graph_DCHART_5" hidden="1">#REF!</definedName>
    <definedName name="_160____123Graph_ACHART_13" hidden="1">#REF!</definedName>
    <definedName name="_160____123Graph_ACHART_14" hidden="1">#REF!</definedName>
    <definedName name="_16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12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1282"}</definedName>
    <definedName name="_16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1281"}</definedName>
    <definedName name="_16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1280"}</definedName>
    <definedName name="_16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1279"}</definedName>
    <definedName name="_16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1278"}</definedName>
    <definedName name="_16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1277"}</definedName>
    <definedName name="_16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1276"}</definedName>
    <definedName name="_16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1275"}</definedName>
    <definedName name="_16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1274"}</definedName>
    <definedName name="_16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1273"}</definedName>
    <definedName name="_161___________________123Graph_ACHART_16" hidden="1">#REF!</definedName>
    <definedName name="_161________________123Graph_ACHART_15" hidden="1">#REF!</definedName>
    <definedName name="_161____123Graph_ACHART_14" hidden="1">#REF!</definedName>
    <definedName name="_161____123Graph_ACHART_15" hidden="1">#REF!</definedName>
    <definedName name="_16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11"}</definedName>
    <definedName name="_16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1272"}</definedName>
    <definedName name="_16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1271"}</definedName>
    <definedName name="_16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1270"}</definedName>
    <definedName name="_16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1269"}</definedName>
    <definedName name="_16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1268"}</definedName>
    <definedName name="_16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1267"}</definedName>
    <definedName name="_16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1266"}</definedName>
    <definedName name="_16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1265"}</definedName>
    <definedName name="_16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1264"}</definedName>
    <definedName name="_16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1263"}</definedName>
    <definedName name="_162___________________123Graph_ACHART_17" hidden="1">#REF!</definedName>
    <definedName name="_162________________123Graph_ACHART_16" hidden="1">#REF!</definedName>
    <definedName name="_162_____123Graph_DCHART_6" hidden="1">#REF!</definedName>
    <definedName name="_162____123Graph_ACHART_15" hidden="1">#REF!</definedName>
    <definedName name="_162____123Graph_ACHART_16" hidden="1">#REF!</definedName>
    <definedName name="_16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10"}</definedName>
    <definedName name="_16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1262"}</definedName>
    <definedName name="_16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1261"}</definedName>
    <definedName name="_16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1260"}</definedName>
    <definedName name="_16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1259"}</definedName>
    <definedName name="_16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1258"}</definedName>
    <definedName name="_16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1257"}</definedName>
    <definedName name="_16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1256"}</definedName>
    <definedName name="_16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1255"}</definedName>
    <definedName name="_16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1254"}</definedName>
    <definedName name="_16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1253"}</definedName>
    <definedName name="_163___________________123Graph_ACHART_18" hidden="1">#REF!</definedName>
    <definedName name="_163________________123Graph_ACHART_17" hidden="1">#REF!</definedName>
    <definedName name="_163____123Graph_ACHART_16" hidden="1">#REF!</definedName>
    <definedName name="_163____123Graph_ACHART_17" hidden="1">#REF!</definedName>
    <definedName name="_16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9"}</definedName>
    <definedName name="_16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1252"}</definedName>
    <definedName name="_16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1251"}</definedName>
    <definedName name="_16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1250"}</definedName>
    <definedName name="_16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1249"}</definedName>
    <definedName name="_16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1248"}</definedName>
    <definedName name="_16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1247"}</definedName>
    <definedName name="_16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1246"}</definedName>
    <definedName name="_16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1245"}</definedName>
    <definedName name="_16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1244"}</definedName>
    <definedName name="_16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1243"}</definedName>
    <definedName name="_164___________________123Graph_ACHART_2" hidden="1">#REF!</definedName>
    <definedName name="_164________________123Graph_ACHART_18" hidden="1">#REF!</definedName>
    <definedName name="_164_____123Graph_DCHART_7" hidden="1">#REF!</definedName>
    <definedName name="_164____123Graph_ACHART_17" hidden="1">#REF!</definedName>
    <definedName name="_164____123Graph_ACHART_18" hidden="1">#REF!</definedName>
    <definedName name="_16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8"}</definedName>
    <definedName name="_16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1242"}</definedName>
    <definedName name="_16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1241"}</definedName>
    <definedName name="_16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1240"}</definedName>
    <definedName name="_16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1239"}</definedName>
    <definedName name="_16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1238"}</definedName>
    <definedName name="_16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1237"}</definedName>
    <definedName name="_16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1236"}</definedName>
    <definedName name="_16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1235"}</definedName>
    <definedName name="_16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1234"}</definedName>
    <definedName name="_16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1233"}</definedName>
    <definedName name="_165___________________123Graph_ACHART_3" hidden="1">#REF!</definedName>
    <definedName name="_165________________123Graph_ACHART_2" hidden="1">#REF!</definedName>
    <definedName name="_165____123Graph_ACHART_18" hidden="1">#REF!</definedName>
    <definedName name="_165____123Graph_ACHART_2" hidden="1">#REF!</definedName>
    <definedName name="_165__123Graph_DCHART_4" hidden="1">#REF!</definedName>
    <definedName name="_16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7"}</definedName>
    <definedName name="_16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1232"}</definedName>
    <definedName name="_16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1231"}</definedName>
    <definedName name="_16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1230"}</definedName>
    <definedName name="_16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1229"}</definedName>
    <definedName name="_16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1228"}</definedName>
    <definedName name="_16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1227"}</definedName>
    <definedName name="_16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1226"}</definedName>
    <definedName name="_16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1225"}</definedName>
    <definedName name="_16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1224"}</definedName>
    <definedName name="_16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1223"}</definedName>
    <definedName name="_166___________________123Graph_ACHART_4" hidden="1">#REF!</definedName>
    <definedName name="_166________________123Graph_ACHART_3" hidden="1">#REF!</definedName>
    <definedName name="_166_____123Graph_DCHART_8" hidden="1">#REF!</definedName>
    <definedName name="_166____123Graph_ACHART_2" hidden="1">#REF!</definedName>
    <definedName name="_166____123Graph_ACHART_3" hidden="1">#REF!</definedName>
    <definedName name="_16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6"}</definedName>
    <definedName name="_16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1222"}</definedName>
    <definedName name="_16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1221"}</definedName>
    <definedName name="_16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1220"}</definedName>
    <definedName name="_16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1219"}</definedName>
    <definedName name="_16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1218"}</definedName>
    <definedName name="_16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1217"}</definedName>
    <definedName name="_16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1216"}</definedName>
    <definedName name="_16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1215"}</definedName>
    <definedName name="_16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1214"}</definedName>
    <definedName name="_16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1213"}</definedName>
    <definedName name="_167___________________123Graph_ACHART_5" hidden="1">#REF!</definedName>
    <definedName name="_167________________123Graph_ACHART_4" hidden="1">#REF!</definedName>
    <definedName name="_167____123Graph_ACHART_3" hidden="1">#REF!</definedName>
    <definedName name="_167____123Graph_ACHART_4" hidden="1">#REF!</definedName>
    <definedName name="_16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5"}</definedName>
    <definedName name="_16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1212"}</definedName>
    <definedName name="_16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1211"}</definedName>
    <definedName name="_16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1210"}</definedName>
    <definedName name="_16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1209"}</definedName>
    <definedName name="_16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1208"}</definedName>
    <definedName name="_16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1207"}</definedName>
    <definedName name="_16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1206"}</definedName>
    <definedName name="_16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1205"}</definedName>
    <definedName name="_16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1204"}</definedName>
    <definedName name="_16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1203"}</definedName>
    <definedName name="_168___________________123Graph_ACHART_6" hidden="1">#REF!</definedName>
    <definedName name="_168________________123Graph_ACHART_5" hidden="1">#REF!</definedName>
    <definedName name="_168_____123Graph_ECHART_1" hidden="1">#REF!</definedName>
    <definedName name="_168____123Graph_ACHART_4" hidden="1">#REF!</definedName>
    <definedName name="_168____123Graph_ACHART_5" hidden="1">#REF!</definedName>
    <definedName name="_16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4"}</definedName>
    <definedName name="_16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1202"}</definedName>
    <definedName name="_16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1201"}</definedName>
    <definedName name="_16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1200"}</definedName>
    <definedName name="_16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1199"}</definedName>
    <definedName name="_16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1198"}</definedName>
    <definedName name="_16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1197"}</definedName>
    <definedName name="_16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1196"}</definedName>
    <definedName name="_16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1195"}</definedName>
    <definedName name="_16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1194"}</definedName>
    <definedName name="_16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1193"}</definedName>
    <definedName name="_169___________________123Graph_ACHART_7" hidden="1">#REF!</definedName>
    <definedName name="_169________________123Graph_ACHART_6" hidden="1">#REF!</definedName>
    <definedName name="_169____123Graph_ACHART_5" hidden="1">#REF!</definedName>
    <definedName name="_169____123Graph_ACHART_6" hidden="1">#REF!</definedName>
    <definedName name="_16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3"}</definedName>
    <definedName name="_16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1192"}</definedName>
    <definedName name="_16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1191"}</definedName>
    <definedName name="_16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1190"}</definedName>
    <definedName name="_16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1189"}</definedName>
    <definedName name="_16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1188"}</definedName>
    <definedName name="_16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1187"}</definedName>
    <definedName name="_16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1186"}</definedName>
    <definedName name="_16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1185"}</definedName>
    <definedName name="_16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1184"}</definedName>
    <definedName name="_16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1183"}</definedName>
    <definedName name="_16C_0PRI">#REF!</definedName>
    <definedName name="_17_____________________123Graph_ACHART_8" hidden="1">#REF!</definedName>
    <definedName name="_17__________________123Graph_ACHART_8" hidden="1">#REF!</definedName>
    <definedName name="_17______123Graph_ACHART_7" hidden="1">#REF!</definedName>
    <definedName name="_17______123Graph_ACHART_8" hidden="1">#REF!</definedName>
    <definedName name="_17___123Graph_ECHART_2" hidden="1">#REF!</definedName>
    <definedName name="_17__123Graph_ACHART_8" hidden="1">#REF!</definedName>
    <definedName name="_17__123Graph_BCHART_17" hidden="1">#REF!</definedName>
    <definedName name="_17__123Graph_CCHART_15" hidden="1">#REF!</definedName>
    <definedName name="_17__123Graph_ECHART_2" hidden="1">#REF!</definedName>
    <definedName name="_17__123Graph_LBL_BCHART_2" hidden="1">#REF!</definedName>
    <definedName name="_17__123Graph_XCHART_1" hidden="1">#REF!</definedName>
    <definedName name="_17__123Graph_XCHART_10" hidden="1">#REF!</definedName>
    <definedName name="_17__FDSAUDITLINK__" hidden="1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__FDSAUDITLINK___1" hidden="1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17__FDSAUDITLINK___1_1" hidden="1">{"fdsup://IBCentral/FAT Viewer?action=UPDATE&amp;creator=factset&amp;DOC_NAME=fat:reuters_qtrly_source_window.fat&amp;display_string=Audit&amp;DYN_ARGS=TRUE&amp;VAR:ID1=B170DQ&amp;VAR:RCODE=LPBL&amp;VAR:SDATE=20100999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7__FDSAUDITLINK___2" hidden="1">{"fdsup://IBCentral/FAT Viewer?action=UPDATE&amp;creator=factset&amp;DOC_NAME=fat:reuters_qtrly_source_window.fat&amp;display_string=Audit&amp;DYN_ARGS=TRUE&amp;VAR:ID1=B170DQ&amp;VAR:RCODE=LPBL&amp;VAR:SDATE=20100999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70___________________123Graph_ACHART_8" hidden="1">#REF!</definedName>
    <definedName name="_170________________123Graph_ACHART_7" hidden="1">#REF!</definedName>
    <definedName name="_170_____123Graph_ECHART_2" hidden="1">#REF!</definedName>
    <definedName name="_170____123Graph_ACHART_6" hidden="1">#REF!</definedName>
    <definedName name="_170____123Graph_ACHART_7" hidden="1">#REF!</definedName>
    <definedName name="_17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2"}</definedName>
    <definedName name="_17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1182"}</definedName>
    <definedName name="_17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1181"}</definedName>
    <definedName name="_17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1180"}</definedName>
    <definedName name="_17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1179"}</definedName>
    <definedName name="_17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1178"}</definedName>
    <definedName name="_17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1177"}</definedName>
    <definedName name="_17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1176"}</definedName>
    <definedName name="_17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1175"}</definedName>
    <definedName name="_17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1174"}</definedName>
    <definedName name="_17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1173"}</definedName>
    <definedName name="_171___________________123Graph_ACHART_9" hidden="1">#REF!</definedName>
    <definedName name="_171________________123Graph_ACHART_8" hidden="1">#REF!</definedName>
    <definedName name="_171____123Graph_ACHART_7" hidden="1">#REF!</definedName>
    <definedName name="_171____123Graph_ACHART_8" hidden="1">#REF!</definedName>
    <definedName name="_17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"}</definedName>
    <definedName name="_17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1172"}</definedName>
    <definedName name="_17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1171"}</definedName>
    <definedName name="_17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1170"}</definedName>
    <definedName name="_17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1169"}</definedName>
    <definedName name="_17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1168"}</definedName>
    <definedName name="_17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1167"}</definedName>
    <definedName name="_17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1166"}</definedName>
    <definedName name="_17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1165"}</definedName>
    <definedName name="_17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1164"}</definedName>
    <definedName name="_17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1163"}</definedName>
    <definedName name="_172___________________123Graph_BCHART_1" hidden="1">#REF!</definedName>
    <definedName name="_172________________123Graph_ACHART_9" hidden="1">#REF!</definedName>
    <definedName name="_172_____123Graph_ECHART_3" hidden="1">#REF!</definedName>
    <definedName name="_172____123Graph_ACHART_8" hidden="1">#REF!</definedName>
    <definedName name="_172____123Graph_ACHART_9" hidden="1">#REF!</definedName>
    <definedName name="_172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20"}</definedName>
    <definedName name="_17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1162"}</definedName>
    <definedName name="_17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1161"}</definedName>
    <definedName name="_17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1160"}</definedName>
    <definedName name="_17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1159"}</definedName>
    <definedName name="_1724__FDSAUDITLINK__" hidden="1">{"fdsup://directions/FAT Viewer?action=UPDATE&amp;creator=factset&amp;DYN_ARGS=TRUE&amp;DOC_NAME=FAT:FQL_AUDITING_CLIENT_TEMPLATE.FAT&amp;display_string=Audit&amp;VAR:KEY=NCPCRUTOFQ&amp;VAR:QUERY=RkZfRUJJVF9PUEVSKEFOTiw0MDU0MywsLCxJQ19DVVJSRU5DWV9JU08oKSxNKQ==&amp;WINDOW=FIRST_POPUP&amp;H","EIGHT=450&amp;WIDTH=450&amp;START_MAXIMIZED=FALSE&amp;VAR:CALENDAR=FIVEDAY&amp;VAR:SYMBOL=B07KD3&amp;VAR:INDEX=0"}</definedName>
    <definedName name="_17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1157"}</definedName>
    <definedName name="_17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1156"}</definedName>
    <definedName name="_17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1155"}</definedName>
    <definedName name="_17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1154"}</definedName>
    <definedName name="_17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1153"}</definedName>
    <definedName name="_173___________________123Graph_BCHART_17" hidden="1">#REF!</definedName>
    <definedName name="_173________________123Graph_BCHART_1" hidden="1">#REF!</definedName>
    <definedName name="_173____123Graph_ACHART_9" hidden="1">#REF!</definedName>
    <definedName name="_173____123Graph_BCHART_1" hidden="1">#REF!</definedName>
    <definedName name="_173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19"}</definedName>
    <definedName name="_17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1152"}</definedName>
    <definedName name="_17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1151"}</definedName>
    <definedName name="_17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1150"}</definedName>
    <definedName name="_17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1149"}</definedName>
    <definedName name="_17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1148"}</definedName>
    <definedName name="_17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1147"}</definedName>
    <definedName name="_17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1146"}</definedName>
    <definedName name="_17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1145"}</definedName>
    <definedName name="_17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1144"}</definedName>
    <definedName name="_17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1143"}</definedName>
    <definedName name="_174___________________123Graph_BCHART_18" hidden="1">#REF!</definedName>
    <definedName name="_174________________123Graph_BCHART_17" hidden="1">#REF!</definedName>
    <definedName name="_174_____123Graph_ECHART_4" hidden="1">#REF!</definedName>
    <definedName name="_174____123Graph_BCHART_1" hidden="1">#REF!</definedName>
    <definedName name="_174____123Graph_BCHART_17" hidden="1">#REF!</definedName>
    <definedName name="_174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18"}</definedName>
    <definedName name="_17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1142"}</definedName>
    <definedName name="_17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1141"}</definedName>
    <definedName name="_17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1140"}</definedName>
    <definedName name="_17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1139"}</definedName>
    <definedName name="_17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1138"}</definedName>
    <definedName name="_17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1137"}</definedName>
    <definedName name="_17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1136"}</definedName>
    <definedName name="_17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1135"}</definedName>
    <definedName name="_17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1134"}</definedName>
    <definedName name="_17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1133"}</definedName>
    <definedName name="_175___________________123Graph_BCHART_2" hidden="1">#REF!</definedName>
    <definedName name="_175________________123Graph_BCHART_18" hidden="1">#REF!</definedName>
    <definedName name="_175____123Graph_BCHART_17" hidden="1">#REF!</definedName>
    <definedName name="_175____123Graph_BCHART_18" hidden="1">#REF!</definedName>
    <definedName name="_175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17"}</definedName>
    <definedName name="_17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1132"}</definedName>
    <definedName name="_17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1131"}</definedName>
    <definedName name="_17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1130"}</definedName>
    <definedName name="_17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1129"}</definedName>
    <definedName name="_17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1128"}</definedName>
    <definedName name="_17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1127"}</definedName>
    <definedName name="_17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1126"}</definedName>
    <definedName name="_17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1125"}</definedName>
    <definedName name="_17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1124"}</definedName>
    <definedName name="_17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1123"}</definedName>
    <definedName name="_176___________________123Graph_BCHART_3" hidden="1">#REF!</definedName>
    <definedName name="_176________________123Graph_BCHART_2" hidden="1">#REF!</definedName>
    <definedName name="_176_____123Graph_ECHART_5" hidden="1">#REF!</definedName>
    <definedName name="_176____123Graph_BCHART_18" hidden="1">#REF!</definedName>
    <definedName name="_176____123Graph_BCHART_2" hidden="1">#REF!</definedName>
    <definedName name="_176__123Graph_DCHART_5" hidden="1">#REF!</definedName>
    <definedName name="_176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16"}</definedName>
    <definedName name="_17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1122"}</definedName>
    <definedName name="_17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1121"}</definedName>
    <definedName name="_17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1120"}</definedName>
    <definedName name="_17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1119"}</definedName>
    <definedName name="_17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1118"}</definedName>
    <definedName name="_17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1117"}</definedName>
    <definedName name="_17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1116"}</definedName>
    <definedName name="_17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1115"}</definedName>
    <definedName name="_17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1114"}</definedName>
    <definedName name="_17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1113"}</definedName>
    <definedName name="_177___________________123Graph_BCHART_4" hidden="1">#REF!</definedName>
    <definedName name="_177________________123Graph_BCHART_3" hidden="1">#REF!</definedName>
    <definedName name="_177____123Graph_BCHART_2" hidden="1">#REF!</definedName>
    <definedName name="_177____123Graph_BCHART_3" hidden="1">#REF!</definedName>
    <definedName name="_177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15"}</definedName>
    <definedName name="_17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1112"}</definedName>
    <definedName name="_17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1111"}</definedName>
    <definedName name="_17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1110"}</definedName>
    <definedName name="_17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1109"}</definedName>
    <definedName name="_17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1108"}</definedName>
    <definedName name="_17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1107"}</definedName>
    <definedName name="_17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1106"}</definedName>
    <definedName name="_17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1105"}</definedName>
    <definedName name="_17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1104"}</definedName>
    <definedName name="_17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1103"}</definedName>
    <definedName name="_178___________________123Graph_BCHART_5" hidden="1">#REF!</definedName>
    <definedName name="_178________________123Graph_BCHART_4" hidden="1">#REF!</definedName>
    <definedName name="_178_____123Graph_ECHART_6" hidden="1">#REF!</definedName>
    <definedName name="_178____123Graph_BCHART_3" hidden="1">#REF!</definedName>
    <definedName name="_178____123Graph_BCHART_4" hidden="1">#REF!</definedName>
    <definedName name="_178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14"}</definedName>
    <definedName name="_17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1102"}</definedName>
    <definedName name="_17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1101"}</definedName>
    <definedName name="_17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1100"}</definedName>
    <definedName name="_17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1099"}</definedName>
    <definedName name="_17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1098"}</definedName>
    <definedName name="_17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1097"}</definedName>
    <definedName name="_17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1096"}</definedName>
    <definedName name="_17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1095"}</definedName>
    <definedName name="_17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1094"}</definedName>
    <definedName name="_17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1093"}</definedName>
    <definedName name="_179___________________123Graph_BCHART_6" hidden="1">#REF!</definedName>
    <definedName name="_179________________123Graph_BCHART_5" hidden="1">#REF!</definedName>
    <definedName name="_179____123Graph_BCHART_4" hidden="1">#REF!</definedName>
    <definedName name="_179____123Graph_BCHART_5" hidden="1">#REF!</definedName>
    <definedName name="_179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13"}</definedName>
    <definedName name="_17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1092"}</definedName>
    <definedName name="_17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1091"}</definedName>
    <definedName name="_17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1090"}</definedName>
    <definedName name="_17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1089"}</definedName>
    <definedName name="_17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1088"}</definedName>
    <definedName name="_17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1087"}</definedName>
    <definedName name="_17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1086"}</definedName>
    <definedName name="_17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1085"}</definedName>
    <definedName name="_17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1084"}</definedName>
    <definedName name="_17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1083"}</definedName>
    <definedName name="_17C__PRI">#REF!</definedName>
    <definedName name="_18_____________________123Graph_ACHART_9" hidden="1">#REF!</definedName>
    <definedName name="_18__________________123Graph_ACHART_9" hidden="1">#REF!</definedName>
    <definedName name="_18______123Graph_ACHART_8" hidden="1">#REF!</definedName>
    <definedName name="_18______123Graph_ACHART_9" hidden="1">#REF!</definedName>
    <definedName name="_18___123Graph_ECHART_3" hidden="1">#REF!</definedName>
    <definedName name="_18__123Graph_ACHART_17" hidden="1">#REF!</definedName>
    <definedName name="_18__123Graph_ACHART_9" hidden="1">#REF!</definedName>
    <definedName name="_18__123Graph_CCHART_17" hidden="1">#REF!</definedName>
    <definedName name="_18__123Graph_ECHART_3" hidden="1">#REF!</definedName>
    <definedName name="_18__123Graph_LBL_BCHART_3" hidden="1">#REF!</definedName>
    <definedName name="_18__123Graph_XCHART_11" hidden="1">#REF!</definedName>
    <definedName name="_18__FDSAUDITLINK__" hidden="1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__FDSAUDITLINK___1" hidden="1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18__FDSAUDITLINK___1_1" hidden="1">{"fdsup://IBCentral/FAT Viewer?action=UPDATE&amp;creator=factset&amp;DOC_NAME=fat:reuters_qtrly_source_window.fat&amp;display_string=Audit&amp;DYN_ARGS=TRUE&amp;VAR:ID1=98181110&amp;VAR:RCODE=LPBL&amp;VAR:SDATE=20101199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8__FDSAUDITLINK___2" hidden="1">{"fdsup://IBCentral/FAT Viewer?action=UPDATE&amp;creator=factset&amp;DOC_NAME=fat:reuters_qtrly_source_window.fat&amp;display_string=Audit&amp;DYN_ARGS=TRUE&amp;VAR:ID1=98181110&amp;VAR:RCODE=LPBL&amp;VAR:SDATE=20101199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80___________________123Graph_BCHART_7" hidden="1">#REF!</definedName>
    <definedName name="_180________________123Graph_BCHART_6" hidden="1">#REF!</definedName>
    <definedName name="_180_____123Graph_ECHART_7" hidden="1">#REF!</definedName>
    <definedName name="_180____123Graph_BCHART_5" hidden="1">#REF!</definedName>
    <definedName name="_180____123Graph_BCHART_6" hidden="1">#REF!</definedName>
    <definedName name="_180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12"}</definedName>
    <definedName name="_18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1082"}</definedName>
    <definedName name="_18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1081"}</definedName>
    <definedName name="_18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1080"}</definedName>
    <definedName name="_18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1079"}</definedName>
    <definedName name="_18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1078"}</definedName>
    <definedName name="_18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1077"}</definedName>
    <definedName name="_18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1076"}</definedName>
    <definedName name="_18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1075"}</definedName>
    <definedName name="_18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1074"}</definedName>
    <definedName name="_18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1073"}</definedName>
    <definedName name="_181___________________123Graph_BCHART_8" hidden="1">#REF!</definedName>
    <definedName name="_181________________123Graph_BCHART_7" hidden="1">#REF!</definedName>
    <definedName name="_181____123Graph_BCHART_6" hidden="1">#REF!</definedName>
    <definedName name="_181____123Graph_BCHART_7" hidden="1">#REF!</definedName>
    <definedName name="_181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11"}</definedName>
    <definedName name="_18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1072"}</definedName>
    <definedName name="_18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1071"}</definedName>
    <definedName name="_18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1070"}</definedName>
    <definedName name="_18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1069"}</definedName>
    <definedName name="_18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1068"}</definedName>
    <definedName name="_18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1067"}</definedName>
    <definedName name="_18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1066"}</definedName>
    <definedName name="_18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1065"}</definedName>
    <definedName name="_18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1064"}</definedName>
    <definedName name="_18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1063"}</definedName>
    <definedName name="_182___________________123Graph_CCHART_1" hidden="1">#REF!</definedName>
    <definedName name="_182________________123Graph_BCHART_8" hidden="1">#REF!</definedName>
    <definedName name="_182_____123Graph_ECHART_8" hidden="1">#REF!</definedName>
    <definedName name="_182____123Graph_BCHART_7" hidden="1">#REF!</definedName>
    <definedName name="_182____123Graph_BCHART_8" hidden="1">#REF!</definedName>
    <definedName name="_182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10"}</definedName>
    <definedName name="_18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1062"}</definedName>
    <definedName name="_18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1061"}</definedName>
    <definedName name="_18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1060"}</definedName>
    <definedName name="_18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1059"}</definedName>
    <definedName name="_18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1058"}</definedName>
    <definedName name="_18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1057"}</definedName>
    <definedName name="_18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1056"}</definedName>
    <definedName name="_18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1055"}</definedName>
    <definedName name="_1828">#REF!</definedName>
    <definedName name="_18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1054"}</definedName>
    <definedName name="_18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1053"}</definedName>
    <definedName name="_183___________________123Graph_CCHART_2" hidden="1">#REF!</definedName>
    <definedName name="_183________________123Graph_CCHART_1" hidden="1">#REF!</definedName>
    <definedName name="_183____123Graph_BCHART_8" hidden="1">#REF!</definedName>
    <definedName name="_183____123Graph_CCHART_1" hidden="1">#REF!</definedName>
    <definedName name="_183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9"}</definedName>
    <definedName name="_18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1052"}</definedName>
    <definedName name="_18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1051"}</definedName>
    <definedName name="_18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1050"}</definedName>
    <definedName name="_18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1049"}</definedName>
    <definedName name="_18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1048"}</definedName>
    <definedName name="_18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1047"}</definedName>
    <definedName name="_18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1046"}</definedName>
    <definedName name="_18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1045"}</definedName>
    <definedName name="_18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1044"}</definedName>
    <definedName name="_18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1043"}</definedName>
    <definedName name="_184___________________123Graph_CCHART_3" hidden="1">#REF!</definedName>
    <definedName name="_184________________123Graph_CCHART_2" hidden="1">#REF!</definedName>
    <definedName name="_184_____123Graph_FCHART_1" hidden="1">#REF!</definedName>
    <definedName name="_184____123Graph_CCHART_1" hidden="1">#REF!</definedName>
    <definedName name="_184____123Graph_CCHART_2" hidden="1">#REF!</definedName>
    <definedName name="_184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8"}</definedName>
    <definedName name="_18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1042"}</definedName>
    <definedName name="_18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1041"}</definedName>
    <definedName name="_18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1040"}</definedName>
    <definedName name="_18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1039"}</definedName>
    <definedName name="_18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1038"}</definedName>
    <definedName name="_18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1037"}</definedName>
    <definedName name="_18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1036"}</definedName>
    <definedName name="_18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1035"}</definedName>
    <definedName name="_18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1034"}</definedName>
    <definedName name="_18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1033"}</definedName>
    <definedName name="_185___________________123Graph_CCHART_4" hidden="1">#REF!</definedName>
    <definedName name="_185________________123Graph_CCHART_3" hidden="1">#REF!</definedName>
    <definedName name="_185____123Graph_CCHART_2" hidden="1">#REF!</definedName>
    <definedName name="_185____123Graph_CCHART_3" hidden="1">#REF!</definedName>
    <definedName name="_185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7"}</definedName>
    <definedName name="_1850">#REF!</definedName>
    <definedName name="_18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1032"}</definedName>
    <definedName name="_18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1031"}</definedName>
    <definedName name="_18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1030"}</definedName>
    <definedName name="_18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1029"}</definedName>
    <definedName name="_18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1028"}</definedName>
    <definedName name="_18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1027"}</definedName>
    <definedName name="_18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1026"}</definedName>
    <definedName name="_18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1025"}</definedName>
    <definedName name="_18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1024"}</definedName>
    <definedName name="_18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1023"}</definedName>
    <definedName name="_186___________________123Graph_CCHART_5" hidden="1">#REF!</definedName>
    <definedName name="_186________________123Graph_CCHART_4" hidden="1">#REF!</definedName>
    <definedName name="_186_____123Graph_FCHART_2" hidden="1">#REF!</definedName>
    <definedName name="_186____123Graph_CCHART_3" hidden="1">#REF!</definedName>
    <definedName name="_186____123Graph_CCHART_4" hidden="1">#REF!</definedName>
    <definedName name="_186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6"}</definedName>
    <definedName name="_18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1022"}</definedName>
    <definedName name="_18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1021"}</definedName>
    <definedName name="_18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1020"}</definedName>
    <definedName name="_18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1019"}</definedName>
    <definedName name="_18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1018"}</definedName>
    <definedName name="_18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1017"}</definedName>
    <definedName name="_18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1016"}</definedName>
    <definedName name="_18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1015"}</definedName>
    <definedName name="_18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1014"}</definedName>
    <definedName name="_18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1013"}</definedName>
    <definedName name="_187___________________123Graph_CCHART_6" hidden="1">#REF!</definedName>
    <definedName name="_187________________123Graph_CCHART_5" hidden="1">#REF!</definedName>
    <definedName name="_187____123Graph_CCHART_4" hidden="1">#REF!</definedName>
    <definedName name="_187____123Graph_CCHART_5" hidden="1">#REF!</definedName>
    <definedName name="_187__123Graph_ECHART_2" hidden="1">#REF!</definedName>
    <definedName name="_187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5"}</definedName>
    <definedName name="_18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1012"}</definedName>
    <definedName name="_18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1011"}</definedName>
    <definedName name="_1872">#REF!</definedName>
    <definedName name="_18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1010"}</definedName>
    <definedName name="_18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1009"}</definedName>
    <definedName name="_18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1008"}</definedName>
    <definedName name="_18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1007"}</definedName>
    <definedName name="_18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1006"}</definedName>
    <definedName name="_18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1005"}</definedName>
    <definedName name="_18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1004"}</definedName>
    <definedName name="_18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1003"}</definedName>
    <definedName name="_188___________________123Graph_CCHART_7" hidden="1">#REF!</definedName>
    <definedName name="_188________________123Graph_CCHART_6" hidden="1">#REF!</definedName>
    <definedName name="_188_____123Graph_FCHART_3" hidden="1">#REF!</definedName>
    <definedName name="_188____123Graph_CCHART_5" hidden="1">#REF!</definedName>
    <definedName name="_188____123Graph_CCHART_6" hidden="1">#REF!</definedName>
    <definedName name="_188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4"}</definedName>
    <definedName name="_18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1002"}</definedName>
    <definedName name="_18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1001"}</definedName>
    <definedName name="_18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1000"}</definedName>
    <definedName name="_18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999"}</definedName>
    <definedName name="_18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998"}</definedName>
    <definedName name="_18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997"}</definedName>
    <definedName name="_18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996"}</definedName>
    <definedName name="_18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995"}</definedName>
    <definedName name="_18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994"}</definedName>
    <definedName name="_18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993"}</definedName>
    <definedName name="_189___________________123Graph_CCHART_8" hidden="1">#REF!</definedName>
    <definedName name="_189________________123Graph_CCHART_7" hidden="1">#REF!</definedName>
    <definedName name="_189____123Graph_CCHART_6" hidden="1">#REF!</definedName>
    <definedName name="_189____123Graph_CCHART_7" hidden="1">#REF!</definedName>
    <definedName name="_189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3"}</definedName>
    <definedName name="_18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992"}</definedName>
    <definedName name="_18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991"}</definedName>
    <definedName name="_18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990"}</definedName>
    <definedName name="_18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989"}</definedName>
    <definedName name="_18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988"}</definedName>
    <definedName name="_18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987"}</definedName>
    <definedName name="_18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986"}</definedName>
    <definedName name="_18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985"}</definedName>
    <definedName name="_18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984"}</definedName>
    <definedName name="_18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983"}</definedName>
    <definedName name="_18J_0Crite">#REF!</definedName>
    <definedName name="_19_____________________123Graph_BCHART_1" hidden="1">#REF!</definedName>
    <definedName name="_19__________________123Graph_BCHART_1" hidden="1">#REF!</definedName>
    <definedName name="_19______123Graph_ACHART_9" hidden="1">#REF!</definedName>
    <definedName name="_19______123Graph_BCHART_1" hidden="1">#REF!</definedName>
    <definedName name="_19___123Graph_ECHART_4" hidden="1">#REF!</definedName>
    <definedName name="_19__123Graph_BCHART_1" hidden="1">#REF!</definedName>
    <definedName name="_19__123Graph_CCHART_19" hidden="1">#REF!</definedName>
    <definedName name="_19__123Graph_ECHART_4" hidden="1">#REF!</definedName>
    <definedName name="_19__123Graph_LBL_CCHART_2" hidden="1">#REF!</definedName>
    <definedName name="_19__123Graph_XCHART_12" hidden="1">#REF!</definedName>
    <definedName name="_19__FDSAUDITLINK__" hidden="1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19__FDSAUDITLINK___1" hidden="1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19__FDSAUDITLINK___1_1" hidden="1">{"fdsup://IBCentral/FAT Viewer?action=UPDATE&amp;creator=factset&amp;DOC_NAME=fat:reuters_qtrly_source_window.fat&amp;display_string=Audit&amp;DYN_ARGS=TRUE&amp;VAR:ID1=224880&amp;VAR:RCODE=LPBL&amp;VAR:SDATE=20100999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9__FDSAUDITLINK___2" hidden="1">{"fdsup://IBCentral/FAT Viewer?action=UPDATE&amp;creator=factset&amp;DOC_NAME=fat:reuters_qtrly_source_window.fat&amp;display_string=Audit&amp;DYN_ARGS=TRUE&amp;VAR:ID1=224880&amp;VAR:RCODE=LPBL&amp;VAR:SDATE=20100999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90___________________123Graph_DCHART_1" hidden="1">#REF!</definedName>
    <definedName name="_190________________123Graph_CCHART_8" hidden="1">#REF!</definedName>
    <definedName name="_190_____123Graph_FCHART_4" hidden="1">#REF!</definedName>
    <definedName name="_190____123Graph_CCHART_7" hidden="1">#REF!</definedName>
    <definedName name="_190____123Graph_CCHART_8" hidden="1">#REF!</definedName>
    <definedName name="_190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2"}</definedName>
    <definedName name="_19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982"}</definedName>
    <definedName name="_19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981"}</definedName>
    <definedName name="_19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980"}</definedName>
    <definedName name="_19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979"}</definedName>
    <definedName name="_19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978"}</definedName>
    <definedName name="_19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977"}</definedName>
    <definedName name="_19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976"}</definedName>
    <definedName name="_19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975"}</definedName>
    <definedName name="_19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974"}</definedName>
    <definedName name="_19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973"}</definedName>
    <definedName name="_191___________________123Graph_DCHART_2" hidden="1">#REF!</definedName>
    <definedName name="_191________________123Graph_DCHART_1" hidden="1">#REF!</definedName>
    <definedName name="_191____123Graph_CCHART_8" hidden="1">#REF!</definedName>
    <definedName name="_191____123Graph_DCHART_1" hidden="1">#REF!</definedName>
    <definedName name="_191__FDSAUDITLINK__" hidden="1">{"fdsup://directions/FAT Viewer?action=UPDATE&amp;creator=factset&amp;DYN_ARGS=TRUE&amp;DOC_NAME=FAT:FQL_AUDITING_CLIENT_TEMPLATE.FAT&amp;display_string=Audit&amp;VAR:KEY=ZSJCJSNUTW&amp;VAR:QUERY=RkZfRU5UUlBSX1ZBTF9EQUlMWSgtNUFZLDBELFEpL0VDX01FQU5fRUJJVERBX05UTUEoLTVBWSwwRCxRLCdST","0xMPTEnKQ==&amp;WINDOW=FIRST_POPUP&amp;HEIGHT=450&amp;WIDTH=450&amp;START_MAXIMIZED=FALSE&amp;VAR:CALENDAR=US&amp;VAR:SYMBOL=GLP&amp;VAR:INDEX=1"}</definedName>
    <definedName name="_19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972"}</definedName>
    <definedName name="_19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971"}</definedName>
    <definedName name="_19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970"}</definedName>
    <definedName name="_19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969"}</definedName>
    <definedName name="_19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968"}</definedName>
    <definedName name="_19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967"}</definedName>
    <definedName name="_19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966"}</definedName>
    <definedName name="_19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965"}</definedName>
    <definedName name="_19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964"}</definedName>
    <definedName name="_19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963"}</definedName>
    <definedName name="_192___________________123Graph_DCHART_3" hidden="1">#REF!</definedName>
    <definedName name="_192________________123Graph_DCHART_2" hidden="1">#REF!</definedName>
    <definedName name="_192_____123Graph_FCHART_6" hidden="1">#REF!</definedName>
    <definedName name="_192____123Graph_DCHART_1" hidden="1">#REF!</definedName>
    <definedName name="_192____123Graph_DCHART_2" hidden="1">#REF!</definedName>
    <definedName name="_192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20"}</definedName>
    <definedName name="_19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962"}</definedName>
    <definedName name="_19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961"}</definedName>
    <definedName name="_19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960"}</definedName>
    <definedName name="_19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959"}</definedName>
    <definedName name="_19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958"}</definedName>
    <definedName name="_19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957"}</definedName>
    <definedName name="_1926__FDSAUDITLINK__" hidden="1">{"fdsup://Directions/FactSet Auditing Viewer?action=AUDIT_VALUE&amp;DB=129&amp;ID1=01880410&amp;VALUEID=01151&amp;SDATE=2010&amp;PERIODTYPE=ANN_STD&amp;SCFT=3&amp;window=popup_no_bar&amp;width=385&amp;height=120&amp;START_MAXIMIZED=FALSE&amp;creator=factset&amp;display_string=Audit"}</definedName>
    <definedName name="_19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955"}</definedName>
    <definedName name="_19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954"}</definedName>
    <definedName name="_19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953"}</definedName>
    <definedName name="_193___________________123Graph_DCHART_4" hidden="1">#REF!</definedName>
    <definedName name="_193________________123Graph_DCHART_3" hidden="1">#REF!</definedName>
    <definedName name="_193____123Graph_DCHART_2" hidden="1">#REF!</definedName>
    <definedName name="_193____123Graph_DCHART_3" hidden="1">#REF!</definedName>
    <definedName name="_193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19"}</definedName>
    <definedName name="_19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952"}</definedName>
    <definedName name="_19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951"}</definedName>
    <definedName name="_19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950"}</definedName>
    <definedName name="_19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949"}</definedName>
    <definedName name="_19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948"}</definedName>
    <definedName name="_19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947"}</definedName>
    <definedName name="_19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946"}</definedName>
    <definedName name="_19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945"}</definedName>
    <definedName name="_19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944"}</definedName>
    <definedName name="_19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943"}</definedName>
    <definedName name="_194___________________123Graph_DCHART_5" hidden="1">#REF!</definedName>
    <definedName name="_194________________123Graph_DCHART_4" hidden="1">#REF!</definedName>
    <definedName name="_194_____123Graph_FCHART_7" hidden="1">#REF!</definedName>
    <definedName name="_194____123Graph_DCHART_3" hidden="1">#REF!</definedName>
    <definedName name="_194____123Graph_DCHART_4" hidden="1">#REF!</definedName>
    <definedName name="_194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18"}</definedName>
    <definedName name="_19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942"}</definedName>
    <definedName name="_19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941"}</definedName>
    <definedName name="_19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940"}</definedName>
    <definedName name="_19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939"}</definedName>
    <definedName name="_19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938"}</definedName>
    <definedName name="_19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937"}</definedName>
    <definedName name="_19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936"}</definedName>
    <definedName name="_19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935"}</definedName>
    <definedName name="_19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934"}</definedName>
    <definedName name="_19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933"}</definedName>
    <definedName name="_195___________________123Graph_DCHART_6" hidden="1">#REF!</definedName>
    <definedName name="_195________________123Graph_DCHART_5" hidden="1">#REF!</definedName>
    <definedName name="_195____123Graph_DCHART_4" hidden="1">#REF!</definedName>
    <definedName name="_195____123Graph_DCHART_5" hidden="1">#REF!</definedName>
    <definedName name="_195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17"}</definedName>
    <definedName name="_19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932"}</definedName>
    <definedName name="_19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931"}</definedName>
    <definedName name="_19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930"}</definedName>
    <definedName name="_19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929"}</definedName>
    <definedName name="_19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928"}</definedName>
    <definedName name="_19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927"}</definedName>
    <definedName name="_19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926"}</definedName>
    <definedName name="_19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925"}</definedName>
    <definedName name="_19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924"}</definedName>
    <definedName name="_19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923"}</definedName>
    <definedName name="_196___________________123Graph_DCHART_7" hidden="1">#REF!</definedName>
    <definedName name="_196________________123Graph_DCHART_6" hidden="1">#REF!</definedName>
    <definedName name="_196_____123Graph_FCHART_8" hidden="1">#REF!</definedName>
    <definedName name="_196____123Graph_DCHART_5" hidden="1">#REF!</definedName>
    <definedName name="_196____123Graph_DCHART_6" hidden="1">#REF!</definedName>
    <definedName name="_196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16"}</definedName>
    <definedName name="_19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922"}</definedName>
    <definedName name="_19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921"}</definedName>
    <definedName name="_19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920"}</definedName>
    <definedName name="_19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919"}</definedName>
    <definedName name="_19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918"}</definedName>
    <definedName name="_19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917"}</definedName>
    <definedName name="_19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916"}</definedName>
    <definedName name="_19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915"}</definedName>
    <definedName name="_19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914"}</definedName>
    <definedName name="_19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913"}</definedName>
    <definedName name="_197___________________123Graph_DCHART_8" hidden="1">#REF!</definedName>
    <definedName name="_197________________123Graph_DCHART_7" hidden="1">#REF!</definedName>
    <definedName name="_197____123Graph_DCHART_6" hidden="1">#REF!</definedName>
    <definedName name="_197____123Graph_DCHART_7" hidden="1">#REF!</definedName>
    <definedName name="_197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15"}</definedName>
    <definedName name="_19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912"}</definedName>
    <definedName name="_19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911"}</definedName>
    <definedName name="_19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910"}</definedName>
    <definedName name="_19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909"}</definedName>
    <definedName name="_19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908"}</definedName>
    <definedName name="_19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907"}</definedName>
    <definedName name="_19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906"}</definedName>
    <definedName name="_19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905"}</definedName>
    <definedName name="_19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904"}</definedName>
    <definedName name="_1979__FDSAUDITLINK__" hidden="1">{"fdsup://Directions/FactSet Auditing Viewer?action=AUDIT_VALUE&amp;DB=129&amp;ID1=89681810&amp;VALUEID=05194&amp;SDATE=2009&amp;PERIODTYPE=ANNR_STD&amp;SCFT=3&amp;window=popup_no_bar&amp;width=385&amp;height=120&amp;START_MAXIMIZED=FALSE&amp;creator=factset&amp;display_string=Audit"}</definedName>
    <definedName name="_198___________________123Graph_ECHART_1" hidden="1">#REF!</definedName>
    <definedName name="_198________________123Graph_DCHART_8" hidden="1">#REF!</definedName>
    <definedName name="_198_____123Graph_XCHART_1" hidden="1">#REF!</definedName>
    <definedName name="_198____123Graph_DCHART_7" hidden="1">#REF!</definedName>
    <definedName name="_198____123Graph_DCHART_8" hidden="1">#REF!</definedName>
    <definedName name="_198__123Graph_ECHART_3" hidden="1">#REF!</definedName>
    <definedName name="_198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14"}</definedName>
    <definedName name="_19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902"}</definedName>
    <definedName name="_19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901"}</definedName>
    <definedName name="_19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900"}</definedName>
    <definedName name="_19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899"}</definedName>
    <definedName name="_19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898"}</definedName>
    <definedName name="_19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897"}</definedName>
    <definedName name="_1986__FDSAUDITLINK__" hidden="1">{"fdsup://directions/FAT Viewer?action=UPDATE&amp;creator=factset&amp;DYN_ARGS=TRUE&amp;DOC_NAME=FAT:FQL_AUDITING_CLIENT_TEMPLATE.FAT&amp;display_string=Audit&amp;VAR:KEY=OLKRUPITWP&amp;VAR:QUERY=RkZfRUJJVF9PUEVSKEFOTiw0MDE3OCwsLCxJQ19DVVJSRU5DWV9JU08oKSxNKQ==&amp;WINDOW=FIRST_POPUP&amp;H","EIGHT=450&amp;WIDTH=450&amp;START_MAXIMIZED=FALSE&amp;VAR:CALENDAR=FIVEDAY&amp;VAR:SYMBOL=533458&amp;VAR:INDEX=0"}</definedName>
    <definedName name="_19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895"}</definedName>
    <definedName name="_19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894"}</definedName>
    <definedName name="_1989">#REF!</definedName>
    <definedName name="_19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893"}</definedName>
    <definedName name="_199___________________123Graph_ECHART_2" hidden="1">#REF!</definedName>
    <definedName name="_199________________123Graph_ECHART_1" hidden="1">#REF!</definedName>
    <definedName name="_199____123Graph_DCHART_8" hidden="1">#REF!</definedName>
    <definedName name="_199____123Graph_ECHART_1" hidden="1">#REF!</definedName>
    <definedName name="_199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13"}</definedName>
    <definedName name="_19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892"}</definedName>
    <definedName name="_19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891"}</definedName>
    <definedName name="_19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890"}</definedName>
    <definedName name="_19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889"}</definedName>
    <definedName name="_19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888"}</definedName>
    <definedName name="_19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887"}</definedName>
    <definedName name="_19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886"}</definedName>
    <definedName name="_19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885"}</definedName>
    <definedName name="_19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884"}</definedName>
    <definedName name="_19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883"}</definedName>
    <definedName name="_19J__Crite">#REF!</definedName>
    <definedName name="_1A">"farmwcint"</definedName>
    <definedName name="_1Table2_" hidden="1">#REF!</definedName>
    <definedName name="_2">#REF!</definedName>
    <definedName name="_2_____________________123Graph_ACHART_10" hidden="1">#REF!</definedName>
    <definedName name="_2__________________123Graph_ACHART_10" hidden="1">#REF!</definedName>
    <definedName name="_2______123Graph_ACHART_1" hidden="1">#REF!</definedName>
    <definedName name="_2______123Graph_ACHART_10" hidden="1">#REF!</definedName>
    <definedName name="_2___123Graph_ACHART_3" hidden="1">#REF!</definedName>
    <definedName name="_2___123Graph_ECHART_6" hidden="1">#REF!</definedName>
    <definedName name="_2__123Graph_ACHART_10" hidden="1">#REF!</definedName>
    <definedName name="_2__123Graph_ACHART_2" hidden="1">#REF!</definedName>
    <definedName name="_2__123Graph_ACHART_3" hidden="1">#REF!</definedName>
    <definedName name="_2__123Graph_BCHART_1" hidden="1">#REF!</definedName>
    <definedName name="_2__123Graph_BCHART_10" hidden="1">#REF!</definedName>
    <definedName name="_2__123Graph_ECHART_6" hidden="1">#REF!</definedName>
    <definedName name="_2__FDSAUDITLINK__" hidden="1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2__FDSAUDITLINK___1" hidden="1">{"fdsup://directions/News HTML Viewer?action=OPEN&amp;on_error=off&amp;window=popup_no_button&amp;start_maximized=false&amp;creator=factset&amp;display_string=Click to view document&amp;width=640&amp;height=480&amp;address=ZQFNAibmku6vdsALvQxFS8E8mqM5fpsEhW%2FVlrUZS8X3mXhPhwqEWlSPeKV%2FWO","c0nuspNnLpGeQAjctPFV5FC%2FMYUuTwne%2B0oFqOF9ZWxBFOI0aoy9DWjCAtikpaqJYi%2FRUAY23ZunIIO5JXI9vdv%2FD84elPHIf%2FQafK4OQFWXLyxNKBVFC9WjEnZcOiHiQO9ntr5Mh0DnhPaOFqYXKXETZDHHz%2FWgZPHcJDG%2B7UjaqkKYnqqjMXSWKr2rrV2URbwt%2FZZCeZfrTQ5DhWnci48CQW%2FTbFVq2Lo%2FeByDBfM","WJ17%2FKc%2BMuArTeRUT6kUsBevaaWfTkM"}</definedName>
    <definedName name="_2__FDSAUDITLINK___1_1" hidden="1">{"fdsup://directions/FAT Viewer?action=UPDATE&amp;creator=factSet&amp;DYN_ARGS=true&amp;DOC_NAME=FAT:RGQ_ENTRPR_VAL_MV_SOURCE_WINDOW.FAT&amp;VAR:ID1=WOR-US&amp;VAR:SDATE=20110125&amp;VAR:FDATE=20101130&amp;VAR:FREQ=DAILY&amp;VAR:RELITEM=RF&amp;VAR:CURRENCY=&amp;VAR:DB_TYPE=&amp;VAR:UNITS=MONTHLY&amp;VAR:","SHS_OUT_TYPE=&amp;window=popup&amp;width=535&amp;height=425&amp;START_MAXIMIZED=FALSE&amp;Y=120&amp;display_string=audit"}</definedName>
    <definedName name="_2__FDSAUDITLINK___2" hidden="1">{"fdsup://directions/FAT Viewer?action=UPDATE&amp;creator=factSet&amp;DYN_ARGS=true&amp;DOC_NAME=FAT:RGQ_ENTRPR_VAL_MV_SOURCE_WINDOW.FAT&amp;VAR:ID1=WOR-US&amp;VAR:SDATE=20110125&amp;VAR:FDATE=20101130&amp;VAR:FREQ=DAILY&amp;VAR:RELITEM=RF&amp;VAR:CURRENCY=&amp;VAR:DB_TYPE=&amp;VAR:UNITS=MONTHLY&amp;VAR:","SHS_OUT_TYPE=&amp;window=popup&amp;width=535&amp;height=425&amp;START_MAXIMIZED=FALSE&amp;Y=120&amp;display_string=audit"}</definedName>
    <definedName name="_2_0g">#REF!</definedName>
    <definedName name="_2_123Grap" hidden="1">#REF!</definedName>
    <definedName name="_2_FDSAUDITLINK_" hidden="1">{"fdsup://Directions/FactSet Auditing Viewer?action=AUDIT_VALUE&amp;DB=129&amp;ID1=18538R10&amp;VALUEID=03249&amp;SDATE=201201&amp;PERIODTYPE=QTR_STD&amp;SCFT=3&amp;window=popup_no_bar&amp;width=385&amp;height=120&amp;START_MAXIMIZED=FALSE&amp;creator=factset&amp;display_string=Audit"}</definedName>
    <definedName name="_20_____________________123Graph_BCHART_17" hidden="1">#REF!</definedName>
    <definedName name="_20__________________123Graph_BCHART_17" hidden="1">#REF!</definedName>
    <definedName name="_20______123Graph_BCHART_1" hidden="1">#REF!</definedName>
    <definedName name="_20______123Graph_BCHART_17" hidden="1">#REF!</definedName>
    <definedName name="_20___123Graph_ECHART_5" hidden="1">#REF!</definedName>
    <definedName name="_20__123Graph_ACHART_18" hidden="1">#REF!</definedName>
    <definedName name="_20__123Graph_BCHART_17" hidden="1">#REF!</definedName>
    <definedName name="_20__123Graph_CCHART_15" hidden="1">#REF!</definedName>
    <definedName name="_20__123Graph_CChart_1A" hidden="1">#REF!</definedName>
    <definedName name="_20__123Graph_ECHART_5" hidden="1">#REF!</definedName>
    <definedName name="_20__123Graph_LBL_CCHART_3" hidden="1">#REF!</definedName>
    <definedName name="_20__123Graph_XCHART_13" hidden="1">#REF!</definedName>
    <definedName name="_20__FDSAUDITLINK__" hidden="1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0__FDSAUDITLINK___1" hidden="1">{"fdsup://directions/News HTML Viewer?action=OPEN&amp;on_error=off&amp;window=popup_no_button&amp;start_maximized=false&amp;creator=factset&amp;display_string=Click to view document&amp;width=640&amp;height=480&amp;address=ZQFNwqzDlZ6rDiV1JBTcRtiuYnkVWHRjDil6imjmqcrLCyXmF%2FTNn166X%2Fky9g","%2BRsaoXt7DmqKRZnq2X%2FxB009l0lyMR4nJRMuZ4Hb%2BR4f2kKDHMIidtMjbt%2BvLyWlaaB2egxe3ClTiPVcRGtwHXqe4T5zNClOJbZ81XZbYgSwxt6pAwRqyuCMPhsET1gMmj%2BlPQgW3DOl7uJuQ0%2FivNqNHBO4TFXsmDNbQmI8%2FvyniCRveypaBEmj6SmySB3CFsIFtpJhbquq40mQLNe4tOhyz67vRHTV83cHj7EvmsK3y2Ej7","JDhS6sikNrjbFEq0w0L4%3D"}</definedName>
    <definedName name="_20__FDSAUDITLINK___1_1" hidden="1">{"fdsup://IBCentral/FAT Viewer?action=UPDATE&amp;creator=factset&amp;DOC_NAME=fat:reuters_qtrly_source_window.fat&amp;display_string=Audit&amp;DYN_ARGS=TRUE&amp;VAR:ID1=75950910&amp;VAR:RCODE=LPBL&amp;VAR:SDATE=20100999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0__FDSAUDITLINK___2" hidden="1">{"fdsup://IBCentral/FAT Viewer?action=UPDATE&amp;creator=factset&amp;DOC_NAME=fat:reuters_qtrly_source_window.fat&amp;display_string=Audit&amp;DYN_ARGS=TRUE&amp;VAR:ID1=75950910&amp;VAR:RCODE=LPBL&amp;VAR:SDATE=20100999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0_0__123Grap" hidden="1">#REF!</definedName>
    <definedName name="_20_0YEAR_N">#REF!</definedName>
    <definedName name="_200___________________123Graph_ECHART_3" hidden="1">#REF!</definedName>
    <definedName name="_200________________123Graph_ECHART_2" hidden="1">#REF!</definedName>
    <definedName name="_200_____123Graph_XCHART_10" hidden="1">#REF!</definedName>
    <definedName name="_200____123Graph_ECHART_1" hidden="1">#REF!</definedName>
    <definedName name="_200____123Graph_ECHART_2" hidden="1">#REF!</definedName>
    <definedName name="_200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12"}</definedName>
    <definedName name="_20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882"}</definedName>
    <definedName name="_20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881"}</definedName>
    <definedName name="_2001_EBITDA">2001</definedName>
    <definedName name="_20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880"}</definedName>
    <definedName name="_2002_EBITDA">2002</definedName>
    <definedName name="_20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879"}</definedName>
    <definedName name="_20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878"}</definedName>
    <definedName name="_20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877"}</definedName>
    <definedName name="_20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876"}</definedName>
    <definedName name="_20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875"}</definedName>
    <definedName name="_20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874"}</definedName>
    <definedName name="_20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873"}</definedName>
    <definedName name="_201___________________123Graph_ECHART_4" hidden="1">#REF!</definedName>
    <definedName name="_201________________123Graph_ECHART_3" hidden="1">#REF!</definedName>
    <definedName name="_201____123Graph_ECHART_2" hidden="1">#REF!</definedName>
    <definedName name="_201____123Graph_ECHART_3" hidden="1">#REF!</definedName>
    <definedName name="_201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11"}</definedName>
    <definedName name="_20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872"}</definedName>
    <definedName name="_20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871"}</definedName>
    <definedName name="_2011_12">#REF!</definedName>
    <definedName name="_20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870"}</definedName>
    <definedName name="_20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869"}</definedName>
    <definedName name="_20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868"}</definedName>
    <definedName name="_20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867"}</definedName>
    <definedName name="_20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866"}</definedName>
    <definedName name="_20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865"}</definedName>
    <definedName name="_20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864"}</definedName>
    <definedName name="_20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863"}</definedName>
    <definedName name="_202___________________123Graph_ECHART_5" hidden="1">#REF!</definedName>
    <definedName name="_202________________123Graph_ECHART_4" hidden="1">#REF!</definedName>
    <definedName name="_202_____123Graph_XCHART_11" hidden="1">#REF!</definedName>
    <definedName name="_202____123Graph_ECHART_3" hidden="1">#REF!</definedName>
    <definedName name="_202____123Graph_ECHART_4" hidden="1">#REF!</definedName>
    <definedName name="_202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10"}</definedName>
    <definedName name="_2020">#REF!</definedName>
    <definedName name="_20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862"}</definedName>
    <definedName name="_20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861"}</definedName>
    <definedName name="_20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860"}</definedName>
    <definedName name="_20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859"}</definedName>
    <definedName name="_20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858"}</definedName>
    <definedName name="_20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857"}</definedName>
    <definedName name="_20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856"}</definedName>
    <definedName name="_20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855"}</definedName>
    <definedName name="_20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854"}</definedName>
    <definedName name="_20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853"}</definedName>
    <definedName name="_203___________________123Graph_ECHART_6" hidden="1">#REF!</definedName>
    <definedName name="_203________________123Graph_ECHART_5" hidden="1">#REF!</definedName>
    <definedName name="_203____123Graph_ECHART_4" hidden="1">#REF!</definedName>
    <definedName name="_203____123Graph_ECHART_5" hidden="1">#REF!</definedName>
    <definedName name="_203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9"}</definedName>
    <definedName name="_20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852"}</definedName>
    <definedName name="_20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851"}</definedName>
    <definedName name="_20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850"}</definedName>
    <definedName name="_20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849"}</definedName>
    <definedName name="_20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848"}</definedName>
    <definedName name="_20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847"}</definedName>
    <definedName name="_20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846"}</definedName>
    <definedName name="_20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845"}</definedName>
    <definedName name="_20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844"}</definedName>
    <definedName name="_20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843"}</definedName>
    <definedName name="_204___________________123Graph_ECHART_7" hidden="1">#REF!</definedName>
    <definedName name="_204________________123Graph_ECHART_6" hidden="1">#REF!</definedName>
    <definedName name="_204_____123Graph_XCHART_12" hidden="1">#REF!</definedName>
    <definedName name="_204____123Graph_ECHART_5" hidden="1">#REF!</definedName>
    <definedName name="_204____123Graph_ECHART_6" hidden="1">#REF!</definedName>
    <definedName name="_204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8"}</definedName>
    <definedName name="_20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842"}</definedName>
    <definedName name="_20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841"}</definedName>
    <definedName name="_20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840"}</definedName>
    <definedName name="_20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839"}</definedName>
    <definedName name="_20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838"}</definedName>
    <definedName name="_20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837"}</definedName>
    <definedName name="_20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836"}</definedName>
    <definedName name="_20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835"}</definedName>
    <definedName name="_20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834"}</definedName>
    <definedName name="_20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833"}</definedName>
    <definedName name="_205___________________123Graph_ECHART_8" hidden="1">#REF!</definedName>
    <definedName name="_205________________123Graph_ECHART_7" hidden="1">#REF!</definedName>
    <definedName name="_205____123Graph_ECHART_6" hidden="1">#REF!</definedName>
    <definedName name="_205____123Graph_ECHART_7" hidden="1">#REF!</definedName>
    <definedName name="_205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7"}</definedName>
    <definedName name="_2050">#REF!</definedName>
    <definedName name="_20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832"}</definedName>
    <definedName name="_20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831"}</definedName>
    <definedName name="_20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830"}</definedName>
    <definedName name="_20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829"}</definedName>
    <definedName name="_20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828"}</definedName>
    <definedName name="_20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827"}</definedName>
    <definedName name="_20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826"}</definedName>
    <definedName name="_20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825"}</definedName>
    <definedName name="_20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824"}</definedName>
    <definedName name="_20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823"}</definedName>
    <definedName name="_206___________________123Graph_FCHART_1" hidden="1">#REF!</definedName>
    <definedName name="_206________________123Graph_ECHART_8" hidden="1">#REF!</definedName>
    <definedName name="_206_____123Graph_XCHART_13" hidden="1">#REF!</definedName>
    <definedName name="_206____123Graph_ECHART_7" hidden="1">#REF!</definedName>
    <definedName name="_206____123Graph_ECHART_8" hidden="1">#REF!</definedName>
    <definedName name="_206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6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822"}</definedName>
    <definedName name="_20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821"}</definedName>
    <definedName name="_20618__FDSAUDITLINK__" hidden="1">{"fdsup://directions/FAT Viewer?action=UPDATE&amp;creator=factset&amp;DYN_ARGS=TRUE&amp;DOC_NAME=FAT:FQL_AUDITING_CLIENT_TEMPLATE.FAT&amp;display_string=Audit&amp;VAR:KEY=FKBKXAVMNK&amp;VAR:QUERY=KChGRl9ERUJUKFFUUiw0MTE2NCwsLCxVU0QpQEZGX0RFQlQoU0VNSSw0MTE2NCwsLCxVU0QpKUBGRl9ERUJUK","EFOTiw0MTE2NCwsLCxVU0QpKQ==&amp;WINDOW=FIRST_POPUP&amp;HEIGHT=450&amp;WIDTH=450&amp;START_MAXIMIZED=FALSE&amp;VAR:CALENDAR=US&amp;VAR:SYMBOL=CSGP&amp;VAR:INDEX=0"}</definedName>
    <definedName name="_20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820"}</definedName>
    <definedName name="_20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819"}</definedName>
    <definedName name="_20633__FDSAUDITLINK__" hidden="1">{"fdsup://directions/FAT Viewer?action=UPDATE&amp;creator=factset&amp;DYN_ARGS=TRUE&amp;DOC_NAME=FAT:FQL_AUDITING_CLIENT_TEMPLATE.FAT&amp;display_string=Audit&amp;VAR:KEY=DMDATWRMBM&amp;VAR:QUERY=RkZfRUJJVERBKEFOTiwyMDEyLC0yQVksQ1ksLFVTRCk=&amp;WINDOW=FIRST_POPUP&amp;HEIGHT=450&amp;WIDTH=450&amp;","START_MAXIMIZED=FALSE&amp;VAR:CALENDAR=US&amp;VAR:SYMBOL=LSE:REL&amp;VAR:INDEX=0"}</definedName>
    <definedName name="_20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818"}</definedName>
    <definedName name="_20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817"}</definedName>
    <definedName name="_20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816"}</definedName>
    <definedName name="_20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815"}</definedName>
    <definedName name="_20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814"}</definedName>
    <definedName name="_20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813"}</definedName>
    <definedName name="_207___________________123Graph_FCHART_2" hidden="1">#REF!</definedName>
    <definedName name="_207________________123Graph_FCHART_1" hidden="1">#REF!</definedName>
    <definedName name="_207____123Graph_ECHART_8" hidden="1">#REF!</definedName>
    <definedName name="_207____123Graph_FCHART_1" hidden="1">#REF!</definedName>
    <definedName name="_207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5"}</definedName>
    <definedName name="_20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812"}</definedName>
    <definedName name="_20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811"}</definedName>
    <definedName name="_20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810"}</definedName>
    <definedName name="_20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809"}</definedName>
    <definedName name="_20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808"}</definedName>
    <definedName name="_20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807"}</definedName>
    <definedName name="_20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806"}</definedName>
    <definedName name="_20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805"}</definedName>
    <definedName name="_20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804"}</definedName>
    <definedName name="_20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803"}</definedName>
    <definedName name="_208___________________123Graph_FCHART_3" hidden="1">#REF!</definedName>
    <definedName name="_208________________123Graph_FCHART_2" hidden="1">#REF!</definedName>
    <definedName name="_208_____123Graph_XCHART_14" hidden="1">#REF!</definedName>
    <definedName name="_208____123Graph_FCHART_1" hidden="1">#REF!</definedName>
    <definedName name="_208____123Graph_FCHART_2" hidden="1">#REF!</definedName>
    <definedName name="_208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4"}</definedName>
    <definedName name="_2080">#REF!</definedName>
    <definedName name="_20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802"}</definedName>
    <definedName name="_20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801"}</definedName>
    <definedName name="_20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800"}</definedName>
    <definedName name="_20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799"}</definedName>
    <definedName name="_20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798"}</definedName>
    <definedName name="_20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797"}</definedName>
    <definedName name="_20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796"}</definedName>
    <definedName name="_20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795"}</definedName>
    <definedName name="_20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794"}</definedName>
    <definedName name="_20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793"}</definedName>
    <definedName name="_209___________________123Graph_FCHART_4" hidden="1">#REF!</definedName>
    <definedName name="_209________________123Graph_FCHART_3" hidden="1">#REF!</definedName>
    <definedName name="_209____123Graph_FCHART_2" hidden="1">#REF!</definedName>
    <definedName name="_209____123Graph_FCHART_3" hidden="1">#REF!</definedName>
    <definedName name="_209__123Graph_ECHART_4" hidden="1">#REF!</definedName>
    <definedName name="_209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3"}</definedName>
    <definedName name="_20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792"}</definedName>
    <definedName name="_20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791"}</definedName>
    <definedName name="_20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790"}</definedName>
    <definedName name="_20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789"}</definedName>
    <definedName name="_20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788"}</definedName>
    <definedName name="_20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787"}</definedName>
    <definedName name="_20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786"}</definedName>
    <definedName name="_20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785"}</definedName>
    <definedName name="_20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784"}</definedName>
    <definedName name="_20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783"}</definedName>
    <definedName name="_20Mo">#REF!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__________________123Graph_BCHART_18" hidden="1">#REF!</definedName>
    <definedName name="_21__________________123Graph_BCHART_18" hidden="1">#REF!</definedName>
    <definedName name="_21______123Graph_BCHART_17" hidden="1">#REF!</definedName>
    <definedName name="_21______123Graph_BCHART_18" hidden="1">#REF!</definedName>
    <definedName name="_21___123Graph_FCHART_2" hidden="1">#REF!</definedName>
    <definedName name="_21__123Graph_A_Chart_1A" hidden="1">#REF!</definedName>
    <definedName name="_21__123Graph_BCHART_18" hidden="1">#REF!</definedName>
    <definedName name="_21__123Graph_CCHART_17" hidden="1">#REF!</definedName>
    <definedName name="_21__123Graph_FCHART_2" hidden="1">#REF!</definedName>
    <definedName name="_21__123Graph_XCHART_1" hidden="1">#REF!</definedName>
    <definedName name="_21__123Graph_XCHART_2" hidden="1">#REF!</definedName>
    <definedName name="_2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18"}</definedName>
    <definedName name="_21__FDSAUDITLINK___1" hidden="1">{"fdsup://IBCentral/FAT Viewer?action=UPDATE&amp;creator=factset&amp;DOC_NAME=fat:reuters_qtrly_source_window.fat&amp;display_string=Audit&amp;DYN_ARGS=TRUE&amp;VAR:ID1=68162K10&amp;VAR:RCODE=LPBL&amp;VAR:SDATE=20100999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1__FDSAUDITLINK___1_1" hidden="1">{"fdsup://IBCentral/FAT Viewer?action=UPDATE&amp;creator=factset&amp;DOC_NAME=fat:reuters_qtrly_source_window.fat&amp;display_string=Audit&amp;DYN_ARGS=TRUE&amp;VAR:ID1=68162K10&amp;VAR:RCODE=LPBL&amp;VAR:SDATE=20100999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1__FDSAUDITLINK___2" hidden="1">{"fdsup://IBCentral/FAT Viewer?action=UPDATE&amp;creator=factset&amp;DOC_NAME=fat:reuters_qtrly_source_window.fat&amp;display_string=Audit&amp;DYN_ARGS=TRUE&amp;VAR:ID1=68162K10&amp;VAR:RCODE=LPBL&amp;VAR:SDATE=20100999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1_0__123Grap" hidden="1">#REF!</definedName>
    <definedName name="_210___________________123Graph_FCHART_6" hidden="1">#REF!</definedName>
    <definedName name="_210________________123Graph_FCHART_4" hidden="1">#REF!</definedName>
    <definedName name="_210_____123Graph_XCHART_15" hidden="1">#REF!</definedName>
    <definedName name="_210____123Graph_FCHART_3" hidden="1">#REF!</definedName>
    <definedName name="_210____123Graph_FCHART_4" hidden="1">#REF!</definedName>
    <definedName name="_210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2"}</definedName>
    <definedName name="_21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782"}</definedName>
    <definedName name="_21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781"}</definedName>
    <definedName name="_21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780"}</definedName>
    <definedName name="_21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779"}</definedName>
    <definedName name="_21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778"}</definedName>
    <definedName name="_21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777"}</definedName>
    <definedName name="_21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776"}</definedName>
    <definedName name="_21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775"}</definedName>
    <definedName name="_21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774"}</definedName>
    <definedName name="_21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773"}</definedName>
    <definedName name="_211" hidden="1">{#N/A,#N/A,FALSE,"ESI";#N/A,#N/A,FALSE,"LTI";#N/A,#N/A,FALSE,"Medical";#N/A,#N/A,FALSE,"DSG";#N/A,#N/A,FALSE,"PI";#N/A,#N/A,FALSE,"OI"}</definedName>
    <definedName name="_211___________________123Graph_FCHART_7" hidden="1">#REF!</definedName>
    <definedName name="_211________________123Graph_FCHART_6" hidden="1">#REF!</definedName>
    <definedName name="_211____123Graph_FCHART_4" hidden="1">#REF!</definedName>
    <definedName name="_211____123Graph_FCHART_6" hidden="1">#REF!</definedName>
    <definedName name="_211__FDSAUDITLINK__" hidden="1">{"fdsup://directions/FAT Viewer?action=UPDATE&amp;creator=factset&amp;DYN_ARGS=TRUE&amp;DOC_NAME=FAT:FQL_AUDITING_CLIENT_TEMPLATE.FAT&amp;display_string=Audit&amp;VAR:KEY=HKFSLKHSVC&amp;VAR:QUERY=RkZfRU5UUlBSX1ZBTF9EQUlMWSgtNUFZLDBELFEpL0VDX01FQU5fRUJJVERBX05UTUEoLTVBWSwwRCxRLCdST","0xMPTEnKQ==&amp;WINDOW=FIRST_POPUP&amp;HEIGHT=450&amp;WIDTH=450&amp;START_MAXIMIZED=FALSE&amp;VAR:CALENDAR=US&amp;VAR:SYMBOL=ANW&amp;VAR:INDEX=1"}</definedName>
    <definedName name="_21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772"}</definedName>
    <definedName name="_21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771"}</definedName>
    <definedName name="_21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770"}</definedName>
    <definedName name="_21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769"}</definedName>
    <definedName name="_21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768"}</definedName>
    <definedName name="_21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767"}</definedName>
    <definedName name="_21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766"}</definedName>
    <definedName name="_21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765"}</definedName>
    <definedName name="_21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764"}</definedName>
    <definedName name="_21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763"}</definedName>
    <definedName name="_212" hidden="1">{#N/A,#N/A,FALSE,"ESI";#N/A,#N/A,FALSE,"LTI";#N/A,#N/A,FALSE,"Medical";#N/A,#N/A,FALSE,"DSG";#N/A,#N/A,FALSE,"PI";#N/A,#N/A,FALSE,"OI"}</definedName>
    <definedName name="_212___________________123Graph_FCHART_8" hidden="1">#REF!</definedName>
    <definedName name="_212________________123Graph_FCHART_7" hidden="1">#REF!</definedName>
    <definedName name="_212_____123Graph_XCHART_16" hidden="1">#REF!</definedName>
    <definedName name="_212____123Graph_FCHART_6" hidden="1">#REF!</definedName>
    <definedName name="_212____123Graph_FCHART_7" hidden="1">#REF!</definedName>
    <definedName name="_212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20"}</definedName>
    <definedName name="_21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762"}</definedName>
    <definedName name="_21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761"}</definedName>
    <definedName name="_21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760"}</definedName>
    <definedName name="_21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759"}</definedName>
    <definedName name="_21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758"}</definedName>
    <definedName name="_21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757"}</definedName>
    <definedName name="_21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756"}</definedName>
    <definedName name="_21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755"}</definedName>
    <definedName name="_21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754"}</definedName>
    <definedName name="_21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753"}</definedName>
    <definedName name="_213___________________123Graph_XCHART_1" hidden="1">#REF!</definedName>
    <definedName name="_213________________123Graph_FCHART_8" hidden="1">#REF!</definedName>
    <definedName name="_213____123Graph_FCHART_7" hidden="1">#REF!</definedName>
    <definedName name="_213____123Graph_FCHART_8" hidden="1">#REF!</definedName>
    <definedName name="_213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19"}</definedName>
    <definedName name="_21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752"}</definedName>
    <definedName name="_21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751"}</definedName>
    <definedName name="_21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750"}</definedName>
    <definedName name="_21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749"}</definedName>
    <definedName name="_21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748"}</definedName>
    <definedName name="_21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747"}</definedName>
    <definedName name="_21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746"}</definedName>
    <definedName name="_21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745"}</definedName>
    <definedName name="_21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744"}</definedName>
    <definedName name="_21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743"}</definedName>
    <definedName name="_214___________________123Graph_XCHART_10" hidden="1">#REF!</definedName>
    <definedName name="_214________________123Graph_XCHART_1" hidden="1">#REF!</definedName>
    <definedName name="_214_____123Graph_XCHART_17" hidden="1">#REF!</definedName>
    <definedName name="_214____123Graph_FCHART_8" hidden="1">#REF!</definedName>
    <definedName name="_214____123Graph_XCHART_1" hidden="1">#REF!</definedName>
    <definedName name="_214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18"}</definedName>
    <definedName name="_21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742"}</definedName>
    <definedName name="_21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741"}</definedName>
    <definedName name="_21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740"}</definedName>
    <definedName name="_21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739"}</definedName>
    <definedName name="_21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738"}</definedName>
    <definedName name="_21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737"}</definedName>
    <definedName name="_21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736"}</definedName>
    <definedName name="_21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735"}</definedName>
    <definedName name="_21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734"}</definedName>
    <definedName name="_21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733"}</definedName>
    <definedName name="_215___________________123Graph_XCHART_11" hidden="1">#REF!</definedName>
    <definedName name="_215________________123Graph_XCHART_10" hidden="1">#REF!</definedName>
    <definedName name="_215____123Graph_XCHART_1" hidden="1">#REF!</definedName>
    <definedName name="_215____123Graph_XCHART_10" hidden="1">#REF!</definedName>
    <definedName name="_215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17"}</definedName>
    <definedName name="_21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732"}</definedName>
    <definedName name="_21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731"}</definedName>
    <definedName name="_21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730"}</definedName>
    <definedName name="_21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729"}</definedName>
    <definedName name="_21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728"}</definedName>
    <definedName name="_21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727"}</definedName>
    <definedName name="_21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726"}</definedName>
    <definedName name="_21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725"}</definedName>
    <definedName name="_21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724"}</definedName>
    <definedName name="_21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723"}</definedName>
    <definedName name="_216___________________123Graph_XCHART_12" hidden="1">#REF!</definedName>
    <definedName name="_216________________123Graph_XCHART_11" hidden="1">#REF!</definedName>
    <definedName name="_216_____123Graph_XCHART_18" hidden="1">#REF!</definedName>
    <definedName name="_216____123Graph_XCHART_10" hidden="1">#REF!</definedName>
    <definedName name="_216____123Graph_XCHART_11" hidden="1">#REF!</definedName>
    <definedName name="_216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16"}</definedName>
    <definedName name="_21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722"}</definedName>
    <definedName name="_21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721"}</definedName>
    <definedName name="_21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720"}</definedName>
    <definedName name="_21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719"}</definedName>
    <definedName name="_21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718"}</definedName>
    <definedName name="_21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717"}</definedName>
    <definedName name="_21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716"}</definedName>
    <definedName name="_21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715"}</definedName>
    <definedName name="_21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714"}</definedName>
    <definedName name="_21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713"}</definedName>
    <definedName name="_217___________________123Graph_XCHART_13" hidden="1">#REF!</definedName>
    <definedName name="_217________________123Graph_XCHART_12" hidden="1">#REF!</definedName>
    <definedName name="_217____123Graph_XCHART_11" hidden="1">#REF!</definedName>
    <definedName name="_217____123Graph_XCHART_12" hidden="1">#REF!</definedName>
    <definedName name="_217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15"}</definedName>
    <definedName name="_21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712"}</definedName>
    <definedName name="_21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711"}</definedName>
    <definedName name="_21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710"}</definedName>
    <definedName name="_21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709"}</definedName>
    <definedName name="_21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708"}</definedName>
    <definedName name="_21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707"}</definedName>
    <definedName name="_21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706"}</definedName>
    <definedName name="_21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705"}</definedName>
    <definedName name="_21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704"}</definedName>
    <definedName name="_21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703"}</definedName>
    <definedName name="_218___________________123Graph_XCHART_14" hidden="1">#REF!</definedName>
    <definedName name="_218________________123Graph_XCHART_13" hidden="1">#REF!</definedName>
    <definedName name="_218_____123Graph_XCHART_2" hidden="1">#REF!</definedName>
    <definedName name="_218____123Graph_XCHART_12" hidden="1">#REF!</definedName>
    <definedName name="_218____123Graph_XCHART_13" hidden="1">#REF!</definedName>
    <definedName name="_218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14"}</definedName>
    <definedName name="_21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702"}</definedName>
    <definedName name="_21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701"}</definedName>
    <definedName name="_21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700"}</definedName>
    <definedName name="_21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699"}</definedName>
    <definedName name="_21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698"}</definedName>
    <definedName name="_21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697"}</definedName>
    <definedName name="_21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696"}</definedName>
    <definedName name="_21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695"}</definedName>
    <definedName name="_21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694"}</definedName>
    <definedName name="_21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693"}</definedName>
    <definedName name="_219___________________123Graph_XCHART_15" hidden="1">#REF!</definedName>
    <definedName name="_219________________123Graph_XCHART_14" hidden="1">#REF!</definedName>
    <definedName name="_219____123Graph_XCHART_13" hidden="1">#REF!</definedName>
    <definedName name="_219____123Graph_XCHART_14" hidden="1">#REF!</definedName>
    <definedName name="_219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13"}</definedName>
    <definedName name="_21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692"}</definedName>
    <definedName name="_21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691"}</definedName>
    <definedName name="_21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690"}</definedName>
    <definedName name="_21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689"}</definedName>
    <definedName name="_21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688"}</definedName>
    <definedName name="_21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687"}</definedName>
    <definedName name="_21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686"}</definedName>
    <definedName name="_21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685"}</definedName>
    <definedName name="_21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684"}</definedName>
    <definedName name="_21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683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___________________123Graph_BCHART_2" hidden="1">#REF!</definedName>
    <definedName name="_22__________________123Graph_BCHART_2" hidden="1">#REF!</definedName>
    <definedName name="_22______123Graph_BCHART_18" hidden="1">#REF!</definedName>
    <definedName name="_22______123Graph_BCHART_2" hidden="1">#REF!</definedName>
    <definedName name="_22___123Graph_FCHART_3" hidden="1">#REF!</definedName>
    <definedName name="_22__123Graph_AChart_1" hidden="1">#REF!</definedName>
    <definedName name="_22__123Graph_ACHART_2" hidden="1">#REF!</definedName>
    <definedName name="_22__123Graph_ACHART_3" hidden="1">#REF!</definedName>
    <definedName name="_22__123Graph_BCHART_2" hidden="1">#REF!</definedName>
    <definedName name="_22__123Graph_FCHART_3" hidden="1">#REF!</definedName>
    <definedName name="_22__123Graph_XCHART_10" hidden="1">#REF!</definedName>
    <definedName name="_22__123Graph_XCHART_3" hidden="1">#REF!</definedName>
    <definedName name="_2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17"}</definedName>
    <definedName name="_22__FDSAUDITLINK___1" hidden="1">{"fdsup://directions/FAT Viewer?action=UPDATE&amp;creator=factset&amp;DYN_ARGS=TRUE&amp;DOC_NAME=FAT:FQL_AUDITING_CLIENT_TEMPLATE.FAT&amp;display_string=Audit&amp;VAR:KEY=CBKNWDAHKJ&amp;VAR:QUERY=UkdGX0VOVFJQUl9WQUwoQU5OLDAsLCwsLCxOT0FVRElUKQ==&amp;WINDOW=FIRST_POPUP&amp;HEIGHT=450&amp;WIDTH=","450&amp;START_MAXIMIZED=FALSE&amp;VAR:CALENDAR=FIVEDAY&amp;VAR:SYMBOL=597838&amp;VAR:INDEX=0"}</definedName>
    <definedName name="_22__FDSAUDITLINK___1_1" hidden="1">{"fdsup://directions/FAT Viewer?action=UPDATE&amp;creator=factset&amp;DYN_ARGS=TRUE&amp;DOC_NAME=FAT:FQL_AUDITING_CLIENT_TEMPLATE.FAT&amp;display_string=Audit&amp;VAR:KEY=CBKNWDAHKJ&amp;VAR:QUERY=UkdGX0VOVFJQUl9WQUwoQU5OLDAsLCwsLCxOT0FVRElUKQ==&amp;WINDOW=FIRST_POPUP&amp;HEIGHT=450&amp;WIDTH=","450&amp;START_MAXIMIZED=FALSE&amp;VAR:CALENDAR=FIVEDAY&amp;VAR:SYMBOL=597838&amp;VAR:INDEX=0"}</definedName>
    <definedName name="_22__FDSAUDITLINK___2" hidden="1">{"fdsup://directions/FAT Viewer?action=UPDATE&amp;creator=factset&amp;DYN_ARGS=TRUE&amp;DOC_NAME=FAT:FQL_AUDITING_CLIENT_TEMPLATE.FAT&amp;display_string=Audit&amp;VAR:KEY=CBKNWDAHKJ&amp;VAR:QUERY=UkdGX0VOVFJQUl9WQUwoQU5OLDAsLCwsLCxOT0FVRElUKQ==&amp;WINDOW=FIRST_POPUP&amp;HEIGHT=450&amp;WIDTH=","450&amp;START_MAXIMIZED=FALSE&amp;VAR:CALENDAR=FIVEDAY&amp;VAR:SYMBOL=597838&amp;VAR:INDEX=0"}</definedName>
    <definedName name="_220___________________123Graph_XCHART_16" hidden="1">#REF!</definedName>
    <definedName name="_220________________123Graph_XCHART_15" hidden="1">#REF!</definedName>
    <definedName name="_220_____123Graph_XCHART_3" hidden="1">#REF!</definedName>
    <definedName name="_220____123Graph_XCHART_14" hidden="1">#REF!</definedName>
    <definedName name="_220____123Graph_XCHART_15" hidden="1">#REF!</definedName>
    <definedName name="_220__123Graph_ECHART_5" hidden="1">#REF!</definedName>
    <definedName name="_220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12"}</definedName>
    <definedName name="_22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682"}</definedName>
    <definedName name="_22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681"}</definedName>
    <definedName name="_22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680"}</definedName>
    <definedName name="_22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679"}</definedName>
    <definedName name="_22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678"}</definedName>
    <definedName name="_22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677"}</definedName>
    <definedName name="_22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676"}</definedName>
    <definedName name="_22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675"}</definedName>
    <definedName name="_22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674"}</definedName>
    <definedName name="_22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673"}</definedName>
    <definedName name="_221___________________123Graph_XCHART_17" hidden="1">#REF!</definedName>
    <definedName name="_221________________123Graph_XCHART_16" hidden="1">#REF!</definedName>
    <definedName name="_221____123Graph_XCHART_15" hidden="1">#REF!</definedName>
    <definedName name="_221____123Graph_XCHART_16" hidden="1">#REF!</definedName>
    <definedName name="_221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11"}</definedName>
    <definedName name="_22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672"}</definedName>
    <definedName name="_22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671"}</definedName>
    <definedName name="_22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670"}</definedName>
    <definedName name="_22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669"}</definedName>
    <definedName name="_22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668"}</definedName>
    <definedName name="_22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667"}</definedName>
    <definedName name="_22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666"}</definedName>
    <definedName name="_22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665"}</definedName>
    <definedName name="_22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664"}</definedName>
    <definedName name="_22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663"}</definedName>
    <definedName name="_222___________________123Graph_XCHART_18" hidden="1">#REF!</definedName>
    <definedName name="_222________________123Graph_XCHART_17" hidden="1">#REF!</definedName>
    <definedName name="_222_____123Graph_XCHART_4" hidden="1">#REF!</definedName>
    <definedName name="_222____123Graph_XCHART_16" hidden="1">#REF!</definedName>
    <definedName name="_222____123Graph_XCHART_17" hidden="1">#REF!</definedName>
    <definedName name="_222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10"}</definedName>
    <definedName name="_22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662"}</definedName>
    <definedName name="_22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661"}</definedName>
    <definedName name="_22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660"}</definedName>
    <definedName name="_22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659"}</definedName>
    <definedName name="_22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658"}</definedName>
    <definedName name="_22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657"}</definedName>
    <definedName name="_22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656"}</definedName>
    <definedName name="_22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655"}</definedName>
    <definedName name="_22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654"}</definedName>
    <definedName name="_22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653"}</definedName>
    <definedName name="_223___________________123Graph_XCHART_2" hidden="1">#REF!</definedName>
    <definedName name="_223________________123Graph_XCHART_18" hidden="1">#REF!</definedName>
    <definedName name="_223____123Graph_XCHART_17" hidden="1">#REF!</definedName>
    <definedName name="_223____123Graph_XCHART_18" hidden="1">#REF!</definedName>
    <definedName name="_223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9"}</definedName>
    <definedName name="_22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652"}</definedName>
    <definedName name="_22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651"}</definedName>
    <definedName name="_22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650"}</definedName>
    <definedName name="_22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649"}</definedName>
    <definedName name="_22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648"}</definedName>
    <definedName name="_22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647"}</definedName>
    <definedName name="_22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646"}</definedName>
    <definedName name="_22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645"}</definedName>
    <definedName name="_22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644"}</definedName>
    <definedName name="_22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643"}</definedName>
    <definedName name="_224___________________123Graph_XCHART_3" hidden="1">#REF!</definedName>
    <definedName name="_224________________123Graph_XCHART_2" hidden="1">#REF!</definedName>
    <definedName name="_224_____123Graph_XCHART_5" hidden="1">#REF!</definedName>
    <definedName name="_224____123Graph_XCHART_18" hidden="1">#REF!</definedName>
    <definedName name="_224____123Graph_XCHART_2" hidden="1">#REF!</definedName>
    <definedName name="_224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8"}</definedName>
    <definedName name="_22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642"}</definedName>
    <definedName name="_22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641"}</definedName>
    <definedName name="_22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640"}</definedName>
    <definedName name="_22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639"}</definedName>
    <definedName name="_22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638"}</definedName>
    <definedName name="_22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637"}</definedName>
    <definedName name="_22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636"}</definedName>
    <definedName name="_22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635"}</definedName>
    <definedName name="_22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634"}</definedName>
    <definedName name="_22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633"}</definedName>
    <definedName name="_225___________________123Graph_XCHART_4" hidden="1">#REF!</definedName>
    <definedName name="_225________________123Graph_XCHART_3" hidden="1">#REF!</definedName>
    <definedName name="_225____123Graph_XCHART_2" hidden="1">#REF!</definedName>
    <definedName name="_225____123Graph_XCHART_3" hidden="1">#REF!</definedName>
    <definedName name="_225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7"}</definedName>
    <definedName name="_22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632"}</definedName>
    <definedName name="_22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631"}</definedName>
    <definedName name="_22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630"}</definedName>
    <definedName name="_22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629"}</definedName>
    <definedName name="_22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628"}</definedName>
    <definedName name="_22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627"}</definedName>
    <definedName name="_22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626"}</definedName>
    <definedName name="_22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625"}</definedName>
    <definedName name="_22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624"}</definedName>
    <definedName name="_22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623"}</definedName>
    <definedName name="_226___________________123Graph_XCHART_5" hidden="1">#REF!</definedName>
    <definedName name="_226________________123Graph_XCHART_4" hidden="1">#REF!</definedName>
    <definedName name="_226_____123Graph_XCHART_6" hidden="1">#REF!</definedName>
    <definedName name="_226____123Graph_XCHART_3" hidden="1">#REF!</definedName>
    <definedName name="_226____123Graph_XCHART_4" hidden="1">#REF!</definedName>
    <definedName name="_226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6"}</definedName>
    <definedName name="_22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622"}</definedName>
    <definedName name="_22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621"}</definedName>
    <definedName name="_22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620"}</definedName>
    <definedName name="_22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619"}</definedName>
    <definedName name="_22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618"}</definedName>
    <definedName name="_22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617"}</definedName>
    <definedName name="_22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616"}</definedName>
    <definedName name="_22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615"}</definedName>
    <definedName name="_22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614"}</definedName>
    <definedName name="_22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613"}</definedName>
    <definedName name="_227___________________123Graph_XCHART_6" hidden="1">#REF!</definedName>
    <definedName name="_227________________123Graph_XCHART_5" hidden="1">#REF!</definedName>
    <definedName name="_227____123Graph_XCHART_4" hidden="1">#REF!</definedName>
    <definedName name="_227____123Graph_XCHART_5" hidden="1">#REF!</definedName>
    <definedName name="_227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5"}</definedName>
    <definedName name="_22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612"}</definedName>
    <definedName name="_22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611"}</definedName>
    <definedName name="_22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610"}</definedName>
    <definedName name="_22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609"}</definedName>
    <definedName name="_22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608"}</definedName>
    <definedName name="_22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607"}</definedName>
    <definedName name="_22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606"}</definedName>
    <definedName name="_22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605"}</definedName>
    <definedName name="_22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604"}</definedName>
    <definedName name="_22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603"}</definedName>
    <definedName name="_228___________________123Graph_XCHART_7" hidden="1">#REF!</definedName>
    <definedName name="_228________________123Graph_XCHART_6" hidden="1">#REF!</definedName>
    <definedName name="_228_____123Graph_XCHART_7" hidden="1">#REF!</definedName>
    <definedName name="_228____123Graph_XCHART_5" hidden="1">#REF!</definedName>
    <definedName name="_228____123Graph_XCHART_6" hidden="1">#REF!</definedName>
    <definedName name="_228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4"}</definedName>
    <definedName name="_22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602"}</definedName>
    <definedName name="_22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601"}</definedName>
    <definedName name="_22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600"}</definedName>
    <definedName name="_22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599"}</definedName>
    <definedName name="_22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598"}</definedName>
    <definedName name="_22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597"}</definedName>
    <definedName name="_22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596"}</definedName>
    <definedName name="_22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595"}</definedName>
    <definedName name="_22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594"}</definedName>
    <definedName name="_22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593"}</definedName>
    <definedName name="_229___________________123Graph_XCHART_8" hidden="1">#REF!</definedName>
    <definedName name="_229________________123Graph_XCHART_7" hidden="1">#REF!</definedName>
    <definedName name="_229____123Graph_XCHART_6" hidden="1">#REF!</definedName>
    <definedName name="_229____123Graph_XCHART_7" hidden="1">#REF!</definedName>
    <definedName name="_229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3"}</definedName>
    <definedName name="_22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592"}</definedName>
    <definedName name="_22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591"}</definedName>
    <definedName name="_22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590"}</definedName>
    <definedName name="_22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589"}</definedName>
    <definedName name="_22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588"}</definedName>
    <definedName name="_22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587"}</definedName>
    <definedName name="_22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586"}</definedName>
    <definedName name="_22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585"}</definedName>
    <definedName name="_22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584"}</definedName>
    <definedName name="_22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583"}</definedName>
    <definedName name="_22S" hidden="1">#REF!</definedName>
    <definedName name="_23_____________________123Graph_BCHART_3" hidden="1">#REF!</definedName>
    <definedName name="_23__________________123Graph_BCHART_3" hidden="1">#REF!</definedName>
    <definedName name="_23______123Graph_BCHART_2" hidden="1">#REF!</definedName>
    <definedName name="_23______123Graph_BCHART_3" hidden="1">#REF!</definedName>
    <definedName name="_23___123Graph_FCHART_4" hidden="1">#REF!</definedName>
    <definedName name="_23__123Graph_ACHART_19" hidden="1">#REF!</definedName>
    <definedName name="_23__123Graph_BCHART_3" hidden="1">#REF!</definedName>
    <definedName name="_23__123Graph_FCHART_4" hidden="1">#REF!</definedName>
    <definedName name="_23__123Graph_XCHART_15" hidden="1">#REF!</definedName>
    <definedName name="_23__123Graph_XCHART_4" hidden="1">#REF!</definedName>
    <definedName name="_2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16"}</definedName>
    <definedName name="_23__FDSAUDITLINK___1" hidden="1">{"fdsup://directions/FAT Viewer?action=UPDATE&amp;creator=factset&amp;DYN_ARGS=TRUE&amp;DOC_NAME=FAT:FQL_AUDITING_CLIENT_TEMPLATE.FAT&amp;display_string=Audit&amp;VAR:KEY=KPODUPWHYR&amp;VAR:QUERY=UkdGX0VOVFJQUl9WQUwoQU5OLDAsLCwsLCxOT0FVRElUKQ==&amp;WINDOW=FIRST_POPUP&amp;HEIGHT=450&amp;WIDTH=","450&amp;START_MAXIMIZED=FALSE&amp;VAR:CALENDAR=FIVEDAY&amp;VAR:SYMBOL=473249&amp;VAR:INDEX=0"}</definedName>
    <definedName name="_23__FDSAUDITLINK___1_1" hidden="1">{"fdsup://directions/FAT Viewer?action=UPDATE&amp;creator=factset&amp;DYN_ARGS=TRUE&amp;DOC_NAME=FAT:FQL_AUDITING_CLIENT_TEMPLATE.FAT&amp;display_string=Audit&amp;VAR:KEY=KPODUPWHYR&amp;VAR:QUERY=UkdGX0VOVFJQUl9WQUwoQU5OLDAsLCwsLCxOT0FVRElUKQ==&amp;WINDOW=FIRST_POPUP&amp;HEIGHT=450&amp;WIDTH=","450&amp;START_MAXIMIZED=FALSE&amp;VAR:CALENDAR=FIVEDAY&amp;VAR:SYMBOL=473249&amp;VAR:INDEX=0"}</definedName>
    <definedName name="_23__FDSAUDITLINK___2" hidden="1">{"fdsup://directions/FAT Viewer?action=UPDATE&amp;creator=factset&amp;DYN_ARGS=TRUE&amp;DOC_NAME=FAT:FQL_AUDITING_CLIENT_TEMPLATE.FAT&amp;display_string=Audit&amp;VAR:KEY=KPODUPWHYR&amp;VAR:QUERY=UkdGX0VOVFJQUl9WQUwoQU5OLDAsLCwsLCxOT0FVRElUKQ==&amp;WINDOW=FIRST_POPUP&amp;HEIGHT=450&amp;WIDTH=","450&amp;START_MAXIMIZED=FALSE&amp;VAR:CALENDAR=FIVEDAY&amp;VAR:SYMBOL=473249&amp;VAR:INDEX=0"}</definedName>
    <definedName name="_230___________________123Graph_XCHART_9" hidden="1">#REF!</definedName>
    <definedName name="_230________________123Graph_XCHART_8" hidden="1">#REF!</definedName>
    <definedName name="_230_____123Graph_XCHART_8" hidden="1">#REF!</definedName>
    <definedName name="_230____123Graph_XCHART_7" hidden="1">#REF!</definedName>
    <definedName name="_230____123Graph_XCHART_8" hidden="1">#REF!</definedName>
    <definedName name="_230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2"}</definedName>
    <definedName name="_23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582"}</definedName>
    <definedName name="_23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581"}</definedName>
    <definedName name="_23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580"}</definedName>
    <definedName name="_23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579"}</definedName>
    <definedName name="_23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578"}</definedName>
    <definedName name="_23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577"}</definedName>
    <definedName name="_23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576"}</definedName>
    <definedName name="_23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575"}</definedName>
    <definedName name="_23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574"}</definedName>
    <definedName name="_23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573"}</definedName>
    <definedName name="_231__________________123Graph_ACHART_1" hidden="1">#REF!</definedName>
    <definedName name="_231________________123Graph_XCHART_9" hidden="1">#REF!</definedName>
    <definedName name="_231____123Graph_XCHART_8" hidden="1">#REF!</definedName>
    <definedName name="_231____123Graph_XCHART_9" hidden="1">#REF!</definedName>
    <definedName name="_231__123Graph_FCHART_2" hidden="1">#REF!</definedName>
    <definedName name="_231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1"}</definedName>
    <definedName name="_23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572"}</definedName>
    <definedName name="_23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571"}</definedName>
    <definedName name="_23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570"}</definedName>
    <definedName name="_23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569"}</definedName>
    <definedName name="_23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568"}</definedName>
    <definedName name="_23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567"}</definedName>
    <definedName name="_23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566"}</definedName>
    <definedName name="_23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565"}</definedName>
    <definedName name="_23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564"}</definedName>
    <definedName name="_23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563"}</definedName>
    <definedName name="_232__________________123Graph_ACHART_10" hidden="1">#REF!</definedName>
    <definedName name="_232_______________123Graph_ACHART_1" hidden="1">#REF!</definedName>
    <definedName name="_232_____123Graph_XCHART_9" hidden="1">#REF!</definedName>
    <definedName name="_232____123Graph_XCHART_9" hidden="1">#REF!</definedName>
    <definedName name="_232___123Graph_ACHART_1" hidden="1">#REF!</definedName>
    <definedName name="_232__FDSAUDITLINK__" hidden="1">{"fdsup://directions/FAT Viewer?action=UPDATE&amp;creator=factset&amp;DYN_ARGS=TRUE&amp;DOC_NAME=FAT:FQL_AUDITING_CLIENT_TEMPLATE.FAT&amp;display_string=Audit&amp;VAR:KEY=NAZIBSTABY&amp;VAR:QUERY=RkZfRU5UUlBSX1ZBTF9EQUlMWSgtNUFZLDBELFEpL0VDX01FQU5fRUJJVERBX05UTUEoLTVBWSwwRCxRLCdST","0xMPTEnKQ==&amp;WINDOW=FIRST_POPUP&amp;HEIGHT=450&amp;WIDTH=450&amp;START_MAXIMIZED=FALSE&amp;VAR:CALENDAR=US&amp;VAR:SYMBOL=INT&amp;VAR:INDEX=0"}</definedName>
    <definedName name="_23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562"}</definedName>
    <definedName name="_23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561"}</definedName>
    <definedName name="_23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560"}</definedName>
    <definedName name="_23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559"}</definedName>
    <definedName name="_23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558"}</definedName>
    <definedName name="_23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557"}</definedName>
    <definedName name="_23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556"}</definedName>
    <definedName name="_23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555"}</definedName>
    <definedName name="_23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554"}</definedName>
    <definedName name="_23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553"}</definedName>
    <definedName name="_233__________________123Graph_ACHART_11" hidden="1">#REF!</definedName>
    <definedName name="_233_______________123Graph_ACHART_10" hidden="1">#REF!</definedName>
    <definedName name="_233____123Graph_ACHART_1" hidden="1">#REF!</definedName>
    <definedName name="_233___123Graph_ACHART_1" hidden="1">#REF!</definedName>
    <definedName name="_233___123Graph_ACHART_10" hidden="1">#REF!</definedName>
    <definedName name="_2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552"}</definedName>
    <definedName name="_23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551"}</definedName>
    <definedName name="_23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550"}</definedName>
    <definedName name="_23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549"}</definedName>
    <definedName name="_23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548"}</definedName>
    <definedName name="_23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547"}</definedName>
    <definedName name="_23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546"}</definedName>
    <definedName name="_23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545"}</definedName>
    <definedName name="_23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544"}</definedName>
    <definedName name="_23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543"}</definedName>
    <definedName name="_234__________________123Graph_ACHART_12" hidden="1">#REF!</definedName>
    <definedName name="_234_______________123Graph_ACHART_11" hidden="1">#REF!</definedName>
    <definedName name="_234____123Graph_ACHART_10" hidden="1">#REF!</definedName>
    <definedName name="_234___123Graph_ACHART_10" hidden="1">#REF!</definedName>
    <definedName name="_234___123Graph_ACHART_11" hidden="1">#REF!</definedName>
    <definedName name="_2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542"}</definedName>
    <definedName name="_23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541"}</definedName>
    <definedName name="_23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540"}</definedName>
    <definedName name="_23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539"}</definedName>
    <definedName name="_23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538"}</definedName>
    <definedName name="_23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537"}</definedName>
    <definedName name="_23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536"}</definedName>
    <definedName name="_23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535"}</definedName>
    <definedName name="_23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534"}</definedName>
    <definedName name="_23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533"}</definedName>
    <definedName name="_235__________________123Graph_ACHART_13" hidden="1">#REF!</definedName>
    <definedName name="_235_______________123Graph_ACHART_12" hidden="1">#REF!</definedName>
    <definedName name="_235____123Graph_ACHART_11" hidden="1">#REF!</definedName>
    <definedName name="_235___123Graph_ACHART_11" hidden="1">#REF!</definedName>
    <definedName name="_235___123Graph_ACHART_12" hidden="1">#REF!</definedName>
    <definedName name="_2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532"}</definedName>
    <definedName name="_23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531"}</definedName>
    <definedName name="_23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530"}</definedName>
    <definedName name="_23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529"}</definedName>
    <definedName name="_23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528"}</definedName>
    <definedName name="_23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527"}</definedName>
    <definedName name="_23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526"}</definedName>
    <definedName name="_23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525"}</definedName>
    <definedName name="_23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524"}</definedName>
    <definedName name="_23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523"}</definedName>
    <definedName name="_236__________________123Graph_ACHART_14" hidden="1">#REF!</definedName>
    <definedName name="_236_______________123Graph_ACHART_13" hidden="1">#REF!</definedName>
    <definedName name="_236____123Graph_ACHART_12" hidden="1">#REF!</definedName>
    <definedName name="_236___123Graph_ACHART_12" hidden="1">#REF!</definedName>
    <definedName name="_236___123Graph_ACHART_13" hidden="1">#REF!</definedName>
    <definedName name="_2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522"}</definedName>
    <definedName name="_23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521"}</definedName>
    <definedName name="_23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520"}</definedName>
    <definedName name="_23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519"}</definedName>
    <definedName name="_23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518"}</definedName>
    <definedName name="_23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517"}</definedName>
    <definedName name="_23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516"}</definedName>
    <definedName name="_23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515"}</definedName>
    <definedName name="_23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514"}</definedName>
    <definedName name="_23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513"}</definedName>
    <definedName name="_237__________________123Graph_ACHART_15" hidden="1">#REF!</definedName>
    <definedName name="_237_______________123Graph_ACHART_14" hidden="1">#REF!</definedName>
    <definedName name="_237____123Graph_ACHART_13" hidden="1">#REF!</definedName>
    <definedName name="_237___123Graph_ACHART_13" hidden="1">#REF!</definedName>
    <definedName name="_237___123Graph_ACHART_14" hidden="1">#REF!</definedName>
    <definedName name="_2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512"}</definedName>
    <definedName name="_23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511"}</definedName>
    <definedName name="_23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510"}</definedName>
    <definedName name="_23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509"}</definedName>
    <definedName name="_23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508"}</definedName>
    <definedName name="_23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507"}</definedName>
    <definedName name="_23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506"}</definedName>
    <definedName name="_23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505"}</definedName>
    <definedName name="_23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504"}</definedName>
    <definedName name="_23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503"}</definedName>
    <definedName name="_23797__FDSAUDITLINK__" hidden="1">{"fdsup://Directions/FactSet Auditing Viewer?action=AUDIT_VALUE&amp;DB=129&amp;ID1=30208110&amp;VALUEID=18321_YTD&amp;SDATE=201202&amp;PERIODTYPE=QTR_STD&amp;SCFT=3&amp;window=popup_no_bar&amp;width=385&amp;height=120&amp;START_MAXIMIZED=FALSE&amp;creator=factset&amp;display_string=Audit"}</definedName>
    <definedName name="_238__________________123Graph_ACHART_16" hidden="1">#REF!</definedName>
    <definedName name="_238_______________123Graph_ACHART_15" hidden="1">#REF!</definedName>
    <definedName name="_238____123Graph_ACHART_14" hidden="1">#REF!</definedName>
    <definedName name="_238___123Graph_ACHART_14" hidden="1">#REF!</definedName>
    <definedName name="_238___123Graph_ACHART_15" hidden="1">#REF!</definedName>
    <definedName name="_2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502"}</definedName>
    <definedName name="_23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501"}</definedName>
    <definedName name="_23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500"}</definedName>
    <definedName name="_23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499"}</definedName>
    <definedName name="_23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498"}</definedName>
    <definedName name="_23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497"}</definedName>
    <definedName name="_23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496"}</definedName>
    <definedName name="_23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495"}</definedName>
    <definedName name="_23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494"}</definedName>
    <definedName name="_23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493"}</definedName>
    <definedName name="_239__________________123Graph_ACHART_17" hidden="1">#REF!</definedName>
    <definedName name="_239_______________123Graph_ACHART_16" hidden="1">#REF!</definedName>
    <definedName name="_239____123Graph_ACHART_15" hidden="1">#REF!</definedName>
    <definedName name="_239___123Graph_ACHART_15" hidden="1">#REF!</definedName>
    <definedName name="_239___123Graph_ACHART_16" hidden="1">#REF!</definedName>
    <definedName name="_2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3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492"}</definedName>
    <definedName name="_23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491"}</definedName>
    <definedName name="_23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490"}</definedName>
    <definedName name="_23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489"}</definedName>
    <definedName name="_23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488"}</definedName>
    <definedName name="_23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487"}</definedName>
    <definedName name="_23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486"}</definedName>
    <definedName name="_23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485"}</definedName>
    <definedName name="_23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484"}</definedName>
    <definedName name="_23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483"}</definedName>
    <definedName name="_24_____________________123Graph_BCHART_4" hidden="1">#REF!</definedName>
    <definedName name="_24__________________123Graph_BCHART_4" hidden="1">#REF!</definedName>
    <definedName name="_24______123Graph_BCHART_3" hidden="1">#REF!</definedName>
    <definedName name="_24______123Graph_BCHART_4" hidden="1">#REF!</definedName>
    <definedName name="_24___123Graph_FCHART_5" hidden="1">#REF!</definedName>
    <definedName name="_24__123Graph_AChart_2" hidden="1">#REF!</definedName>
    <definedName name="_24__123Graph_ACHART_3" hidden="1">#REF!</definedName>
    <definedName name="_24__123Graph_BCHART_4" hidden="1">#REF!</definedName>
    <definedName name="_24__123Graph_FCHART_5" hidden="1">#REF!</definedName>
    <definedName name="_24__123Graph_XCHART_1" hidden="1">#REF!</definedName>
    <definedName name="_24__123Graph_XCHART_17" hidden="1">#REF!</definedName>
    <definedName name="_24__123Graph_XCHART_5" hidden="1">#REF!</definedName>
    <definedName name="_2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15"}</definedName>
    <definedName name="_24__FDSAUDITLINK___1" hidden="1">{"fdsup://directions/FAT Viewer?action=UPDATE&amp;creator=factset&amp;DYN_ARGS=TRUE&amp;DOC_NAME=FAT:FQL_AUDITING_CLIENT_TEMPLATE.FAT&amp;display_string=Audit&amp;VAR:KEY=WHUFCHOVAN&amp;VAR:QUERY=UkdGX0VOVFJQUl9WQUwoQU5OLDAsLCwsLCxOT0FVRElUKQ==&amp;WINDOW=FIRST_POPUP&amp;HEIGHT=450&amp;WIDTH=","450&amp;START_MAXIMIZED=FALSE&amp;VAR:CALENDAR=FIVEDAY&amp;VAR:SYMBOL=463508&amp;VAR:INDEX=0"}</definedName>
    <definedName name="_24__FDSAUDITLINK___1_1" hidden="1">{"fdsup://directions/FAT Viewer?action=UPDATE&amp;creator=factset&amp;DYN_ARGS=TRUE&amp;DOC_NAME=FAT:FQL_AUDITING_CLIENT_TEMPLATE.FAT&amp;display_string=Audit&amp;VAR:KEY=WHUFCHOVAN&amp;VAR:QUERY=UkdGX0VOVFJQUl9WQUwoQU5OLDAsLCwsLCxOT0FVRElUKQ==&amp;WINDOW=FIRST_POPUP&amp;HEIGHT=450&amp;WIDTH=","450&amp;START_MAXIMIZED=FALSE&amp;VAR:CALENDAR=FIVEDAY&amp;VAR:SYMBOL=463508&amp;VAR:INDEX=0"}</definedName>
    <definedName name="_24__FDSAUDITLINK___2" hidden="1">{"fdsup://directions/FAT Viewer?action=UPDATE&amp;creator=factset&amp;DYN_ARGS=TRUE&amp;DOC_NAME=FAT:FQL_AUDITING_CLIENT_TEMPLATE.FAT&amp;display_string=Audit&amp;VAR:KEY=WHUFCHOVAN&amp;VAR:QUERY=UkdGX0VOVFJQUl9WQUwoQU5OLDAsLCwsLCxOT0FVRElUKQ==&amp;WINDOW=FIRST_POPUP&amp;HEIGHT=450&amp;WIDTH=","450&amp;START_MAXIMIZED=FALSE&amp;VAR:CALENDAR=FIVEDAY&amp;VAR:SYMBOL=463508&amp;VAR:INDEX=0"}</definedName>
    <definedName name="_240__________________123Graph_ACHART_18" hidden="1">#REF!</definedName>
    <definedName name="_240_______________123Graph_ACHART_17" hidden="1">#REF!</definedName>
    <definedName name="_240____123Graph_ACHART_16" hidden="1">#REF!</definedName>
    <definedName name="_240___123Graph_ACHART_16" hidden="1">#REF!</definedName>
    <definedName name="_240___123Graph_ACHART_17" hidden="1">#REF!</definedName>
    <definedName name="_2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482"}</definedName>
    <definedName name="_24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481"}</definedName>
    <definedName name="_24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480"}</definedName>
    <definedName name="_24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479"}</definedName>
    <definedName name="_24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478"}</definedName>
    <definedName name="_24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477"}</definedName>
    <definedName name="_24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476"}</definedName>
    <definedName name="_24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475"}</definedName>
    <definedName name="_24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474"}</definedName>
    <definedName name="_24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473"}</definedName>
    <definedName name="_241__________________123Graph_ACHART_2" hidden="1">#REF!</definedName>
    <definedName name="_241_______________123Graph_ACHART_18" hidden="1">#REF!</definedName>
    <definedName name="_241____123Graph_ACHART_17" hidden="1">#REF!</definedName>
    <definedName name="_241___123Graph_ACHART_17" hidden="1">#REF!</definedName>
    <definedName name="_241___123Graph_ACHART_18" hidden="1">#REF!</definedName>
    <definedName name="_2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472"}</definedName>
    <definedName name="_24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471"}</definedName>
    <definedName name="_24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470"}</definedName>
    <definedName name="_24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469"}</definedName>
    <definedName name="_24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468"}</definedName>
    <definedName name="_24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467"}</definedName>
    <definedName name="_24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466"}</definedName>
    <definedName name="_24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465"}</definedName>
    <definedName name="_24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464"}</definedName>
    <definedName name="_24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463"}</definedName>
    <definedName name="_242__________________123Graph_ACHART_3" hidden="1">#REF!</definedName>
    <definedName name="_242_______________123Graph_ACHART_2" hidden="1">#REF!</definedName>
    <definedName name="_242____123Graph_ACHART_18" hidden="1">#REF!</definedName>
    <definedName name="_242___123Graph_ACHART_18" hidden="1">#REF!</definedName>
    <definedName name="_242___123Graph_ACHART_2" hidden="1">#REF!</definedName>
    <definedName name="_242__123Graph_FCHART_3" hidden="1">#REF!</definedName>
    <definedName name="_2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462"}</definedName>
    <definedName name="_24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461"}</definedName>
    <definedName name="_24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460"}</definedName>
    <definedName name="_24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459"}</definedName>
    <definedName name="_24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458"}</definedName>
    <definedName name="_24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457"}</definedName>
    <definedName name="_24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456"}</definedName>
    <definedName name="_24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455"}</definedName>
    <definedName name="_24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454"}</definedName>
    <definedName name="_24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453"}</definedName>
    <definedName name="_243__________________123Graph_ACHART_4" hidden="1">#REF!</definedName>
    <definedName name="_243_______________123Graph_ACHART_3" hidden="1">#REF!</definedName>
    <definedName name="_243____123Graph_ACHART_2" hidden="1">#REF!</definedName>
    <definedName name="_243___123Graph_ACHART_2" hidden="1">#REF!</definedName>
    <definedName name="_243___123Graph_ACHART_3" hidden="1">#REF!</definedName>
    <definedName name="_2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452"}</definedName>
    <definedName name="_24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451"}</definedName>
    <definedName name="_24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450"}</definedName>
    <definedName name="_24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449"}</definedName>
    <definedName name="_24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448"}</definedName>
    <definedName name="_24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447"}</definedName>
    <definedName name="_24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446"}</definedName>
    <definedName name="_24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445"}</definedName>
    <definedName name="_24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444"}</definedName>
    <definedName name="_24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443"}</definedName>
    <definedName name="_244__________________123Graph_ACHART_5" hidden="1">#REF!</definedName>
    <definedName name="_244_______________123Graph_ACHART_4" hidden="1">#REF!</definedName>
    <definedName name="_244____123Graph_ACHART_3" hidden="1">#REF!</definedName>
    <definedName name="_244___123Graph_ACHART_3" hidden="1">#REF!</definedName>
    <definedName name="_244___123Graph_ACHART_4" hidden="1">#REF!</definedName>
    <definedName name="_2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442"}</definedName>
    <definedName name="_24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441"}</definedName>
    <definedName name="_24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440"}</definedName>
    <definedName name="_24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439"}</definedName>
    <definedName name="_24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438"}</definedName>
    <definedName name="_24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437"}</definedName>
    <definedName name="_24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436"}</definedName>
    <definedName name="_24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435"}</definedName>
    <definedName name="_24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434"}</definedName>
    <definedName name="_24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433"}</definedName>
    <definedName name="_245__________________123Graph_ACHART_6" hidden="1">#REF!</definedName>
    <definedName name="_245_______________123Graph_ACHART_5" hidden="1">#REF!</definedName>
    <definedName name="_245____123Graph_ACHART_4" hidden="1">#REF!</definedName>
    <definedName name="_245___123Graph_ACHART_4" hidden="1">#REF!</definedName>
    <definedName name="_245___123Graph_ACHART_5" hidden="1">#REF!</definedName>
    <definedName name="_2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432"}</definedName>
    <definedName name="_24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431"}</definedName>
    <definedName name="_24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430"}</definedName>
    <definedName name="_24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429"}</definedName>
    <definedName name="_24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428"}</definedName>
    <definedName name="_24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427"}</definedName>
    <definedName name="_24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426"}</definedName>
    <definedName name="_24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425"}</definedName>
    <definedName name="_24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424"}</definedName>
    <definedName name="_24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423"}</definedName>
    <definedName name="_246__________________123Graph_ACHART_7" hidden="1">#REF!</definedName>
    <definedName name="_246_______________123Graph_ACHART_6" hidden="1">#REF!</definedName>
    <definedName name="_246____123Graph_ACHART_5" hidden="1">#REF!</definedName>
    <definedName name="_246___123Graph_ACHART_5" hidden="1">#REF!</definedName>
    <definedName name="_246___123Graph_ACHART_6" hidden="1">#REF!</definedName>
    <definedName name="_2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422"}</definedName>
    <definedName name="_24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421"}</definedName>
    <definedName name="_24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420"}</definedName>
    <definedName name="_24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419"}</definedName>
    <definedName name="_24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418"}</definedName>
    <definedName name="_24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417"}</definedName>
    <definedName name="_24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416"}</definedName>
    <definedName name="_24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415"}</definedName>
    <definedName name="_24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414"}</definedName>
    <definedName name="_24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413"}</definedName>
    <definedName name="_247__________________123Graph_ACHART_8" hidden="1">#REF!</definedName>
    <definedName name="_247_______________123Graph_ACHART_7" hidden="1">#REF!</definedName>
    <definedName name="_247____123Graph_ACHART_6" hidden="1">#REF!</definedName>
    <definedName name="_247___123Graph_ACHART_6" hidden="1">#REF!</definedName>
    <definedName name="_247___123Graph_ACHART_7" hidden="1">#REF!</definedName>
    <definedName name="_2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412"}</definedName>
    <definedName name="_24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411"}</definedName>
    <definedName name="_24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410"}</definedName>
    <definedName name="_24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409"}</definedName>
    <definedName name="_24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408"}</definedName>
    <definedName name="_24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407"}</definedName>
    <definedName name="_24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406"}</definedName>
    <definedName name="_24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405"}</definedName>
    <definedName name="_24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404"}</definedName>
    <definedName name="_24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403"}</definedName>
    <definedName name="_248__________________123Graph_ACHART_9" hidden="1">#REF!</definedName>
    <definedName name="_248_______________123Graph_ACHART_8" hidden="1">#REF!</definedName>
    <definedName name="_248____123Graph_ACHART_7" hidden="1">#REF!</definedName>
    <definedName name="_248___123Graph_ACHART_7" hidden="1">#REF!</definedName>
    <definedName name="_248___123Graph_ACHART_8" hidden="1">#REF!</definedName>
    <definedName name="_2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402"}</definedName>
    <definedName name="_24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401"}</definedName>
    <definedName name="_24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400"}</definedName>
    <definedName name="_24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399"}</definedName>
    <definedName name="_24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398"}</definedName>
    <definedName name="_24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397"}</definedName>
    <definedName name="_24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396"}</definedName>
    <definedName name="_24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395"}</definedName>
    <definedName name="_24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394"}</definedName>
    <definedName name="_24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393"}</definedName>
    <definedName name="_249__________________123Graph_BCHART_1" hidden="1">#REF!</definedName>
    <definedName name="_249_______________123Graph_ACHART_9" hidden="1">#REF!</definedName>
    <definedName name="_249____123Graph_ACHART_8" hidden="1">#REF!</definedName>
    <definedName name="_249___123Graph_ACHART_8" hidden="1">#REF!</definedName>
    <definedName name="_249___123Graph_ACHART_9" hidden="1">#REF!</definedName>
    <definedName name="_2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4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392"}</definedName>
    <definedName name="_24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391"}</definedName>
    <definedName name="_24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390"}</definedName>
    <definedName name="_24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389"}</definedName>
    <definedName name="_24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388"}</definedName>
    <definedName name="_24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387"}</definedName>
    <definedName name="_24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386"}</definedName>
    <definedName name="_24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385"}</definedName>
    <definedName name="_24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384"}</definedName>
    <definedName name="_24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383"}</definedName>
    <definedName name="_25_____________________123Graph_BCHART_5" hidden="1">#REF!</definedName>
    <definedName name="_25__________________123Graph_BCHART_5" hidden="1">#REF!</definedName>
    <definedName name="_25______123Graph_BCHART_4" hidden="1">#REF!</definedName>
    <definedName name="_25______123Graph_BCHART_5" hidden="1">#REF!</definedName>
    <definedName name="_25__123Graph_ACHART_20" hidden="1">#REF!</definedName>
    <definedName name="_25__123Graph_BCHART_5" hidden="1">#REF!</definedName>
    <definedName name="_25__123Graph_XCHART_10" hidden="1">#REF!</definedName>
    <definedName name="_25__123Graph_XCHART_19" hidden="1">#REF!</definedName>
    <definedName name="_25__123Graph_XCHART_6" hidden="1">#REF!</definedName>
    <definedName name="_2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14"}</definedName>
    <definedName name="_25__FDSAUDITLINK___1" hidden="1">{"fdsup://directions/FAT Viewer?action=UPDATE&amp;creator=factset&amp;DYN_ARGS=TRUE&amp;DOC_NAME=FAT:FQL_AUDITING_CLIENT_TEMPLATE.FAT&amp;display_string=Audit&amp;VAR:KEY=QDWBINOJIH&amp;VAR:QUERY=UkdGX0VOVFJQUl9WQUwoQU5OLDAsLCwsLCxOT0FVRElUKQ==&amp;WINDOW=FIRST_POPUP&amp;HEIGHT=450&amp;WIDTH=","450&amp;START_MAXIMIZED=FALSE&amp;VAR:CALENDAR=FIVEDAY&amp;VAR:SYMBOL=573252&amp;VAR:INDEX=0"}</definedName>
    <definedName name="_25__FDSAUDITLINK___1_1" hidden="1">{"fdsup://directions/FAT Viewer?action=UPDATE&amp;creator=factset&amp;DYN_ARGS=TRUE&amp;DOC_NAME=FAT:FQL_AUDITING_CLIENT_TEMPLATE.FAT&amp;display_string=Audit&amp;VAR:KEY=QDWBINOJIH&amp;VAR:QUERY=UkdGX0VOVFJQUl9WQUwoQU5OLDAsLCwsLCxOT0FVRElUKQ==&amp;WINDOW=FIRST_POPUP&amp;HEIGHT=450&amp;WIDTH=","450&amp;START_MAXIMIZED=FALSE&amp;VAR:CALENDAR=FIVEDAY&amp;VAR:SYMBOL=573252&amp;VAR:INDEX=0"}</definedName>
    <definedName name="_25__FDSAUDITLINK___2" hidden="1">{"fdsup://directions/FAT Viewer?action=UPDATE&amp;creator=factset&amp;DYN_ARGS=TRUE&amp;DOC_NAME=FAT:FQL_AUDITING_CLIENT_TEMPLATE.FAT&amp;display_string=Audit&amp;VAR:KEY=QDWBINOJIH&amp;VAR:QUERY=UkdGX0VOVFJQUl9WQUwoQU5OLDAsLCwsLCxOT0FVRElUKQ==&amp;WINDOW=FIRST_POPUP&amp;HEIGHT=450&amp;WIDTH=","450&amp;START_MAXIMIZED=FALSE&amp;VAR:CALENDAR=FIVEDAY&amp;VAR:SYMBOL=573252&amp;VAR:INDEX=0"}</definedName>
    <definedName name="_250__________________123Graph_BCHART_17" hidden="1">#REF!</definedName>
    <definedName name="_250_______________123Graph_BCHART_1" hidden="1">#REF!</definedName>
    <definedName name="_250____123Graph_ACHART_9" hidden="1">#REF!</definedName>
    <definedName name="_250___123Graph_ACHART_9" hidden="1">#REF!</definedName>
    <definedName name="_250___123Graph_BCHART_1" hidden="1">#REF!</definedName>
    <definedName name="_2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382"}</definedName>
    <definedName name="_25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381"}</definedName>
    <definedName name="_25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380"}</definedName>
    <definedName name="_25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379"}</definedName>
    <definedName name="_25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378"}</definedName>
    <definedName name="_25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377"}</definedName>
    <definedName name="_25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376"}</definedName>
    <definedName name="_25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375"}</definedName>
    <definedName name="_25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374"}</definedName>
    <definedName name="_25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373"}</definedName>
    <definedName name="_251__________________123Graph_BCHART_18" hidden="1">#REF!</definedName>
    <definedName name="_251_______________123Graph_BCHART_17" hidden="1">#REF!</definedName>
    <definedName name="_251____123Graph_BCHART_1" hidden="1">#REF!</definedName>
    <definedName name="_251___123Graph_BCHART_1" hidden="1">#REF!</definedName>
    <definedName name="_251___123Graph_BCHART_17" hidden="1">#REF!</definedName>
    <definedName name="_2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372"}</definedName>
    <definedName name="_25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371"}</definedName>
    <definedName name="_25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370"}</definedName>
    <definedName name="_25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369"}</definedName>
    <definedName name="_25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368"}</definedName>
    <definedName name="_25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367"}</definedName>
    <definedName name="_25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366"}</definedName>
    <definedName name="_25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365"}</definedName>
    <definedName name="_25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364"}</definedName>
    <definedName name="_25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363"}</definedName>
    <definedName name="_252__________________123Graph_BCHART_2" hidden="1">#REF!</definedName>
    <definedName name="_252_______________123Graph_BCHART_18" hidden="1">#REF!</definedName>
    <definedName name="_252____123Graph_BCHART_17" hidden="1">#REF!</definedName>
    <definedName name="_252___123Graph_BCHART_17" hidden="1">#REF!</definedName>
    <definedName name="_252___123Graph_BCHART_18" hidden="1">#REF!</definedName>
    <definedName name="_2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362"}</definedName>
    <definedName name="_25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361"}</definedName>
    <definedName name="_25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360"}</definedName>
    <definedName name="_25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359"}</definedName>
    <definedName name="_25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358"}</definedName>
    <definedName name="_25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357"}</definedName>
    <definedName name="_25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356"}</definedName>
    <definedName name="_25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355"}</definedName>
    <definedName name="_25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354"}</definedName>
    <definedName name="_25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353"}</definedName>
    <definedName name="_253__________________123Graph_BCHART_3" hidden="1">#REF!</definedName>
    <definedName name="_253_______________123Graph_BCHART_2" hidden="1">#REF!</definedName>
    <definedName name="_253____123Graph_BCHART_18" hidden="1">#REF!</definedName>
    <definedName name="_253___123Graph_BCHART_18" hidden="1">#REF!</definedName>
    <definedName name="_253___123Graph_BCHART_2" hidden="1">#REF!</definedName>
    <definedName name="_253__123Graph_FCHART_4" hidden="1">#REF!</definedName>
    <definedName name="_2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352"}</definedName>
    <definedName name="_25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351"}</definedName>
    <definedName name="_25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350"}</definedName>
    <definedName name="_25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349"}</definedName>
    <definedName name="_25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348"}</definedName>
    <definedName name="_25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347"}</definedName>
    <definedName name="_25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346"}</definedName>
    <definedName name="_25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345"}</definedName>
    <definedName name="_25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344"}</definedName>
    <definedName name="_25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343"}</definedName>
    <definedName name="_254__________________123Graph_BCHART_4" hidden="1">#REF!</definedName>
    <definedName name="_254_______________123Graph_BCHART_3" hidden="1">#REF!</definedName>
    <definedName name="_254____123Graph_BCHART_2" hidden="1">#REF!</definedName>
    <definedName name="_254___123Graph_BCHART_2" hidden="1">#REF!</definedName>
    <definedName name="_254___123Graph_BCHART_3" hidden="1">#REF!</definedName>
    <definedName name="_2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342"}</definedName>
    <definedName name="_25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341"}</definedName>
    <definedName name="_25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340"}</definedName>
    <definedName name="_25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339"}</definedName>
    <definedName name="_25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338"}</definedName>
    <definedName name="_25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337"}</definedName>
    <definedName name="_25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336"}</definedName>
    <definedName name="_25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335"}</definedName>
    <definedName name="_25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334"}</definedName>
    <definedName name="_25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333"}</definedName>
    <definedName name="_255__________________123Graph_BCHART_5" hidden="1">#REF!</definedName>
    <definedName name="_255_______________123Graph_BCHART_4" hidden="1">#REF!</definedName>
    <definedName name="_255____123Graph_BCHART_3" hidden="1">#REF!</definedName>
    <definedName name="_255___123Graph_BCHART_3" hidden="1">#REF!</definedName>
    <definedName name="_255___123Graph_BCHART_4" hidden="1">#REF!</definedName>
    <definedName name="_2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332"}</definedName>
    <definedName name="_25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331"}</definedName>
    <definedName name="_25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330"}</definedName>
    <definedName name="_25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329"}</definedName>
    <definedName name="_25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328"}</definedName>
    <definedName name="_25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327"}</definedName>
    <definedName name="_25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326"}</definedName>
    <definedName name="_25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325"}</definedName>
    <definedName name="_25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324"}</definedName>
    <definedName name="_25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323"}</definedName>
    <definedName name="_256__________________123Graph_BCHART_6" hidden="1">#REF!</definedName>
    <definedName name="_256_______________123Graph_BCHART_5" hidden="1">#REF!</definedName>
    <definedName name="_256____123Graph_BCHART_4" hidden="1">#REF!</definedName>
    <definedName name="_256___123Graph_BCHART_4" hidden="1">#REF!</definedName>
    <definedName name="_256___123Graph_BCHART_5" hidden="1">#REF!</definedName>
    <definedName name="_2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322"}</definedName>
    <definedName name="_25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321"}</definedName>
    <definedName name="_25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320"}</definedName>
    <definedName name="_25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319"}</definedName>
    <definedName name="_25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318"}</definedName>
    <definedName name="_25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317"}</definedName>
    <definedName name="_25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316"}</definedName>
    <definedName name="_25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315"}</definedName>
    <definedName name="_25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314"}</definedName>
    <definedName name="_25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313"}</definedName>
    <definedName name="_257__________________123Graph_BCHART_7" hidden="1">#REF!</definedName>
    <definedName name="_257_______________123Graph_BCHART_6" hidden="1">#REF!</definedName>
    <definedName name="_257____123Graph_BCHART_5" hidden="1">#REF!</definedName>
    <definedName name="_257___123Graph_BCHART_5" hidden="1">#REF!</definedName>
    <definedName name="_257___123Graph_BCHART_6" hidden="1">#REF!</definedName>
    <definedName name="_2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312"}</definedName>
    <definedName name="_25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311"}</definedName>
    <definedName name="_25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310"}</definedName>
    <definedName name="_25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309"}</definedName>
    <definedName name="_25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308"}</definedName>
    <definedName name="_25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307"}</definedName>
    <definedName name="_25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306"}</definedName>
    <definedName name="_25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305"}</definedName>
    <definedName name="_25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304"}</definedName>
    <definedName name="_25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303"}</definedName>
    <definedName name="_258__________________123Graph_BCHART_8" hidden="1">#REF!</definedName>
    <definedName name="_258_______________123Graph_BCHART_7" hidden="1">#REF!</definedName>
    <definedName name="_258____123Graph_BCHART_6" hidden="1">#REF!</definedName>
    <definedName name="_258___123Graph_BCHART_6" hidden="1">#REF!</definedName>
    <definedName name="_258___123Graph_BCHART_7" hidden="1">#REF!</definedName>
    <definedName name="_2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302"}</definedName>
    <definedName name="_25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301"}</definedName>
    <definedName name="_25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300"}</definedName>
    <definedName name="_25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299"}</definedName>
    <definedName name="_25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298"}</definedName>
    <definedName name="_25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297"}</definedName>
    <definedName name="_25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296"}</definedName>
    <definedName name="_25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295"}</definedName>
    <definedName name="_25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294"}</definedName>
    <definedName name="_25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293"}</definedName>
    <definedName name="_259__________________123Graph_CCHART_1" hidden="1">#REF!</definedName>
    <definedName name="_259_______________123Graph_BCHART_8" hidden="1">#REF!</definedName>
    <definedName name="_259____123Graph_BCHART_7" hidden="1">#REF!</definedName>
    <definedName name="_259___123Graph_BCHART_7" hidden="1">#REF!</definedName>
    <definedName name="_259___123Graph_BCHART_8" hidden="1">#REF!</definedName>
    <definedName name="_2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5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292"}</definedName>
    <definedName name="_25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291"}</definedName>
    <definedName name="_25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290"}</definedName>
    <definedName name="_25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289"}</definedName>
    <definedName name="_25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288"}</definedName>
    <definedName name="_25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287"}</definedName>
    <definedName name="_25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286"}</definedName>
    <definedName name="_25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285"}</definedName>
    <definedName name="_25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"}</definedName>
    <definedName name="_25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"}</definedName>
    <definedName name="_26_____________________123Graph_BCHART_6" hidden="1">#REF!</definedName>
    <definedName name="_26__________________123Graph_BCHART_6" hidden="1">#REF!</definedName>
    <definedName name="_26______123Graph_BCHART_5" hidden="1">#REF!</definedName>
    <definedName name="_26______123Graph_BCHART_6" hidden="1">#REF!</definedName>
    <definedName name="_26__123Graph_ACHART_22" hidden="1">#REF!</definedName>
    <definedName name="_26__123Graph_ACHART_4" hidden="1">#REF!</definedName>
    <definedName name="_26__123Graph_BCHART_6" hidden="1">#REF!</definedName>
    <definedName name="_26__123Graph_XCHART_15" hidden="1">#REF!</definedName>
    <definedName name="_26__123Graph_XChart_1A" hidden="1">#REF!</definedName>
    <definedName name="_26__123Graph_XCHART_7" hidden="1">#REF!</definedName>
    <definedName name="_2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13"}</definedName>
    <definedName name="_26__FDSAUDITLINK___1" hidden="1">{"fdsup://directions/FAT Viewer?action=UPDATE&amp;creator=factset&amp;DYN_ARGS=TRUE&amp;DOC_NAME=FAT:FQL_AUDITING_CLIENT_TEMPLATE.FAT&amp;display_string=Audit&amp;VAR:KEY=UXUVUJWNOH&amp;VAR:QUERY=UkdGX0VOVFJQUl9WQUwoQU5OLDAsLCwsLCxOT0FVRElUKQ==&amp;WINDOW=FIRST_POPUP&amp;HEIGHT=450&amp;WIDTH=","450&amp;START_MAXIMIZED=FALSE&amp;VAR:CALENDAR=FIVEDAY&amp;VAR:SYMBOL=763439&amp;VAR:INDEX=0"}</definedName>
    <definedName name="_26__FDSAUDITLINK___1_1" hidden="1">{"fdsup://directions/FAT Viewer?action=UPDATE&amp;creator=factset&amp;DYN_ARGS=TRUE&amp;DOC_NAME=FAT:FQL_AUDITING_CLIENT_TEMPLATE.FAT&amp;display_string=Audit&amp;VAR:KEY=UXUVUJWNOH&amp;VAR:QUERY=UkdGX0VOVFJQUl9WQUwoQU5OLDAsLCwsLCxOT0FVRElUKQ==&amp;WINDOW=FIRST_POPUP&amp;HEIGHT=450&amp;WIDTH=","450&amp;START_MAXIMIZED=FALSE&amp;VAR:CALENDAR=FIVEDAY&amp;VAR:SYMBOL=763439&amp;VAR:INDEX=0"}</definedName>
    <definedName name="_26__FDSAUDITLINK___2" hidden="1">{"fdsup://directions/FAT Viewer?action=UPDATE&amp;creator=factset&amp;DYN_ARGS=TRUE&amp;DOC_NAME=FAT:FQL_AUDITING_CLIENT_TEMPLATE.FAT&amp;display_string=Audit&amp;VAR:KEY=UXUVUJWNOH&amp;VAR:QUERY=UkdGX0VOVFJQUl9WQUwoQU5OLDAsLCwsLCxOT0FVRElUKQ==&amp;WINDOW=FIRST_POPUP&amp;HEIGHT=450&amp;WIDTH=","450&amp;START_MAXIMIZED=FALSE&amp;VAR:CALENDAR=FIVEDAY&amp;VAR:SYMBOL=763439&amp;VAR:INDEX=0"}</definedName>
    <definedName name="_260__________________123Graph_CCHART_2" hidden="1">#REF!</definedName>
    <definedName name="_260_______________123Graph_CCHART_1" hidden="1">#REF!</definedName>
    <definedName name="_260____123Graph_BCHART_8" hidden="1">#REF!</definedName>
    <definedName name="_260___123Graph_BCHART_8" hidden="1">#REF!</definedName>
    <definedName name="_260___123Graph_CCHART_1" hidden="1">#REF!</definedName>
    <definedName name="_2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"}</definedName>
    <definedName name="_26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"}</definedName>
    <definedName name="_26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"}</definedName>
    <definedName name="_26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"}</definedName>
    <definedName name="_26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"}</definedName>
    <definedName name="_26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"}</definedName>
    <definedName name="_26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"}</definedName>
    <definedName name="_26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"}</definedName>
    <definedName name="_26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"}</definedName>
    <definedName name="_26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"}</definedName>
    <definedName name="_261__________________123Graph_CCHART_3" hidden="1">#REF!</definedName>
    <definedName name="_261_______________123Graph_CCHART_2" hidden="1">#REF!</definedName>
    <definedName name="_261____123Graph_CCHART_1" hidden="1">#REF!</definedName>
    <definedName name="_261___123Graph_CCHART_1" hidden="1">#REF!</definedName>
    <definedName name="_261___123Graph_CCHART_2" hidden="1">#REF!</definedName>
    <definedName name="_2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"}</definedName>
    <definedName name="_26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"}</definedName>
    <definedName name="_26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"}</definedName>
    <definedName name="_26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"}</definedName>
    <definedName name="_26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"}</definedName>
    <definedName name="_26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"}</definedName>
    <definedName name="_26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"}</definedName>
    <definedName name="_26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"}</definedName>
    <definedName name="_26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"}</definedName>
    <definedName name="_26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"}</definedName>
    <definedName name="_262__________________123Graph_CCHART_4" hidden="1">#REF!</definedName>
    <definedName name="_262_______________123Graph_CCHART_3" hidden="1">#REF!</definedName>
    <definedName name="_262____123Graph_CCHART_2" hidden="1">#REF!</definedName>
    <definedName name="_262___123Graph_CCHART_2" hidden="1">#REF!</definedName>
    <definedName name="_262___123Graph_CCHART_3" hidden="1">#REF!</definedName>
    <definedName name="_2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"}</definedName>
    <definedName name="_26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"}</definedName>
    <definedName name="_26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"}</definedName>
    <definedName name="_26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"}</definedName>
    <definedName name="_26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"}</definedName>
    <definedName name="_26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"}</definedName>
    <definedName name="_26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"}</definedName>
    <definedName name="_26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"}</definedName>
    <definedName name="_26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"}</definedName>
    <definedName name="_2629__FDSAUDITLINK__" hidden="1">{"fdsup://directions/FAT Viewer?action=UPDATE&amp;creator=factset&amp;DYN_ARGS=TRUE&amp;DOC_NAME=FAT:FQL_AUDITING_CLIENT_TEMPLATE.FAT&amp;display_string=Audit&amp;VAR:KEY=QPOVYXQRON&amp;VAR:QUERY=RkZfRVBTX0RJTChBTk4sNDAxNzgsLCwsSUNfQ1VSUkVOQ1lfSVNPKCkp&amp;WINDOW=FIRST_POPUP&amp;HEIGHT=45","0&amp;WIDTH=450&amp;START_MAXIMIZED=FALSE&amp;VAR:CALENDAR=FIVEDAY&amp;VAR:SYMBOL=416279&amp;VAR:INDEX=0"}</definedName>
    <definedName name="_263__________________123Graph_CCHART_5" hidden="1">#REF!</definedName>
    <definedName name="_263_______________123Graph_CCHART_4" hidden="1">#REF!</definedName>
    <definedName name="_263____123Graph_CCHART_3" hidden="1">#REF!</definedName>
    <definedName name="_263___123Graph_CCHART_3" hidden="1">#REF!</definedName>
    <definedName name="_263___123Graph_CCHART_4" hidden="1">#REF!</definedName>
    <definedName name="_2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"}</definedName>
    <definedName name="_26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"}</definedName>
    <definedName name="_26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"}</definedName>
    <definedName name="_26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"}</definedName>
    <definedName name="_26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"}</definedName>
    <definedName name="_26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"}</definedName>
    <definedName name="_26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"}</definedName>
    <definedName name="_26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"}</definedName>
    <definedName name="_26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"}</definedName>
    <definedName name="_26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"}</definedName>
    <definedName name="_264__________________123Graph_CCHART_6" hidden="1">#REF!</definedName>
    <definedName name="_264_______________123Graph_CCHART_5" hidden="1">#REF!</definedName>
    <definedName name="_264____123Graph_CCHART_4" hidden="1">#REF!</definedName>
    <definedName name="_264___123Graph_CCHART_4" hidden="1">#REF!</definedName>
    <definedName name="_264___123Graph_CCHART_5" hidden="1">#REF!</definedName>
    <definedName name="_264__123Graph_FCHART_5" hidden="1">#REF!</definedName>
    <definedName name="_2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"}</definedName>
    <definedName name="_26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"}</definedName>
    <definedName name="_26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"}</definedName>
    <definedName name="_26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"}</definedName>
    <definedName name="_26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"}</definedName>
    <definedName name="_26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"}</definedName>
    <definedName name="_26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"}</definedName>
    <definedName name="_26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"}</definedName>
    <definedName name="_26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"}</definedName>
    <definedName name="_26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"}</definedName>
    <definedName name="_265__________________123Graph_CCHART_7" hidden="1">#REF!</definedName>
    <definedName name="_265_______________123Graph_CCHART_6" hidden="1">#REF!</definedName>
    <definedName name="_265____123Graph_CCHART_5" hidden="1">#REF!</definedName>
    <definedName name="_265___123Graph_CCHART_5" hidden="1">#REF!</definedName>
    <definedName name="_265___123Graph_CCHART_6" hidden="1">#REF!</definedName>
    <definedName name="_2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"}</definedName>
    <definedName name="_26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"}</definedName>
    <definedName name="_26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"}</definedName>
    <definedName name="_26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"}</definedName>
    <definedName name="_26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"}</definedName>
    <definedName name="_26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"}</definedName>
    <definedName name="_26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"}</definedName>
    <definedName name="_26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"}</definedName>
    <definedName name="_26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"}</definedName>
    <definedName name="_26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"}</definedName>
    <definedName name="_266__________________123Graph_CCHART_8" hidden="1">#REF!</definedName>
    <definedName name="_266_______________123Graph_CCHART_7" hidden="1">#REF!</definedName>
    <definedName name="_266____123Graph_CCHART_6" hidden="1">#REF!</definedName>
    <definedName name="_266___123Graph_CCHART_6" hidden="1">#REF!</definedName>
    <definedName name="_266___123Graph_CCHART_7" hidden="1">#REF!</definedName>
    <definedName name="_2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"}</definedName>
    <definedName name="_26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"}</definedName>
    <definedName name="_26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"}</definedName>
    <definedName name="_26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"}</definedName>
    <definedName name="_26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"}</definedName>
    <definedName name="_26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"}</definedName>
    <definedName name="_26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"}</definedName>
    <definedName name="_26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"}</definedName>
    <definedName name="_26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"}</definedName>
    <definedName name="_26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"}</definedName>
    <definedName name="_267__________________123Graph_DCHART_1" hidden="1">#REF!</definedName>
    <definedName name="_267_______________123Graph_CCHART_8" hidden="1">#REF!</definedName>
    <definedName name="_267____123Graph_CCHART_7" hidden="1">#REF!</definedName>
    <definedName name="_267___123Graph_CCHART_7" hidden="1">#REF!</definedName>
    <definedName name="_267___123Graph_CCHART_8" hidden="1">#REF!</definedName>
    <definedName name="_2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"}</definedName>
    <definedName name="_26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"}</definedName>
    <definedName name="_26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"}</definedName>
    <definedName name="_26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"}</definedName>
    <definedName name="_26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"}</definedName>
    <definedName name="_26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"}</definedName>
    <definedName name="_26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"}</definedName>
    <definedName name="_26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"}</definedName>
    <definedName name="_26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"}</definedName>
    <definedName name="_26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"}</definedName>
    <definedName name="_268__________________123Graph_DCHART_2" hidden="1">#REF!</definedName>
    <definedName name="_268_______________123Graph_DCHART_1" hidden="1">#REF!</definedName>
    <definedName name="_268____123Graph_CCHART_8" hidden="1">#REF!</definedName>
    <definedName name="_268___123Graph_CCHART_8" hidden="1">#REF!</definedName>
    <definedName name="_268___123Graph_DCHART_1" hidden="1">#REF!</definedName>
    <definedName name="_2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"}</definedName>
    <definedName name="_26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"}</definedName>
    <definedName name="_26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"}</definedName>
    <definedName name="_26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"}</definedName>
    <definedName name="_26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"}</definedName>
    <definedName name="_26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"}</definedName>
    <definedName name="_26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"}</definedName>
    <definedName name="_26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"}</definedName>
    <definedName name="_26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"}</definedName>
    <definedName name="_26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"}</definedName>
    <definedName name="_269__________________123Graph_DCHART_3" hidden="1">#REF!</definedName>
    <definedName name="_269_______________123Graph_DCHART_2" hidden="1">#REF!</definedName>
    <definedName name="_269____123Graph_DCHART_1" hidden="1">#REF!</definedName>
    <definedName name="_269___123Graph_DCHART_1" hidden="1">#REF!</definedName>
    <definedName name="_269___123Graph_DCHART_2" hidden="1">#REF!</definedName>
    <definedName name="_2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6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"}</definedName>
    <definedName name="_26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"}</definedName>
    <definedName name="_26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"}</definedName>
    <definedName name="_26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"}</definedName>
    <definedName name="_26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"}</definedName>
    <definedName name="_26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"}</definedName>
    <definedName name="_26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"}</definedName>
    <definedName name="_26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"}</definedName>
    <definedName name="_26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"}</definedName>
    <definedName name="_26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"}</definedName>
    <definedName name="_27_____________________123Graph_BCHART_7" hidden="1">#REF!</definedName>
    <definedName name="_27__________________123Graph_BCHART_7" hidden="1">#REF!</definedName>
    <definedName name="_27______123Graph_BCHART_6" hidden="1">#REF!</definedName>
    <definedName name="_27______123Graph_BCHART_7" hidden="1">#REF!</definedName>
    <definedName name="_27__123Graph_ACHART_2" hidden="1">#REF!</definedName>
    <definedName name="_27__123Graph_ACHART_23" hidden="1">#REF!</definedName>
    <definedName name="_27__123Graph_BCHART_7" hidden="1">#REF!</definedName>
    <definedName name="_27__123Graph_BEPS_CF" hidden="1">#REF!</definedName>
    <definedName name="_27__123Graph_CCHART_15" hidden="1">#REF!</definedName>
    <definedName name="_27__123Graph_XCHART_17" hidden="1">#REF!</definedName>
    <definedName name="_27__123Graph_XCHART_2" hidden="1">#REF!</definedName>
    <definedName name="_27__123Graph_XCHART_8" hidden="1">#REF!</definedName>
    <definedName name="_2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12"}</definedName>
    <definedName name="_27__FDSAUDITLINK___1" hidden="1">{"fdsup://directions/FAT Viewer?action=UPDATE&amp;creator=factset&amp;DYN_ARGS=TRUE&amp;DOC_NAME=FAT:FQL_AUDITING_CLIENT_TEMPLATE.FAT&amp;display_string=Audit&amp;VAR:KEY=GPYRITKBWH&amp;VAR:QUERY=UkdGX0VOVFJQUl9WQUwoQU5OLDAsLCwsLCxOT0FVRElUKQ==&amp;WINDOW=FIRST_POPUP&amp;HEIGHT=450&amp;WIDTH=","450&amp;START_MAXIMIZED=FALSE&amp;VAR:CALENDAR=FIVEDAY&amp;VAR:SYMBOL=569879&amp;VAR:INDEX=0"}</definedName>
    <definedName name="_27__FDSAUDITLINK___1_1" hidden="1">{"fdsup://directions/FAT Viewer?action=UPDATE&amp;creator=factset&amp;DYN_ARGS=TRUE&amp;DOC_NAME=FAT:FQL_AUDITING_CLIENT_TEMPLATE.FAT&amp;display_string=Audit&amp;VAR:KEY=GPYRITKBWH&amp;VAR:QUERY=UkdGX0VOVFJQUl9WQUwoQU5OLDAsLCwsLCxOT0FVRElUKQ==&amp;WINDOW=FIRST_POPUP&amp;HEIGHT=450&amp;WIDTH=","450&amp;START_MAXIMIZED=FALSE&amp;VAR:CALENDAR=FIVEDAY&amp;VAR:SYMBOL=569879&amp;VAR:INDEX=0"}</definedName>
    <definedName name="_27__FDSAUDITLINK___2" hidden="1">{"fdsup://directions/FAT Viewer?action=UPDATE&amp;creator=factset&amp;DYN_ARGS=TRUE&amp;DOC_NAME=FAT:FQL_AUDITING_CLIENT_TEMPLATE.FAT&amp;display_string=Audit&amp;VAR:KEY=GPYRITKBWH&amp;VAR:QUERY=UkdGX0VOVFJQUl9WQUwoQU5OLDAsLCwsLCxOT0FVRElUKQ==&amp;WINDOW=FIRST_POPUP&amp;HEIGHT=450&amp;WIDTH=","450&amp;START_MAXIMIZED=FALSE&amp;VAR:CALENDAR=FIVEDAY&amp;VAR:SYMBOL=569879&amp;VAR:INDEX=0"}</definedName>
    <definedName name="_270__________________123Graph_DCHART_4" hidden="1">#REF!</definedName>
    <definedName name="_270_______________123Graph_DCHART_3" hidden="1">#REF!</definedName>
    <definedName name="_270____123Graph_DCHART_2" hidden="1">#REF!</definedName>
    <definedName name="_270___123Graph_DCHART_2" hidden="1">#REF!</definedName>
    <definedName name="_270___123Graph_DCHART_3" hidden="1">#REF!</definedName>
    <definedName name="_2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"}</definedName>
    <definedName name="_27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"}</definedName>
    <definedName name="_27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"}</definedName>
    <definedName name="_27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"}</definedName>
    <definedName name="_27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"}</definedName>
    <definedName name="_27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"}</definedName>
    <definedName name="_27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"}</definedName>
    <definedName name="_27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"}</definedName>
    <definedName name="_27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"}</definedName>
    <definedName name="_27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"}</definedName>
    <definedName name="_271__________________123Graph_DCHART_5" hidden="1">#REF!</definedName>
    <definedName name="_271_______________123Graph_DCHART_4" hidden="1">#REF!</definedName>
    <definedName name="_271____123Graph_DCHART_3" hidden="1">#REF!</definedName>
    <definedName name="_271___123Graph_DCHART_3" hidden="1">#REF!</definedName>
    <definedName name="_271___123Graph_DCHART_4" hidden="1">#REF!</definedName>
    <definedName name="_2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"}</definedName>
    <definedName name="_27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"}</definedName>
    <definedName name="_27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"}</definedName>
    <definedName name="_27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"}</definedName>
    <definedName name="_27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"}</definedName>
    <definedName name="_27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"}</definedName>
    <definedName name="_27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"}</definedName>
    <definedName name="_27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"}</definedName>
    <definedName name="_27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"}</definedName>
    <definedName name="_27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"}</definedName>
    <definedName name="_272__________________123Graph_DCHART_6" hidden="1">#REF!</definedName>
    <definedName name="_272_______________123Graph_DCHART_5" hidden="1">#REF!</definedName>
    <definedName name="_272____123Graph_DCHART_4" hidden="1">#REF!</definedName>
    <definedName name="_272___123Graph_DCHART_4" hidden="1">#REF!</definedName>
    <definedName name="_272___123Graph_DCHART_5" hidden="1">#REF!</definedName>
    <definedName name="_2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"}</definedName>
    <definedName name="_27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"}</definedName>
    <definedName name="_27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"}</definedName>
    <definedName name="_27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"}</definedName>
    <definedName name="_27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"}</definedName>
    <definedName name="_27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"}</definedName>
    <definedName name="_27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"}</definedName>
    <definedName name="_27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"}</definedName>
    <definedName name="_27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"}</definedName>
    <definedName name="_27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"}</definedName>
    <definedName name="_273__________________123Graph_DCHART_7" hidden="1">#REF!</definedName>
    <definedName name="_273_______________123Graph_DCHART_6" hidden="1">#REF!</definedName>
    <definedName name="_273____123Graph_DCHART_5" hidden="1">#REF!</definedName>
    <definedName name="_273___123Graph_DCHART_5" hidden="1">#REF!</definedName>
    <definedName name="_273___123Graph_DCHART_6" hidden="1">#REF!</definedName>
    <definedName name="_2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"}</definedName>
    <definedName name="_27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"}</definedName>
    <definedName name="_27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"}</definedName>
    <definedName name="_27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"}</definedName>
    <definedName name="_27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"}</definedName>
    <definedName name="_27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"}</definedName>
    <definedName name="_27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"}</definedName>
    <definedName name="_27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"}</definedName>
    <definedName name="_27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"}</definedName>
    <definedName name="_27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"}</definedName>
    <definedName name="_274__________________123Graph_DCHART_8" hidden="1">#REF!</definedName>
    <definedName name="_274_______________123Graph_DCHART_7" hidden="1">#REF!</definedName>
    <definedName name="_274____123Graph_DCHART_6" hidden="1">#REF!</definedName>
    <definedName name="_274___123Graph_DCHART_6" hidden="1">#REF!</definedName>
    <definedName name="_274___123Graph_DCHART_7" hidden="1">#REF!</definedName>
    <definedName name="_2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"}</definedName>
    <definedName name="_27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"}</definedName>
    <definedName name="_27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"}</definedName>
    <definedName name="_27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"}</definedName>
    <definedName name="_27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"}</definedName>
    <definedName name="_27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"}</definedName>
    <definedName name="_27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"}</definedName>
    <definedName name="_27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"}</definedName>
    <definedName name="_27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"}</definedName>
    <definedName name="_27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"}</definedName>
    <definedName name="_275__________________123Graph_ECHART_1" hidden="1">#REF!</definedName>
    <definedName name="_275_______________123Graph_DCHART_8" hidden="1">#REF!</definedName>
    <definedName name="_275____123Graph_DCHART_7" hidden="1">#REF!</definedName>
    <definedName name="_275___123Graph_DCHART_7" hidden="1">#REF!</definedName>
    <definedName name="_275___123Graph_DCHART_8" hidden="1">#REF!</definedName>
    <definedName name="_2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"}</definedName>
    <definedName name="_27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"}</definedName>
    <definedName name="_27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"}</definedName>
    <definedName name="_27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"}</definedName>
    <definedName name="_27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"}</definedName>
    <definedName name="_27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"}</definedName>
    <definedName name="_27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"}</definedName>
    <definedName name="_27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"}</definedName>
    <definedName name="_27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"}</definedName>
    <definedName name="_27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"}</definedName>
    <definedName name="_276__________________123Graph_ECHART_2" hidden="1">#REF!</definedName>
    <definedName name="_276_______________123Graph_ECHART_1" hidden="1">#REF!</definedName>
    <definedName name="_276____123Graph_DCHART_8" hidden="1">#REF!</definedName>
    <definedName name="_276___123Graph_DCHART_8" hidden="1">#REF!</definedName>
    <definedName name="_276___123Graph_ECHART_1" hidden="1">#REF!</definedName>
    <definedName name="_2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"}</definedName>
    <definedName name="_27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"}</definedName>
    <definedName name="_27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"}</definedName>
    <definedName name="_27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"}</definedName>
    <definedName name="_27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"}</definedName>
    <definedName name="_27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"}</definedName>
    <definedName name="_27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"}</definedName>
    <definedName name="_27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"}</definedName>
    <definedName name="_27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"}</definedName>
    <definedName name="_27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"}</definedName>
    <definedName name="_277__________________123Graph_ECHART_3" hidden="1">#REF!</definedName>
    <definedName name="_277_______________123Graph_ECHART_2" hidden="1">#REF!</definedName>
    <definedName name="_277____123Graph_ECHART_1" hidden="1">#REF!</definedName>
    <definedName name="_277___123Graph_ECHART_1" hidden="1">#REF!</definedName>
    <definedName name="_277___123Graph_ECHART_2" hidden="1">#REF!</definedName>
    <definedName name="_2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"}</definedName>
    <definedName name="_27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"}</definedName>
    <definedName name="_27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"}</definedName>
    <definedName name="_27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"}</definedName>
    <definedName name="_27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"}</definedName>
    <definedName name="_27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"}</definedName>
    <definedName name="_27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"}</definedName>
    <definedName name="_27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"}</definedName>
    <definedName name="_27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"}</definedName>
    <definedName name="_27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"}</definedName>
    <definedName name="_278__________________123Graph_ECHART_4" hidden="1">#REF!</definedName>
    <definedName name="_278_______________123Graph_ECHART_3" hidden="1">#REF!</definedName>
    <definedName name="_278____123Graph_ECHART_2" hidden="1">#REF!</definedName>
    <definedName name="_278___123Graph_ECHART_2" hidden="1">#REF!</definedName>
    <definedName name="_278___123Graph_ECHART_3" hidden="1">#REF!</definedName>
    <definedName name="_2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"}</definedName>
    <definedName name="_27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"}</definedName>
    <definedName name="_27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"}</definedName>
    <definedName name="_27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"}</definedName>
    <definedName name="_27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"}</definedName>
    <definedName name="_27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"}</definedName>
    <definedName name="_27856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57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58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59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"}</definedName>
    <definedName name="_27860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61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62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63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64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65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66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67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68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69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"}</definedName>
    <definedName name="_27870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71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72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73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74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75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76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77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78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79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"}</definedName>
    <definedName name="_27880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81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82__FDSAUDITLINK__" hidden="1">{"fdsup://directions/FAT Viewer?action=UPDATE&amp;creator=factset&amp;DYN_ARGS=TRUE&amp;DOC_NAME=FAT:FQL_AUDITING_CLIENT_TEMPLATE.FAT&amp;display_string=Audit&amp;VAR:KEY=VUPQLEFGTY&amp;VAR:QUERY=KEZGX0NBUEVYKExUTSw0MTE2NCwsLCxVU0QpQEZGX0NBUEVYKExUTV9TRU1JLDQxMTY0LCwsLFVTRCkp&amp;WIND","OW=FIRST_POPUP&amp;HEIGHT=450&amp;WIDTH=450&amp;START_MAXIMIZED=FALSE&amp;VAR:CALENDAR=US&amp;VAR:SYMBOL=NYSE:RUK&amp;VAR:INDEX=0"}</definedName>
    <definedName name="_27883__FDSAUDITLINK__" hidden="1">{"fdsup://directions/FAT Viewer?action=UPDATE&amp;creator=factset&amp;DYN_ARGS=TRUE&amp;DOC_NAME=FAT:FQL_AUDITING_CLIENT_TEMPLATE.FAT&amp;display_string=Audit&amp;VAR:KEY=ZWJQJULIRO&amp;VAR:QUERY=KEZGX09QRVJfQ0YoTFRNLDQxMTY0LCwsLFVTRClARkZfT1BFUl9DRihMVE1fU0VNSSw0MTE2NCwsLCxVU0QpK","Q==&amp;WINDOW=FIRST_POPUP&amp;HEIGHT=450&amp;WIDTH=450&amp;START_MAXIMIZED=FALSE&amp;VAR:CALENDAR=US&amp;VAR:SYMBOL=NYSE:RUK&amp;VAR:INDEX=0"}</definedName>
    <definedName name="_27884__FDSAUDITLINK__" hidden="1">{"fdsup://directions/FAT Viewer?action=UPDATE&amp;creator=factset&amp;DYN_ARGS=TRUE&amp;DOC_NAME=FAT:FQL_AUDITING_CLIENT_TEMPLATE.FAT&amp;display_string=Audit&amp;VAR:KEY=PAPURERMTG&amp;VAR:QUERY=RkZfRUJJVERBKEFOTiwyMDExLC0yQVksQ1ksLFVTRCk=&amp;WINDOW=FIRST_POPUP&amp;HEIGHT=450&amp;WIDTH=450&amp;","START_MAXIMIZED=FALSE&amp;VAR:CALENDAR=US&amp;VAR:SYMBOL=NYSE:RUK&amp;VAR:INDEX=0"}</definedName>
    <definedName name="_27885__FDSAUDITLINK__" hidden="1">{"fdsup://directions/FAT Viewer?action=UPDATE&amp;creator=factset&amp;DYN_ARGS=TRUE&amp;DOC_NAME=FAT:FQL_AUDITING_CLIENT_TEMPLATE.FAT&amp;display_string=Audit&amp;VAR:KEY=TMRKRGJINY&amp;VAR:QUERY=RkZfRUJJVERBKEFOTiwyMDEwLC0yQVksQ1ksLFVTRCk=&amp;WINDOW=FIRST_POPUP&amp;HEIGHT=450&amp;WIDTH=450&amp;","START_MAXIMIZED=FALSE&amp;VAR:CALENDAR=US&amp;VAR:SYMBOL=NYSE:RUK&amp;VAR:INDEX=0"}</definedName>
    <definedName name="_27886__FDSAUDITLINK__" hidden="1">{"fdsup://directions/FAT Viewer?action=UPDATE&amp;creator=factset&amp;DYN_ARGS=TRUE&amp;DOC_NAME=FAT:FQL_AUDITING_CLIENT_TEMPLATE.FAT&amp;display_string=Audit&amp;VAR:KEY=HYVQVQBEVA&amp;VAR:QUERY=RkZfRUJJVERBKEFOTiwyMDA5LC0zQVksQ1ksLFVTRCk=&amp;WINDOW=FIRST_POPUP&amp;HEIGHT=450&amp;WIDTH=450&amp;","START_MAXIMIZED=FALSE&amp;VAR:CALENDAR=US&amp;VAR:SYMBOL=NYSE:RUK&amp;VAR:INDEX=0"}</definedName>
    <definedName name="_27887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7888__FDSAUDITLINK__" hidden="1">{"fdsup://directions/FAT Viewer?action=UPDATE&amp;creator=factset&amp;DYN_ARGS=TRUE&amp;DOC_NAME=FAT:FQL_AUDITING_CLIENT_TEMPLATE.FAT&amp;display_string=Audit&amp;VAR:KEY=QTONENWFKB&amp;VAR:QUERY=KEZGX05FVF9JTkMoWVRELDQxMTY0LCwsLFVTRClARkZfTkVUX0lOQyhZVERfU0VNSSw0MTE2NCwsLCxVU0QpK","Q==&amp;WINDOW=FIRST_POPUP&amp;HEIGHT=450&amp;WIDTH=450&amp;START_MAXIMIZED=FALSE&amp;VAR:CALENDAR=US&amp;VAR:SYMBOL=NYSE:RUK&amp;VAR:INDEX=0"}</definedName>
    <definedName name="_27889__FDSAUDITLINK__" hidden="1">{"fdsup://directions/FAT Viewer?action=UPDATE&amp;creator=factset&amp;DYN_ARGS=TRUE&amp;DOC_NAME=FAT:FQL_AUDITING_CLIENT_TEMPLATE.FAT&amp;display_string=Audit&amp;VAR:KEY=PAZOHMHERE&amp;VAR:QUERY=KEZGX05FVF9JTkMoQU5OLDQxMTY0LCwsLFVTRClARkZfTkVUX0lOQyhBTk4sMCwsLCxVU0QpKQ==&amp;WINDOW=F","IRST_POPUP&amp;HEIGHT=450&amp;WIDTH=450&amp;START_MAXIMIZED=FALSE&amp;VAR:CALENDAR=US&amp;VAR:SYMBOL=NYSE:RUK&amp;VAR:INDEX=0"}</definedName>
    <definedName name="_27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"}</definedName>
    <definedName name="_27890__FDSAUDITLINK__" hidden="1">{"fdsup://directions/FAT Viewer?action=UPDATE&amp;creator=factset&amp;DYN_ARGS=TRUE&amp;DOC_NAME=FAT:FQL_AUDITING_CLIENT_TEMPLATE.FAT&amp;display_string=Audit&amp;VAR:KEY=TUNKBSNYBA&amp;VAR:QUERY=RkZfRVBTX0RJTF9BRlRfWE9SRChMVE0sNDExNjQsLCwsVVNEKQ==&amp;WINDOW=FIRST_POPUP&amp;HEIGHT=450&amp;WI","DTH=450&amp;START_MAXIMIZED=FALSE&amp;VAR:CALENDAR=US&amp;VAR:SYMBOL=NYSE:RUK&amp;VAR:INDEX=0"}</definedName>
    <definedName name="_27891__FDSAUDITLINK__" hidden="1">{"fdsup://directions/FAT Viewer?action=UPDATE&amp;creator=factset&amp;DYN_ARGS=TRUE&amp;DOC_NAME=FAT:FQL_AUDITING_CLIENT_TEMPLATE.FAT&amp;display_string=Audit&amp;VAR:KEY=VAXCJGLIPK&amp;VAR:QUERY=KEZGX0VCSVQoWVRELDQxMTY0IC0gMUFZLCwsLFVTRClARkZfRUJJVChZVERfU0VNSSw0MTE2NCAtIDFBWSwsL","CxVU0QpKQ==&amp;WINDOW=FIRST_POPUP&amp;HEIGHT=450&amp;WIDTH=450&amp;START_MAXIMIZED=FALSE&amp;VAR:CALENDAR=US&amp;VAR:SYMBOL=NYSE:RUK&amp;VAR:INDEX=0"}</definedName>
    <definedName name="_27892__FDSAUDITLINK__" hidden="1">{"fdsup://directions/FAT Viewer?action=UPDATE&amp;creator=factset&amp;DYN_ARGS=TRUE&amp;DOC_NAME=FAT:FQL_AUDITING_CLIENT_TEMPLATE.FAT&amp;display_string=Audit&amp;VAR:KEY=GDEZABIRWP&amp;VAR:QUERY=KEZGX0VCSVQoWVRELDQxMTY0LCwsLFVTRClARkZfRUJJVChZVERfU0VNSSw0MTE2NCwsLCxVU0QpKQ==&amp;WIND","OW=FIRST_POPUP&amp;HEIGHT=450&amp;WIDTH=450&amp;START_MAXIMIZED=FALSE&amp;VAR:CALENDAR=US&amp;VAR:SYMBOL=NYSE:RUK&amp;VAR:INDEX=0"}</definedName>
    <definedName name="_27893__FDSAUDITLINK__" hidden="1">{"fdsup://directions/FAT Viewer?action=UPDATE&amp;creator=factset&amp;DYN_ARGS=TRUE&amp;DOC_NAME=FAT:FQL_AUDITING_CLIENT_TEMPLATE.FAT&amp;display_string=Audit&amp;VAR:KEY=YJATCDQLIT&amp;VAR:QUERY=RkZfRUJJVChBTk4sNDExNjQsLCwsVVNEKQ==&amp;WINDOW=FIRST_POPUP&amp;HEIGHT=450&amp;WIDTH=450&amp;START_MA","XIMIZED=FALSE&amp;VAR:CALENDAR=US&amp;VAR:SYMBOL=NYSE:RUK&amp;VAR:INDEX=0"}</definedName>
    <definedName name="_27894__FDSAUDITLINK__" hidden="1">{"fdsup://directions/FAT Viewer?action=UPDATE&amp;creator=factset&amp;DYN_ARGS=TRUE&amp;DOC_NAME=FAT:FQL_AUDITING_CLIENT_TEMPLATE.FAT&amp;display_string=Audit&amp;VAR:KEY=KVWNOZGNEJ&amp;VAR:QUERY=KChGRl9ERUJUKFFUUiw0MTE2NCwsLCxVU0QpQEZGX0RFQlQoU0VNSSw0MTE2NCwsLCxVU0QpKUBGRl9ERUJUK","EFOTiw0MTE2NCwsLCxVU0QpKQ==&amp;WINDOW=FIRST_POPUP&amp;HEIGHT=450&amp;WIDTH=450&amp;START_MAXIMIZED=FALSE&amp;VAR:CALENDAR=US&amp;VAR:SYMBOL=NYSE:RUK&amp;VAR:INDEX=0"}</definedName>
    <definedName name="_27895__FDSAUDITLINK__" hidden="1">{"fdsup://directions/FAT Viewer?action=UPDATE&amp;creator=factset&amp;DYN_ARGS=TRUE&amp;DOC_NAME=FAT:FQL_AUDITING_CLIENT_TEMPLATE.FAT&amp;display_string=Audit&amp;VAR:KEY=MVQVQLGRWF&amp;VAR:QUERY=KEZGX05FVF9JTkMoWVRELDQwOTA4IC0gMUFZLCwsLFVTRClARkZfTkVUX0lOQyhZVERfU0VNSSw0MDkwOCAtI","DFBWSwsLCxVU0QpKQ==&amp;WINDOW=FIRST_POPUP&amp;HEIGHT=450&amp;WIDTH=450&amp;START_MAXIMIZED=FALSE&amp;VAR:CALENDAR=US&amp;VAR:SYMBOL=B2B0DG&amp;VAR:INDEX=0"}</definedName>
    <definedName name="_27896__FDSAUDITLINK__" hidden="1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7__FDSAUDITLINK__" hidden="1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898__FDSAUDITLINK__" hidden="1">{"fdsup://directions/FAT Viewer?action=UPDATE&amp;creator=factset&amp;DYN_ARGS=TRUE&amp;DOC_NAME=FAT:FQL_AUDITING_CLIENT_TEMPLATE.FAT&amp;display_string=Audit&amp;VAR:KEY=UDAPKVCLQX&amp;VAR:QUERY=KEZGX05FVF9JTkMoWVRELDQxMDkwIC0gMUFZLCwsLFVTRClARkZfTkVUX0lOQyhZVERfU0VNSSw0MTA5MCAtI","DFBWSwsLCxVU0QpKQ==&amp;WINDOW=FIRST_POPUP&amp;HEIGHT=450&amp;WIDTH=450&amp;START_MAXIMIZED=FALSE&amp;VAR:CALENDAR=US&amp;VAR:SYMBOL=WNS&amp;VAR:INDEX=0"}</definedName>
    <definedName name="_27899__FDSAUDITLINK__" hidden="1">{"fdsup://directions/FAT Viewer?action=UPDATE&amp;creator=factset&amp;DYN_ARGS=TRUE&amp;DOC_NAME=FAT:FQL_AUDITING_CLIENT_TEMPLATE.FAT&amp;display_string=Audit&amp;VAR:KEY=HSROFWFETA&amp;VAR:QUERY=KEZGX0VCSVQoWVRELDQxMDkwIC0gMUFZLCwsLFVTRClARkZfRUJJVChZVERfU0VNSSw0MTA5MCAtIDFBWSwsL","CxVU0QpKQ==&amp;WINDOW=FIRST_POPUP&amp;HEIGHT=450&amp;WIDTH=450&amp;START_MAXIMIZED=FALSE&amp;VAR:CALENDAR=US&amp;VAR:SYMBOL=WNS&amp;VAR:INDEX=0"}</definedName>
    <definedName name="_279__________________123Graph_ECHART_5" hidden="1">#REF!</definedName>
    <definedName name="_279_______________123Graph_ECHART_4" hidden="1">#REF!</definedName>
    <definedName name="_279____123Graph_ECHART_3" hidden="1">#REF!</definedName>
    <definedName name="_279___123Graph_ECHART_3" hidden="1">#REF!</definedName>
    <definedName name="_279___123Graph_ECHART_4" hidden="1">#REF!</definedName>
    <definedName name="_2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7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"}</definedName>
    <definedName name="_27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"}</definedName>
    <definedName name="_27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"}</definedName>
    <definedName name="_27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"}</definedName>
    <definedName name="_27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"}</definedName>
    <definedName name="_27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"}</definedName>
    <definedName name="_27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"}</definedName>
    <definedName name="_27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"}</definedName>
    <definedName name="_27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"}</definedName>
    <definedName name="_27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"}</definedName>
    <definedName name="_27wrn.²Ä1­Ó¤ë1_Ü20¤H." hidden="1">{#N/A,#N/A,FALSE,"²Ä1­Ó¤ë"}</definedName>
    <definedName name="_28_____________________123Graph_BCHART_8" hidden="1">#REF!</definedName>
    <definedName name="_28__________________123Graph_BCHART_8" hidden="1">#REF!</definedName>
    <definedName name="_28______123Graph_BCHART_7" hidden="1">#REF!</definedName>
    <definedName name="_28______123Graph_BCHART_8" hidden="1">#REF!</definedName>
    <definedName name="_28__123Graph_ACHART_3" hidden="1">#REF!</definedName>
    <definedName name="_28__123Graph_ACHART_5" hidden="1">#REF!</definedName>
    <definedName name="_28__123Graph_BCHART_8" hidden="1">#REF!</definedName>
    <definedName name="_28__123Graph_CCHART_17" hidden="1">#REF!</definedName>
    <definedName name="_28__123Graph_XCHART_19" hidden="1">#REF!</definedName>
    <definedName name="_28__123Graph_XChart_2A" hidden="1">#REF!</definedName>
    <definedName name="_28__123Graph_XCHART_9" hidden="1">#REF!</definedName>
    <definedName name="_2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11"}</definedName>
    <definedName name="_28__FDSAUDITLINK___1" hidden="1">{"fdsup://directions/FAT Viewer?action=UPDATE&amp;creator=factset&amp;DYN_ARGS=TRUE&amp;DOC_NAME=FAT:FQL_AUDITING_CLIENT_TEMPLATE.FAT&amp;display_string=Audit&amp;VAR:KEY=ONQHQDUZKF&amp;VAR:QUERY=UkdGX0VOVFJQUl9WQUwoQU5OLDAsLCwsLCxOT0FVRElUKQ==&amp;WINDOW=FIRST_POPUP&amp;HEIGHT=450&amp;WIDTH=","450&amp;START_MAXIMIZED=FALSE&amp;VAR:CALENDAR=FIVEDAY&amp;VAR:SYMBOL=553397&amp;VAR:INDEX=0"}</definedName>
    <definedName name="_28__FDSAUDITLINK___1_1" hidden="1">{"fdsup://directions/FAT Viewer?action=UPDATE&amp;creator=factset&amp;DYN_ARGS=TRUE&amp;DOC_NAME=FAT:FQL_AUDITING_CLIENT_TEMPLATE.FAT&amp;display_string=Audit&amp;VAR:KEY=ONQHQDUZKF&amp;VAR:QUERY=UkdGX0VOVFJQUl9WQUwoQU5OLDAsLCwsLCxOT0FVRElUKQ==&amp;WINDOW=FIRST_POPUP&amp;HEIGHT=450&amp;WIDTH=","450&amp;START_MAXIMIZED=FALSE&amp;VAR:CALENDAR=FIVEDAY&amp;VAR:SYMBOL=553397&amp;VAR:INDEX=0"}</definedName>
    <definedName name="_28__FDSAUDITLINK___2" hidden="1">{"fdsup://directions/FAT Viewer?action=UPDATE&amp;creator=factset&amp;DYN_ARGS=TRUE&amp;DOC_NAME=FAT:FQL_AUDITING_CLIENT_TEMPLATE.FAT&amp;display_string=Audit&amp;VAR:KEY=ONQHQDUZKF&amp;VAR:QUERY=UkdGX0VOVFJQUl9WQUwoQU5OLDAsLCwsLCxOT0FVRElUKQ==&amp;WINDOW=FIRST_POPUP&amp;HEIGHT=450&amp;WIDTH=","450&amp;START_MAXIMIZED=FALSE&amp;VAR:CALENDAR=FIVEDAY&amp;VAR:SYMBOL=553397&amp;VAR:INDEX=0"}</definedName>
    <definedName name="_280__________________123Graph_ECHART_6" hidden="1">#REF!</definedName>
    <definedName name="_280_______________123Graph_ECHART_5" hidden="1">#REF!</definedName>
    <definedName name="_280____123Graph_ECHART_4" hidden="1">#REF!</definedName>
    <definedName name="_280___123Graph_ECHART_4" hidden="1">#REF!</definedName>
    <definedName name="_280___123Graph_ECHART_5" hidden="1">#REF!</definedName>
    <definedName name="_2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"}</definedName>
    <definedName name="_28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"}</definedName>
    <definedName name="_28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"}</definedName>
    <definedName name="_28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"}</definedName>
    <definedName name="_28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"}</definedName>
    <definedName name="_28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"}</definedName>
    <definedName name="_28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"}</definedName>
    <definedName name="_28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"}</definedName>
    <definedName name="_28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"}</definedName>
    <definedName name="_28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"}</definedName>
    <definedName name="_281__________________123Graph_ECHART_7" hidden="1">#REF!</definedName>
    <definedName name="_281_______________123Graph_ECHART_6" hidden="1">#REF!</definedName>
    <definedName name="_281____123Graph_ECHART_5" hidden="1">#REF!</definedName>
    <definedName name="_281___123Graph_ECHART_5" hidden="1">#REF!</definedName>
    <definedName name="_281___123Graph_ECHART_6" hidden="1">#REF!</definedName>
    <definedName name="_2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"}</definedName>
    <definedName name="_28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"}</definedName>
    <definedName name="_28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"}</definedName>
    <definedName name="_28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"}</definedName>
    <definedName name="_28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"}</definedName>
    <definedName name="_28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"}</definedName>
    <definedName name="_28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"}</definedName>
    <definedName name="_28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"}</definedName>
    <definedName name="_28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"}</definedName>
    <definedName name="_28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"}</definedName>
    <definedName name="_282__________________123Graph_ECHART_8" hidden="1">#REF!</definedName>
    <definedName name="_282_______________123Graph_ECHART_7" hidden="1">#REF!</definedName>
    <definedName name="_282____123Graph_ECHART_6" hidden="1">#REF!</definedName>
    <definedName name="_282___123Graph_ECHART_6" hidden="1">#REF!</definedName>
    <definedName name="_282___123Graph_ECHART_7" hidden="1">#REF!</definedName>
    <definedName name="_2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"}</definedName>
    <definedName name="_28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"}</definedName>
    <definedName name="_28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"}</definedName>
    <definedName name="_28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"}</definedName>
    <definedName name="_28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"}</definedName>
    <definedName name="_28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"}</definedName>
    <definedName name="_28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"}</definedName>
    <definedName name="_28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"}</definedName>
    <definedName name="_28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"}</definedName>
    <definedName name="_28281__FDSAUDITLINK__" hidden="1">{"fdsup://directions/FAT Viewer?action=UPDATE&amp;creator=factset&amp;DYN_ARGS=TRUE&amp;DOC_NAME=FAT:FQL_AUDITING_CLIENT_TEMPLATE.FAT&amp;display_string=Audit&amp;VAR:KEY=FOBGZADUTO&amp;VAR:QUERY=RkZfRUJJVERBKEFOTiwyMDEyLC0yQVksQ1ksLFVTRCk=&amp;WINDOW=FIRST_POPUP&amp;HEIGHT=450&amp;WIDTH=450&amp;","START_MAXIMIZED=FALSE&amp;VAR:CALENDAR=US&amp;VAR:SYMBOL=ENXTAM:REN&amp;VAR:INDEX=0"}</definedName>
    <definedName name="_28282__FDSAUDITLINK__" hidden="1">{"fdsup://directions/FAT Viewer?action=UPDATE&amp;creator=factset&amp;DYN_ARGS=TRUE&amp;DOC_NAME=FAT:FQL_AUDITING_CLIENT_TEMPLATE.FAT&amp;display_string=Audit&amp;VAR:KEY=PQLQLCRKBM&amp;VAR:QUERY=RkZfRUJJVERBKEFOTiwyMDEyLC0yQVksQ1ksLFVTRCk=&amp;WINDOW=FIRST_POPUP&amp;HEIGHT=450&amp;WIDTH=450&amp;","START_MAXIMIZED=FALSE&amp;VAR:CALENDAR=US&amp;VAR:SYMBOL=NYSE:RUK&amp;VAR:INDEX=0"}</definedName>
    <definedName name="_28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"}</definedName>
    <definedName name="_283__________________123Graph_FCHART_1" hidden="1">#REF!</definedName>
    <definedName name="_283_______________123Graph_ECHART_8" hidden="1">#REF!</definedName>
    <definedName name="_283____123Graph_ECHART_7" hidden="1">#REF!</definedName>
    <definedName name="_283___123Graph_ECHART_7" hidden="1">#REF!</definedName>
    <definedName name="_283___123Graph_ECHART_8" hidden="1">#REF!</definedName>
    <definedName name="_2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"}</definedName>
    <definedName name="_28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"}</definedName>
    <definedName name="_28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"}</definedName>
    <definedName name="_28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"}</definedName>
    <definedName name="_28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"}</definedName>
    <definedName name="_28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"}</definedName>
    <definedName name="_28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"}</definedName>
    <definedName name="_28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"}</definedName>
    <definedName name="_28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"}</definedName>
    <definedName name="_28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"}</definedName>
    <definedName name="_284__________________123Graph_FCHART_2" hidden="1">#REF!</definedName>
    <definedName name="_284_______________123Graph_FCHART_1" hidden="1">#REF!</definedName>
    <definedName name="_284____123Graph_ECHART_8" hidden="1">#REF!</definedName>
    <definedName name="_284___123Graph_ECHART_8" hidden="1">#REF!</definedName>
    <definedName name="_284___123Graph_FCHART_1" hidden="1">#REF!</definedName>
    <definedName name="_2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"}</definedName>
    <definedName name="_28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"}</definedName>
    <definedName name="_28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"}</definedName>
    <definedName name="_28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"}</definedName>
    <definedName name="_28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"}</definedName>
    <definedName name="_28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"}</definedName>
    <definedName name="_28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"}</definedName>
    <definedName name="_28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"}</definedName>
    <definedName name="_28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"}</definedName>
    <definedName name="_28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"}</definedName>
    <definedName name="_285__________________123Graph_FCHART_3" hidden="1">#REF!</definedName>
    <definedName name="_285_______________123Graph_FCHART_2" hidden="1">#REF!</definedName>
    <definedName name="_285____123Graph_FCHART_1" hidden="1">#REF!</definedName>
    <definedName name="_285___123Graph_FCHART_1" hidden="1">#REF!</definedName>
    <definedName name="_285___123Graph_FCHART_2" hidden="1">#REF!</definedName>
    <definedName name="_2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"}</definedName>
    <definedName name="_28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"}</definedName>
    <definedName name="_28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"}</definedName>
    <definedName name="_28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"}</definedName>
    <definedName name="_28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"}</definedName>
    <definedName name="_28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"}</definedName>
    <definedName name="_28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"}</definedName>
    <definedName name="_28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"}</definedName>
    <definedName name="_28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"}</definedName>
    <definedName name="_28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"}</definedName>
    <definedName name="_286__________________123Graph_FCHART_4" hidden="1">#REF!</definedName>
    <definedName name="_286_______________123Graph_FCHART_3" hidden="1">#REF!</definedName>
    <definedName name="_286____123Graph_FCHART_2" hidden="1">#REF!</definedName>
    <definedName name="_286___123Graph_FCHART_2" hidden="1">#REF!</definedName>
    <definedName name="_286___123Graph_FCHART_3" hidden="1">#REF!</definedName>
    <definedName name="_2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"}</definedName>
    <definedName name="_28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"}</definedName>
    <definedName name="_28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"}</definedName>
    <definedName name="_28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"}</definedName>
    <definedName name="_28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"}</definedName>
    <definedName name="_28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"}</definedName>
    <definedName name="_28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"}</definedName>
    <definedName name="_28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"}</definedName>
    <definedName name="_28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"}</definedName>
    <definedName name="_28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"}</definedName>
    <definedName name="_287__________________123Graph_FCHART_6" hidden="1">#REF!</definedName>
    <definedName name="_287_______________123Graph_FCHART_4" hidden="1">#REF!</definedName>
    <definedName name="_287____123Graph_FCHART_3" hidden="1">#REF!</definedName>
    <definedName name="_287___123Graph_FCHART_3" hidden="1">#REF!</definedName>
    <definedName name="_287___123Graph_FCHART_4" hidden="1">#REF!</definedName>
    <definedName name="_2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"}</definedName>
    <definedName name="_28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"}</definedName>
    <definedName name="_28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"}</definedName>
    <definedName name="_28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"}</definedName>
    <definedName name="_28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"}</definedName>
    <definedName name="_28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"}</definedName>
    <definedName name="_28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"}</definedName>
    <definedName name="_28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"}</definedName>
    <definedName name="_28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"}</definedName>
    <definedName name="_28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"}</definedName>
    <definedName name="_288__________________123Graph_FCHART_7" hidden="1">#REF!</definedName>
    <definedName name="_288_______________123Graph_FCHART_6" hidden="1">#REF!</definedName>
    <definedName name="_288____123Graph_FCHART_4" hidden="1">#REF!</definedName>
    <definedName name="_288___123Graph_FCHART_4" hidden="1">#REF!</definedName>
    <definedName name="_288___123Graph_FCHART_6" hidden="1">#REF!</definedName>
    <definedName name="_2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"}</definedName>
    <definedName name="_28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"}</definedName>
    <definedName name="_28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0"}</definedName>
    <definedName name="_28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2851"}</definedName>
    <definedName name="_28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2850"}</definedName>
    <definedName name="_28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2849"}</definedName>
    <definedName name="_28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2848"}</definedName>
    <definedName name="_28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2847"}</definedName>
    <definedName name="_28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2846"}</definedName>
    <definedName name="_28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2845"}</definedName>
    <definedName name="_289__________________123Graph_FCHART_8" hidden="1">#REF!</definedName>
    <definedName name="_289_______________123Graph_FCHART_7" hidden="1">#REF!</definedName>
    <definedName name="_289____123Graph_FCHART_6" hidden="1">#REF!</definedName>
    <definedName name="_289___123Graph_FCHART_6" hidden="1">#REF!</definedName>
    <definedName name="_289___123Graph_FCHART_7" hidden="1">#REF!</definedName>
    <definedName name="_2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8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2844"}</definedName>
    <definedName name="_28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2843"}</definedName>
    <definedName name="_28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2842"}</definedName>
    <definedName name="_28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2841"}</definedName>
    <definedName name="_28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2840"}</definedName>
    <definedName name="_28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2839"}</definedName>
    <definedName name="_28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2838"}</definedName>
    <definedName name="_28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2837"}</definedName>
    <definedName name="_28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2836"}</definedName>
    <definedName name="_28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2835"}</definedName>
    <definedName name="_28wrn.²Ä1­Ó¤ë1_Ü20¤H." hidden="1">{#N/A,#N/A,FALSE,"²Ä1­Ó¤ë"}</definedName>
    <definedName name="_29_____________________123Graph_CCHART_1" hidden="1">#REF!</definedName>
    <definedName name="_29__________________123Graph_CCHART_1" hidden="1">#REF!</definedName>
    <definedName name="_29______123Graph_BCHART_8" hidden="1">#REF!</definedName>
    <definedName name="_29______123Graph_CCHART_1" hidden="1">#REF!</definedName>
    <definedName name="_29__123Graph_ACHART_4" hidden="1">#REF!</definedName>
    <definedName name="_29__123Graph_CCHART_1" hidden="1">#REF!</definedName>
    <definedName name="_29__123Graph_XCHART_2" hidden="1">#REF!</definedName>
    <definedName name="_29__123Graph_XCHART_4" hidden="1">#REF!</definedName>
    <definedName name="_2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10"}</definedName>
    <definedName name="_29__FDSAUDITLINK___1" hidden="1">{"fdsup://directions/FAT Viewer?action=UPDATE&amp;creator=factset&amp;DYN_ARGS=TRUE&amp;DOC_NAME=FAT:FQL_AUDITING_CLIENT_TEMPLATE.FAT&amp;display_string=Audit&amp;VAR:KEY=OLOPGHWHAP&amp;VAR:QUERY=UkdGX0VOVFJQUl9WQUwoQU5OLDAsLCwsLCxOT0FVRElUKQ==&amp;WINDOW=FIRST_POPUP&amp;HEIGHT=450&amp;WIDTH=","450&amp;START_MAXIMIZED=FALSE&amp;VAR:CALENDAR=FIVEDAY&amp;VAR:SYMBOL=581718&amp;VAR:INDEX=0"}</definedName>
    <definedName name="_29__FDSAUDITLINK___1_1" hidden="1">{"fdsup://directions/FAT Viewer?action=UPDATE&amp;creator=factset&amp;DYN_ARGS=TRUE&amp;DOC_NAME=FAT:FQL_AUDITING_CLIENT_TEMPLATE.FAT&amp;display_string=Audit&amp;VAR:KEY=OLOPGHWHAP&amp;VAR:QUERY=UkdGX0VOVFJQUl9WQUwoQU5OLDAsLCwsLCxOT0FVRElUKQ==&amp;WINDOW=FIRST_POPUP&amp;HEIGHT=450&amp;WIDTH=","450&amp;START_MAXIMIZED=FALSE&amp;VAR:CALENDAR=FIVEDAY&amp;VAR:SYMBOL=581718&amp;VAR:INDEX=0"}</definedName>
    <definedName name="_29__FDSAUDITLINK___2" hidden="1">{"fdsup://directions/FAT Viewer?action=UPDATE&amp;creator=factset&amp;DYN_ARGS=TRUE&amp;DOC_NAME=FAT:FQL_AUDITING_CLIENT_TEMPLATE.FAT&amp;display_string=Audit&amp;VAR:KEY=OLOPGHWHAP&amp;VAR:QUERY=UkdGX0VOVFJQUl9WQUwoQU5OLDAsLCwsLCxOT0FVRElUKQ==&amp;WINDOW=FIRST_POPUP&amp;HEIGHT=450&amp;WIDTH=","450&amp;START_MAXIMIZED=FALSE&amp;VAR:CALENDAR=FIVEDAY&amp;VAR:SYMBOL=581718&amp;VAR:INDEX=0"}</definedName>
    <definedName name="_290__________________123Graph_XCHART_1" hidden="1">#REF!</definedName>
    <definedName name="_290_______________123Graph_FCHART_8" hidden="1">#REF!</definedName>
    <definedName name="_290____123Graph_FCHART_7" hidden="1">#REF!</definedName>
    <definedName name="_290___123Graph_FCHART_7" hidden="1">#REF!</definedName>
    <definedName name="_290___123Graph_FCHART_8" hidden="1">#REF!</definedName>
    <definedName name="_2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2834"}</definedName>
    <definedName name="_29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2833"}</definedName>
    <definedName name="_29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2832"}</definedName>
    <definedName name="_29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2831"}</definedName>
    <definedName name="_29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2830"}</definedName>
    <definedName name="_29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2829"}</definedName>
    <definedName name="_29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2828"}</definedName>
    <definedName name="_29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2827"}</definedName>
    <definedName name="_29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2826"}</definedName>
    <definedName name="_29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2825"}</definedName>
    <definedName name="_291__________________123Graph_XCHART_10" hidden="1">#REF!</definedName>
    <definedName name="_291_______________123Graph_XCHART_1" hidden="1">#REF!</definedName>
    <definedName name="_291____123Graph_FCHART_8" hidden="1">#REF!</definedName>
    <definedName name="_291___123Graph_FCHART_8" hidden="1">#REF!</definedName>
    <definedName name="_291___123Graph_XCHART_1" hidden="1">#REF!</definedName>
    <definedName name="_2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2824"}</definedName>
    <definedName name="_29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2823"}</definedName>
    <definedName name="_29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2822"}</definedName>
    <definedName name="_29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2821"}</definedName>
    <definedName name="_29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2820"}</definedName>
    <definedName name="_29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2819"}</definedName>
    <definedName name="_29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2818"}</definedName>
    <definedName name="_29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2817"}</definedName>
    <definedName name="_29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2816"}</definedName>
    <definedName name="_29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2815"}</definedName>
    <definedName name="_292__________________123Graph_XCHART_11" hidden="1">#REF!</definedName>
    <definedName name="_292_______________123Graph_XCHART_10" hidden="1">#REF!</definedName>
    <definedName name="_292____123Graph_XCHART_1" hidden="1">#REF!</definedName>
    <definedName name="_292___123Graph_XCHART_1" hidden="1">#REF!</definedName>
    <definedName name="_292___123Graph_XCHART_10" hidden="1">#REF!</definedName>
    <definedName name="_2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2814"}</definedName>
    <definedName name="_29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2813"}</definedName>
    <definedName name="_29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2812"}</definedName>
    <definedName name="_29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2811"}</definedName>
    <definedName name="_29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2810"}</definedName>
    <definedName name="_29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2809"}</definedName>
    <definedName name="_29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2808"}</definedName>
    <definedName name="_29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2807"}</definedName>
    <definedName name="_29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2806"}</definedName>
    <definedName name="_29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2805"}</definedName>
    <definedName name="_293__________________123Graph_XCHART_12" hidden="1">#REF!</definedName>
    <definedName name="_293_______________123Graph_XCHART_11" hidden="1">#REF!</definedName>
    <definedName name="_293____123Graph_XCHART_10" hidden="1">#REF!</definedName>
    <definedName name="_293___123Graph_XCHART_10" hidden="1">#REF!</definedName>
    <definedName name="_293___123Graph_XCHART_11" hidden="1">#REF!</definedName>
    <definedName name="_2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2804"}</definedName>
    <definedName name="_29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2803"}</definedName>
    <definedName name="_29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2802"}</definedName>
    <definedName name="_29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2801"}</definedName>
    <definedName name="_29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2800"}</definedName>
    <definedName name="_29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2799"}</definedName>
    <definedName name="_29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2798"}</definedName>
    <definedName name="_29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2797"}</definedName>
    <definedName name="_29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2796"}</definedName>
    <definedName name="_29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2795"}</definedName>
    <definedName name="_294__________________123Graph_XCHART_13" hidden="1">#REF!</definedName>
    <definedName name="_294_______________123Graph_XCHART_12" hidden="1">#REF!</definedName>
    <definedName name="_294____123Graph_XCHART_11" hidden="1">#REF!</definedName>
    <definedName name="_294___123Graph_XCHART_11" hidden="1">#REF!</definedName>
    <definedName name="_294___123Graph_XCHART_12" hidden="1">#REF!</definedName>
    <definedName name="_2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2794"}</definedName>
    <definedName name="_29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2793"}</definedName>
    <definedName name="_29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2792"}</definedName>
    <definedName name="_29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2791"}</definedName>
    <definedName name="_29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2790"}</definedName>
    <definedName name="_29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2789"}</definedName>
    <definedName name="_29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2788"}</definedName>
    <definedName name="_29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2787"}</definedName>
    <definedName name="_29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2786"}</definedName>
    <definedName name="_29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2785"}</definedName>
    <definedName name="_295__________________123Graph_XCHART_14" hidden="1">#REF!</definedName>
    <definedName name="_295_______________123Graph_XCHART_13" hidden="1">#REF!</definedName>
    <definedName name="_295____123Graph_XCHART_12" hidden="1">#REF!</definedName>
    <definedName name="_295___123Graph_XCHART_12" hidden="1">#REF!</definedName>
    <definedName name="_295___123Graph_XCHART_13" hidden="1">#REF!</definedName>
    <definedName name="_2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2784"}</definedName>
    <definedName name="_29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2783"}</definedName>
    <definedName name="_29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2782"}</definedName>
    <definedName name="_29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2781"}</definedName>
    <definedName name="_29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2780"}</definedName>
    <definedName name="_29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2779"}</definedName>
    <definedName name="_29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2778"}</definedName>
    <definedName name="_29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2777"}</definedName>
    <definedName name="_29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2776"}</definedName>
    <definedName name="_29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2775"}</definedName>
    <definedName name="_296__________________123Graph_XCHART_15" hidden="1">#REF!</definedName>
    <definedName name="_296_______________123Graph_XCHART_14" hidden="1">#REF!</definedName>
    <definedName name="_296____123Graph_XCHART_13" hidden="1">#REF!</definedName>
    <definedName name="_296___123Graph_XCHART_13" hidden="1">#REF!</definedName>
    <definedName name="_296___123Graph_XCHART_14" hidden="1">#REF!</definedName>
    <definedName name="_2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2774"}</definedName>
    <definedName name="_29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2773"}</definedName>
    <definedName name="_29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2772"}</definedName>
    <definedName name="_29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2771"}</definedName>
    <definedName name="_29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2770"}</definedName>
    <definedName name="_29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2769"}</definedName>
    <definedName name="_29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2768"}</definedName>
    <definedName name="_29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2767"}</definedName>
    <definedName name="_29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2766"}</definedName>
    <definedName name="_29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2765"}</definedName>
    <definedName name="_297__________________123Graph_XCHART_16" hidden="1">#REF!</definedName>
    <definedName name="_297_______________123Graph_XCHART_15" hidden="1">#REF!</definedName>
    <definedName name="_297____123Graph_XCHART_14" hidden="1">#REF!</definedName>
    <definedName name="_297___123Graph_XCHART_14" hidden="1">#REF!</definedName>
    <definedName name="_297___123Graph_XCHART_15" hidden="1">#REF!</definedName>
    <definedName name="_2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2764"}</definedName>
    <definedName name="_29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2763"}</definedName>
    <definedName name="_29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2762"}</definedName>
    <definedName name="_29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2761"}</definedName>
    <definedName name="_29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2760"}</definedName>
    <definedName name="_29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2759"}</definedName>
    <definedName name="_29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2758"}</definedName>
    <definedName name="_29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2757"}</definedName>
    <definedName name="_29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2756"}</definedName>
    <definedName name="_29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2755"}</definedName>
    <definedName name="_298__________________123Graph_XCHART_17" hidden="1">#REF!</definedName>
    <definedName name="_298_______________123Graph_XCHART_16" hidden="1">#REF!</definedName>
    <definedName name="_298____123Graph_XCHART_15" hidden="1">#REF!</definedName>
    <definedName name="_298___123Graph_XCHART_15" hidden="1">#REF!</definedName>
    <definedName name="_298___123Graph_XCHART_16" hidden="1">#REF!</definedName>
    <definedName name="_2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2754"}</definedName>
    <definedName name="_29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2753"}</definedName>
    <definedName name="_29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2752"}</definedName>
    <definedName name="_29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2751"}</definedName>
    <definedName name="_29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2750"}</definedName>
    <definedName name="_29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2749"}</definedName>
    <definedName name="_29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2748"}</definedName>
    <definedName name="_29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2747"}</definedName>
    <definedName name="_29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2746"}</definedName>
    <definedName name="_29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2745"}</definedName>
    <definedName name="_299__________________123Graph_XCHART_18" hidden="1">#REF!</definedName>
    <definedName name="_299_______________123Graph_XCHART_17" hidden="1">#REF!</definedName>
    <definedName name="_299____123Graph_XCHART_16" hidden="1">#REF!</definedName>
    <definedName name="_299___123Graph_XCHART_16" hidden="1">#REF!</definedName>
    <definedName name="_299___123Graph_XCHART_17" hidden="1">#REF!</definedName>
    <definedName name="_2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29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2744"}</definedName>
    <definedName name="_29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2743"}</definedName>
    <definedName name="_29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2742"}</definedName>
    <definedName name="_29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2741"}</definedName>
    <definedName name="_29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2740"}</definedName>
    <definedName name="_29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2739"}</definedName>
    <definedName name="_29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2738"}</definedName>
    <definedName name="_29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2737"}</definedName>
    <definedName name="_29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2736"}</definedName>
    <definedName name="_29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2735"}</definedName>
    <definedName name="_2g">#REF!</definedName>
    <definedName name="_2Mo">#REF!</definedName>
    <definedName name="_2S" hidden="1">#REF!</definedName>
    <definedName name="_2wrn.²Ä1­Ó¤ë1_Ü20¤H." hidden="1">{#N/A,#N/A,FALSE,"²Ä1­Ó¤ë"}</definedName>
    <definedName name="_3" hidden="1">{#N/A,#N/A,FALSE,"Title";#N/A,#N/A,FALSE,"Index";#N/A,#N/A,FALSE,"1";#N/A,#N/A,FALSE,"2";#N/A,#N/A,FALSE,"3";#N/A,#N/A,FALSE,"4";#N/A,#N/A,FALSE,"5";#N/A,#N/A,FALSE,"6";#N/A,#N/A,FALSE,"7";#N/A,#N/A,FALSE,"8"}</definedName>
    <definedName name="_3_____________________123Graph_ACHART_11" hidden="1">#REF!</definedName>
    <definedName name="_3__________________123Graph_ACHART_11" hidden="1">#REF!</definedName>
    <definedName name="_3______123Graph_ACHART_10" hidden="1">#REF!</definedName>
    <definedName name="_3______123Graph_ACHART_11" hidden="1">#REF!</definedName>
    <definedName name="_3___123Graph_ACHART_4" hidden="1">#REF!</definedName>
    <definedName name="_3__123Graph_ACHART_11" hidden="1">#REF!</definedName>
    <definedName name="_3__123Graph_AChart_1A" hidden="1">#REF!</definedName>
    <definedName name="_3__123Graph_ACHART_3" hidden="1">#REF!</definedName>
    <definedName name="_3__123Graph_ACHART_4" hidden="1">#REF!</definedName>
    <definedName name="_3__123Graph_AOP_REPORT" hidden="1">#REF!</definedName>
    <definedName name="_3__123Graph_BCHART_1" hidden="1">#REF!</definedName>
    <definedName name="_3__123Graph_BCHART_13" hidden="1">#REF!</definedName>
    <definedName name="_3__123Graph_CCHART_1" hidden="1">#REF!</definedName>
    <definedName name="_3__FDSAUDITLINK__" hidden="1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3__FDSAUDITLINK___1" hidden="1">{"fdsup://directions/News HTML Viewer?action=OPEN&amp;on_error=off&amp;window=popup_no_button&amp;start_maximized=false&amp;creator=factset&amp;display_string=Click to view document&amp;width=640&amp;height=480&amp;address=ZQFVwSbik%2F6rz%2BXeqnI%2F81B0czgc0dOpLXWcS%2FxBlCQXdv%2BhIf2GOYkG","eDY0SLVOuxPnpyH4RwQ9hENL3ybkIfLcp0jpLem904l83N6noWVMiDEe8%2BZe%2B71C9fbXIC57jsCTloy8n5Y88rgFOL5qduFbRb%2BGq7E5fErnZRNUVn6R%2Bdavo1ZRYVqFhqCpTR4lFx1ymGYwel8C6S2dpy2Zbws8jlM3Hr7cMYv0Hy9b%2F9HgQ2wJI%2BUG8TjBH8VqlZADDD8JHzJSJbCxV1H2PcPj3zTy1G7z2FCkCJFO7wVVGrd","6pFHQH1FCyavspqoau%2FjF6xVFQh5Mzg%2F0DBRHE7%2FcpqfyGpWeTcgpFiemvPECOvFgkA%3D%3D"}</definedName>
    <definedName name="_3__FDSAUDITLINK___1_1" hidden="1">{"fdsup://IBCentral/FAT Viewer?action=UPDATE&amp;creator=factset&amp;DOC_NAME=fat:reuters_annual_source_window.fat&amp;display_string=Audit&amp;DYN_ARGS=TRUE&amp;VAR:ID1=224880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__FDSAUDITLINK___2" hidden="1">{"fdsup://IBCentral/FAT Viewer?action=UPDATE&amp;creator=factset&amp;DOC_NAME=fat:reuters_annual_source_window.fat&amp;display_string=Audit&amp;DYN_ARGS=TRUE&amp;VAR:ID1=224880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3_0Mo">#REF!</definedName>
    <definedName name="_30_____________________123Graph_CCHART_2" hidden="1">#REF!</definedName>
    <definedName name="_30__________________123Graph_CCHART_2" hidden="1">#REF!</definedName>
    <definedName name="_30______123Graph_CCHART_1" hidden="1">#REF!</definedName>
    <definedName name="_30______123Graph_CCHART_2" hidden="1">#REF!</definedName>
    <definedName name="_30__123Graph_ACHART_5" hidden="1">#REF!</definedName>
    <definedName name="_30__123Graph_ACHART_6" hidden="1">#REF!</definedName>
    <definedName name="_30__123Graph_CCHART_2" hidden="1">#REF!</definedName>
    <definedName name="_30__123Graph_XCHART_4" hidden="1">#REF!</definedName>
    <definedName name="_30__123Graph_XCHART_5" hidden="1">#REF!</definedName>
    <definedName name="_3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9"}</definedName>
    <definedName name="_30__FDSAUDITLINK___1" hidden="1">{"fdsup://directions/FAT Viewer?action=UPDATE&amp;creator=factset&amp;DYN_ARGS=TRUE&amp;DOC_NAME=FAT:FQL_AUDITING_CLIENT_TEMPLATE.FAT&amp;display_string=Audit&amp;VAR:KEY=EZCLCRSDAP&amp;VAR:QUERY=UkdGX0VOVFJQUl9WQUwoQU5OLDAsLCwsLCxOT0FVRElUKQ==&amp;WINDOW=FIRST_POPUP&amp;HEIGHT=450&amp;WIDTH=","450&amp;START_MAXIMIZED=FALSE&amp;VAR:CALENDAR=FIVEDAY&amp;VAR:SYMBOL=505160&amp;VAR:INDEX=0"}</definedName>
    <definedName name="_30__FDSAUDITLINK___1_1" hidden="1">{"fdsup://directions/FAT Viewer?action=UPDATE&amp;creator=factset&amp;DYN_ARGS=TRUE&amp;DOC_NAME=FAT:FQL_AUDITING_CLIENT_TEMPLATE.FAT&amp;display_string=Audit&amp;VAR:KEY=EZCLCRSDAP&amp;VAR:QUERY=UkdGX0VOVFJQUl9WQUwoQU5OLDAsLCwsLCxOT0FVRElUKQ==&amp;WINDOW=FIRST_POPUP&amp;HEIGHT=450&amp;WIDTH=","450&amp;START_MAXIMIZED=FALSE&amp;VAR:CALENDAR=FIVEDAY&amp;VAR:SYMBOL=505160&amp;VAR:INDEX=0"}</definedName>
    <definedName name="_30__FDSAUDITLINK___2" hidden="1">{"fdsup://directions/FAT Viewer?action=UPDATE&amp;creator=factset&amp;DYN_ARGS=TRUE&amp;DOC_NAME=FAT:FQL_AUDITING_CLIENT_TEMPLATE.FAT&amp;display_string=Audit&amp;VAR:KEY=EZCLCRSDAP&amp;VAR:QUERY=UkdGX0VOVFJQUl9WQUwoQU5OLDAsLCwsLCxOT0FVRElUKQ==&amp;WINDOW=FIRST_POPUP&amp;HEIGHT=450&amp;WIDTH=","450&amp;START_MAXIMIZED=FALSE&amp;VAR:CALENDAR=FIVEDAY&amp;VAR:SYMBOL=505160&amp;VAR:INDEX=0"}</definedName>
    <definedName name="_30_0Depende">#REF!,#REF!,#REF!</definedName>
    <definedName name="_300__________________123Graph_XCHART_2" hidden="1">#REF!</definedName>
    <definedName name="_300_______________123Graph_XCHART_18" hidden="1">#REF!</definedName>
    <definedName name="_300____123Graph_XCHART_17" hidden="1">#REF!</definedName>
    <definedName name="_300___123Graph_XCHART_17" hidden="1">#REF!</definedName>
    <definedName name="_300___123Graph_XCHART_18" hidden="1">#REF!</definedName>
    <definedName name="_3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2734"}</definedName>
    <definedName name="_30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2733"}</definedName>
    <definedName name="_30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2732"}</definedName>
    <definedName name="_30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2731"}</definedName>
    <definedName name="_30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2730"}</definedName>
    <definedName name="_30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2729"}</definedName>
    <definedName name="_30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2728"}</definedName>
    <definedName name="_30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2727"}</definedName>
    <definedName name="_30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2726"}</definedName>
    <definedName name="_30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2725"}</definedName>
    <definedName name="_301__________________123Graph_XCHART_3" hidden="1">#REF!</definedName>
    <definedName name="_301_______________123Graph_XCHART_2" hidden="1">#REF!</definedName>
    <definedName name="_301____123Graph_XCHART_18" hidden="1">#REF!</definedName>
    <definedName name="_301___123Graph_XCHART_18" hidden="1">#REF!</definedName>
    <definedName name="_301___123Graph_XCHART_2" hidden="1">#REF!</definedName>
    <definedName name="_3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2724"}</definedName>
    <definedName name="_30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2723"}</definedName>
    <definedName name="_30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2722"}</definedName>
    <definedName name="_30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2721"}</definedName>
    <definedName name="_30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2720"}</definedName>
    <definedName name="_30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2719"}</definedName>
    <definedName name="_30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2718"}</definedName>
    <definedName name="_30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2717"}</definedName>
    <definedName name="_30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2716"}</definedName>
    <definedName name="_30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2715"}</definedName>
    <definedName name="_302__________________123Graph_XCHART_4" hidden="1">#REF!</definedName>
    <definedName name="_302_______________123Graph_XCHART_3" hidden="1">#REF!</definedName>
    <definedName name="_302____123Graph_XCHART_2" hidden="1">#REF!</definedName>
    <definedName name="_302___123Graph_XCHART_2" hidden="1">#REF!</definedName>
    <definedName name="_302___123Graph_XCHART_3" hidden="1">#REF!</definedName>
    <definedName name="_3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2714"}</definedName>
    <definedName name="_30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2713"}</definedName>
    <definedName name="_30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2712"}</definedName>
    <definedName name="_30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2711"}</definedName>
    <definedName name="_30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2710"}</definedName>
    <definedName name="_30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2709"}</definedName>
    <definedName name="_30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2708"}</definedName>
    <definedName name="_30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2707"}</definedName>
    <definedName name="_30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2706"}</definedName>
    <definedName name="_30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2705"}</definedName>
    <definedName name="_303__________________123Graph_XCHART_5" hidden="1">#REF!</definedName>
    <definedName name="_303_______________123Graph_XCHART_4" hidden="1">#REF!</definedName>
    <definedName name="_303____123Graph_XCHART_3" hidden="1">#REF!</definedName>
    <definedName name="_303___123Graph_XCHART_3" hidden="1">#REF!</definedName>
    <definedName name="_303___123Graph_XCHART_4" hidden="1">#REF!</definedName>
    <definedName name="_3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2704"}</definedName>
    <definedName name="_30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2703"}</definedName>
    <definedName name="_30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2702"}</definedName>
    <definedName name="_30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2701"}</definedName>
    <definedName name="_30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2700"}</definedName>
    <definedName name="_30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2699"}</definedName>
    <definedName name="_30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2698"}</definedName>
    <definedName name="_30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2697"}</definedName>
    <definedName name="_30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2696"}</definedName>
    <definedName name="_30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2695"}</definedName>
    <definedName name="_304__________________123Graph_XCHART_6" hidden="1">#REF!</definedName>
    <definedName name="_304_______________123Graph_XCHART_5" hidden="1">#REF!</definedName>
    <definedName name="_304____123Graph_XCHART_4" hidden="1">#REF!</definedName>
    <definedName name="_304___123Graph_XCHART_4" hidden="1">#REF!</definedName>
    <definedName name="_304___123Graph_XCHART_5" hidden="1">#REF!</definedName>
    <definedName name="_3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2694"}</definedName>
    <definedName name="_30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2693"}</definedName>
    <definedName name="_30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2692"}</definedName>
    <definedName name="_30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2691"}</definedName>
    <definedName name="_30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2690"}</definedName>
    <definedName name="_30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2689"}</definedName>
    <definedName name="_30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2688"}</definedName>
    <definedName name="_30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2687"}</definedName>
    <definedName name="_30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2686"}</definedName>
    <definedName name="_30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2685"}</definedName>
    <definedName name="_305__________________123Graph_XCHART_7" hidden="1">#REF!</definedName>
    <definedName name="_305_______________123Graph_XCHART_6" hidden="1">#REF!</definedName>
    <definedName name="_305____123Graph_XCHART_5" hidden="1">#REF!</definedName>
    <definedName name="_305___123Graph_XCHART_5" hidden="1">#REF!</definedName>
    <definedName name="_305___123Graph_XCHART_6" hidden="1">#REF!</definedName>
    <definedName name="_3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2684"}</definedName>
    <definedName name="_30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2683"}</definedName>
    <definedName name="_30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2682"}</definedName>
    <definedName name="_30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2681"}</definedName>
    <definedName name="_30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2680"}</definedName>
    <definedName name="_30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2679"}</definedName>
    <definedName name="_30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2678"}</definedName>
    <definedName name="_30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2677"}</definedName>
    <definedName name="_30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2676"}</definedName>
    <definedName name="_30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2675"}</definedName>
    <definedName name="_306__________________123Graph_XCHART_8" hidden="1">#REF!</definedName>
    <definedName name="_306_______________123Graph_XCHART_7" hidden="1">#REF!</definedName>
    <definedName name="_306____123Graph_XCHART_6" hidden="1">#REF!</definedName>
    <definedName name="_306___123Graph_XCHART_6" hidden="1">#REF!</definedName>
    <definedName name="_306___123Graph_XCHART_7" hidden="1">#REF!</definedName>
    <definedName name="_3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2674"}</definedName>
    <definedName name="_30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2673"}</definedName>
    <definedName name="_30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2672"}</definedName>
    <definedName name="_30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2671"}</definedName>
    <definedName name="_30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2670"}</definedName>
    <definedName name="_30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2669"}</definedName>
    <definedName name="_30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2668"}</definedName>
    <definedName name="_30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2667"}</definedName>
    <definedName name="_30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2666"}</definedName>
    <definedName name="_30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2665"}</definedName>
    <definedName name="_307__________________123Graph_XCHART_9" hidden="1">#REF!</definedName>
    <definedName name="_307_______________123Graph_XCHART_8" hidden="1">#REF!</definedName>
    <definedName name="_307____123Graph_XCHART_7" hidden="1">#REF!</definedName>
    <definedName name="_307___123Graph_XCHART_7" hidden="1">#REF!</definedName>
    <definedName name="_307___123Graph_XCHART_8" hidden="1">#REF!</definedName>
    <definedName name="_3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2664"}</definedName>
    <definedName name="_30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2663"}</definedName>
    <definedName name="_30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2662"}</definedName>
    <definedName name="_30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2661"}</definedName>
    <definedName name="_30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2660"}</definedName>
    <definedName name="_30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2659"}</definedName>
    <definedName name="_30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2658"}</definedName>
    <definedName name="_30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2657"}</definedName>
    <definedName name="_30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2656"}</definedName>
    <definedName name="_30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2655"}</definedName>
    <definedName name="_308_________________123Graph_ACHART_1" hidden="1">#REF!</definedName>
    <definedName name="_308_______________123Graph_XCHART_9" hidden="1">#REF!</definedName>
    <definedName name="_308____123Graph_XCHART_8" hidden="1">#REF!</definedName>
    <definedName name="_308___123Graph_XCHART_8" hidden="1">#REF!</definedName>
    <definedName name="_308___123Graph_XCHART_9" hidden="1">#REF!</definedName>
    <definedName name="_3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2654"}</definedName>
    <definedName name="_30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2653"}</definedName>
    <definedName name="_30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2652"}</definedName>
    <definedName name="_30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2651"}</definedName>
    <definedName name="_30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2650"}</definedName>
    <definedName name="_30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2649"}</definedName>
    <definedName name="_30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2648"}</definedName>
    <definedName name="_30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2647"}</definedName>
    <definedName name="_30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2646"}</definedName>
    <definedName name="_30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2645"}</definedName>
    <definedName name="_309_________________123Graph_ACHART_10" hidden="1">#REF!</definedName>
    <definedName name="_309______________123Graph_ACHART_1" hidden="1">#REF!</definedName>
    <definedName name="_309____123Graph_XCHART_9" hidden="1">#REF!</definedName>
    <definedName name="_309___123Graph_XCHART_9" hidden="1">#REF!</definedName>
    <definedName name="_309__123Graph_ACHART_1" hidden="1">#REF!</definedName>
    <definedName name="_3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0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2644"}</definedName>
    <definedName name="_30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2643"}</definedName>
    <definedName name="_30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2642"}</definedName>
    <definedName name="_30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2641"}</definedName>
    <definedName name="_30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2640"}</definedName>
    <definedName name="_30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2639"}</definedName>
    <definedName name="_30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2638"}</definedName>
    <definedName name="_30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2637"}</definedName>
    <definedName name="_30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2636"}</definedName>
    <definedName name="_30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2635"}</definedName>
    <definedName name="_31_____________________123Graph_CCHART_3" hidden="1">#REF!</definedName>
    <definedName name="_31__________________123Graph_CCHART_3" hidden="1">#REF!</definedName>
    <definedName name="_31______123Graph_CCHART_2" hidden="1">#REF!</definedName>
    <definedName name="_31______123Graph_CCHART_3" hidden="1">#REF!</definedName>
    <definedName name="_31__123Graph_AChart_6" hidden="1">#REF!</definedName>
    <definedName name="_31__123Graph_BCHART_2" hidden="1">#REF!</definedName>
    <definedName name="_31__123Graph_CCHART_3" hidden="1">#REF!</definedName>
    <definedName name="_31__123Graph_XCHART_5" hidden="1">#REF!</definedName>
    <definedName name="_3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8"}</definedName>
    <definedName name="_31__FDSAUDITLINK___1" hidden="1">{"fdsup://directions/FAT Viewer?action=UPDATE&amp;creator=factset&amp;DYN_ARGS=TRUE&amp;DOC_NAME=FAT:FQL_AUDITING_CLIENT_TEMPLATE.FAT&amp;display_string=Audit&amp;VAR:KEY=CBYLCVWFIZ&amp;VAR:QUERY=UkdGX0VOVFJQUl9WQUwoQU5OLDAsLCwsLCxOT0FVRElUKQ==&amp;WINDOW=FIRST_POPUP&amp;HEIGHT=450&amp;WIDTH=","450&amp;START_MAXIMIZED=FALSE&amp;VAR:CALENDAR=FIVEDAY&amp;VAR:SYMBOL=595607&amp;VAR:INDEX=0"}</definedName>
    <definedName name="_31__FDSAUDITLINK___1_1" hidden="1">{"fdsup://directions/FAT Viewer?action=UPDATE&amp;creator=factset&amp;DYN_ARGS=TRUE&amp;DOC_NAME=FAT:FQL_AUDITING_CLIENT_TEMPLATE.FAT&amp;display_string=Audit&amp;VAR:KEY=CBYLCVWFIZ&amp;VAR:QUERY=UkdGX0VOVFJQUl9WQUwoQU5OLDAsLCwsLCxOT0FVRElUKQ==&amp;WINDOW=FIRST_POPUP&amp;HEIGHT=450&amp;WIDTH=","450&amp;START_MAXIMIZED=FALSE&amp;VAR:CALENDAR=FIVEDAY&amp;VAR:SYMBOL=595607&amp;VAR:INDEX=0"}</definedName>
    <definedName name="_31__FDSAUDITLINK___2" hidden="1">{"fdsup://directions/FAT Viewer?action=UPDATE&amp;creator=factset&amp;DYN_ARGS=TRUE&amp;DOC_NAME=FAT:FQL_AUDITING_CLIENT_TEMPLATE.FAT&amp;display_string=Audit&amp;VAR:KEY=CBYLCVWFIZ&amp;VAR:QUERY=UkdGX0VOVFJQUl9WQUwoQU5OLDAsLCwsLCxOT0FVRElUKQ==&amp;WINDOW=FIRST_POPUP&amp;HEIGHT=450&amp;WIDTH=","450&amp;START_MAXIMIZED=FALSE&amp;VAR:CALENDAR=FIVEDAY&amp;VAR:SYMBOL=595607&amp;VAR:INDEX=0"}</definedName>
    <definedName name="_310_________________123Graph_ACHART_11" hidden="1">#REF!</definedName>
    <definedName name="_310______________123Graph_ACHART_10" hidden="1">#REF!</definedName>
    <definedName name="_310___123Graph_ACHART_1" hidden="1">#REF!</definedName>
    <definedName name="_310__123Graph_ACHART_1" hidden="1">#REF!</definedName>
    <definedName name="_310__123Graph_ACHART_10" hidden="1">#REF!</definedName>
    <definedName name="_3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2634"}</definedName>
    <definedName name="_31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2633"}</definedName>
    <definedName name="_31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2632"}</definedName>
    <definedName name="_31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2631"}</definedName>
    <definedName name="_31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2630"}</definedName>
    <definedName name="_31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2629"}</definedName>
    <definedName name="_31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2628"}</definedName>
    <definedName name="_31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2627"}</definedName>
    <definedName name="_31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2626"}</definedName>
    <definedName name="_31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2625"}</definedName>
    <definedName name="_311_________________123Graph_ACHART_12" hidden="1">#REF!</definedName>
    <definedName name="_311______________123Graph_ACHART_11" hidden="1">#REF!</definedName>
    <definedName name="_311___123Graph_ACHART_10" hidden="1">#REF!</definedName>
    <definedName name="_311__123Graph_ACHART_10" hidden="1">#REF!</definedName>
    <definedName name="_311__123Graph_ACHART_11" hidden="1">#REF!</definedName>
    <definedName name="_3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2624"}</definedName>
    <definedName name="_31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2623"}</definedName>
    <definedName name="_31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2622"}</definedName>
    <definedName name="_31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2621"}</definedName>
    <definedName name="_31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2620"}</definedName>
    <definedName name="_31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2619"}</definedName>
    <definedName name="_31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2618"}</definedName>
    <definedName name="_31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2617"}</definedName>
    <definedName name="_31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2616"}</definedName>
    <definedName name="_31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2615"}</definedName>
    <definedName name="_312_________________123Graph_ACHART_13" hidden="1">#REF!</definedName>
    <definedName name="_312______________123Graph_ACHART_12" hidden="1">#REF!</definedName>
    <definedName name="_312___123Graph_ACHART_11" hidden="1">#REF!</definedName>
    <definedName name="_312__123Graph_ACHART_10" hidden="1">#REF!</definedName>
    <definedName name="_312__123Graph_ACHART_11" hidden="1">#REF!</definedName>
    <definedName name="_312__123Graph_ACHART_12" hidden="1">#REF!</definedName>
    <definedName name="_3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2614"}</definedName>
    <definedName name="_31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2613"}</definedName>
    <definedName name="_31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2612"}</definedName>
    <definedName name="_31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2611"}</definedName>
    <definedName name="_31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2610"}</definedName>
    <definedName name="_31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2609"}</definedName>
    <definedName name="_31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2608"}</definedName>
    <definedName name="_31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2607"}</definedName>
    <definedName name="_31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2606"}</definedName>
    <definedName name="_31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2605"}</definedName>
    <definedName name="_313_________________123Graph_ACHART_14" hidden="1">#REF!</definedName>
    <definedName name="_313______________123Graph_ACHART_13" hidden="1">#REF!</definedName>
    <definedName name="_313___123Graph_ACHART_12" hidden="1">#REF!</definedName>
    <definedName name="_313__123Graph_ACHART_12" hidden="1">#REF!</definedName>
    <definedName name="_313__123Graph_ACHART_13" hidden="1">#REF!</definedName>
    <definedName name="_3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2604"}</definedName>
    <definedName name="_31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2603"}</definedName>
    <definedName name="_31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2602"}</definedName>
    <definedName name="_31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2601"}</definedName>
    <definedName name="_31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2600"}</definedName>
    <definedName name="_31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2599"}</definedName>
    <definedName name="_31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2598"}</definedName>
    <definedName name="_31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2597"}</definedName>
    <definedName name="_31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2596"}</definedName>
    <definedName name="_31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2595"}</definedName>
    <definedName name="_314_________________123Graph_ACHART_15" hidden="1">#REF!</definedName>
    <definedName name="_314______________123Graph_ACHART_14" hidden="1">#REF!</definedName>
    <definedName name="_314___123Graph_ACHART_13" hidden="1">#REF!</definedName>
    <definedName name="_314__123Graph_ACHART_1" hidden="1">#REF!</definedName>
    <definedName name="_314__123Graph_ACHART_11" hidden="1">#REF!</definedName>
    <definedName name="_314__123Graph_ACHART_13" hidden="1">#REF!</definedName>
    <definedName name="_314__123Graph_ACHART_14" hidden="1">#REF!</definedName>
    <definedName name="_3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2594"}</definedName>
    <definedName name="_31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2593"}</definedName>
    <definedName name="_31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2592"}</definedName>
    <definedName name="_31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2591"}</definedName>
    <definedName name="_31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2590"}</definedName>
    <definedName name="_31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2589"}</definedName>
    <definedName name="_31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2588"}</definedName>
    <definedName name="_31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2587"}</definedName>
    <definedName name="_31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2586"}</definedName>
    <definedName name="_31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2585"}</definedName>
    <definedName name="_315_________________123Graph_ACHART_16" hidden="1">#REF!</definedName>
    <definedName name="_315______________123Graph_ACHART_15" hidden="1">#REF!</definedName>
    <definedName name="_315___123Graph_ACHART_14" hidden="1">#REF!</definedName>
    <definedName name="_315__123Graph_ACHART_1" hidden="1">#REF!</definedName>
    <definedName name="_315__123Graph_ACHART_14" hidden="1">#REF!</definedName>
    <definedName name="_315__123Graph_ACHART_15" hidden="1">#REF!</definedName>
    <definedName name="_3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2584"}</definedName>
    <definedName name="_31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2583"}</definedName>
    <definedName name="_31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2582"}</definedName>
    <definedName name="_31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2581"}</definedName>
    <definedName name="_31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2580"}</definedName>
    <definedName name="_31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2579"}</definedName>
    <definedName name="_31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2578"}</definedName>
    <definedName name="_31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2577"}</definedName>
    <definedName name="_31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2576"}</definedName>
    <definedName name="_31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2575"}</definedName>
    <definedName name="_316_________________123Graph_ACHART_17" hidden="1">#REF!</definedName>
    <definedName name="_316______________123Graph_ACHART_16" hidden="1">#REF!</definedName>
    <definedName name="_316___123Graph_ACHART_15" hidden="1">#REF!</definedName>
    <definedName name="_316__123Graph_ACHART_12" hidden="1">#REF!</definedName>
    <definedName name="_316__123Graph_ACHART_15" hidden="1">#REF!</definedName>
    <definedName name="_316__123Graph_ACHART_16" hidden="1">#REF!</definedName>
    <definedName name="_3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2574"}</definedName>
    <definedName name="_31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2573"}</definedName>
    <definedName name="_31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2572"}</definedName>
    <definedName name="_31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2571"}</definedName>
    <definedName name="_31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2570"}</definedName>
    <definedName name="_31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2569"}</definedName>
    <definedName name="_31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2568"}</definedName>
    <definedName name="_31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2567"}</definedName>
    <definedName name="_31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2566"}</definedName>
    <definedName name="_31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2565"}</definedName>
    <definedName name="_317_________________123Graph_ACHART_18" hidden="1">#REF!</definedName>
    <definedName name="_317______________123Graph_ACHART_17" hidden="1">#REF!</definedName>
    <definedName name="_317___123Graph_ACHART_16" hidden="1">#REF!</definedName>
    <definedName name="_317__123Graph_ACHART_16" hidden="1">#REF!</definedName>
    <definedName name="_317__123Graph_ACHART_17" hidden="1">#REF!</definedName>
    <definedName name="_3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2564"}</definedName>
    <definedName name="_31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2563"}</definedName>
    <definedName name="_31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2562"}</definedName>
    <definedName name="_31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2561"}</definedName>
    <definedName name="_31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2560"}</definedName>
    <definedName name="_31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2559"}</definedName>
    <definedName name="_31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2558"}</definedName>
    <definedName name="_31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2557"}</definedName>
    <definedName name="_31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2556"}</definedName>
    <definedName name="_31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2555"}</definedName>
    <definedName name="_318_________________123Graph_ACHART_2" hidden="1">#REF!</definedName>
    <definedName name="_318______________123Graph_ACHART_18" hidden="1">#REF!</definedName>
    <definedName name="_318___123Graph_ACHART_17" hidden="1">#REF!</definedName>
    <definedName name="_318__123Graph_ACHART_13" hidden="1">#REF!</definedName>
    <definedName name="_318__123Graph_ACHART_17" hidden="1">#REF!</definedName>
    <definedName name="_318__123Graph_ACHART_18" hidden="1">#REF!</definedName>
    <definedName name="_3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2554"}</definedName>
    <definedName name="_31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2553"}</definedName>
    <definedName name="_31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2552"}</definedName>
    <definedName name="_31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2551"}</definedName>
    <definedName name="_31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2550"}</definedName>
    <definedName name="_31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2549"}</definedName>
    <definedName name="_31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2548"}</definedName>
    <definedName name="_31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2547"}</definedName>
    <definedName name="_31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2546"}</definedName>
    <definedName name="_31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2545"}</definedName>
    <definedName name="_319_________________123Graph_ACHART_3" hidden="1">#REF!</definedName>
    <definedName name="_319______________123Graph_ACHART_2" hidden="1">#REF!</definedName>
    <definedName name="_319___123Graph_ACHART_18" hidden="1">#REF!</definedName>
    <definedName name="_319__123Graph_ACHART_18" hidden="1">#REF!</definedName>
    <definedName name="_319__123Graph_ACHART_2" hidden="1">#REF!</definedName>
    <definedName name="_3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1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2544"}</definedName>
    <definedName name="_31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2543"}</definedName>
    <definedName name="_31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2542"}</definedName>
    <definedName name="_31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2541"}</definedName>
    <definedName name="_31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2540"}</definedName>
    <definedName name="_31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2539"}</definedName>
    <definedName name="_31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2538"}</definedName>
    <definedName name="_31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2537"}</definedName>
    <definedName name="_31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2536"}</definedName>
    <definedName name="_31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2535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___________________123Graph_CCHART_4" hidden="1">#REF!</definedName>
    <definedName name="_32__________________123Graph_CCHART_4" hidden="1">#REF!</definedName>
    <definedName name="_32______123Graph_CCHART_3" hidden="1">#REF!</definedName>
    <definedName name="_32______123Graph_CCHART_4" hidden="1">#REF!</definedName>
    <definedName name="_32__123Graph_ACHART_7" hidden="1">#REF!</definedName>
    <definedName name="_32__123Graph_B_Chart_1A" hidden="1">#REF!</definedName>
    <definedName name="_32__123Graph_BCHART_3" hidden="1">#REF!</definedName>
    <definedName name="_32__123Graph_CCHART_4" hidden="1">#REF!</definedName>
    <definedName name="_32__123Graph_XCHART_1" hidden="1">#REF!</definedName>
    <definedName name="_3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7"}</definedName>
    <definedName name="_32__FDSAUDITLINK___1" hidden="1">{"fdsup://directions/FAT Viewer?action=UPDATE&amp;creator=factset&amp;DYN_ARGS=TRUE&amp;DOC_NAME=FAT:FQL_AUDITING_CLIENT_TEMPLATE.FAT&amp;display_string=Audit&amp;VAR:KEY=MZIRGRQDQT&amp;VAR:QUERY=UkdGX0VOVFJQUl9WQUwoQU5OLDAsLCwsLCxOT0FVRElUKQ==&amp;WINDOW=FIRST_POPUP&amp;HEIGHT=450&amp;WIDTH=","450&amp;START_MAXIMIZED=FALSE&amp;VAR:CALENDAR=FIVEDAY&amp;VAR:SYMBOL=517617&amp;VAR:INDEX=0"}</definedName>
    <definedName name="_32__FDSAUDITLINK___1_1" hidden="1">{"fdsup://directions/FAT Viewer?action=UPDATE&amp;creator=factset&amp;DYN_ARGS=TRUE&amp;DOC_NAME=FAT:FQL_AUDITING_CLIENT_TEMPLATE.FAT&amp;display_string=Audit&amp;VAR:KEY=MZIRGRQDQT&amp;VAR:QUERY=UkdGX0VOVFJQUl9WQUwoQU5OLDAsLCwsLCxOT0FVRElUKQ==&amp;WINDOW=FIRST_POPUP&amp;HEIGHT=450&amp;WIDTH=","450&amp;START_MAXIMIZED=FALSE&amp;VAR:CALENDAR=FIVEDAY&amp;VAR:SYMBOL=517617&amp;VAR:INDEX=0"}</definedName>
    <definedName name="_32__FDSAUDITLINK___2" hidden="1">{"fdsup://directions/FAT Viewer?action=UPDATE&amp;creator=factset&amp;DYN_ARGS=TRUE&amp;DOC_NAME=FAT:FQL_AUDITING_CLIENT_TEMPLATE.FAT&amp;display_string=Audit&amp;VAR:KEY=MZIRGRQDQT&amp;VAR:QUERY=UkdGX0VOVFJQUl9WQUwoQU5OLDAsLCwsLCxOT0FVRElUKQ==&amp;WINDOW=FIRST_POPUP&amp;HEIGHT=450&amp;WIDTH=","450&amp;START_MAXIMIZED=FALSE&amp;VAR:CALENDAR=FIVEDAY&amp;VAR:SYMBOL=517617&amp;VAR:INDEX=0"}</definedName>
    <definedName name="_32_0All.Colu">#REF!</definedName>
    <definedName name="_320_________________123Graph_ACHART_4" hidden="1">#REF!</definedName>
    <definedName name="_320______________123Graph_ACHART_3" hidden="1">#REF!</definedName>
    <definedName name="_320___123Graph_ACHART_2" hidden="1">#REF!</definedName>
    <definedName name="_320__123Graph_ACHART_10" hidden="1">#REF!</definedName>
    <definedName name="_320__123Graph_ACHART_14" hidden="1">#REF!</definedName>
    <definedName name="_320__123Graph_ACHART_2" hidden="1">#REF!</definedName>
    <definedName name="_320__123Graph_ACHART_3" hidden="1">#REF!</definedName>
    <definedName name="_3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2534"}</definedName>
    <definedName name="_32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2533"}</definedName>
    <definedName name="_32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2532"}</definedName>
    <definedName name="_32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2531"}</definedName>
    <definedName name="_32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2530"}</definedName>
    <definedName name="_32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2529"}</definedName>
    <definedName name="_32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2528"}</definedName>
    <definedName name="_32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2527"}</definedName>
    <definedName name="_32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2526"}</definedName>
    <definedName name="_32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2525"}</definedName>
    <definedName name="_321_________________123Graph_ACHART_5" hidden="1">#REF!</definedName>
    <definedName name="_321______________123Graph_ACHART_4" hidden="1">#REF!</definedName>
    <definedName name="_321___123Graph_ACHART_3" hidden="1">#REF!</definedName>
    <definedName name="_321__123Graph_ACHART_3" hidden="1">#REF!</definedName>
    <definedName name="_321__123Graph_ACHART_4" hidden="1">#REF!</definedName>
    <definedName name="_3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2524"}</definedName>
    <definedName name="_32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2523"}</definedName>
    <definedName name="_32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2522"}</definedName>
    <definedName name="_32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2521"}</definedName>
    <definedName name="_32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2520"}</definedName>
    <definedName name="_32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2519"}</definedName>
    <definedName name="_32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2518"}</definedName>
    <definedName name="_32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2517"}</definedName>
    <definedName name="_32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2516"}</definedName>
    <definedName name="_32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2515"}</definedName>
    <definedName name="_322_________________123Graph_ACHART_6" hidden="1">#REF!</definedName>
    <definedName name="_322______________123Graph_ACHART_5" hidden="1">#REF!</definedName>
    <definedName name="_322___123Graph_ACHART_4" hidden="1">#REF!</definedName>
    <definedName name="_322__123Graph_ACHART_10" hidden="1">#REF!</definedName>
    <definedName name="_322__123Graph_ACHART_15" hidden="1">#REF!</definedName>
    <definedName name="_322__123Graph_ACHART_4" hidden="1">#REF!</definedName>
    <definedName name="_322__123Graph_ACHART_5" hidden="1">#REF!</definedName>
    <definedName name="_3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2514"}</definedName>
    <definedName name="_32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2513"}</definedName>
    <definedName name="_32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2512"}</definedName>
    <definedName name="_32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2511"}</definedName>
    <definedName name="_32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2510"}</definedName>
    <definedName name="_32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2509"}</definedName>
    <definedName name="_32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2508"}</definedName>
    <definedName name="_32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2507"}</definedName>
    <definedName name="_32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2506"}</definedName>
    <definedName name="_32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2505"}</definedName>
    <definedName name="_323_________________123Graph_ACHART_7" hidden="1">#REF!</definedName>
    <definedName name="_323______________123Graph_ACHART_6" hidden="1">#REF!</definedName>
    <definedName name="_323___123Graph_ACHART_5" hidden="1">#REF!</definedName>
    <definedName name="_323__123Graph_ACHART_5" hidden="1">#REF!</definedName>
    <definedName name="_323__123Graph_ACHART_6" hidden="1">#REF!</definedName>
    <definedName name="_3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2504"}</definedName>
    <definedName name="_32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2503"}</definedName>
    <definedName name="_32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2502"}</definedName>
    <definedName name="_32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2501"}</definedName>
    <definedName name="_32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2500"}</definedName>
    <definedName name="_32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2499"}</definedName>
    <definedName name="_32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2498"}</definedName>
    <definedName name="_32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2497"}</definedName>
    <definedName name="_32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2496"}</definedName>
    <definedName name="_32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2495"}</definedName>
    <definedName name="_324_________________123Graph_ACHART_8" hidden="1">#REF!</definedName>
    <definedName name="_324______________123Graph_ACHART_7" hidden="1">#REF!</definedName>
    <definedName name="_324___123Graph_ACHART_6" hidden="1">#REF!</definedName>
    <definedName name="_324__123Graph_ACHART_16" hidden="1">#REF!</definedName>
    <definedName name="_324__123Graph_ACHART_6" hidden="1">#REF!</definedName>
    <definedName name="_324__123Graph_ACHART_7" hidden="1">#REF!</definedName>
    <definedName name="_3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2494"}</definedName>
    <definedName name="_32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2493"}</definedName>
    <definedName name="_32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2492"}</definedName>
    <definedName name="_32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2491"}</definedName>
    <definedName name="_32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2490"}</definedName>
    <definedName name="_32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2489"}</definedName>
    <definedName name="_32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2488"}</definedName>
    <definedName name="_32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2487"}</definedName>
    <definedName name="_32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2486"}</definedName>
    <definedName name="_32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2485"}</definedName>
    <definedName name="_325_________________123Graph_ACHART_9" hidden="1">#REF!</definedName>
    <definedName name="_325______________123Graph_ACHART_8" hidden="1">#REF!</definedName>
    <definedName name="_325___123Graph_ACHART_7" hidden="1">#REF!</definedName>
    <definedName name="_325__123Graph_ACHART_7" hidden="1">#REF!</definedName>
    <definedName name="_325__123Graph_ACHART_8" hidden="1">#REF!</definedName>
    <definedName name="_3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2484"}</definedName>
    <definedName name="_32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2483"}</definedName>
    <definedName name="_32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2482"}</definedName>
    <definedName name="_32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2481"}</definedName>
    <definedName name="_32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2480"}</definedName>
    <definedName name="_32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2479"}</definedName>
    <definedName name="_32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2478"}</definedName>
    <definedName name="_32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2477"}</definedName>
    <definedName name="_32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2476"}</definedName>
    <definedName name="_32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2475"}</definedName>
    <definedName name="_326_________________123Graph_BCHART_1" hidden="1">#REF!</definedName>
    <definedName name="_326______________123Graph_ACHART_9" hidden="1">#REF!</definedName>
    <definedName name="_326___123Graph_ACHART_8" hidden="1">#REF!</definedName>
    <definedName name="_326__123Graph_ACHART_11" hidden="1">#REF!</definedName>
    <definedName name="_326__123Graph_ACHART_17" hidden="1">#REF!</definedName>
    <definedName name="_326__123Graph_ACHART_8" hidden="1">#REF!</definedName>
    <definedName name="_326__123Graph_ACHART_9" hidden="1">#REF!</definedName>
    <definedName name="_3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2474"}</definedName>
    <definedName name="_32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2473"}</definedName>
    <definedName name="_32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2472"}</definedName>
    <definedName name="_32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2471"}</definedName>
    <definedName name="_32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2470"}</definedName>
    <definedName name="_32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2469"}</definedName>
    <definedName name="_32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2468"}</definedName>
    <definedName name="_32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2467"}</definedName>
    <definedName name="_32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2466"}</definedName>
    <definedName name="_32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2465"}</definedName>
    <definedName name="_327_________________123Graph_BCHART_17" hidden="1">#REF!</definedName>
    <definedName name="_327______________123Graph_BCHART_1" hidden="1">#REF!</definedName>
    <definedName name="_327___123Graph_ACHART_9" hidden="1">#REF!</definedName>
    <definedName name="_327__123Graph_ACHART_9" hidden="1">#REF!</definedName>
    <definedName name="_327__123Graph_BCHART_1" hidden="1">#REF!</definedName>
    <definedName name="_3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2464"}</definedName>
    <definedName name="_32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2463"}</definedName>
    <definedName name="_32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2462"}</definedName>
    <definedName name="_32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2461"}</definedName>
    <definedName name="_32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2460"}</definedName>
    <definedName name="_32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2459"}</definedName>
    <definedName name="_32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2458"}</definedName>
    <definedName name="_32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2457"}</definedName>
    <definedName name="_32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2456"}</definedName>
    <definedName name="_32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2455"}</definedName>
    <definedName name="_328_________________123Graph_BCHART_18" hidden="1">#REF!</definedName>
    <definedName name="_328______________123Graph_BCHART_17" hidden="1">#REF!</definedName>
    <definedName name="_328___123Graph_BCHART_1" hidden="1">#REF!</definedName>
    <definedName name="_328__123Graph_ACHART_18" hidden="1">#REF!</definedName>
    <definedName name="_328__123Graph_BCHART_1" hidden="1">#REF!</definedName>
    <definedName name="_328__123Graph_BCHART_17" hidden="1">#REF!</definedName>
    <definedName name="_3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2454"}</definedName>
    <definedName name="_32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2453"}</definedName>
    <definedName name="_32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2452"}</definedName>
    <definedName name="_32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2451"}</definedName>
    <definedName name="_32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2450"}</definedName>
    <definedName name="_32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2449"}</definedName>
    <definedName name="_32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2448"}</definedName>
    <definedName name="_32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2447"}</definedName>
    <definedName name="_32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2446"}</definedName>
    <definedName name="_32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2445"}</definedName>
    <definedName name="_329_________________123Graph_BCHART_2" hidden="1">#REF!</definedName>
    <definedName name="_329______________123Graph_BCHART_18" hidden="1">#REF!</definedName>
    <definedName name="_329___123Graph_BCHART_17" hidden="1">#REF!</definedName>
    <definedName name="_329__123Graph_ACHART_11" hidden="1">#REF!</definedName>
    <definedName name="_329__123Graph_BCHART_17" hidden="1">#REF!</definedName>
    <definedName name="_329__123Graph_BCHART_18" hidden="1">#REF!</definedName>
    <definedName name="_3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2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2444"}</definedName>
    <definedName name="_32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2443"}</definedName>
    <definedName name="_32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2442"}</definedName>
    <definedName name="_32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2441"}</definedName>
    <definedName name="_32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2440"}</definedName>
    <definedName name="_32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2439"}</definedName>
    <definedName name="_32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2438"}</definedName>
    <definedName name="_32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2437"}</definedName>
    <definedName name="_32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2436"}</definedName>
    <definedName name="_32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2435"}</definedName>
    <definedName name="_33_____________________123Graph_CCHART_5" hidden="1">#REF!</definedName>
    <definedName name="_33__________________123Graph_CCHART_5" hidden="1">#REF!</definedName>
    <definedName name="_33______123Graph_CCHART_4" hidden="1">#REF!</definedName>
    <definedName name="_33______123Graph_CCHART_5" hidden="1">#REF!</definedName>
    <definedName name="_33__123Graph_ACHART_4" hidden="1">#REF!</definedName>
    <definedName name="_33__123Graph_BCHART_4" hidden="1">#REF!</definedName>
    <definedName name="_33__123Graph_CCHART_5" hidden="1">#REF!</definedName>
    <definedName name="_33__123Graph_XCHART_10" hidden="1">#REF!</definedName>
    <definedName name="_33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11"}</definedName>
    <definedName name="_33__FDSAUDITLINK___1" hidden="1">{"fdsup://directions/FAT Viewer?action=UPDATE&amp;creator=factset&amp;DYN_ARGS=TRUE&amp;DOC_NAME=FAT:FQL_AUDITING_CLIENT_TEMPLATE.FAT&amp;display_string=Audit&amp;VAR:KEY=WNEPKPEBAB&amp;VAR:QUERY=UkdGX0VOVFJQUl9WQUwoQU5OLDAsLCwsLCxOT0FVRElUKQ==&amp;WINDOW=FIRST_POPUP&amp;HEIGHT=450&amp;WIDTH=","450&amp;START_MAXIMIZED=FALSE&amp;VAR:CALENDAR=FIVEDAY&amp;VAR:SYMBOL=584235&amp;VAR:INDEX=0"}</definedName>
    <definedName name="_33__FDSAUDITLINK___1_1" hidden="1">{"fdsup://directions/FAT Viewer?action=UPDATE&amp;creator=factset&amp;DYN_ARGS=TRUE&amp;DOC_NAME=FAT:FQL_AUDITING_CLIENT_TEMPLATE.FAT&amp;display_string=Audit&amp;VAR:KEY=WNEPKPEBAB&amp;VAR:QUERY=UkdGX0VOVFJQUl9WQUwoQU5OLDAsLCwsLCxOT0FVRElUKQ==&amp;WINDOW=FIRST_POPUP&amp;HEIGHT=450&amp;WIDTH=","450&amp;START_MAXIMIZED=FALSE&amp;VAR:CALENDAR=FIVEDAY&amp;VAR:SYMBOL=584235&amp;VAR:INDEX=0"}</definedName>
    <definedName name="_33__FDSAUDITLINK___2" hidden="1">{"fdsup://directions/FAT Viewer?action=UPDATE&amp;creator=factset&amp;DYN_ARGS=TRUE&amp;DOC_NAME=FAT:FQL_AUDITING_CLIENT_TEMPLATE.FAT&amp;display_string=Audit&amp;VAR:KEY=WNEPKPEBAB&amp;VAR:QUERY=UkdGX0VOVFJQUl9WQUwoQU5OLDAsLCwsLCxOT0FVRElUKQ==&amp;WINDOW=FIRST_POPUP&amp;HEIGHT=450&amp;WIDTH=","450&amp;START_MAXIMIZED=FALSE&amp;VAR:CALENDAR=FIVEDAY&amp;VAR:SYMBOL=584235&amp;VAR:INDEX=0"}</definedName>
    <definedName name="_330_________________123Graph_BCHART_3" hidden="1">#REF!</definedName>
    <definedName name="_330______________123Graph_BCHART_2" hidden="1">#REF!</definedName>
    <definedName name="_330___123Graph_BCHART_18" hidden="1">#REF!</definedName>
    <definedName name="_330__123Graph_ACHART_2" hidden="1">#REF!</definedName>
    <definedName name="_330__123Graph_BCHART_18" hidden="1">#REF!</definedName>
    <definedName name="_330__123Graph_BCHART_2" hidden="1">#REF!</definedName>
    <definedName name="_3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2434"}</definedName>
    <definedName name="_33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2433"}</definedName>
    <definedName name="_33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2432"}</definedName>
    <definedName name="_33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2431"}</definedName>
    <definedName name="_33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2430"}</definedName>
    <definedName name="_33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2429"}</definedName>
    <definedName name="_33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2428"}</definedName>
    <definedName name="_33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2427"}</definedName>
    <definedName name="_33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2426"}</definedName>
    <definedName name="_33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2425"}</definedName>
    <definedName name="_331_________________123Graph_BCHART_4" hidden="1">#REF!</definedName>
    <definedName name="_331______________123Graph_BCHART_3" hidden="1">#REF!</definedName>
    <definedName name="_331___123Graph_BCHART_2" hidden="1">#REF!</definedName>
    <definedName name="_331__123Graph_BCHART_2" hidden="1">#REF!</definedName>
    <definedName name="_331__123Graph_BCHART_3" hidden="1">#REF!</definedName>
    <definedName name="_3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2424"}</definedName>
    <definedName name="_33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2423"}</definedName>
    <definedName name="_33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2422"}</definedName>
    <definedName name="_33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2421"}</definedName>
    <definedName name="_33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2420"}</definedName>
    <definedName name="_33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2419"}</definedName>
    <definedName name="_33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2418"}</definedName>
    <definedName name="_33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2417"}</definedName>
    <definedName name="_33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2416"}</definedName>
    <definedName name="_33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2415"}</definedName>
    <definedName name="_332_________________123Graph_BCHART_5" hidden="1">#REF!</definedName>
    <definedName name="_332______________123Graph_BCHART_4" hidden="1">#REF!</definedName>
    <definedName name="_332___123Graph_BCHART_3" hidden="1">#REF!</definedName>
    <definedName name="_332__123Graph_ACHART_12" hidden="1">#REF!</definedName>
    <definedName name="_332__123Graph_ACHART_3" hidden="1">#REF!</definedName>
    <definedName name="_332__123Graph_BCHART_3" hidden="1">#REF!</definedName>
    <definedName name="_332__123Graph_BCHART_4" hidden="1">#REF!</definedName>
    <definedName name="_3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2414"}</definedName>
    <definedName name="_33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2413"}</definedName>
    <definedName name="_33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2412"}</definedName>
    <definedName name="_33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2411"}</definedName>
    <definedName name="_33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2410"}</definedName>
    <definedName name="_33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2409"}</definedName>
    <definedName name="_33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2408"}</definedName>
    <definedName name="_33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2407"}</definedName>
    <definedName name="_33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2406"}</definedName>
    <definedName name="_33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2405"}</definedName>
    <definedName name="_333_________________123Graph_BCHART_6" hidden="1">#REF!</definedName>
    <definedName name="_333______________123Graph_BCHART_5" hidden="1">#REF!</definedName>
    <definedName name="_333___123Graph_BCHART_4" hidden="1">#REF!</definedName>
    <definedName name="_333__123Graph_BCHART_4" hidden="1">#REF!</definedName>
    <definedName name="_333__123Graph_BCHART_5" hidden="1">#REF!</definedName>
    <definedName name="_3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2404"}</definedName>
    <definedName name="_33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2403"}</definedName>
    <definedName name="_33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2402"}</definedName>
    <definedName name="_33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2401"}</definedName>
    <definedName name="_33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2400"}</definedName>
    <definedName name="_33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2399"}</definedName>
    <definedName name="_33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2398"}</definedName>
    <definedName name="_33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2397"}</definedName>
    <definedName name="_33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2396"}</definedName>
    <definedName name="_33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2395"}</definedName>
    <definedName name="_334_________________123Graph_BCHART_7" hidden="1">#REF!</definedName>
    <definedName name="_334______________123Graph_BCHART_6" hidden="1">#REF!</definedName>
    <definedName name="_334___123Graph_BCHART_5" hidden="1">#REF!</definedName>
    <definedName name="_334__123Graph_ACHART_4" hidden="1">#REF!</definedName>
    <definedName name="_334__123Graph_BCHART_5" hidden="1">#REF!</definedName>
    <definedName name="_334__123Graph_BCHART_6" hidden="1">#REF!</definedName>
    <definedName name="_3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2394"}</definedName>
    <definedName name="_33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2393"}</definedName>
    <definedName name="_33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2392"}</definedName>
    <definedName name="_33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2391"}</definedName>
    <definedName name="_33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2390"}</definedName>
    <definedName name="_33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2389"}</definedName>
    <definedName name="_33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2388"}</definedName>
    <definedName name="_33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2387"}</definedName>
    <definedName name="_33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2386"}</definedName>
    <definedName name="_33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2385"}</definedName>
    <definedName name="_335_________________123Graph_BCHART_8" hidden="1">#REF!</definedName>
    <definedName name="_335______________123Graph_BCHART_7" hidden="1">#REF!</definedName>
    <definedName name="_335___123Graph_BCHART_6" hidden="1">#REF!</definedName>
    <definedName name="_335__123Graph_BCHART_6" hidden="1">#REF!</definedName>
    <definedName name="_335__123Graph_BCHART_7" hidden="1">#REF!</definedName>
    <definedName name="_3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2384"}</definedName>
    <definedName name="_33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2383"}</definedName>
    <definedName name="_33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2382"}</definedName>
    <definedName name="_33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2381"}</definedName>
    <definedName name="_33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2380"}</definedName>
    <definedName name="_33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2379"}</definedName>
    <definedName name="_33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2378"}</definedName>
    <definedName name="_33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2377"}</definedName>
    <definedName name="_33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2376"}</definedName>
    <definedName name="_33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2375"}</definedName>
    <definedName name="_336_________________123Graph_CCHART_1" hidden="1">#REF!</definedName>
    <definedName name="_336______________123Graph_BCHART_8" hidden="1">#REF!</definedName>
    <definedName name="_336___123Graph_BCHART_7" hidden="1">#REF!</definedName>
    <definedName name="_336__123Graph_ACHART_12" hidden="1">#REF!</definedName>
    <definedName name="_336__123Graph_ACHART_5" hidden="1">#REF!</definedName>
    <definedName name="_336__123Graph_BCHART_7" hidden="1">#REF!</definedName>
    <definedName name="_336__123Graph_BCHART_8" hidden="1">#REF!</definedName>
    <definedName name="_3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2374"}</definedName>
    <definedName name="_33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2373"}</definedName>
    <definedName name="_33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2372"}</definedName>
    <definedName name="_33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2371"}</definedName>
    <definedName name="_33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2370"}</definedName>
    <definedName name="_33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2369"}</definedName>
    <definedName name="_33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2368"}</definedName>
    <definedName name="_33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2367"}</definedName>
    <definedName name="_33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2366"}</definedName>
    <definedName name="_33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2365"}</definedName>
    <definedName name="_337_________________123Graph_CCHART_2" hidden="1">#REF!</definedName>
    <definedName name="_337______________123Graph_CCHART_1" hidden="1">#REF!</definedName>
    <definedName name="_337___123Graph_BCHART_8" hidden="1">#REF!</definedName>
    <definedName name="_337__123Graph_BCHART_8" hidden="1">#REF!</definedName>
    <definedName name="_337__123Graph_CCHART_1" hidden="1">#REF!</definedName>
    <definedName name="_3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2364"}</definedName>
    <definedName name="_33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2363"}</definedName>
    <definedName name="_33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2362"}</definedName>
    <definedName name="_33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2361"}</definedName>
    <definedName name="_33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2360"}</definedName>
    <definedName name="_33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2359"}</definedName>
    <definedName name="_33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2358"}</definedName>
    <definedName name="_33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2357"}</definedName>
    <definedName name="_33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2356"}</definedName>
    <definedName name="_33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2355"}</definedName>
    <definedName name="_338_________________123Graph_CCHART_3" hidden="1">#REF!</definedName>
    <definedName name="_338______________123Graph_CCHART_2" hidden="1">#REF!</definedName>
    <definedName name="_338___123Graph_CCHART_1" hidden="1">#REF!</definedName>
    <definedName name="_338__123Graph_ACHART_13" hidden="1">#REF!</definedName>
    <definedName name="_338__123Graph_ACHART_6" hidden="1">#REF!</definedName>
    <definedName name="_338__123Graph_CCHART_1" hidden="1">#REF!</definedName>
    <definedName name="_338__123Graph_CCHART_2" hidden="1">#REF!</definedName>
    <definedName name="_3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2354"}</definedName>
    <definedName name="_33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2353"}</definedName>
    <definedName name="_33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2352"}</definedName>
    <definedName name="_33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2351"}</definedName>
    <definedName name="_33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2350"}</definedName>
    <definedName name="_33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2349"}</definedName>
    <definedName name="_33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2348"}</definedName>
    <definedName name="_33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2347"}</definedName>
    <definedName name="_33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2346"}</definedName>
    <definedName name="_33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2345"}</definedName>
    <definedName name="_339_________________123Graph_CCHART_4" hidden="1">#REF!</definedName>
    <definedName name="_339______________123Graph_CCHART_3" hidden="1">#REF!</definedName>
    <definedName name="_339___123Graph_CCHART_2" hidden="1">#REF!</definedName>
    <definedName name="_339__123Graph_CCHART_2" hidden="1">#REF!</definedName>
    <definedName name="_339__123Graph_CCHART_3" hidden="1">#REF!</definedName>
    <definedName name="_3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3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2344"}</definedName>
    <definedName name="_33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2343"}</definedName>
    <definedName name="_33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2342"}</definedName>
    <definedName name="_33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2341"}</definedName>
    <definedName name="_33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2340"}</definedName>
    <definedName name="_33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2339"}</definedName>
    <definedName name="_33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2338"}</definedName>
    <definedName name="_33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2337"}</definedName>
    <definedName name="_33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2336"}</definedName>
    <definedName name="_33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2335"}</definedName>
    <definedName name="_33Table2_" hidden="1">#REF!</definedName>
    <definedName name="_34_____________________123Graph_CCHART_6" hidden="1">#REF!</definedName>
    <definedName name="_34__________________123Graph_CCHART_6" hidden="1">#REF!</definedName>
    <definedName name="_34______123Graph_CCHART_5" hidden="1">#REF!</definedName>
    <definedName name="_34______123Graph_CCHART_6" hidden="1">#REF!</definedName>
    <definedName name="_34__123Graph_ACHART_8" hidden="1">#REF!</definedName>
    <definedName name="_34__123Graph_BCHART_5" hidden="1">#REF!</definedName>
    <definedName name="_34__123Graph_CCHART_6" hidden="1">#REF!</definedName>
    <definedName name="_34__123Graph_XCHART_15" hidden="1">#REF!</definedName>
    <definedName name="_34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10"}</definedName>
    <definedName name="_34__FDSAUDITLINK___1" hidden="1">{"fdsup://directions/FAT Viewer?action=UPDATE&amp;creator=factset&amp;DYN_ARGS=TRUE&amp;DOC_NAME=FAT:FQL_AUDITING_CLIENT_TEMPLATE.FAT&amp;display_string=Audit&amp;VAR:KEY=KDCPCRGJOX&amp;VAR:QUERY=UkdGX0VOVFJQUl9WQUwoQU5OLDAsLCwsLCxOT0FVRElUKQ==&amp;WINDOW=FIRST_POPUP&amp;HEIGHT=450&amp;WIDTH=","450&amp;START_MAXIMIZED=FALSE&amp;VAR:CALENDAR=FIVEDAY&amp;VAR:SYMBOL=309135&amp;VAR:INDEX=0"}</definedName>
    <definedName name="_34__FDSAUDITLINK___1_1" hidden="1">{"fdsup://directions/FAT Viewer?action=UPDATE&amp;creator=factset&amp;DYN_ARGS=TRUE&amp;DOC_NAME=FAT:FQL_AUDITING_CLIENT_TEMPLATE.FAT&amp;display_string=Audit&amp;VAR:KEY=KDCPCRGJOX&amp;VAR:QUERY=UkdGX0VOVFJQUl9WQUwoQU5OLDAsLCwsLCxOT0FVRElUKQ==&amp;WINDOW=FIRST_POPUP&amp;HEIGHT=450&amp;WIDTH=","450&amp;START_MAXIMIZED=FALSE&amp;VAR:CALENDAR=FIVEDAY&amp;VAR:SYMBOL=309135&amp;VAR:INDEX=0"}</definedName>
    <definedName name="_34__FDSAUDITLINK___2" hidden="1">{"fdsup://directions/FAT Viewer?action=UPDATE&amp;creator=factset&amp;DYN_ARGS=TRUE&amp;DOC_NAME=FAT:FQL_AUDITING_CLIENT_TEMPLATE.FAT&amp;display_string=Audit&amp;VAR:KEY=KDCPCRGJOX&amp;VAR:QUERY=UkdGX0VOVFJQUl9WQUwoQU5OLDAsLCwsLCxOT0FVRElUKQ==&amp;WINDOW=FIRST_POPUP&amp;HEIGHT=450&amp;WIDTH=","450&amp;START_MAXIMIZED=FALSE&amp;VAR:CALENDAR=FIVEDAY&amp;VAR:SYMBOL=309135&amp;VAR:INDEX=0"}</definedName>
    <definedName name="_34_0Interest.C">#REF!</definedName>
    <definedName name="_340_________________123Graph_CCHART_5" hidden="1">#REF!</definedName>
    <definedName name="_340______________123Graph_CCHART_4" hidden="1">#REF!</definedName>
    <definedName name="_340___123Graph_CCHART_3" hidden="1">#REF!</definedName>
    <definedName name="_340__123Graph_ACHART_7" hidden="1">#REF!</definedName>
    <definedName name="_340__123Graph_CCHART_3" hidden="1">#REF!</definedName>
    <definedName name="_340__123Graph_CCHART_4" hidden="1">#REF!</definedName>
    <definedName name="_3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2334"}</definedName>
    <definedName name="_34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2333"}</definedName>
    <definedName name="_34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2332"}</definedName>
    <definedName name="_34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2331"}</definedName>
    <definedName name="_34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2330"}</definedName>
    <definedName name="_34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2329"}</definedName>
    <definedName name="_34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2328"}</definedName>
    <definedName name="_34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2327"}</definedName>
    <definedName name="_34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2326"}</definedName>
    <definedName name="_34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2325"}</definedName>
    <definedName name="_341_________________123Graph_CCHART_6" hidden="1">#REF!</definedName>
    <definedName name="_341______________123Graph_CCHART_5" hidden="1">#REF!</definedName>
    <definedName name="_341___123Graph_CCHART_4" hidden="1">#REF!</definedName>
    <definedName name="_341__123Graph_CCHART_4" hidden="1">#REF!</definedName>
    <definedName name="_341__123Graph_CCHART_5" hidden="1">#REF!</definedName>
    <definedName name="_3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2324"}</definedName>
    <definedName name="_34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2323"}</definedName>
    <definedName name="_34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2322"}</definedName>
    <definedName name="_34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2321"}</definedName>
    <definedName name="_34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2320"}</definedName>
    <definedName name="_34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2319"}</definedName>
    <definedName name="_34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2318"}</definedName>
    <definedName name="_34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2317"}</definedName>
    <definedName name="_34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2316"}</definedName>
    <definedName name="_34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2315"}</definedName>
    <definedName name="_342_________________123Graph_CCHART_7" hidden="1">#REF!</definedName>
    <definedName name="_342______________123Graph_CCHART_6" hidden="1">#REF!</definedName>
    <definedName name="_342___123Graph_CCHART_5" hidden="1">#REF!</definedName>
    <definedName name="_342__123Graph_ACHART_8" hidden="1">#REF!</definedName>
    <definedName name="_342__123Graph_CCHART_5" hidden="1">#REF!</definedName>
    <definedName name="_342__123Graph_CCHART_6" hidden="1">#REF!</definedName>
    <definedName name="_3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2314"}</definedName>
    <definedName name="_34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2313"}</definedName>
    <definedName name="_34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2312"}</definedName>
    <definedName name="_34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2311"}</definedName>
    <definedName name="_34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2310"}</definedName>
    <definedName name="_34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2309"}</definedName>
    <definedName name="_34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2308"}</definedName>
    <definedName name="_34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2307"}</definedName>
    <definedName name="_34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2306"}</definedName>
    <definedName name="_34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2305"}</definedName>
    <definedName name="_343_________________123Graph_CCHART_8" hidden="1">#REF!</definedName>
    <definedName name="_343______________123Graph_CCHART_7" hidden="1">#REF!</definedName>
    <definedName name="_343___123Graph_CCHART_6" hidden="1">#REF!</definedName>
    <definedName name="_343__123Graph_ACHART_13" hidden="1">#REF!</definedName>
    <definedName name="_343__123Graph_CCHART_6" hidden="1">#REF!</definedName>
    <definedName name="_343__123Graph_CCHART_7" hidden="1">#REF!</definedName>
    <definedName name="_3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2304"}</definedName>
    <definedName name="_34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2303"}</definedName>
    <definedName name="_34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2302"}</definedName>
    <definedName name="_34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2301"}</definedName>
    <definedName name="_34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2300"}</definedName>
    <definedName name="_34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2299"}</definedName>
    <definedName name="_34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2298"}</definedName>
    <definedName name="_34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2297"}</definedName>
    <definedName name="_34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2296"}</definedName>
    <definedName name="_34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2295"}</definedName>
    <definedName name="_344_________________123Graph_DCHART_1" hidden="1">#REF!</definedName>
    <definedName name="_344______________123Graph_CCHART_8" hidden="1">#REF!</definedName>
    <definedName name="_344___123Graph_CCHART_7" hidden="1">#REF!</definedName>
    <definedName name="_344__123Graph_ACHART_14" hidden="1">#REF!</definedName>
    <definedName name="_344__123Graph_ACHART_9" hidden="1">#REF!</definedName>
    <definedName name="_344__123Graph_CCHART_7" hidden="1">#REF!</definedName>
    <definedName name="_344__123Graph_CCHART_8" hidden="1">#REF!</definedName>
    <definedName name="_3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2294"}</definedName>
    <definedName name="_34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2293"}</definedName>
    <definedName name="_34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2292"}</definedName>
    <definedName name="_34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2291"}</definedName>
    <definedName name="_34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2290"}</definedName>
    <definedName name="_34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2289"}</definedName>
    <definedName name="_34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2288"}</definedName>
    <definedName name="_34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2287"}</definedName>
    <definedName name="_34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2286"}</definedName>
    <definedName name="_34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2285"}</definedName>
    <definedName name="_345_________________123Graph_DCHART_2" hidden="1">#REF!</definedName>
    <definedName name="_345______________123Graph_DCHART_1" hidden="1">#REF!</definedName>
    <definedName name="_345___123Graph_CCHART_8" hidden="1">#REF!</definedName>
    <definedName name="_345__123Graph_CCHART_8" hidden="1">#REF!</definedName>
    <definedName name="_345__123Graph_DCHART_1" hidden="1">#REF!</definedName>
    <definedName name="_3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2284"}</definedName>
    <definedName name="_34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2283"}</definedName>
    <definedName name="_34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2282"}</definedName>
    <definedName name="_34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2281"}</definedName>
    <definedName name="_34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2280"}</definedName>
    <definedName name="_34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2279"}</definedName>
    <definedName name="_34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2278"}</definedName>
    <definedName name="_34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2277"}</definedName>
    <definedName name="_34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2276"}</definedName>
    <definedName name="_34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2275"}</definedName>
    <definedName name="_346_________________123Graph_DCHART_3" hidden="1">#REF!</definedName>
    <definedName name="_346______________123Graph_DCHART_2" hidden="1">#REF!</definedName>
    <definedName name="_346___123Graph_DCHART_1" hidden="1">#REF!</definedName>
    <definedName name="_346__123Graph_BCHART_1" hidden="1">#REF!</definedName>
    <definedName name="_346__123Graph_DCHART_1" hidden="1">#REF!</definedName>
    <definedName name="_346__123Graph_DCHART_2" hidden="1">#REF!</definedName>
    <definedName name="_3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2274"}</definedName>
    <definedName name="_34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2273"}</definedName>
    <definedName name="_34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2272"}</definedName>
    <definedName name="_34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2271"}</definedName>
    <definedName name="_34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2270"}</definedName>
    <definedName name="_34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2269"}</definedName>
    <definedName name="_34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2268"}</definedName>
    <definedName name="_34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2267"}</definedName>
    <definedName name="_34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2266"}</definedName>
    <definedName name="_34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2265"}</definedName>
    <definedName name="_347_________________123Graph_DCHART_4" hidden="1">#REF!</definedName>
    <definedName name="_347______________123Graph_DCHART_3" hidden="1">#REF!</definedName>
    <definedName name="_347___123Graph_DCHART_2" hidden="1">#REF!</definedName>
    <definedName name="_347__123Graph_DCHART_2" hidden="1">#REF!</definedName>
    <definedName name="_347__123Graph_DCHART_3" hidden="1">#REF!</definedName>
    <definedName name="_3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2264"}</definedName>
    <definedName name="_34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2263"}</definedName>
    <definedName name="_34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2262"}</definedName>
    <definedName name="_34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2261"}</definedName>
    <definedName name="_34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2260"}</definedName>
    <definedName name="_34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2259"}</definedName>
    <definedName name="_34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2258"}</definedName>
    <definedName name="_34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2257"}</definedName>
    <definedName name="_34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2256"}</definedName>
    <definedName name="_34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2255"}</definedName>
    <definedName name="_348_________________123Graph_DCHART_5" hidden="1">#REF!</definedName>
    <definedName name="_348______________123Graph_DCHART_4" hidden="1">#REF!</definedName>
    <definedName name="_348___123Graph_DCHART_3" hidden="1">#REF!</definedName>
    <definedName name="_348__123Graph_BCHART_17" hidden="1">#REF!</definedName>
    <definedName name="_348__123Graph_DCHART_3" hidden="1">#REF!</definedName>
    <definedName name="_348__123Graph_DCHART_4" hidden="1">#REF!</definedName>
    <definedName name="_3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2254"}</definedName>
    <definedName name="_34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2253"}</definedName>
    <definedName name="_34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2252"}</definedName>
    <definedName name="_34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2251"}</definedName>
    <definedName name="_34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2250"}</definedName>
    <definedName name="_34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2249"}</definedName>
    <definedName name="_34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2248"}</definedName>
    <definedName name="_34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2247"}</definedName>
    <definedName name="_34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2246"}</definedName>
    <definedName name="_34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2245"}</definedName>
    <definedName name="_349_________________123Graph_DCHART_6" hidden="1">#REF!</definedName>
    <definedName name="_349______________123Graph_DCHART_5" hidden="1">#REF!</definedName>
    <definedName name="_349___123Graph_DCHART_4" hidden="1">#REF!</definedName>
    <definedName name="_349__123Graph_DCHART_4" hidden="1">#REF!</definedName>
    <definedName name="_349__123Graph_DCHART_5" hidden="1">#REF!</definedName>
    <definedName name="_3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4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2244"}</definedName>
    <definedName name="_34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2243"}</definedName>
    <definedName name="_34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2242"}</definedName>
    <definedName name="_34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2241"}</definedName>
    <definedName name="_34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2240"}</definedName>
    <definedName name="_34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2239"}</definedName>
    <definedName name="_34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2238"}</definedName>
    <definedName name="_34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2237"}</definedName>
    <definedName name="_34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2236"}</definedName>
    <definedName name="_34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2235"}</definedName>
    <definedName name="_35_____________________123Graph_CCHART_7" hidden="1">#REF!</definedName>
    <definedName name="_35__________________123Graph_CCHART_7" hidden="1">#REF!</definedName>
    <definedName name="_35______123Graph_CCHART_6" hidden="1">#REF!</definedName>
    <definedName name="_35______123Graph_CCHART_7" hidden="1">#REF!</definedName>
    <definedName name="_35__123Graph_CCHART_2" hidden="1">#REF!</definedName>
    <definedName name="_35__123Graph_CCHART_7" hidden="1">#REF!</definedName>
    <definedName name="_35__123Graph_XCHART_17" hidden="1">#REF!</definedName>
    <definedName name="_35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9"}</definedName>
    <definedName name="_35__FDSAUDITLINK___1" hidden="1">{"fdsup://directions/FAT Viewer?action=UPDATE&amp;creator=factset&amp;DYN_ARGS=TRUE&amp;DOC_NAME=FAT:FQL_AUDITING_CLIENT_TEMPLATE.FAT&amp;display_string=Audit&amp;VAR:KEY=AZYZAZOHSN&amp;VAR:QUERY=UkdGX0VOVFJQUl9WQUwoQU5OLDAsLCwsLCxOT0FVRElUKQ==&amp;WINDOW=FIRST_POPUP&amp;HEIGHT=450&amp;WIDTH=","450&amp;START_MAXIMIZED=FALSE&amp;VAR:CALENDAR=FIVEDAY&amp;VAR:SYMBOL=B00D9P&amp;VAR:INDEX=0"}</definedName>
    <definedName name="_35__FDSAUDITLINK___1_1" hidden="1">{"fdsup://directions/FAT Viewer?action=UPDATE&amp;creator=factset&amp;DYN_ARGS=TRUE&amp;DOC_NAME=FAT:FQL_AUDITING_CLIENT_TEMPLATE.FAT&amp;display_string=Audit&amp;VAR:KEY=AZYZAZOHSN&amp;VAR:QUERY=UkdGX0VOVFJQUl9WQUwoQU5OLDAsLCwsLCxOT0FVRElUKQ==&amp;WINDOW=FIRST_POPUP&amp;HEIGHT=450&amp;WIDTH=","450&amp;START_MAXIMIZED=FALSE&amp;VAR:CALENDAR=FIVEDAY&amp;VAR:SYMBOL=B00D9P&amp;VAR:INDEX=0"}</definedName>
    <definedName name="_35__FDSAUDITLINK___2" hidden="1">{"fdsup://directions/FAT Viewer?action=UPDATE&amp;creator=factset&amp;DYN_ARGS=TRUE&amp;DOC_NAME=FAT:FQL_AUDITING_CLIENT_TEMPLATE.FAT&amp;display_string=Audit&amp;VAR:KEY=AZYZAZOHSN&amp;VAR:QUERY=UkdGX0VOVFJQUl9WQUwoQU5OLDAsLCwsLCxOT0FVRElUKQ==&amp;WINDOW=FIRST_POPUP&amp;HEIGHT=450&amp;WIDTH=","450&amp;START_MAXIMIZED=FALSE&amp;VAR:CALENDAR=FIVEDAY&amp;VAR:SYMBOL=B00D9P&amp;VAR:INDEX=0"}</definedName>
    <definedName name="_350_________________123Graph_DCHART_7" hidden="1">#REF!</definedName>
    <definedName name="_350______________123Graph_DCHART_6" hidden="1">#REF!</definedName>
    <definedName name="_350___123Graph_DCHART_5" hidden="1">#REF!</definedName>
    <definedName name="_350__123Graph_ACHART_14" hidden="1">#REF!</definedName>
    <definedName name="_350__123Graph_ACHART_15" hidden="1">#REF!</definedName>
    <definedName name="_350__123Graph_BCHART_18" hidden="1">#REF!</definedName>
    <definedName name="_350__123Graph_DCHART_5" hidden="1">#REF!</definedName>
    <definedName name="_350__123Graph_DCHART_6" hidden="1">#REF!</definedName>
    <definedName name="_3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2234"}</definedName>
    <definedName name="_35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2233"}</definedName>
    <definedName name="_35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2232"}</definedName>
    <definedName name="_35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2231"}</definedName>
    <definedName name="_35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2230"}</definedName>
    <definedName name="_35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2229"}</definedName>
    <definedName name="_35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2228"}</definedName>
    <definedName name="_35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2227"}</definedName>
    <definedName name="_35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2226"}</definedName>
    <definedName name="_35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2225"}</definedName>
    <definedName name="_351_________________123Graph_DCHART_8" hidden="1">#REF!</definedName>
    <definedName name="_351______________123Graph_DCHART_7" hidden="1">#REF!</definedName>
    <definedName name="_351___123Graph_DCHART_6" hidden="1">#REF!</definedName>
    <definedName name="_351__123Graph_DCHART_6" hidden="1">#REF!</definedName>
    <definedName name="_351__123Graph_DCHART_7" hidden="1">#REF!</definedName>
    <definedName name="_3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2224"}</definedName>
    <definedName name="_35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2223"}</definedName>
    <definedName name="_35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2222"}</definedName>
    <definedName name="_35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2221"}</definedName>
    <definedName name="_35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2220"}</definedName>
    <definedName name="_35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2219"}</definedName>
    <definedName name="_35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2218"}</definedName>
    <definedName name="_35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2217"}</definedName>
    <definedName name="_35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2216"}</definedName>
    <definedName name="_35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2215"}</definedName>
    <definedName name="_352_________________123Graph_ECHART_1" hidden="1">#REF!</definedName>
    <definedName name="_352______________123Graph_DCHART_8" hidden="1">#REF!</definedName>
    <definedName name="_352___123Graph_DCHART_7" hidden="1">#REF!</definedName>
    <definedName name="_352__123Graph_BCHART_2" hidden="1">#REF!</definedName>
    <definedName name="_352__123Graph_DCHART_7" hidden="1">#REF!</definedName>
    <definedName name="_352__123Graph_DCHART_8" hidden="1">#REF!</definedName>
    <definedName name="_3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2214"}</definedName>
    <definedName name="_35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2213"}</definedName>
    <definedName name="_35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2212"}</definedName>
    <definedName name="_35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2211"}</definedName>
    <definedName name="_35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2210"}</definedName>
    <definedName name="_35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2209"}</definedName>
    <definedName name="_35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2208"}</definedName>
    <definedName name="_35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2207"}</definedName>
    <definedName name="_35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2206"}</definedName>
    <definedName name="_35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2205"}</definedName>
    <definedName name="_353_________________123Graph_ECHART_2" hidden="1">#REF!</definedName>
    <definedName name="_353______________123Graph_ECHART_1" hidden="1">#REF!</definedName>
    <definedName name="_353___123Graph_DCHART_8" hidden="1">#REF!</definedName>
    <definedName name="_353__123Graph_DCHART_8" hidden="1">#REF!</definedName>
    <definedName name="_353__123Graph_ECHART_1" hidden="1">#REF!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2204"}</definedName>
    <definedName name="_35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2203"}</definedName>
    <definedName name="_35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2202"}</definedName>
    <definedName name="_35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2201"}</definedName>
    <definedName name="_35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2200"}</definedName>
    <definedName name="_35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2199"}</definedName>
    <definedName name="_35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2198"}</definedName>
    <definedName name="_35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2197"}</definedName>
    <definedName name="_35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2196"}</definedName>
    <definedName name="_35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2195"}</definedName>
    <definedName name="_354_________________123Graph_ECHART_3" hidden="1">#REF!</definedName>
    <definedName name="_354______________123Graph_ECHART_2" hidden="1">#REF!</definedName>
    <definedName name="_354___123Graph_ECHART_1" hidden="1">#REF!</definedName>
    <definedName name="_354__123Graph_BCHART_3" hidden="1">#REF!</definedName>
    <definedName name="_354__123Graph_ECHART_1" hidden="1">#REF!</definedName>
    <definedName name="_354__123Graph_ECHART_2" hidden="1">#REF!</definedName>
    <definedName name="_3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2194"}</definedName>
    <definedName name="_35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2193"}</definedName>
    <definedName name="_35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2192"}</definedName>
    <definedName name="_35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2191"}</definedName>
    <definedName name="_35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2190"}</definedName>
    <definedName name="_35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2189"}</definedName>
    <definedName name="_35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2188"}</definedName>
    <definedName name="_35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2187"}</definedName>
    <definedName name="_35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2186"}</definedName>
    <definedName name="_35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2185"}</definedName>
    <definedName name="_355_________________123Graph_ECHART_4" hidden="1">#REF!</definedName>
    <definedName name="_355______________123Graph_ECHART_3" hidden="1">#REF!</definedName>
    <definedName name="_355___123Graph_ECHART_2" hidden="1">#REF!</definedName>
    <definedName name="_355__123Graph_ECHART_2" hidden="1">#REF!</definedName>
    <definedName name="_355__123Graph_ECHART_3" hidden="1">#REF!</definedName>
    <definedName name="_3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2184"}</definedName>
    <definedName name="_35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2183"}</definedName>
    <definedName name="_35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2182"}</definedName>
    <definedName name="_35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2181"}</definedName>
    <definedName name="_35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2180"}</definedName>
    <definedName name="_35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2179"}</definedName>
    <definedName name="_35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2178"}</definedName>
    <definedName name="_35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2177"}</definedName>
    <definedName name="_35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2176"}</definedName>
    <definedName name="_35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2175"}</definedName>
    <definedName name="_356_________________123Graph_ECHART_5" hidden="1">#REF!</definedName>
    <definedName name="_356______________123Graph_ECHART_4" hidden="1">#REF!</definedName>
    <definedName name="_356___123Graph_ECHART_3" hidden="1">#REF!</definedName>
    <definedName name="_356__123Graph_ACHART_16" hidden="1">#REF!</definedName>
    <definedName name="_356__123Graph_BCHART_4" hidden="1">#REF!</definedName>
    <definedName name="_356__123Graph_ECHART_3" hidden="1">#REF!</definedName>
    <definedName name="_356__123Graph_ECHART_4" hidden="1">#REF!</definedName>
    <definedName name="_3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2174"}</definedName>
    <definedName name="_35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2173"}</definedName>
    <definedName name="_35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2172"}</definedName>
    <definedName name="_35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2171"}</definedName>
    <definedName name="_35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2170"}</definedName>
    <definedName name="_35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2169"}</definedName>
    <definedName name="_35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2168"}</definedName>
    <definedName name="_35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2167"}</definedName>
    <definedName name="_35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2166"}</definedName>
    <definedName name="_35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2165"}</definedName>
    <definedName name="_357_________________123Graph_ECHART_6" hidden="1">#REF!</definedName>
    <definedName name="_357______________123Graph_ECHART_5" hidden="1">#REF!</definedName>
    <definedName name="_357___123Graph_ECHART_4" hidden="1">#REF!</definedName>
    <definedName name="_357__123Graph_ACHART_15" hidden="1">#REF!</definedName>
    <definedName name="_357__123Graph_ECHART_4" hidden="1">#REF!</definedName>
    <definedName name="_357__123Graph_ECHART_5" hidden="1">#REF!</definedName>
    <definedName name="_3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2164"}</definedName>
    <definedName name="_35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2163"}</definedName>
    <definedName name="_35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2162"}</definedName>
    <definedName name="_35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2161"}</definedName>
    <definedName name="_35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2160"}</definedName>
    <definedName name="_35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2159"}</definedName>
    <definedName name="_35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2158"}</definedName>
    <definedName name="_35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2157"}</definedName>
    <definedName name="_35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2156"}</definedName>
    <definedName name="_35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2155"}</definedName>
    <definedName name="_358_________________123Graph_ECHART_7" hidden="1">#REF!</definedName>
    <definedName name="_358______________123Graph_ECHART_6" hidden="1">#REF!</definedName>
    <definedName name="_358___123Graph_ECHART_5" hidden="1">#REF!</definedName>
    <definedName name="_358__123Graph_BCHART_5" hidden="1">#REF!</definedName>
    <definedName name="_358__123Graph_ECHART_5" hidden="1">#REF!</definedName>
    <definedName name="_358__123Graph_ECHART_6" hidden="1">#REF!</definedName>
    <definedName name="_3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2154"}</definedName>
    <definedName name="_35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2153"}</definedName>
    <definedName name="_35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2152"}</definedName>
    <definedName name="_35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2151"}</definedName>
    <definedName name="_35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2150"}</definedName>
    <definedName name="_35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2149"}</definedName>
    <definedName name="_35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2148"}</definedName>
    <definedName name="_35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2147"}</definedName>
    <definedName name="_35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2146"}</definedName>
    <definedName name="_35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2145"}</definedName>
    <definedName name="_359_________________123Graph_ECHART_8" hidden="1">#REF!</definedName>
    <definedName name="_359______________123Graph_ECHART_7" hidden="1">#REF!</definedName>
    <definedName name="_359___123Graph_ECHART_6" hidden="1">#REF!</definedName>
    <definedName name="_359__123Graph_ECHART_6" hidden="1">#REF!</definedName>
    <definedName name="_359__123Graph_ECHART_7" hidden="1">#REF!</definedName>
    <definedName name="_3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5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2144"}</definedName>
    <definedName name="_35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2143"}</definedName>
    <definedName name="_35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2142"}</definedName>
    <definedName name="_35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2141"}</definedName>
    <definedName name="_35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2140"}</definedName>
    <definedName name="_35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2139"}</definedName>
    <definedName name="_35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2138"}</definedName>
    <definedName name="_35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2137"}</definedName>
    <definedName name="_35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2136"}</definedName>
    <definedName name="_35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2135"}</definedName>
    <definedName name="_36_____________________123Graph_CCHART_8" hidden="1">#REF!</definedName>
    <definedName name="_36__________________123Graph_CCHART_8" hidden="1">#REF!</definedName>
    <definedName name="_36______123Graph_CCHART_7" hidden="1">#REF!</definedName>
    <definedName name="_36______123Graph_CCHART_8" hidden="1">#REF!</definedName>
    <definedName name="_36__123Graph_ACHART_9" hidden="1">#REF!</definedName>
    <definedName name="_36__123Graph_BCHART_12" hidden="1">#REF!</definedName>
    <definedName name="_36__123Graph_CCHART_3" hidden="1">#REF!</definedName>
    <definedName name="_36__123Graph_CCHART_8" hidden="1">#REF!</definedName>
    <definedName name="_36__123Graph_XCHART_19" hidden="1">#REF!</definedName>
    <definedName name="_36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8"}</definedName>
    <definedName name="_36__FDSAUDITLINK___1" hidden="1">{"fdsup://directions/FAT Viewer?action=UPDATE&amp;creator=factset&amp;DYN_ARGS=TRUE&amp;DOC_NAME=FAT:FQL_AUDITING_CLIENT_TEMPLATE.FAT&amp;display_string=Audit&amp;VAR:KEY=WDCBKNWDAH&amp;VAR:QUERY=UkdGX0VOVFJQUl9WQUwoQU5OLDAsLCwsLCxOT0FVRElUKQ==&amp;WINDOW=FIRST_POPUP&amp;HEIGHT=450&amp;WIDTH=","450&amp;START_MAXIMIZED=FALSE&amp;VAR:CALENDAR=FIVEDAY&amp;VAR:SYMBOL=597838&amp;VAR:INDEX=0"}</definedName>
    <definedName name="_36__FDSAUDITLINK___1_1" hidden="1">{"fdsup://directions/FAT Viewer?action=UPDATE&amp;creator=factset&amp;DYN_ARGS=TRUE&amp;DOC_NAME=FAT:FQL_AUDITING_CLIENT_TEMPLATE.FAT&amp;display_string=Audit&amp;VAR:KEY=WDCBKNWDAH&amp;VAR:QUERY=UkdGX0VOVFJQUl9WQUwoQU5OLDAsLCwsLCxOT0FVRElUKQ==&amp;WINDOW=FIRST_POPUP&amp;HEIGHT=450&amp;WIDTH=","450&amp;START_MAXIMIZED=FALSE&amp;VAR:CALENDAR=FIVEDAY&amp;VAR:SYMBOL=597838&amp;VAR:INDEX=0"}</definedName>
    <definedName name="_36__FDSAUDITLINK___2" hidden="1">{"fdsup://directions/FAT Viewer?action=UPDATE&amp;creator=factset&amp;DYN_ARGS=TRUE&amp;DOC_NAME=FAT:FQL_AUDITING_CLIENT_TEMPLATE.FAT&amp;display_string=Audit&amp;VAR:KEY=WDCBKNWDAH&amp;VAR:QUERY=UkdGX0VOVFJQUl9WQUwoQU5OLDAsLCwsLCxOT0FVRElUKQ==&amp;WINDOW=FIRST_POPUP&amp;HEIGHT=450&amp;WIDTH=","450&amp;START_MAXIMIZED=FALSE&amp;VAR:CALENDAR=FIVEDAY&amp;VAR:SYMBOL=597838&amp;VAR:INDEX=0"}</definedName>
    <definedName name="_36_0Interest.Calc">#REF!</definedName>
    <definedName name="_360_________________123Graph_FCHART_1" hidden="1">#REF!</definedName>
    <definedName name="_360______________123Graph_ECHART_8" hidden="1">#REF!</definedName>
    <definedName name="_360___123Graph_ECHART_7" hidden="1">#REF!</definedName>
    <definedName name="_360__123Graph_BCHART_6" hidden="1">#REF!</definedName>
    <definedName name="_360__123Graph_ECHART_7" hidden="1">#REF!</definedName>
    <definedName name="_360__123Graph_ECHART_8" hidden="1">#REF!</definedName>
    <definedName name="_3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2134"}</definedName>
    <definedName name="_36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2133"}</definedName>
    <definedName name="_36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2132"}</definedName>
    <definedName name="_36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2131"}</definedName>
    <definedName name="_36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2130"}</definedName>
    <definedName name="_36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2129"}</definedName>
    <definedName name="_36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2128"}</definedName>
    <definedName name="_36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2127"}</definedName>
    <definedName name="_36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2126"}</definedName>
    <definedName name="_36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2125"}</definedName>
    <definedName name="_361_________________123Graph_FCHART_2" hidden="1">#REF!</definedName>
    <definedName name="_361______________123Graph_FCHART_1" hidden="1">#REF!</definedName>
    <definedName name="_361___123Graph_ECHART_8" hidden="1">#REF!</definedName>
    <definedName name="_361__123Graph_ECHART_8" hidden="1">#REF!</definedName>
    <definedName name="_361__123Graph_FCHART_1" hidden="1">#REF!</definedName>
    <definedName name="_3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2124"}</definedName>
    <definedName name="_36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2123"}</definedName>
    <definedName name="_36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2122"}</definedName>
    <definedName name="_36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2121"}</definedName>
    <definedName name="_36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2120"}</definedName>
    <definedName name="_36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2119"}</definedName>
    <definedName name="_36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2118"}</definedName>
    <definedName name="_36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2117"}</definedName>
    <definedName name="_36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2116"}</definedName>
    <definedName name="_36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2115"}</definedName>
    <definedName name="_362_________________123Graph_FCHART_3" hidden="1">#REF!</definedName>
    <definedName name="_362______________123Graph_FCHART_2" hidden="1">#REF!</definedName>
    <definedName name="_362___123Graph_FCHART_1" hidden="1">#REF!</definedName>
    <definedName name="_362__123Graph_ACHART_17" hidden="1">#REF!</definedName>
    <definedName name="_362__123Graph_BCHART_7" hidden="1">#REF!</definedName>
    <definedName name="_362__123Graph_FCHART_1" hidden="1">#REF!</definedName>
    <definedName name="_362__123Graph_FCHART_2" hidden="1">#REF!</definedName>
    <definedName name="_3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2114"}</definedName>
    <definedName name="_36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2113"}</definedName>
    <definedName name="_36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2112"}</definedName>
    <definedName name="_36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2111"}</definedName>
    <definedName name="_36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2110"}</definedName>
    <definedName name="_36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2109"}</definedName>
    <definedName name="_36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2108"}</definedName>
    <definedName name="_36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2107"}</definedName>
    <definedName name="_36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2106"}</definedName>
    <definedName name="_36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2105"}</definedName>
    <definedName name="_363_________________123Graph_FCHART_4" hidden="1">#REF!</definedName>
    <definedName name="_363______________123Graph_FCHART_3" hidden="1">#REF!</definedName>
    <definedName name="_363___123Graph_FCHART_2" hidden="1">#REF!</definedName>
    <definedName name="_363__123Graph_FCHART_2" hidden="1">#REF!</definedName>
    <definedName name="_363__123Graph_FCHART_3" hidden="1">#REF!</definedName>
    <definedName name="_3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2104"}</definedName>
    <definedName name="_36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2103"}</definedName>
    <definedName name="_36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2102"}</definedName>
    <definedName name="_36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2101"}</definedName>
    <definedName name="_36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2100"}</definedName>
    <definedName name="_36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2099"}</definedName>
    <definedName name="_36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2098"}</definedName>
    <definedName name="_36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2097"}</definedName>
    <definedName name="_36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2096"}</definedName>
    <definedName name="_36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2095"}</definedName>
    <definedName name="_364_________________123Graph_FCHART_6" hidden="1">#REF!</definedName>
    <definedName name="_364______________123Graph_FCHART_4" hidden="1">#REF!</definedName>
    <definedName name="_364___123Graph_FCHART_3" hidden="1">#REF!</definedName>
    <definedName name="_364__123Graph_ACHART_16" hidden="1">#REF!</definedName>
    <definedName name="_364__123Graph_BCHART_8" hidden="1">#REF!</definedName>
    <definedName name="_364__123Graph_FCHART_3" hidden="1">#REF!</definedName>
    <definedName name="_364__123Graph_FCHART_4" hidden="1">#REF!</definedName>
    <definedName name="_3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2094"}</definedName>
    <definedName name="_36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2093"}</definedName>
    <definedName name="_36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2092"}</definedName>
    <definedName name="_36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2091"}</definedName>
    <definedName name="_36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2090"}</definedName>
    <definedName name="_36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2089"}</definedName>
    <definedName name="_36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2088"}</definedName>
    <definedName name="_36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2087"}</definedName>
    <definedName name="_36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2086"}</definedName>
    <definedName name="_36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2085"}</definedName>
    <definedName name="_365_________________123Graph_FCHART_7" hidden="1">#REF!</definedName>
    <definedName name="_365______________123Graph_FCHART_6" hidden="1">#REF!</definedName>
    <definedName name="_365___123Graph_FCHART_4" hidden="1">#REF!</definedName>
    <definedName name="_365__123Graph_FCHART_4" hidden="1">#REF!</definedName>
    <definedName name="_365__123Graph_FCHART_6" hidden="1">#REF!</definedName>
    <definedName name="_3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2084"}</definedName>
    <definedName name="_36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2083"}</definedName>
    <definedName name="_36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2082"}</definedName>
    <definedName name="_36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2081"}</definedName>
    <definedName name="_36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2080"}</definedName>
    <definedName name="_36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2079"}</definedName>
    <definedName name="_36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2078"}</definedName>
    <definedName name="_36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2077"}</definedName>
    <definedName name="_36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2076"}</definedName>
    <definedName name="_36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2075"}</definedName>
    <definedName name="_366_________________123Graph_FCHART_8" hidden="1">#REF!</definedName>
    <definedName name="_366______________123Graph_FCHART_7" hidden="1">#REF!</definedName>
    <definedName name="_366___123Graph_FCHART_6" hidden="1">#REF!</definedName>
    <definedName name="_366__123Graph_CCHART_1" hidden="1">#REF!</definedName>
    <definedName name="_366__123Graph_FCHART_6" hidden="1">#REF!</definedName>
    <definedName name="_366__123Graph_FCHART_7" hidden="1">#REF!</definedName>
    <definedName name="_3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2074"}</definedName>
    <definedName name="_36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2073"}</definedName>
    <definedName name="_36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2072"}</definedName>
    <definedName name="_36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2071"}</definedName>
    <definedName name="_36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2070"}</definedName>
    <definedName name="_36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2069"}</definedName>
    <definedName name="_36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2068"}</definedName>
    <definedName name="_36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2067"}</definedName>
    <definedName name="_36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2066"}</definedName>
    <definedName name="_36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2065"}</definedName>
    <definedName name="_367_________________123Graph_XCHART_1" hidden="1">#REF!</definedName>
    <definedName name="_367______________123Graph_FCHART_8" hidden="1">#REF!</definedName>
    <definedName name="_367___123Graph_FCHART_7" hidden="1">#REF!</definedName>
    <definedName name="_367__123Graph_FCHART_7" hidden="1">#REF!</definedName>
    <definedName name="_367__123Graph_FCHART_8" hidden="1">#REF!</definedName>
    <definedName name="_3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2064"}</definedName>
    <definedName name="_36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2063"}</definedName>
    <definedName name="_36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2062"}</definedName>
    <definedName name="_36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2061"}</definedName>
    <definedName name="_36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2060"}</definedName>
    <definedName name="_36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2059"}</definedName>
    <definedName name="_36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2058"}</definedName>
    <definedName name="_36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2057"}</definedName>
    <definedName name="_36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2056"}</definedName>
    <definedName name="_36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2055"}</definedName>
    <definedName name="_368_________________123Graph_XCHART_10" hidden="1">#REF!</definedName>
    <definedName name="_368______________123Graph_XCHART_1" hidden="1">#REF!</definedName>
    <definedName name="_368___123Graph_FCHART_8" hidden="1">#REF!</definedName>
    <definedName name="_368__123Graph_ACHART_18" hidden="1">#REF!</definedName>
    <definedName name="_368__123Graph_CCHART_2" hidden="1">#REF!</definedName>
    <definedName name="_368__123Graph_FCHART_8" hidden="1">#REF!</definedName>
    <definedName name="_368__123Graph_XCHART_1" hidden="1">#REF!</definedName>
    <definedName name="_3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2054"}</definedName>
    <definedName name="_36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2053"}</definedName>
    <definedName name="_36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2052"}</definedName>
    <definedName name="_36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2051"}</definedName>
    <definedName name="_36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2050"}</definedName>
    <definedName name="_36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2049"}</definedName>
    <definedName name="_36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2048"}</definedName>
    <definedName name="_36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2047"}</definedName>
    <definedName name="_36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2046"}</definedName>
    <definedName name="_36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2045"}</definedName>
    <definedName name="_369_________________123Graph_XCHART_11" hidden="1">#REF!</definedName>
    <definedName name="_369______________123Graph_XCHART_10" hidden="1">#REF!</definedName>
    <definedName name="_369___123Graph_XCHART_1" hidden="1">#REF!</definedName>
    <definedName name="_369__123Graph_XCHART_1" hidden="1">#REF!</definedName>
    <definedName name="_369__123Graph_XCHART_10" hidden="1">#REF!</definedName>
    <definedName name="_3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6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2044"}</definedName>
    <definedName name="_36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2043"}</definedName>
    <definedName name="_36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2042"}</definedName>
    <definedName name="_36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2041"}</definedName>
    <definedName name="_36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2040"}</definedName>
    <definedName name="_36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2039"}</definedName>
    <definedName name="_36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2038"}</definedName>
    <definedName name="_36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2037"}</definedName>
    <definedName name="_36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2036"}</definedName>
    <definedName name="_36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2035"}</definedName>
    <definedName name="_37_____________________123Graph_DCHART_1" hidden="1">#REF!</definedName>
    <definedName name="_37__________________123Graph_DCHART_1" hidden="1">#REF!</definedName>
    <definedName name="_37______123Graph_CCHART_8" hidden="1">#REF!</definedName>
    <definedName name="_37______123Graph_DCHART_1" hidden="1">#REF!</definedName>
    <definedName name="_37__123Graph_CCHART_4" hidden="1">#REF!</definedName>
    <definedName name="_37__123Graph_DCHART_1" hidden="1">#REF!</definedName>
    <definedName name="_37__123Graph_XCHART_2" hidden="1">#REF!</definedName>
    <definedName name="_37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7"}</definedName>
    <definedName name="_37__FDSAUDITLINK___1" hidden="1">{"fdsup://directions/FAT Viewer?action=UPDATE&amp;creator=factset&amp;DYN_ARGS=TRUE&amp;DOC_NAME=FAT:FQL_AUDITING_CLIENT_TEMPLATE.FAT&amp;display_string=Audit&amp;VAR:KEY=ORWFCPWXUL&amp;VAR:QUERY=UkdGX0VOVFJQUl9WQUwoUVRSLDAsLCwsLCxOT0FVRElUKQ==&amp;WINDOW=FIRST_POPUP&amp;HEIGHT=450&amp;WIDTH=","450&amp;START_MAXIMIZED=FALSE&amp;VAR:CALENDAR=FIVEDAY&amp;VAR:SYMBOL=75950910&amp;VAR:INDEX=0"}</definedName>
    <definedName name="_37__FDSAUDITLINK___1_1" hidden="1">{"fdsup://directions/FAT Viewer?action=UPDATE&amp;creator=factset&amp;DYN_ARGS=TRUE&amp;DOC_NAME=FAT:FQL_AUDITING_CLIENT_TEMPLATE.FAT&amp;display_string=Audit&amp;VAR:KEY=ORWFCPWXUL&amp;VAR:QUERY=UkdGX0VOVFJQUl9WQUwoUVRSLDAsLCwsLCxOT0FVRElUKQ==&amp;WINDOW=FIRST_POPUP&amp;HEIGHT=450&amp;WIDTH=","450&amp;START_MAXIMIZED=FALSE&amp;VAR:CALENDAR=FIVEDAY&amp;VAR:SYMBOL=75950910&amp;VAR:INDEX=0"}</definedName>
    <definedName name="_37__FDSAUDITLINK___2" hidden="1">{"fdsup://directions/FAT Viewer?action=UPDATE&amp;creator=factset&amp;DYN_ARGS=TRUE&amp;DOC_NAME=FAT:FQL_AUDITING_CLIENT_TEMPLATE.FAT&amp;display_string=Audit&amp;VAR:KEY=ORWFCPWXUL&amp;VAR:QUERY=UkdGX0VOVFJQUl9WQUwoUVRSLDAsLCwsLCxOT0FVRElUKQ==&amp;WINDOW=FIRST_POPUP&amp;HEIGHT=450&amp;WIDTH=","450&amp;START_MAXIMIZED=FALSE&amp;VAR:CALENDAR=FIVEDAY&amp;VAR:SYMBOL=75950910&amp;VAR:INDEX=0"}</definedName>
    <definedName name="_37_0__123Grap" hidden="1">#REF!</definedName>
    <definedName name="_370_________________123Graph_XCHART_12" hidden="1">#REF!</definedName>
    <definedName name="_370______________123Graph_XCHART_11" hidden="1">#REF!</definedName>
    <definedName name="_370___123Graph_XCHART_10" hidden="1">#REF!</definedName>
    <definedName name="_370__123Graph_CCHART_3" hidden="1">#REF!</definedName>
    <definedName name="_370__123Graph_XCHART_10" hidden="1">#REF!</definedName>
    <definedName name="_370__123Graph_XCHART_11" hidden="1">#REF!</definedName>
    <definedName name="_3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2034"}</definedName>
    <definedName name="_37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2033"}</definedName>
    <definedName name="_37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2032"}</definedName>
    <definedName name="_37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2031"}</definedName>
    <definedName name="_37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2030"}</definedName>
    <definedName name="_37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2029"}</definedName>
    <definedName name="_37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2028"}</definedName>
    <definedName name="_37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2027"}</definedName>
    <definedName name="_37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2026"}</definedName>
    <definedName name="_37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2025"}</definedName>
    <definedName name="_371_________________123Graph_XCHART_13" hidden="1">#REF!</definedName>
    <definedName name="_371______________123Graph_XCHART_12" hidden="1">#REF!</definedName>
    <definedName name="_371___123Graph_XCHART_11" hidden="1">#REF!</definedName>
    <definedName name="_371__123Graph_ACHART_17" hidden="1">#REF!</definedName>
    <definedName name="_371__123Graph_XCHART_11" hidden="1">#REF!</definedName>
    <definedName name="_371__123Graph_XCHART_12" hidden="1">#REF!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2024"}</definedName>
    <definedName name="_37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2023"}</definedName>
    <definedName name="_37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2022"}</definedName>
    <definedName name="_37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2021"}</definedName>
    <definedName name="_37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2020"}</definedName>
    <definedName name="_37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2019"}</definedName>
    <definedName name="_37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2018"}</definedName>
    <definedName name="_37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2017"}</definedName>
    <definedName name="_37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2016"}</definedName>
    <definedName name="_37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2015"}</definedName>
    <definedName name="_372_________________123Graph_XCHART_14" hidden="1">#REF!</definedName>
    <definedName name="_372______________123Graph_XCHART_13" hidden="1">#REF!</definedName>
    <definedName name="_372___123Graph_XCHART_12" hidden="1">#REF!</definedName>
    <definedName name="_372__123Graph_CCHART_4" hidden="1">#REF!</definedName>
    <definedName name="_372__123Graph_XCHART_12" hidden="1">#REF!</definedName>
    <definedName name="_372__123Graph_XCHART_13" hidden="1">#REF!</definedName>
    <definedName name="_3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2014"}</definedName>
    <definedName name="_37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2013"}</definedName>
    <definedName name="_37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2012"}</definedName>
    <definedName name="_37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2011"}</definedName>
    <definedName name="_37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2010"}</definedName>
    <definedName name="_37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2009"}</definedName>
    <definedName name="_37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2008"}</definedName>
    <definedName name="_37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2007"}</definedName>
    <definedName name="_37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2006"}</definedName>
    <definedName name="_37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2005"}</definedName>
    <definedName name="_373_________________123Graph_XCHART_15" hidden="1">#REF!</definedName>
    <definedName name="_373______________123Graph_XCHART_14" hidden="1">#REF!</definedName>
    <definedName name="_373___123Graph_XCHART_13" hidden="1">#REF!</definedName>
    <definedName name="_373__123Graph_XCHART_13" hidden="1">#REF!</definedName>
    <definedName name="_373__123Graph_XCHART_14" hidden="1">#REF!</definedName>
    <definedName name="_3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2004"}</definedName>
    <definedName name="_37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2003"}</definedName>
    <definedName name="_37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2002"}</definedName>
    <definedName name="_37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2001"}</definedName>
    <definedName name="_37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2000"}</definedName>
    <definedName name="_37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1999"}</definedName>
    <definedName name="_37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1998"}</definedName>
    <definedName name="_37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1997"}</definedName>
    <definedName name="_37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1996"}</definedName>
    <definedName name="_37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1995"}</definedName>
    <definedName name="_374_________________123Graph_XCHART_16" hidden="1">#REF!</definedName>
    <definedName name="_374______________123Graph_XCHART_15" hidden="1">#REF!</definedName>
    <definedName name="_374___123Graph_XCHART_14" hidden="1">#REF!</definedName>
    <definedName name="_374__123Graph_ACHART_2" hidden="1">#REF!</definedName>
    <definedName name="_374__123Graph_CCHART_5" hidden="1">#REF!</definedName>
    <definedName name="_374__123Graph_XCHART_14" hidden="1">#REF!</definedName>
    <definedName name="_374__123Graph_XCHART_15" hidden="1">#REF!</definedName>
    <definedName name="_3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1994"}</definedName>
    <definedName name="_37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1993"}</definedName>
    <definedName name="_37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1992"}</definedName>
    <definedName name="_37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1991"}</definedName>
    <definedName name="_37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1990"}</definedName>
    <definedName name="_37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1989"}</definedName>
    <definedName name="_37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1988"}</definedName>
    <definedName name="_37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1987"}</definedName>
    <definedName name="_37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1986"}</definedName>
    <definedName name="_37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1985"}</definedName>
    <definedName name="_375_________________123Graph_XCHART_17" hidden="1">#REF!</definedName>
    <definedName name="_375______________123Graph_XCHART_16" hidden="1">#REF!</definedName>
    <definedName name="_375___123Graph_XCHART_15" hidden="1">#REF!</definedName>
    <definedName name="_375__123Graph_XCHART_15" hidden="1">#REF!</definedName>
    <definedName name="_375__123Graph_XCHART_16" hidden="1">#REF!</definedName>
    <definedName name="_3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1984"}</definedName>
    <definedName name="_37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1983"}</definedName>
    <definedName name="_37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1982"}</definedName>
    <definedName name="_37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1981"}</definedName>
    <definedName name="_37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1980"}</definedName>
    <definedName name="_37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1979"}</definedName>
    <definedName name="_37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1978"}</definedName>
    <definedName name="_37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1977"}</definedName>
    <definedName name="_37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1976"}</definedName>
    <definedName name="_37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1975"}</definedName>
    <definedName name="_376_________________123Graph_XCHART_18" hidden="1">#REF!</definedName>
    <definedName name="_376______________123Graph_XCHART_17" hidden="1">#REF!</definedName>
    <definedName name="_376___123Graph_XCHART_16" hidden="1">#REF!</definedName>
    <definedName name="_376__123Graph_CCHART_6" hidden="1">#REF!</definedName>
    <definedName name="_376__123Graph_XCHART_16" hidden="1">#REF!</definedName>
    <definedName name="_376__123Graph_XCHART_17" hidden="1">#REF!</definedName>
    <definedName name="_3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1974"}</definedName>
    <definedName name="_37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1973"}</definedName>
    <definedName name="_37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1972"}</definedName>
    <definedName name="_37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1971"}</definedName>
    <definedName name="_37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1970"}</definedName>
    <definedName name="_37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1969"}</definedName>
    <definedName name="_37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1968"}</definedName>
    <definedName name="_37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1967"}</definedName>
    <definedName name="_37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1966"}</definedName>
    <definedName name="_37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1965"}</definedName>
    <definedName name="_377_________________123Graph_XCHART_2" hidden="1">#REF!</definedName>
    <definedName name="_377______________123Graph_XCHART_18" hidden="1">#REF!</definedName>
    <definedName name="_377___123Graph_XCHART_17" hidden="1">#REF!</definedName>
    <definedName name="_377__123Graph_XCHART_17" hidden="1">#REF!</definedName>
    <definedName name="_377__123Graph_XCHART_18" hidden="1">#REF!</definedName>
    <definedName name="_3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1964"}</definedName>
    <definedName name="_37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1963"}</definedName>
    <definedName name="_37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1962"}</definedName>
    <definedName name="_37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1961"}</definedName>
    <definedName name="_37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1960"}</definedName>
    <definedName name="_37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1959"}</definedName>
    <definedName name="_37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1958"}</definedName>
    <definedName name="_37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1957"}</definedName>
    <definedName name="_37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1956"}</definedName>
    <definedName name="_37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1955"}</definedName>
    <definedName name="_378_________________123Graph_XCHART_3" hidden="1">#REF!</definedName>
    <definedName name="_378______________123Graph_XCHART_2" hidden="1">#REF!</definedName>
    <definedName name="_378___123Graph_XCHART_18" hidden="1">#REF!</definedName>
    <definedName name="_378__123Graph_ACHART_18" hidden="1">#REF!</definedName>
    <definedName name="_378__123Graph_CCHART_7" hidden="1">#REF!</definedName>
    <definedName name="_378__123Graph_XCHART_18" hidden="1">#REF!</definedName>
    <definedName name="_378__123Graph_XCHART_2" hidden="1">#REF!</definedName>
    <definedName name="_3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1954"}</definedName>
    <definedName name="_37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1953"}</definedName>
    <definedName name="_37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1952"}</definedName>
    <definedName name="_37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1951"}</definedName>
    <definedName name="_37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1950"}</definedName>
    <definedName name="_37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1949"}</definedName>
    <definedName name="_37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1948"}</definedName>
    <definedName name="_37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1947"}</definedName>
    <definedName name="_37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1946"}</definedName>
    <definedName name="_37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1945"}</definedName>
    <definedName name="_379_________________123Graph_XCHART_4" hidden="1">#REF!</definedName>
    <definedName name="_379______________123Graph_XCHART_3" hidden="1">#REF!</definedName>
    <definedName name="_379___123Graph_XCHART_2" hidden="1">#REF!</definedName>
    <definedName name="_379__123Graph_XCHART_2" hidden="1">#REF!</definedName>
    <definedName name="_379__123Graph_XCHART_3" hidden="1">#REF!</definedName>
    <definedName name="_3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7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1944"}</definedName>
    <definedName name="_37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1943"}</definedName>
    <definedName name="_37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1942"}</definedName>
    <definedName name="_37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1941"}</definedName>
    <definedName name="_37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1940"}</definedName>
    <definedName name="_37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1939"}</definedName>
    <definedName name="_37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1938"}</definedName>
    <definedName name="_37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1937"}</definedName>
    <definedName name="_37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1936"}</definedName>
    <definedName name="_37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1935"}</definedName>
    <definedName name="_38_____________________123Graph_DCHART_2" hidden="1">#REF!</definedName>
    <definedName name="_38__________________123Graph_DCHART_2" hidden="1">#REF!</definedName>
    <definedName name="_38______123Graph_DCHART_1" hidden="1">#REF!</definedName>
    <definedName name="_38______123Graph_DCHART_2" hidden="1">#REF!</definedName>
    <definedName name="_38__123Graph_BCHART_1" hidden="1">#REF!</definedName>
    <definedName name="_38__123Graph_CCHART_5" hidden="1">#REF!</definedName>
    <definedName name="_38__123Graph_DCHART_2" hidden="1">#REF!</definedName>
    <definedName name="_38__123Graph_XCHART_4" hidden="1">#REF!</definedName>
    <definedName name="_38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6"}</definedName>
    <definedName name="_38__FDSAUDITLINK___1" hidden="1">{"fdsup://directions/FAT Viewer?action=UPDATE&amp;creator=factset&amp;DYN_ARGS=TRUE&amp;DOC_NAME=FAT:FQL_AUDITING_CLIENT_TEMPLATE.FAT&amp;display_string=Audit&amp;VAR:KEY=UHMZIDYHQZ&amp;VAR:QUERY=UkdGX0VOVFJQUl9WQUwoUVRSLDAsLCwsLCxOT0FVRElUKQ==&amp;WINDOW=FIRST_POPUP&amp;HEIGHT=450&amp;WIDTH=","450&amp;START_MAXIMIZED=FALSE&amp;VAR:CALENDAR=FIVEDAY&amp;VAR:SYMBOL=68162K10&amp;VAR:INDEX=0"}</definedName>
    <definedName name="_38__FDSAUDITLINK___1_1" hidden="1">{"fdsup://directions/FAT Viewer?action=UPDATE&amp;creator=factset&amp;DYN_ARGS=TRUE&amp;DOC_NAME=FAT:FQL_AUDITING_CLIENT_TEMPLATE.FAT&amp;display_string=Audit&amp;VAR:KEY=UHMZIDYHQZ&amp;VAR:QUERY=UkdGX0VOVFJQUl9WQUwoUVRSLDAsLCwsLCxOT0FVRElUKQ==&amp;WINDOW=FIRST_POPUP&amp;HEIGHT=450&amp;WIDTH=","450&amp;START_MAXIMIZED=FALSE&amp;VAR:CALENDAR=FIVEDAY&amp;VAR:SYMBOL=68162K10&amp;VAR:INDEX=0"}</definedName>
    <definedName name="_38__FDSAUDITLINK___2" hidden="1">{"fdsup://directions/FAT Viewer?action=UPDATE&amp;creator=factset&amp;DYN_ARGS=TRUE&amp;DOC_NAME=FAT:FQL_AUDITING_CLIENT_TEMPLATE.FAT&amp;display_string=Audit&amp;VAR:KEY=UHMZIDYHQZ&amp;VAR:QUERY=UkdGX0VOVFJQUl9WQUwoUVRSLDAsLCwsLCxOT0FVRElUKQ==&amp;WINDOW=FIRST_POPUP&amp;HEIGHT=450&amp;WIDTH=","450&amp;START_MAXIMIZED=FALSE&amp;VAR:CALENDAR=FIVEDAY&amp;VAR:SYMBOL=68162K10&amp;VAR:INDEX=0"}</definedName>
    <definedName name="_38_0__123Graph_A" hidden="1">#REF!</definedName>
    <definedName name="_38_0R">#REF!</definedName>
    <definedName name="_380_________________123Graph_XCHART_5" hidden="1">#REF!</definedName>
    <definedName name="_380______________123Graph_XCHART_4" hidden="1">#REF!</definedName>
    <definedName name="_380___123Graph_XCHART_3" hidden="1">#REF!</definedName>
    <definedName name="_380__123Graph_ACHART_3" hidden="1">#REF!</definedName>
    <definedName name="_380__123Graph_CCHART_8" hidden="1">#REF!</definedName>
    <definedName name="_380__123Graph_XCHART_3" hidden="1">#REF!</definedName>
    <definedName name="_380__123Graph_XCHART_4" hidden="1">#REF!</definedName>
    <definedName name="_3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1934"}</definedName>
    <definedName name="_38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1933"}</definedName>
    <definedName name="_38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1932"}</definedName>
    <definedName name="_38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1931"}</definedName>
    <definedName name="_38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1930"}</definedName>
    <definedName name="_38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1929"}</definedName>
    <definedName name="_38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1928"}</definedName>
    <definedName name="_38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1927"}</definedName>
    <definedName name="_38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1926"}</definedName>
    <definedName name="_38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1925"}</definedName>
    <definedName name="_381_________________123Graph_XCHART_6" hidden="1">#REF!</definedName>
    <definedName name="_381______________123Graph_XCHART_5" hidden="1">#REF!</definedName>
    <definedName name="_381___123Graph_XCHART_4" hidden="1">#REF!</definedName>
    <definedName name="_381__123Graph_XCHART_4" hidden="1">#REF!</definedName>
    <definedName name="_381__123Graph_XCHART_5" hidden="1">#REF!</definedName>
    <definedName name="_3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1924"}</definedName>
    <definedName name="_38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1923"}</definedName>
    <definedName name="_38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1922"}</definedName>
    <definedName name="_38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1921"}</definedName>
    <definedName name="_38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1920"}</definedName>
    <definedName name="_38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1919"}</definedName>
    <definedName name="_38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1918"}</definedName>
    <definedName name="_38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1917"}</definedName>
    <definedName name="_38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1916"}</definedName>
    <definedName name="_38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1915"}</definedName>
    <definedName name="_382_________________123Graph_XCHART_7" hidden="1">#REF!</definedName>
    <definedName name="_382______________123Graph_XCHART_6" hidden="1">#REF!</definedName>
    <definedName name="_382___123Graph_XCHART_5" hidden="1">#REF!</definedName>
    <definedName name="_382__123Graph_DCHART_1" hidden="1">#REF!</definedName>
    <definedName name="_382__123Graph_XCHART_5" hidden="1">#REF!</definedName>
    <definedName name="_382__123Graph_XCHART_6" hidden="1">#REF!</definedName>
    <definedName name="_3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1914"}</definedName>
    <definedName name="_38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1913"}</definedName>
    <definedName name="_38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1912"}</definedName>
    <definedName name="_38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1911"}</definedName>
    <definedName name="_38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1910"}</definedName>
    <definedName name="_38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1909"}</definedName>
    <definedName name="_38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1908"}</definedName>
    <definedName name="_38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1907"}</definedName>
    <definedName name="_38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1906"}</definedName>
    <definedName name="_38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1905"}</definedName>
    <definedName name="_383_________________123Graph_XCHART_8" hidden="1">#REF!</definedName>
    <definedName name="_383______________123Graph_XCHART_7" hidden="1">#REF!</definedName>
    <definedName name="_383___123Graph_XCHART_6" hidden="1">#REF!</definedName>
    <definedName name="_383__123Graph_XCHART_6" hidden="1">#REF!</definedName>
    <definedName name="_383__123Graph_XCHART_7" hidden="1">#REF!</definedName>
    <definedName name="_3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1904"}</definedName>
    <definedName name="_38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1903"}</definedName>
    <definedName name="_38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1902"}</definedName>
    <definedName name="_38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1901"}</definedName>
    <definedName name="_38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1900"}</definedName>
    <definedName name="_38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1899"}</definedName>
    <definedName name="_38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1898"}</definedName>
    <definedName name="_38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1897"}</definedName>
    <definedName name="_38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1896"}</definedName>
    <definedName name="_38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1895"}</definedName>
    <definedName name="_384_________________123Graph_XCHART_9" hidden="1">#REF!</definedName>
    <definedName name="_384______________123Graph_XCHART_8" hidden="1">#REF!</definedName>
    <definedName name="_384___123Graph_XCHART_7" hidden="1">#REF!</definedName>
    <definedName name="_384__123Graph_DCHART_2" hidden="1">#REF!</definedName>
    <definedName name="_384__123Graph_XCHART_7" hidden="1">#REF!</definedName>
    <definedName name="_384__123Graph_XCHART_8" hidden="1">#REF!</definedName>
    <definedName name="_3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1894"}</definedName>
    <definedName name="_38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1893"}</definedName>
    <definedName name="_38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1892"}</definedName>
    <definedName name="_38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1891"}</definedName>
    <definedName name="_38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1890"}</definedName>
    <definedName name="_38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1889"}</definedName>
    <definedName name="_38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1888"}</definedName>
    <definedName name="_38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1887"}</definedName>
    <definedName name="_38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1886"}</definedName>
    <definedName name="_38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1885"}</definedName>
    <definedName name="_385________________123Graph_ACHART_1" hidden="1">#REF!</definedName>
    <definedName name="_385______________123Graph_XCHART_9" hidden="1">#REF!</definedName>
    <definedName name="_385___123Graph_XCHART_8" hidden="1">#REF!</definedName>
    <definedName name="_385__123Graph_ACHART_2" hidden="1">#REF!</definedName>
    <definedName name="_385__123Graph_XCHART_8" hidden="1">#REF!</definedName>
    <definedName name="_385__123Graph_XCHART_9" hidden="1">#REF!</definedName>
    <definedName name="_3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1884"}</definedName>
    <definedName name="_38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1883"}</definedName>
    <definedName name="_38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1882"}</definedName>
    <definedName name="_38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1881"}</definedName>
    <definedName name="_38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1880"}</definedName>
    <definedName name="_38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1879"}</definedName>
    <definedName name="_38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1878"}</definedName>
    <definedName name="_38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1877"}</definedName>
    <definedName name="_38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1876"}</definedName>
    <definedName name="_38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1875"}</definedName>
    <definedName name="_386________________123Graph_ACHART_10" hidden="1">#REF!</definedName>
    <definedName name="_386_____________123Graph_ACHART_1" hidden="1">#REF!</definedName>
    <definedName name="_386___123Graph_XCHART_9" hidden="1">#REF!</definedName>
    <definedName name="_386__123Graph_ACHART_4" hidden="1">#REF!</definedName>
    <definedName name="_386__123Graph_DCHART_3" hidden="1">#REF!</definedName>
    <definedName name="_386__123Graph_XCHART_9" hidden="1">#REF!</definedName>
    <definedName name="_3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1874"}</definedName>
    <definedName name="_38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1873"}</definedName>
    <definedName name="_38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1872"}</definedName>
    <definedName name="_38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1871"}</definedName>
    <definedName name="_38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1870"}</definedName>
    <definedName name="_38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1869"}</definedName>
    <definedName name="_38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1868"}</definedName>
    <definedName name="_38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1867"}</definedName>
    <definedName name="_38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1866"}</definedName>
    <definedName name="_38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1865"}</definedName>
    <definedName name="_387________________123Graph_ACHART_11" hidden="1">#REF!</definedName>
    <definedName name="_387_____________123Graph_ACHART_10" hidden="1">#REF!</definedName>
    <definedName name="_387__123Graph_ACHART_1" hidden="1">#REF!</definedName>
    <definedName name="_3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1864"}</definedName>
    <definedName name="_38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1863"}</definedName>
    <definedName name="_38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1862"}</definedName>
    <definedName name="_38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1861"}</definedName>
    <definedName name="_38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1860"}</definedName>
    <definedName name="_38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1859"}</definedName>
    <definedName name="_38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1858"}</definedName>
    <definedName name="_38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1857"}</definedName>
    <definedName name="_38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1856"}</definedName>
    <definedName name="_38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1855"}</definedName>
    <definedName name="_388________________123Graph_ACHART_12" hidden="1">#REF!</definedName>
    <definedName name="_388_____________123Graph_ACHART_11" hidden="1">#REF!</definedName>
    <definedName name="_388__123Graph_ACHART_10" hidden="1">#REF!</definedName>
    <definedName name="_388__123Graph_DCHART_4" hidden="1">#REF!</definedName>
    <definedName name="_3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1854"}</definedName>
    <definedName name="_38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1853"}</definedName>
    <definedName name="_38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1852"}</definedName>
    <definedName name="_38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1851"}</definedName>
    <definedName name="_38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1850"}</definedName>
    <definedName name="_38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1849"}</definedName>
    <definedName name="_38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1848"}</definedName>
    <definedName name="_38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1847"}</definedName>
    <definedName name="_38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1846"}</definedName>
    <definedName name="_38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1845"}</definedName>
    <definedName name="_389________________123Graph_ACHART_13" hidden="1">#REF!</definedName>
    <definedName name="_389_____________123Graph_ACHART_12" hidden="1">#REF!</definedName>
    <definedName name="_389__123Graph_ACHART_11" hidden="1">#REF!</definedName>
    <definedName name="_3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8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1844"}</definedName>
    <definedName name="_38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1843"}</definedName>
    <definedName name="_38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1842"}</definedName>
    <definedName name="_38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1841"}</definedName>
    <definedName name="_38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1840"}</definedName>
    <definedName name="_38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1839"}</definedName>
    <definedName name="_38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1838"}</definedName>
    <definedName name="_38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1837"}</definedName>
    <definedName name="_38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1836"}</definedName>
    <definedName name="_38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1835"}</definedName>
    <definedName name="_39_____________________123Graph_DCHART_3" hidden="1">#REF!</definedName>
    <definedName name="_39__________________123Graph_DCHART_3" hidden="1">#REF!</definedName>
    <definedName name="_39______123Graph_DCHART_2" hidden="1">#REF!</definedName>
    <definedName name="_39______123Graph_DCHART_3" hidden="1">#REF!</definedName>
    <definedName name="_39__123Graph_DCHART_2" hidden="1">#REF!</definedName>
    <definedName name="_39__123Graph_DCHART_3" hidden="1">#REF!</definedName>
    <definedName name="_39__123Graph_XCHART_5" hidden="1">#REF!</definedName>
    <definedName name="_39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5"}</definedName>
    <definedName name="_39__FDSAUDITLINK___1" hidden="1">{"fdsup://directions/FAT Viewer?action=UPDATE&amp;creator=factset&amp;DYN_ARGS=TRUE&amp;DOC_NAME=FAT:FQL_AUDITING_CLIENT_TEMPLATE.FAT&amp;display_string=Audit&amp;VAR:KEY=OZYNANCNOB&amp;VAR:QUERY=UkdGX0VOVFJQUl9WQUwoUVRSLDAsLCwsLCxOT0FVRElUKQ==&amp;WINDOW=FIRST_POPUP&amp;HEIGHT=450&amp;WIDTH=","450&amp;START_MAXIMIZED=FALSE&amp;VAR:CALENDAR=FIVEDAY&amp;VAR:SYMBOL=59132A10&amp;VAR:INDEX=0"}</definedName>
    <definedName name="_39__FDSAUDITLINK___1_1" hidden="1">{"fdsup://directions/FAT Viewer?action=UPDATE&amp;creator=factset&amp;DYN_ARGS=TRUE&amp;DOC_NAME=FAT:FQL_AUDITING_CLIENT_TEMPLATE.FAT&amp;display_string=Audit&amp;VAR:KEY=OZYNANCNOB&amp;VAR:QUERY=UkdGX0VOVFJQUl9WQUwoUVRSLDAsLCwsLCxOT0FVRElUKQ==&amp;WINDOW=FIRST_POPUP&amp;HEIGHT=450&amp;WIDTH=","450&amp;START_MAXIMIZED=FALSE&amp;VAR:CALENDAR=FIVEDAY&amp;VAR:SYMBOL=59132A10&amp;VAR:INDEX=0"}</definedName>
    <definedName name="_39__FDSAUDITLINK___2" hidden="1">{"fdsup://directions/FAT Viewer?action=UPDATE&amp;creator=factset&amp;DYN_ARGS=TRUE&amp;DOC_NAME=FAT:FQL_AUDITING_CLIENT_TEMPLATE.FAT&amp;display_string=Audit&amp;VAR:KEY=OZYNANCNOB&amp;VAR:QUERY=UkdGX0VOVFJQUl9WQUwoUVRSLDAsLCwsLCxOT0FVRElUKQ==&amp;WINDOW=FIRST_POPUP&amp;HEIGHT=450&amp;WIDTH=","450&amp;START_MAXIMIZED=FALSE&amp;VAR:CALENDAR=FIVEDAY&amp;VAR:SYMBOL=59132A10&amp;VAR:INDEX=0"}</definedName>
    <definedName name="_39_0__123Graph_BEPS" hidden="1">#REF!</definedName>
    <definedName name="_390________________123Graph_ACHART_14" hidden="1">#REF!</definedName>
    <definedName name="_390_____________123Graph_ACHART_13" hidden="1">#REF!</definedName>
    <definedName name="_390__123Graph_ACHART_12" hidden="1">#REF!</definedName>
    <definedName name="_390__123Graph_DCHART_5" hidden="1">#REF!</definedName>
    <definedName name="_3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1834"}</definedName>
    <definedName name="_39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1833"}</definedName>
    <definedName name="_39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1832"}</definedName>
    <definedName name="_39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1831"}</definedName>
    <definedName name="_39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1830"}</definedName>
    <definedName name="_39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1829"}</definedName>
    <definedName name="_39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1828"}</definedName>
    <definedName name="_39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1827"}</definedName>
    <definedName name="_39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1826"}</definedName>
    <definedName name="_39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1825"}</definedName>
    <definedName name="_391________________123Graph_ACHART_15" hidden="1">#REF!</definedName>
    <definedName name="_391_____________123Graph_ACHART_14" hidden="1">#REF!</definedName>
    <definedName name="_391__123Graph_ACHART_13" hidden="1">#REF!</definedName>
    <definedName name="_3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1824"}</definedName>
    <definedName name="_39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1823"}</definedName>
    <definedName name="_39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1822"}</definedName>
    <definedName name="_39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1821"}</definedName>
    <definedName name="_39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1820"}</definedName>
    <definedName name="_39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1819"}</definedName>
    <definedName name="_39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1818"}</definedName>
    <definedName name="_39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1817"}</definedName>
    <definedName name="_39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1816"}</definedName>
    <definedName name="_39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1815"}</definedName>
    <definedName name="_392________________123Graph_ACHART_16" hidden="1">#REF!</definedName>
    <definedName name="_392_____________123Graph_ACHART_15" hidden="1">#REF!</definedName>
    <definedName name="_392__123Graph_ACHART_14" hidden="1">#REF!</definedName>
    <definedName name="_392__123Graph_ACHART_3" hidden="1">#REF!</definedName>
    <definedName name="_392__123Graph_ACHART_5" hidden="1">#REF!</definedName>
    <definedName name="_392__123Graph_DCHART_6" hidden="1">#REF!</definedName>
    <definedName name="_3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1814"}</definedName>
    <definedName name="_39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1813"}</definedName>
    <definedName name="_39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1812"}</definedName>
    <definedName name="_39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1811"}</definedName>
    <definedName name="_39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1810"}</definedName>
    <definedName name="_39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1809"}</definedName>
    <definedName name="_39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1808"}</definedName>
    <definedName name="_39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1807"}</definedName>
    <definedName name="_39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1806"}</definedName>
    <definedName name="_39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1805"}</definedName>
    <definedName name="_393________________123Graph_ACHART_17" hidden="1">#REF!</definedName>
    <definedName name="_393_____________123Graph_ACHART_16" hidden="1">#REF!</definedName>
    <definedName name="_393__123Graph_ACHART_15" hidden="1">#REF!</definedName>
    <definedName name="_3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1804"}</definedName>
    <definedName name="_39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1803"}</definedName>
    <definedName name="_39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1802"}</definedName>
    <definedName name="_39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1801"}</definedName>
    <definedName name="_39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1800"}</definedName>
    <definedName name="_39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1799"}</definedName>
    <definedName name="_39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1798"}</definedName>
    <definedName name="_39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1797"}</definedName>
    <definedName name="_39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1796"}</definedName>
    <definedName name="_39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1795"}</definedName>
    <definedName name="_394________________123Graph_ACHART_18" hidden="1">#REF!</definedName>
    <definedName name="_394_____________123Graph_ACHART_17" hidden="1">#REF!</definedName>
    <definedName name="_394__123Graph_ACHART_16" hidden="1">#REF!</definedName>
    <definedName name="_394__123Graph_DCHART_7" hidden="1">#REF!</definedName>
    <definedName name="_3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1794"}</definedName>
    <definedName name="_39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1793"}</definedName>
    <definedName name="_39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1792"}</definedName>
    <definedName name="_39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1791"}</definedName>
    <definedName name="_39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1790"}</definedName>
    <definedName name="_39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1789"}</definedName>
    <definedName name="_39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1788"}</definedName>
    <definedName name="_39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1787"}</definedName>
    <definedName name="_39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1786"}</definedName>
    <definedName name="_39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1785"}</definedName>
    <definedName name="_395________________123Graph_ACHART_2" hidden="1">#REF!</definedName>
    <definedName name="_395_____________123Graph_ACHART_18" hidden="1">#REF!</definedName>
    <definedName name="_395__123Graph_ACHART_17" hidden="1">#REF!</definedName>
    <definedName name="_3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1784"}</definedName>
    <definedName name="_39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1783"}</definedName>
    <definedName name="_39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1782"}</definedName>
    <definedName name="_39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1781"}</definedName>
    <definedName name="_39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1780"}</definedName>
    <definedName name="_39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1779"}</definedName>
    <definedName name="_39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1778"}</definedName>
    <definedName name="_39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1777"}</definedName>
    <definedName name="_39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1776"}</definedName>
    <definedName name="_39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1775"}</definedName>
    <definedName name="_396________________123Graph_ACHART_3" hidden="1">#REF!</definedName>
    <definedName name="_396_____________123Graph_ACHART_2" hidden="1">#REF!</definedName>
    <definedName name="_396__123Graph_ACHART_18" hidden="1">#REF!</definedName>
    <definedName name="_396__123Graph_DCHART_8" hidden="1">#REF!</definedName>
    <definedName name="_3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1774"}</definedName>
    <definedName name="_39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1773"}</definedName>
    <definedName name="_39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1772"}</definedName>
    <definedName name="_39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1771"}</definedName>
    <definedName name="_39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1770"}</definedName>
    <definedName name="_39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1769"}</definedName>
    <definedName name="_39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1768"}</definedName>
    <definedName name="_39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1767"}</definedName>
    <definedName name="_39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1766"}</definedName>
    <definedName name="_39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1765"}</definedName>
    <definedName name="_397________________123Graph_ACHART_4" hidden="1">#REF!</definedName>
    <definedName name="_397_____________123Graph_ACHART_3" hidden="1">#REF!</definedName>
    <definedName name="_397__123Graph_ACHART_2" hidden="1">#REF!</definedName>
    <definedName name="_3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1764"}</definedName>
    <definedName name="_39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1763"}</definedName>
    <definedName name="_39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1762"}</definedName>
    <definedName name="_39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1761"}</definedName>
    <definedName name="_39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1760"}</definedName>
    <definedName name="_39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1759"}</definedName>
    <definedName name="_39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1758"}</definedName>
    <definedName name="_39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1757"}</definedName>
    <definedName name="_39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1756"}</definedName>
    <definedName name="_39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1755"}</definedName>
    <definedName name="_398________________123Graph_ACHART_5" hidden="1">#REF!</definedName>
    <definedName name="_398_____________123Graph_ACHART_4" hidden="1">#REF!</definedName>
    <definedName name="_398__123Graph_ACHART_3" hidden="1">#REF!</definedName>
    <definedName name="_398__123Graph_ACHART_6" hidden="1">#REF!</definedName>
    <definedName name="_398__123Graph_ECHART_1" hidden="1">#REF!</definedName>
    <definedName name="_3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1754"}</definedName>
    <definedName name="_39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1753"}</definedName>
    <definedName name="_39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1752"}</definedName>
    <definedName name="_39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1751"}</definedName>
    <definedName name="_39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1750"}</definedName>
    <definedName name="_39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1749"}</definedName>
    <definedName name="_39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1748"}</definedName>
    <definedName name="_39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1747"}</definedName>
    <definedName name="_39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1746"}</definedName>
    <definedName name="_39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1745"}</definedName>
    <definedName name="_399________________123Graph_ACHART_6" hidden="1">#REF!</definedName>
    <definedName name="_399_____________123Graph_ACHART_5" hidden="1">#REF!</definedName>
    <definedName name="_399__123Graph_ACHART_4" hidden="1">#REF!</definedName>
    <definedName name="_3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39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1744"}</definedName>
    <definedName name="_39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1743"}</definedName>
    <definedName name="_39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1742"}</definedName>
    <definedName name="_39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1741"}</definedName>
    <definedName name="_39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1740"}</definedName>
    <definedName name="_39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1739"}</definedName>
    <definedName name="_39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1738"}</definedName>
    <definedName name="_39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1737"}</definedName>
    <definedName name="_39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1736"}</definedName>
    <definedName name="_39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1735"}</definedName>
    <definedName name="_3ExportJIM">#REF!</definedName>
    <definedName name="_3Table2_" hidden="1">#REF!</definedName>
    <definedName name="_3wrn.²Ä1­Ó¤ë1_Ü20¤H." hidden="1">{#N/A,#N/A,FALSE,"²Ä1­Ó¤ë"}</definedName>
    <definedName name="_4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4_____________________123Graph_ACHART_12" hidden="1">#REF!</definedName>
    <definedName name="_4__________________123Graph_ACHART_12" hidden="1">#REF!</definedName>
    <definedName name="_4______123Graph_ACHART_11" hidden="1">#REF!</definedName>
    <definedName name="_4______123Graph_ACHART_12" hidden="1">#REF!</definedName>
    <definedName name="_4___123Graph_ACHART_5" hidden="1">#REF!</definedName>
    <definedName name="_4__123Graph_ACHART_12" hidden="1">#REF!</definedName>
    <definedName name="_4__123Graph_ACHART_2" hidden="1">#REF!</definedName>
    <definedName name="_4__123Graph_ACHART_4" hidden="1">#REF!</definedName>
    <definedName name="_4__123Graph_ACHART_5" hidden="1">#REF!</definedName>
    <definedName name="_4__123Graph_BCHART_1" hidden="1">#REF!</definedName>
    <definedName name="_4__123Graph_BCHART_15" hidden="1">#REF!</definedName>
    <definedName name="_4__123Graph_ECHART_6" hidden="1">#REF!</definedName>
    <definedName name="_4__123Graph_LBL_CCHART_1" hidden="1">#REF!</definedName>
    <definedName name="_4__FDSAUDITLINK__" hidden="1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4__FDSAUDITLINK___1" hidden="1">{"fdsup://directions/News HTML Viewer?action=OPEN&amp;on_error=off&amp;window=popup_no_button&amp;start_maximized=false&amp;creator=factset&amp;display_string=Click to view document&amp;width=640&amp;height=480&amp;address=ZQFNwqzjkp63DiU1IW%2B9wLSlWyN3Grmh0NwNbVuVyY3GFagfuF6QlzeU9yxBOqmJ","xtWY79x5tU%2BOOjNe1DFZK78AKG3t%2FMKWXeDOGIgJkr2AqEuSwwxJNBuNS3P08KPhHL%2FjXRZ0QF5wa8%2FuLA2j8g46A%2FZYxSfRr8BnxH1N7La0UrLiG8tXEqdVtpC0WPUEtkhSPpsJCtX%2B8mY%2BeXth27zFfQIVJiyqYpRxe0ZB3018kqrDY2U3QI7md0ZvOSIG%2BJehggMg7MUJHB%2BSBx0BbQWsTCEf3OXMJe%2BU%2BIOjA","L%2Fcq2Z3MsWUZPj7"}</definedName>
    <definedName name="_4__FDSAUDITLINK___1_1" hidden="1">{"fdsup://directions/FAT Viewer?action=UPDATE&amp;creator=factSet&amp;DYN_ARGS=true&amp;DOC_NAME=FAT:RGQ_ENTRPR_VAL_MV_SOURCE_WINDOW.FAT&amp;VAR:ID1=RUS-CA&amp;VAR:SDATE=20110125&amp;VAR:FDATE=20100930&amp;VAR:FREQ=DAILY&amp;VAR:RELITEM=RF&amp;VAR:CURRENCY=&amp;VAR:DB_TYPE=&amp;VAR:UNITS=MONTHLY&amp;VAR:","SHS_OUT_TYPE=&amp;window=popup&amp;width=535&amp;height=425&amp;START_MAXIMIZED=FALSE&amp;Y=120&amp;display_string=audit"}</definedName>
    <definedName name="_4__FDSAUDITLINK___2" hidden="1">{"fdsup://directions/FAT Viewer?action=UPDATE&amp;creator=factSet&amp;DYN_ARGS=true&amp;DOC_NAME=FAT:RGQ_ENTRPR_VAL_MV_SOURCE_WINDOW.FAT&amp;VAR:ID1=RUS-CA&amp;VAR:SDATE=20110125&amp;VAR:FDATE=20100930&amp;VAR:FREQ=DAILY&amp;VAR:RELITEM=RF&amp;VAR:CURRENCY=&amp;VAR:DB_TYPE=&amp;VAR:UNITS=MONTHLY&amp;VAR:","SHS_OUT_TYPE=&amp;window=popup&amp;width=535&amp;height=425&amp;START_MAXIMIZED=FALSE&amp;Y=120&amp;display_string=audit"}</definedName>
    <definedName name="_4_123Grap" hidden="1">#REF!</definedName>
    <definedName name="_40_____________________123Graph_DCHART_5" hidden="1">#REF!</definedName>
    <definedName name="_40__________________123Graph_DCHART_4" hidden="1">#REF!</definedName>
    <definedName name="_40______123Graph_DCHART_3" hidden="1">#REF!</definedName>
    <definedName name="_40______123Graph_DCHART_4" hidden="1">#REF!</definedName>
    <definedName name="_40__123Graph_BCHART_17" hidden="1">#REF!</definedName>
    <definedName name="_40__123Graph_DCHART_3" hidden="1">#REF!</definedName>
    <definedName name="_40__123Graph_DCHART_4" hidden="1">#REF!</definedName>
    <definedName name="_40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4"}</definedName>
    <definedName name="_40__FDSAUDITLINK___1" hidden="1">{"fdsup://directions/FAT Viewer?action=UPDATE&amp;creator=factset&amp;DYN_ARGS=TRUE&amp;DOC_NAME=FAT:FQL_AUDITING_CLIENT_TEMPLATE.FAT&amp;display_string=Audit&amp;VAR:KEY=YHYNMFKDAT&amp;VAR:QUERY=UkdGX0VOVFJQUl9WQUwoUVRSLDAsLCwsLCxOT0FVRElUKQ==&amp;WINDOW=FIRST_POPUP&amp;HEIGHT=450&amp;WIDTH=","450&amp;START_MAXIMIZED=FALSE&amp;VAR:CALENDAR=FIVEDAY&amp;VAR:SYMBOL=B170DQ&amp;VAR:INDEX=0"}</definedName>
    <definedName name="_40__FDSAUDITLINK___1_1" hidden="1">{"fdsup://directions/FAT Viewer?action=UPDATE&amp;creator=factset&amp;DYN_ARGS=TRUE&amp;DOC_NAME=FAT:FQL_AUDITING_CLIENT_TEMPLATE.FAT&amp;display_string=Audit&amp;VAR:KEY=YHYNMFKDAT&amp;VAR:QUERY=UkdGX0VOVFJQUl9WQUwoUVRSLDAsLCwsLCxOT0FVRElUKQ==&amp;WINDOW=FIRST_POPUP&amp;HEIGHT=450&amp;WIDTH=","450&amp;START_MAXIMIZED=FALSE&amp;VAR:CALENDAR=FIVEDAY&amp;VAR:SYMBOL=B170DQ&amp;VAR:INDEX=0"}</definedName>
    <definedName name="_40__FDSAUDITLINK___2" hidden="1">{"fdsup://directions/FAT Viewer?action=UPDATE&amp;creator=factset&amp;DYN_ARGS=TRUE&amp;DOC_NAME=FAT:FQL_AUDITING_CLIENT_TEMPLATE.FAT&amp;display_string=Audit&amp;VAR:KEY=YHYNMFKDAT&amp;VAR:QUERY=UkdGX0VOVFJQUl9WQUwoUVRSLDAsLCwsLCxOT0FVRElUKQ==&amp;WINDOW=FIRST_POPUP&amp;HEIGHT=450&amp;WIDTH=","450&amp;START_MAXIMIZED=FALSE&amp;VAR:CALENDAR=FIVEDAY&amp;VAR:SYMBOL=B170DQ&amp;VAR:INDEX=0"}</definedName>
    <definedName name="_40_0_0__123Graph_A" hidden="1">#REF!</definedName>
    <definedName name="_40_0R">#REF!</definedName>
    <definedName name="_400________________123Graph_ACHART_7" hidden="1">#REF!</definedName>
    <definedName name="_400_____________123Graph_ACHART_6" hidden="1">#REF!</definedName>
    <definedName name="_400__123Graph_ACHART_5" hidden="1">#REF!</definedName>
    <definedName name="_400__123Graph_ECHART_2" hidden="1">#REF!</definedName>
    <definedName name="_4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1734"}</definedName>
    <definedName name="_40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1733"}</definedName>
    <definedName name="_40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1732"}</definedName>
    <definedName name="_40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1731"}</definedName>
    <definedName name="_40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1730"}</definedName>
    <definedName name="_40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1729"}</definedName>
    <definedName name="_40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1728"}</definedName>
    <definedName name="_40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1727"}</definedName>
    <definedName name="_40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1726"}</definedName>
    <definedName name="_40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1725"}</definedName>
    <definedName name="_401________________123Graph_ACHART_8" hidden="1">#REF!</definedName>
    <definedName name="_401_____________123Graph_ACHART_7" hidden="1">#REF!</definedName>
    <definedName name="_401__123Graph_ACHART_6" hidden="1">#REF!</definedName>
    <definedName name="_4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1724"}</definedName>
    <definedName name="_40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1723"}</definedName>
    <definedName name="_40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1722"}</definedName>
    <definedName name="_40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1721"}</definedName>
    <definedName name="_40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1720"}</definedName>
    <definedName name="_40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1719"}</definedName>
    <definedName name="_40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1718"}</definedName>
    <definedName name="_40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1717"}</definedName>
    <definedName name="_40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1716"}</definedName>
    <definedName name="_40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1715"}</definedName>
    <definedName name="_402________________123Graph_ACHART_9" hidden="1">#REF!</definedName>
    <definedName name="_402_____________123Graph_ACHART_8" hidden="1">#REF!</definedName>
    <definedName name="_402__123Graph_ACHART_7" hidden="1">#REF!</definedName>
    <definedName name="_402__123Graph_ECHART_3" hidden="1">#REF!</definedName>
    <definedName name="_4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1714"}</definedName>
    <definedName name="_40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1713"}</definedName>
    <definedName name="_40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1712"}</definedName>
    <definedName name="_40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1711"}</definedName>
    <definedName name="_40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1710"}</definedName>
    <definedName name="_40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1709"}</definedName>
    <definedName name="_40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1708"}</definedName>
    <definedName name="_40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1707"}</definedName>
    <definedName name="_40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1706"}</definedName>
    <definedName name="_40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1705"}</definedName>
    <definedName name="_403________________123Graph_BCHART_1" hidden="1">#REF!</definedName>
    <definedName name="_403_____________123Graph_ACHART_9" hidden="1">#REF!</definedName>
    <definedName name="_403__123Graph_ACHART_8" hidden="1">#REF!</definedName>
    <definedName name="_4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1704"}</definedName>
    <definedName name="_40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1703"}</definedName>
    <definedName name="_40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1702"}</definedName>
    <definedName name="_40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1701"}</definedName>
    <definedName name="_40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1700"}</definedName>
    <definedName name="_40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1699"}</definedName>
    <definedName name="_40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1698"}</definedName>
    <definedName name="_40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1697"}</definedName>
    <definedName name="_40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1696"}</definedName>
    <definedName name="_40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1695"}</definedName>
    <definedName name="_404________________123Graph_BCHART_17" hidden="1">#REF!</definedName>
    <definedName name="_404_____________123Graph_BCHART_1" hidden="1">#REF!</definedName>
    <definedName name="_404__123Graph_ACHART_7" hidden="1">#REF!</definedName>
    <definedName name="_404__123Graph_ACHART_9" hidden="1">#REF!</definedName>
    <definedName name="_404__123Graph_ECHART_4" hidden="1">#REF!</definedName>
    <definedName name="_4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1694"}</definedName>
    <definedName name="_40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1693"}</definedName>
    <definedName name="_40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1692"}</definedName>
    <definedName name="_40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1691"}</definedName>
    <definedName name="_40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1690"}</definedName>
    <definedName name="_40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1689"}</definedName>
    <definedName name="_40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1688"}</definedName>
    <definedName name="_40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1687"}</definedName>
    <definedName name="_40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1686"}</definedName>
    <definedName name="_40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1685"}</definedName>
    <definedName name="_405________________123Graph_BCHART_18" hidden="1">#REF!</definedName>
    <definedName name="_405_____________123Graph_BCHART_17" hidden="1">#REF!</definedName>
    <definedName name="_405__123Graph_BCHART_1" hidden="1">#REF!</definedName>
    <definedName name="_4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1684"}</definedName>
    <definedName name="_40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1683"}</definedName>
    <definedName name="_40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1682"}</definedName>
    <definedName name="_40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1681"}</definedName>
    <definedName name="_40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1680"}</definedName>
    <definedName name="_40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1679"}</definedName>
    <definedName name="_40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1678"}</definedName>
    <definedName name="_40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1677"}</definedName>
    <definedName name="_40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1676"}</definedName>
    <definedName name="_40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1675"}</definedName>
    <definedName name="_406________________123Graph_BCHART_2" hidden="1">#REF!</definedName>
    <definedName name="_406_____________123Graph_BCHART_18" hidden="1">#REF!</definedName>
    <definedName name="_406__123Graph_ACHART_5" hidden="1">#REF!</definedName>
    <definedName name="_406__123Graph_BCHART_17" hidden="1">#REF!</definedName>
    <definedName name="_406__123Graph_ECHART_5" hidden="1">#REF!</definedName>
    <definedName name="_4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1674"}</definedName>
    <definedName name="_40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1673"}</definedName>
    <definedName name="_40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1672"}</definedName>
    <definedName name="_40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1671"}</definedName>
    <definedName name="_40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1670"}</definedName>
    <definedName name="_40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1669"}</definedName>
    <definedName name="_40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1668"}</definedName>
    <definedName name="_40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1667"}</definedName>
    <definedName name="_40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1666"}</definedName>
    <definedName name="_40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1665"}</definedName>
    <definedName name="_407________________123Graph_BCHART_3" hidden="1">#REF!</definedName>
    <definedName name="_407_____________123Graph_BCHART_2" hidden="1">#REF!</definedName>
    <definedName name="_407__123Graph_BCHART_18" hidden="1">#REF!</definedName>
    <definedName name="_4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1664"}</definedName>
    <definedName name="_40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1663"}</definedName>
    <definedName name="_40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1662"}</definedName>
    <definedName name="_40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1661"}</definedName>
    <definedName name="_40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1660"}</definedName>
    <definedName name="_40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1659"}</definedName>
    <definedName name="_40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1658"}</definedName>
    <definedName name="_40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1657"}</definedName>
    <definedName name="_40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1656"}</definedName>
    <definedName name="_40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1655"}</definedName>
    <definedName name="_408________________123Graph_BCHART_4" hidden="1">#REF!</definedName>
    <definedName name="_408_____________123Graph_BCHART_3" hidden="1">#REF!</definedName>
    <definedName name="_408__123Graph_BCHART_2" hidden="1">#REF!</definedName>
    <definedName name="_408__123Graph_ECHART_6" hidden="1">#REF!</definedName>
    <definedName name="_4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1654"}</definedName>
    <definedName name="_40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1653"}</definedName>
    <definedName name="_40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1652"}</definedName>
    <definedName name="_40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1651"}</definedName>
    <definedName name="_40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1650"}</definedName>
    <definedName name="_40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1649"}</definedName>
    <definedName name="_40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1648"}</definedName>
    <definedName name="_40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1647"}</definedName>
    <definedName name="_40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1646"}</definedName>
    <definedName name="_40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1645"}</definedName>
    <definedName name="_409________________123Graph_BCHART_5" hidden="1">#REF!</definedName>
    <definedName name="_409_____________123Graph_BCHART_4" hidden="1">#REF!</definedName>
    <definedName name="_409__123Graph_BCHART_3" hidden="1">#REF!</definedName>
    <definedName name="_4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0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1644"}</definedName>
    <definedName name="_40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1643"}</definedName>
    <definedName name="_40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1642"}</definedName>
    <definedName name="_40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1641"}</definedName>
    <definedName name="_40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1640"}</definedName>
    <definedName name="_40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1639"}</definedName>
    <definedName name="_40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1638"}</definedName>
    <definedName name="_40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1637"}</definedName>
    <definedName name="_40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1636"}</definedName>
    <definedName name="_40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1635"}</definedName>
    <definedName name="_41_____________________123Graph_DCHART_6" hidden="1">#REF!</definedName>
    <definedName name="_41__________________123Graph_DCHART_5" hidden="1">#REF!</definedName>
    <definedName name="_41______123Graph_DCHART_4" hidden="1">#REF!</definedName>
    <definedName name="_41______123Graph_DCHART_5" hidden="1">#REF!</definedName>
    <definedName name="_41__123Graph_DCHART_4" hidden="1">#REF!</definedName>
    <definedName name="_41__123Graph_DCHART_5" hidden="1">#REF!</definedName>
    <definedName name="_41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3"}</definedName>
    <definedName name="_41__FDSAUDITLINK___1" hidden="1">{"fdsup://directions/FAT Viewer?action=UPDATE&amp;creator=factset&amp;DYN_ARGS=TRUE&amp;DOC_NAME=FAT:FQL_AUDITING_CLIENT_TEMPLATE.FAT&amp;display_string=Audit&amp;VAR:KEY=KVIRGTMVAP&amp;VAR:QUERY=UkdGX0VOVFJQUl9WQUwoUVRSLDAsLCwsLCxOT0FVRElUKQ==&amp;WINDOW=FIRST_POPUP&amp;HEIGHT=450&amp;WIDTH=","450&amp;START_MAXIMIZED=FALSE&amp;VAR:CALENDAR=FIVEDAY&amp;VAR:SYMBOL=528658&amp;VAR:INDEX=0"}</definedName>
    <definedName name="_41__FDSAUDITLINK___1_1" hidden="1">{"fdsup://directions/FAT Viewer?action=UPDATE&amp;creator=factset&amp;DYN_ARGS=TRUE&amp;DOC_NAME=FAT:FQL_AUDITING_CLIENT_TEMPLATE.FAT&amp;display_string=Audit&amp;VAR:KEY=KVIRGTMVAP&amp;VAR:QUERY=UkdGX0VOVFJQUl9WQUwoUVRSLDAsLCwsLCxOT0FVRElUKQ==&amp;WINDOW=FIRST_POPUP&amp;HEIGHT=450&amp;WIDTH=","450&amp;START_MAXIMIZED=FALSE&amp;VAR:CALENDAR=FIVEDAY&amp;VAR:SYMBOL=528658&amp;VAR:INDEX=0"}</definedName>
    <definedName name="_41__FDSAUDITLINK___2" hidden="1">{"fdsup://directions/FAT Viewer?action=UPDATE&amp;creator=factset&amp;DYN_ARGS=TRUE&amp;DOC_NAME=FAT:FQL_AUDITING_CLIENT_TEMPLATE.FAT&amp;display_string=Audit&amp;VAR:KEY=KVIRGTMVAP&amp;VAR:QUERY=UkdGX0VOVFJQUl9WQUwoUVRSLDAsLCwsLCxOT0FVRElUKQ==&amp;WINDOW=FIRST_POPUP&amp;HEIGHT=450&amp;WIDTH=","450&amp;START_MAXIMIZED=FALSE&amp;VAR:CALENDAR=FIVEDAY&amp;VAR:SYMBOL=528658&amp;VAR:INDEX=0"}</definedName>
    <definedName name="_41_0_0__123Graph_BEPS" hidden="1">#REF!</definedName>
    <definedName name="_410________________123Graph_BCHART_6" hidden="1">#REF!</definedName>
    <definedName name="_410_____________123Graph_BCHART_5" hidden="1">#REF!</definedName>
    <definedName name="_410__123Graph_ACHART_8" hidden="1">#REF!</definedName>
    <definedName name="_410__123Graph_BCHART_4" hidden="1">#REF!</definedName>
    <definedName name="_410__123Graph_ECHART_7" hidden="1">#REF!</definedName>
    <definedName name="_4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1634"}</definedName>
    <definedName name="_41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1633"}</definedName>
    <definedName name="_41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1632"}</definedName>
    <definedName name="_41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1631"}</definedName>
    <definedName name="_41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1630"}</definedName>
    <definedName name="_41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1629"}</definedName>
    <definedName name="_41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1628"}</definedName>
    <definedName name="_41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1627"}</definedName>
    <definedName name="_41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1626"}</definedName>
    <definedName name="_41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1625"}</definedName>
    <definedName name="_411________________123Graph_BCHART_7" hidden="1">#REF!</definedName>
    <definedName name="_411_____________123Graph_BCHART_6" hidden="1">#REF!</definedName>
    <definedName name="_411__123Graph_BCHART_5" hidden="1">#REF!</definedName>
    <definedName name="_4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1624"}</definedName>
    <definedName name="_41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1623"}</definedName>
    <definedName name="_41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1622"}</definedName>
    <definedName name="_41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1621"}</definedName>
    <definedName name="_41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1620"}</definedName>
    <definedName name="_41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1619"}</definedName>
    <definedName name="_41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1618"}</definedName>
    <definedName name="_41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1617"}</definedName>
    <definedName name="_41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1616"}</definedName>
    <definedName name="_41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1615"}</definedName>
    <definedName name="_412________________123Graph_BCHART_8" hidden="1">#REF!</definedName>
    <definedName name="_412_____________123Graph_BCHART_7" hidden="1">#REF!</definedName>
    <definedName name="_412__123Graph_BCHART_6" hidden="1">#REF!</definedName>
    <definedName name="_412__123Graph_ECHART_8" hidden="1">#REF!</definedName>
    <definedName name="_4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1614"}</definedName>
    <definedName name="_41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1613"}</definedName>
    <definedName name="_41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1612"}</definedName>
    <definedName name="_41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1611"}</definedName>
    <definedName name="_41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1610"}</definedName>
    <definedName name="_41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1609"}</definedName>
    <definedName name="_41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1608"}</definedName>
    <definedName name="_41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1607"}</definedName>
    <definedName name="_41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1606"}</definedName>
    <definedName name="_41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1605"}</definedName>
    <definedName name="_413________________123Graph_CCHART_1" hidden="1">#REF!</definedName>
    <definedName name="_413_____________123Graph_BCHART_8" hidden="1">#REF!</definedName>
    <definedName name="_413__123Graph_ACHART_6" hidden="1">#REF!</definedName>
    <definedName name="_413__123Graph_BCHART_7" hidden="1">#REF!</definedName>
    <definedName name="_4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1604"}</definedName>
    <definedName name="_41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1603"}</definedName>
    <definedName name="_41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1602"}</definedName>
    <definedName name="_41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1601"}</definedName>
    <definedName name="_41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1600"}</definedName>
    <definedName name="_41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1599"}</definedName>
    <definedName name="_41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1598"}</definedName>
    <definedName name="_41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1597"}</definedName>
    <definedName name="_41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1596"}</definedName>
    <definedName name="_41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1595"}</definedName>
    <definedName name="_414________________123Graph_CCHART_2" hidden="1">#REF!</definedName>
    <definedName name="_414_____________123Graph_CCHART_1" hidden="1">#REF!</definedName>
    <definedName name="_414__123Graph_BCHART_8" hidden="1">#REF!</definedName>
    <definedName name="_414__123Graph_FCHART_1" hidden="1">#REF!</definedName>
    <definedName name="_4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1594"}</definedName>
    <definedName name="_41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1593"}</definedName>
    <definedName name="_41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1592"}</definedName>
    <definedName name="_41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1591"}</definedName>
    <definedName name="_41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1590"}</definedName>
    <definedName name="_41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1589"}</definedName>
    <definedName name="_41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1588"}</definedName>
    <definedName name="_41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1587"}</definedName>
    <definedName name="_41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1586"}</definedName>
    <definedName name="_41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1585"}</definedName>
    <definedName name="_415________________123Graph_CCHART_3" hidden="1">#REF!</definedName>
    <definedName name="_415_____________123Graph_CCHART_2" hidden="1">#REF!</definedName>
    <definedName name="_415__123Graph_CCHART_1" hidden="1">#REF!</definedName>
    <definedName name="_4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1584"}</definedName>
    <definedName name="_41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1583"}</definedName>
    <definedName name="_41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1582"}</definedName>
    <definedName name="_41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1581"}</definedName>
    <definedName name="_41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1580"}</definedName>
    <definedName name="_41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1579"}</definedName>
    <definedName name="_41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1578"}</definedName>
    <definedName name="_41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1577"}</definedName>
    <definedName name="_41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1576"}</definedName>
    <definedName name="_41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1575"}</definedName>
    <definedName name="_416________________123Graph_CCHART_4" hidden="1">#REF!</definedName>
    <definedName name="_416_____________123Graph_CCHART_3" hidden="1">#REF!</definedName>
    <definedName name="_416__123Graph_ACHART_9" hidden="1">#REF!</definedName>
    <definedName name="_416__123Graph_CCHART_2" hidden="1">#REF!</definedName>
    <definedName name="_416__123Graph_FCHART_2" hidden="1">#REF!</definedName>
    <definedName name="_4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1574"}</definedName>
    <definedName name="_41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1573"}</definedName>
    <definedName name="_41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1572"}</definedName>
    <definedName name="_41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1571"}</definedName>
    <definedName name="_41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1570"}</definedName>
    <definedName name="_41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1569"}</definedName>
    <definedName name="_41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1568"}</definedName>
    <definedName name="_41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1567"}</definedName>
    <definedName name="_41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1566"}</definedName>
    <definedName name="_41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1565"}</definedName>
    <definedName name="_417________________123Graph_CCHART_5" hidden="1">#REF!</definedName>
    <definedName name="_417_____________123Graph_CCHART_4" hidden="1">#REF!</definedName>
    <definedName name="_417__123Graph_CCHART_3" hidden="1">#REF!</definedName>
    <definedName name="_4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1564"}</definedName>
    <definedName name="_41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1563"}</definedName>
    <definedName name="_41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1562"}</definedName>
    <definedName name="_41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1561"}</definedName>
    <definedName name="_41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1560"}</definedName>
    <definedName name="_41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1559"}</definedName>
    <definedName name="_41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1558"}</definedName>
    <definedName name="_41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1557"}</definedName>
    <definedName name="_41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1556"}</definedName>
    <definedName name="_41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1555"}</definedName>
    <definedName name="_418________________123Graph_CCHART_6" hidden="1">#REF!</definedName>
    <definedName name="_418_____________123Graph_CCHART_5" hidden="1">#REF!</definedName>
    <definedName name="_418__123Graph_CCHART_4" hidden="1">#REF!</definedName>
    <definedName name="_418__123Graph_FCHART_3" hidden="1">#REF!</definedName>
    <definedName name="_4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1554"}</definedName>
    <definedName name="_41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1553"}</definedName>
    <definedName name="_41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1552"}</definedName>
    <definedName name="_41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1551"}</definedName>
    <definedName name="_41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1550"}</definedName>
    <definedName name="_41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1549"}</definedName>
    <definedName name="_41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1548"}</definedName>
    <definedName name="_41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1547"}</definedName>
    <definedName name="_41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1546"}</definedName>
    <definedName name="_41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1545"}</definedName>
    <definedName name="_419________________123Graph_CCHART_7" hidden="1">#REF!</definedName>
    <definedName name="_419_____________123Graph_CCHART_6" hidden="1">#REF!</definedName>
    <definedName name="_419__123Graph_CCHART_5" hidden="1">#REF!</definedName>
    <definedName name="_4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1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1544"}</definedName>
    <definedName name="_41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1543"}</definedName>
    <definedName name="_41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1542"}</definedName>
    <definedName name="_41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1541"}</definedName>
    <definedName name="_41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1540"}</definedName>
    <definedName name="_41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1539"}</definedName>
    <definedName name="_41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1538"}</definedName>
    <definedName name="_41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1537"}</definedName>
    <definedName name="_41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1536"}</definedName>
    <definedName name="_41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1535"}</definedName>
    <definedName name="_42_____________________123Graph_DCHART_7" hidden="1">#REF!</definedName>
    <definedName name="_42__________________123Graph_DCHART_6" hidden="1">#REF!</definedName>
    <definedName name="_42______123Graph_DCHART_5" hidden="1">#REF!</definedName>
    <definedName name="_42______123Graph_DCHART_6" hidden="1">#REF!</definedName>
    <definedName name="_42__123Graph_BCHART_18" hidden="1">#REF!</definedName>
    <definedName name="_42__123Graph_DCHART_5" hidden="1">#REF!</definedName>
    <definedName name="_42__123Graph_DCHART_6" hidden="1">#REF!</definedName>
    <definedName name="_42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2"}</definedName>
    <definedName name="_42__FDSAUDITLINK___1" hidden="1">{"fdsup://directions/FAT Viewer?action=UPDATE&amp;creator=factset&amp;DYN_ARGS=TRUE&amp;DOC_NAME=FAT:FQL_AUDITING_CLIENT_TEMPLATE.FAT&amp;display_string=Audit&amp;VAR:KEY=DQTQDGPENY&amp;VAR:QUERY=UkdGX0VOVFJQUl9WQUwoUVRSLC0xLCwsLCwsTk9BVURJVCk=&amp;WINDOW=FIRST_POPUP&amp;HEIGHT=450&amp;WIDTH=","450&amp;START_MAXIMIZED=FALSE&amp;VAR:CALENDAR=FIVEDAY&amp;VAR:SYMBOL=B1HDNJ&amp;VAR:INDEX=0"}</definedName>
    <definedName name="_42__FDSAUDITLINK___1_1" hidden="1">{"fdsup://directions/FAT Viewer?action=UPDATE&amp;creator=factset&amp;DYN_ARGS=TRUE&amp;DOC_NAME=FAT:FQL_AUDITING_CLIENT_TEMPLATE.FAT&amp;display_string=Audit&amp;VAR:KEY=DQTQDGPENY&amp;VAR:QUERY=UkdGX0VOVFJQUl9WQUwoUVRSLC0xLCwsLCwsTk9BVURJVCk=&amp;WINDOW=FIRST_POPUP&amp;HEIGHT=450&amp;WIDTH=","450&amp;START_MAXIMIZED=FALSE&amp;VAR:CALENDAR=FIVEDAY&amp;VAR:SYMBOL=B1HDNJ&amp;VAR:INDEX=0"}</definedName>
    <definedName name="_42__FDSAUDITLINK___2" hidden="1">{"fdsup://directions/FAT Viewer?action=UPDATE&amp;creator=factset&amp;DYN_ARGS=TRUE&amp;DOC_NAME=FAT:FQL_AUDITING_CLIENT_TEMPLATE.FAT&amp;display_string=Audit&amp;VAR:KEY=DQTQDGPENY&amp;VAR:QUERY=UkdGX0VOVFJQUl9WQUwoUVRSLC0xLCwsLCwsTk9BVURJVCk=&amp;WINDOW=FIRST_POPUP&amp;HEIGHT=450&amp;WIDTH=","450&amp;START_MAXIMIZED=FALSE&amp;VAR:CALENDAR=FIVEDAY&amp;VAR:SYMBOL=B1HDNJ&amp;VAR:INDEX=0"}</definedName>
    <definedName name="_42_0Securit">#REF!</definedName>
    <definedName name="_420________________123Graph_CCHART_8" hidden="1">#REF!</definedName>
    <definedName name="_420_____________123Graph_CCHART_7" hidden="1">#REF!</definedName>
    <definedName name="_420__123Graph_ACHART_7" hidden="1">#REF!</definedName>
    <definedName name="_420__123Graph_CCHART_6" hidden="1">#REF!</definedName>
    <definedName name="_420__123Graph_FCHART_4" hidden="1">#REF!</definedName>
    <definedName name="_4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1534"}</definedName>
    <definedName name="_42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1533"}</definedName>
    <definedName name="_42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1532"}</definedName>
    <definedName name="_42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1531"}</definedName>
    <definedName name="_42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1530"}</definedName>
    <definedName name="_42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1529"}</definedName>
    <definedName name="_42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1528"}</definedName>
    <definedName name="_42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1527"}</definedName>
    <definedName name="_42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1526"}</definedName>
    <definedName name="_42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1525"}</definedName>
    <definedName name="_421________________123Graph_DCHART_1" hidden="1">#REF!</definedName>
    <definedName name="_421_____________123Graph_CCHART_8" hidden="1">#REF!</definedName>
    <definedName name="_421__123Graph_CCHART_7" hidden="1">#REF!</definedName>
    <definedName name="_4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1524"}</definedName>
    <definedName name="_42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1523"}</definedName>
    <definedName name="_42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1522"}</definedName>
    <definedName name="_42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1521"}</definedName>
    <definedName name="_42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1520"}</definedName>
    <definedName name="_42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1519"}</definedName>
    <definedName name="_42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1518"}</definedName>
    <definedName name="_42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1517"}</definedName>
    <definedName name="_42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1516"}</definedName>
    <definedName name="_42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1515"}</definedName>
    <definedName name="_422________________123Graph_DCHART_2" hidden="1">#REF!</definedName>
    <definedName name="_422_____________123Graph_DCHART_1" hidden="1">#REF!</definedName>
    <definedName name="_422__123Graph_BCHART_1" hidden="1">#REF!</definedName>
    <definedName name="_422__123Graph_CCHART_8" hidden="1">#REF!</definedName>
    <definedName name="_422__123Graph_FCHART_6" hidden="1">#REF!</definedName>
    <definedName name="_4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1514"}</definedName>
    <definedName name="_42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1513"}</definedName>
    <definedName name="_42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1512"}</definedName>
    <definedName name="_42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1511"}</definedName>
    <definedName name="_42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1510"}</definedName>
    <definedName name="_42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1509"}</definedName>
    <definedName name="_42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1508"}</definedName>
    <definedName name="_42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1507"}</definedName>
    <definedName name="_42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1506"}</definedName>
    <definedName name="_42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1505"}</definedName>
    <definedName name="_423________________123Graph_DCHART_3" hidden="1">#REF!</definedName>
    <definedName name="_423_____________123Graph_DCHART_2" hidden="1">#REF!</definedName>
    <definedName name="_423__123Graph_DCHART_1" hidden="1">#REF!</definedName>
    <definedName name="_4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1504"}</definedName>
    <definedName name="_42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1503"}</definedName>
    <definedName name="_42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1502"}</definedName>
    <definedName name="_42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1501"}</definedName>
    <definedName name="_42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1500"}</definedName>
    <definedName name="_42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1499"}</definedName>
    <definedName name="_42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1498"}</definedName>
    <definedName name="_42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1497"}</definedName>
    <definedName name="_42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1496"}</definedName>
    <definedName name="_42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1495"}</definedName>
    <definedName name="_424________________123Graph_DCHART_4" hidden="1">#REF!</definedName>
    <definedName name="_424_____________123Graph_DCHART_3" hidden="1">#REF!</definedName>
    <definedName name="_424__123Graph_DCHART_2" hidden="1">#REF!</definedName>
    <definedName name="_424__123Graph_FCHART_7" hidden="1">#REF!</definedName>
    <definedName name="_4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1494"}</definedName>
    <definedName name="_42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1493"}</definedName>
    <definedName name="_42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1492"}</definedName>
    <definedName name="_42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1491"}</definedName>
    <definedName name="_42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1490"}</definedName>
    <definedName name="_42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1489"}</definedName>
    <definedName name="_42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1488"}</definedName>
    <definedName name="_42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1487"}</definedName>
    <definedName name="_42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1486"}</definedName>
    <definedName name="_42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1485"}</definedName>
    <definedName name="_425________________123Graph_DCHART_5" hidden="1">#REF!</definedName>
    <definedName name="_425_____________123Graph_DCHART_4" hidden="1">#REF!</definedName>
    <definedName name="_425__123Graph_DCHART_3" hidden="1">#REF!</definedName>
    <definedName name="_4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1484"}</definedName>
    <definedName name="_42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1483"}</definedName>
    <definedName name="_42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1482"}</definedName>
    <definedName name="_42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1481"}</definedName>
    <definedName name="_42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1480"}</definedName>
    <definedName name="_42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1479"}</definedName>
    <definedName name="_42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1478"}</definedName>
    <definedName name="_42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1477"}</definedName>
    <definedName name="_42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1476"}</definedName>
    <definedName name="_42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1475"}</definedName>
    <definedName name="_426________________123Graph_DCHART_6" hidden="1">#REF!</definedName>
    <definedName name="_426_____________123Graph_DCHART_5" hidden="1">#REF!</definedName>
    <definedName name="_426__123Graph_DCHART_4" hidden="1">#REF!</definedName>
    <definedName name="_426__123Graph_FCHART_8" hidden="1">#REF!</definedName>
    <definedName name="_4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1474"}</definedName>
    <definedName name="_42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1473"}</definedName>
    <definedName name="_42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1472"}</definedName>
    <definedName name="_42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1471"}</definedName>
    <definedName name="_42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1470"}</definedName>
    <definedName name="_42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1469"}</definedName>
    <definedName name="_42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1468"}</definedName>
    <definedName name="_42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1467"}</definedName>
    <definedName name="_42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1466"}</definedName>
    <definedName name="_42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1465"}</definedName>
    <definedName name="_427________________123Graph_DCHART_7" hidden="1">#REF!</definedName>
    <definedName name="_427_____________123Graph_DCHART_6" hidden="1">#REF!</definedName>
    <definedName name="_427__123Graph_ACHART_8" hidden="1">#REF!</definedName>
    <definedName name="_427__123Graph_DCHART_5" hidden="1">#REF!</definedName>
    <definedName name="_4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1464"}</definedName>
    <definedName name="_42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1463"}</definedName>
    <definedName name="_42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1462"}</definedName>
    <definedName name="_42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1461"}</definedName>
    <definedName name="_42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1460"}</definedName>
    <definedName name="_42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1459"}</definedName>
    <definedName name="_42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1458"}</definedName>
    <definedName name="_42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1457"}</definedName>
    <definedName name="_42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1456"}</definedName>
    <definedName name="_42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1455"}</definedName>
    <definedName name="_428________________123Graph_DCHART_8" hidden="1">#REF!</definedName>
    <definedName name="_428_____________123Graph_DCHART_7" hidden="1">#REF!</definedName>
    <definedName name="_428__123Graph_BCHART_17" hidden="1">#REF!</definedName>
    <definedName name="_428__123Graph_DCHART_6" hidden="1">#REF!</definedName>
    <definedName name="_428__123Graph_XCHART_1" hidden="1">#REF!</definedName>
    <definedName name="_4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1454"}</definedName>
    <definedName name="_42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1453"}</definedName>
    <definedName name="_42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1452"}</definedName>
    <definedName name="_42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1451"}</definedName>
    <definedName name="_42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1450"}</definedName>
    <definedName name="_42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1449"}</definedName>
    <definedName name="_42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1448"}</definedName>
    <definedName name="_42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1447"}</definedName>
    <definedName name="_42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1446"}</definedName>
    <definedName name="_42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1445"}</definedName>
    <definedName name="_429________________123Graph_ECHART_1" hidden="1">#REF!</definedName>
    <definedName name="_429_____________123Graph_DCHART_8" hidden="1">#REF!</definedName>
    <definedName name="_429__123Graph_DCHART_7" hidden="1">#REF!</definedName>
    <definedName name="_4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2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1444"}</definedName>
    <definedName name="_42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1443"}</definedName>
    <definedName name="_42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1442"}</definedName>
    <definedName name="_42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1441"}</definedName>
    <definedName name="_42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1440"}</definedName>
    <definedName name="_42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1439"}</definedName>
    <definedName name="_42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1438"}</definedName>
    <definedName name="_42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1437"}</definedName>
    <definedName name="_42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1436"}</definedName>
    <definedName name="_42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1435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2" hidden="1">{#N/A,#N/A,FALSE,"²Ä1­Ó¤ë"}</definedName>
    <definedName name="_42wrn.²Ä1­Ó¤ë1_Ü20¤H._3" hidden="1">{#N/A,#N/A,FALSE,"²Ä1­Ó¤ë"}</definedName>
    <definedName name="_42wrn.²Ä1­Ó¤ë1_Ü20¤H._4" hidden="1">{#N/A,#N/A,FALSE,"²Ä1­Ó¤ë"}</definedName>
    <definedName name="_43_____________________123Graph_DCHART_8" hidden="1">#REF!</definedName>
    <definedName name="_43__________________123Graph_DCHART_7" hidden="1">#REF!</definedName>
    <definedName name="_43______123Graph_DCHART_6" hidden="1">#REF!</definedName>
    <definedName name="_43______123Graph_DCHART_7" hidden="1">#REF!</definedName>
    <definedName name="_43__123Graph_DCHART_7" hidden="1">#REF!</definedName>
    <definedName name="_43__123Graph_ECHART_2" hidden="1">#REF!</definedName>
    <definedName name="_43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1"}</definedName>
    <definedName name="_43__FDSAUDITLINK___1" hidden="1">{"fdsup://directions/FAT Viewer?action=UPDATE&amp;creator=factset&amp;DYN_ARGS=TRUE&amp;DOC_NAME=FAT:FQL_AUDITING_CLIENT_TEMPLATE.FAT&amp;display_string=Audit&amp;VAR:KEY=WTGNOTETYL&amp;VAR:QUERY=UkdGX0VOVFJQUl9WQUwoUVRSLDAsLCwsLCxOT0FVRElUKQ==&amp;WINDOW=FIRST_POPUP&amp;HEIGHT=450&amp;WIDTH=","450&amp;START_MAXIMIZED=FALSE&amp;VAR:CALENDAR=FIVEDAY&amp;VAR:SYMBOL=B1HDNJ&amp;VAR:INDEX=0"}</definedName>
    <definedName name="_43__FDSAUDITLINK___1_1" hidden="1">{"fdsup://directions/FAT Viewer?action=UPDATE&amp;creator=factset&amp;DYN_ARGS=TRUE&amp;DOC_NAME=FAT:FQL_AUDITING_CLIENT_TEMPLATE.FAT&amp;display_string=Audit&amp;VAR:KEY=WTGNOTETYL&amp;VAR:QUERY=UkdGX0VOVFJQUl9WQUwoUVRSLDAsLCwsLCxOT0FVRElUKQ==&amp;WINDOW=FIRST_POPUP&amp;HEIGHT=450&amp;WIDTH=","450&amp;START_MAXIMIZED=FALSE&amp;VAR:CALENDAR=FIVEDAY&amp;VAR:SYMBOL=B1HDNJ&amp;VAR:INDEX=0"}</definedName>
    <definedName name="_43__FDSAUDITLINK___2" hidden="1">{"fdsup://directions/FAT Viewer?action=UPDATE&amp;creator=factset&amp;DYN_ARGS=TRUE&amp;DOC_NAME=FAT:FQL_AUDITING_CLIENT_TEMPLATE.FAT&amp;display_string=Audit&amp;VAR:KEY=WTGNOTETYL&amp;VAR:QUERY=UkdGX0VOVFJQUl9WQUwoUVRSLDAsLCwsLCxOT0FVRElUKQ==&amp;WINDOW=FIRST_POPUP&amp;HEIGHT=450&amp;WIDTH=","450&amp;START_MAXIMIZED=FALSE&amp;VAR:CALENDAR=FIVEDAY&amp;VAR:SYMBOL=B1HDNJ&amp;VAR:INDEX=0"}</definedName>
    <definedName name="_430________________123Graph_ECHART_2" hidden="1">#REF!</definedName>
    <definedName name="_430_____________123Graph_ECHART_1" hidden="1">#REF!</definedName>
    <definedName name="_430__123Graph_DCHART_8" hidden="1">#REF!</definedName>
    <definedName name="_430__123Graph_XCHART_10" hidden="1">#REF!</definedName>
    <definedName name="_4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1434"}</definedName>
    <definedName name="_43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1433"}</definedName>
    <definedName name="_43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1432"}</definedName>
    <definedName name="_43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1431"}</definedName>
    <definedName name="_43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1430"}</definedName>
    <definedName name="_43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1429"}</definedName>
    <definedName name="_43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1428"}</definedName>
    <definedName name="_43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1427"}</definedName>
    <definedName name="_43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1426"}</definedName>
    <definedName name="_43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1425"}</definedName>
    <definedName name="_431________________123Graph_ECHART_3" hidden="1">#REF!</definedName>
    <definedName name="_431_____________123Graph_ECHART_2" hidden="1">#REF!</definedName>
    <definedName name="_431__123Graph_ECHART_1" hidden="1">#REF!</definedName>
    <definedName name="_4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1424"}</definedName>
    <definedName name="_43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1423"}</definedName>
    <definedName name="_43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1422"}</definedName>
    <definedName name="_43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1421"}</definedName>
    <definedName name="_43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1420"}</definedName>
    <definedName name="_43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1419"}</definedName>
    <definedName name="_43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1418"}</definedName>
    <definedName name="_43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1417"}</definedName>
    <definedName name="_43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1416"}</definedName>
    <definedName name="_43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1415"}</definedName>
    <definedName name="_432________________123Graph_ECHART_4" hidden="1">#REF!</definedName>
    <definedName name="_432_____________123Graph_ECHART_3" hidden="1">#REF!</definedName>
    <definedName name="_432__123Graph_ECHART_2" hidden="1">#REF!</definedName>
    <definedName name="_432__123Graph_XCHART_11" hidden="1">#REF!</definedName>
    <definedName name="_4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1414"}</definedName>
    <definedName name="_43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1413"}</definedName>
    <definedName name="_43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1412"}</definedName>
    <definedName name="_43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1411"}</definedName>
    <definedName name="_43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1410"}</definedName>
    <definedName name="_43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1409"}</definedName>
    <definedName name="_43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1408"}</definedName>
    <definedName name="_43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1407"}</definedName>
    <definedName name="_43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1406"}</definedName>
    <definedName name="_43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1405"}</definedName>
    <definedName name="_433________________123Graph_ECHART_5" hidden="1">#REF!</definedName>
    <definedName name="_433_____________123Graph_ECHART_4" hidden="1">#REF!</definedName>
    <definedName name="_433__123Graph_ECHART_3" hidden="1">#REF!</definedName>
    <definedName name="_4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1404"}</definedName>
    <definedName name="_43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1403"}</definedName>
    <definedName name="_43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1402"}</definedName>
    <definedName name="_43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1401"}</definedName>
    <definedName name="_43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1400"}</definedName>
    <definedName name="_43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1399"}</definedName>
    <definedName name="_43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1398"}</definedName>
    <definedName name="_43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1397"}</definedName>
    <definedName name="_43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1396"}</definedName>
    <definedName name="_43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1395"}</definedName>
    <definedName name="_434________________123Graph_ECHART_6" hidden="1">#REF!</definedName>
    <definedName name="_434_____________123Graph_ECHART_5" hidden="1">#REF!</definedName>
    <definedName name="_434__123Graph_ACHART_9" hidden="1">#REF!</definedName>
    <definedName name="_434__123Graph_BCHART_18" hidden="1">#REF!</definedName>
    <definedName name="_434__123Graph_ECHART_4" hidden="1">#REF!</definedName>
    <definedName name="_434__123Graph_XCHART_12" hidden="1">#REF!</definedName>
    <definedName name="_4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1394"}</definedName>
    <definedName name="_43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1393"}</definedName>
    <definedName name="_43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1392"}</definedName>
    <definedName name="_43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1391"}</definedName>
    <definedName name="_43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1390"}</definedName>
    <definedName name="_43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1389"}</definedName>
    <definedName name="_43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1388"}</definedName>
    <definedName name="_43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1387"}</definedName>
    <definedName name="_43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1386"}</definedName>
    <definedName name="_43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1385"}</definedName>
    <definedName name="_435________________123Graph_ECHART_7" hidden="1">#REF!</definedName>
    <definedName name="_435_____________123Graph_ECHART_6" hidden="1">#REF!</definedName>
    <definedName name="_435__123Graph_ECHART_5" hidden="1">#REF!</definedName>
    <definedName name="_4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1384"}</definedName>
    <definedName name="_43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1383"}</definedName>
    <definedName name="_43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1382"}</definedName>
    <definedName name="_43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1381"}</definedName>
    <definedName name="_43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1380"}</definedName>
    <definedName name="_43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1379"}</definedName>
    <definedName name="_43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1378"}</definedName>
    <definedName name="_43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1377"}</definedName>
    <definedName name="_43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1376"}</definedName>
    <definedName name="_43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1375"}</definedName>
    <definedName name="_436________________123Graph_ECHART_8" hidden="1">#REF!</definedName>
    <definedName name="_436_____________123Graph_ECHART_7" hidden="1">#REF!</definedName>
    <definedName name="_436__123Graph_ECHART_6" hidden="1">#REF!</definedName>
    <definedName name="_436__123Graph_XCHART_13" hidden="1">#REF!</definedName>
    <definedName name="_4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1374"}</definedName>
    <definedName name="_43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1373"}</definedName>
    <definedName name="_43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1372"}</definedName>
    <definedName name="_43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1371"}</definedName>
    <definedName name="_43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1370"}</definedName>
    <definedName name="_43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1369"}</definedName>
    <definedName name="_43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1368"}</definedName>
    <definedName name="_43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1367"}</definedName>
    <definedName name="_43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1366"}</definedName>
    <definedName name="_43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1365"}</definedName>
    <definedName name="_437________________123Graph_FCHART_1" hidden="1">#REF!</definedName>
    <definedName name="_437_____________123Graph_ECHART_8" hidden="1">#REF!</definedName>
    <definedName name="_437__123Graph_ECHART_7" hidden="1">#REF!</definedName>
    <definedName name="_4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1364"}</definedName>
    <definedName name="_43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1363"}</definedName>
    <definedName name="_43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1362"}</definedName>
    <definedName name="_43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1361"}</definedName>
    <definedName name="_43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1360"}</definedName>
    <definedName name="_43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1359"}</definedName>
    <definedName name="_43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1358"}</definedName>
    <definedName name="_43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1357"}</definedName>
    <definedName name="_43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1356"}</definedName>
    <definedName name="_43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1355"}</definedName>
    <definedName name="_438________________123Graph_FCHART_2" hidden="1">#REF!</definedName>
    <definedName name="_438_____________123Graph_FCHART_1" hidden="1">#REF!</definedName>
    <definedName name="_438__123Graph_ECHART_8" hidden="1">#REF!</definedName>
    <definedName name="_438__123Graph_XCHART_14" hidden="1">#REF!</definedName>
    <definedName name="_4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1354"}</definedName>
    <definedName name="_43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1353"}</definedName>
    <definedName name="_43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1352"}</definedName>
    <definedName name="_43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1351"}</definedName>
    <definedName name="_43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1350"}</definedName>
    <definedName name="_43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1349"}</definedName>
    <definedName name="_43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1348"}</definedName>
    <definedName name="_43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1347"}</definedName>
    <definedName name="_43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1346"}</definedName>
    <definedName name="_43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1345"}</definedName>
    <definedName name="_439________________123Graph_FCHART_3" hidden="1">#REF!</definedName>
    <definedName name="_439_____________123Graph_FCHART_2" hidden="1">#REF!</definedName>
    <definedName name="_439__123Graph_FCHART_1" hidden="1">#REF!</definedName>
    <definedName name="_4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3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1344"}</definedName>
    <definedName name="_43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1343"}</definedName>
    <definedName name="_43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1342"}</definedName>
    <definedName name="_43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1341"}</definedName>
    <definedName name="_43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1340"}</definedName>
    <definedName name="_43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1339"}</definedName>
    <definedName name="_43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1338"}</definedName>
    <definedName name="_43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1337"}</definedName>
    <definedName name="_43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1336"}</definedName>
    <definedName name="_43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1335"}</definedName>
    <definedName name="_44_____________________123Graph_ECHART_1" hidden="1">#REF!</definedName>
    <definedName name="_44__________________123Graph_DCHART_8" hidden="1">#REF!</definedName>
    <definedName name="_44______123Graph_DCHART_7" hidden="1">#REF!</definedName>
    <definedName name="_44______123Graph_DCHART_8" hidden="1">#REF!</definedName>
    <definedName name="_44__123Graph_ACHART_5" hidden="1">#REF!</definedName>
    <definedName name="_44__123Graph_BCHART_2" hidden="1">#REF!</definedName>
    <definedName name="_44__123Graph_DCHART_8" hidden="1">#REF!</definedName>
    <definedName name="_44__123Graph_ECHART_3" hidden="1">#REF!</definedName>
    <definedName name="_44__FDSAUDITLINK__" hidden="1">{"fdsup://directions/FAT Viewer?action=UPDATE&amp;creator=factset&amp;DYN_ARGS=TRUE&amp;DOC_NAME=FAT:FQL_AUDITING_CLIENT_TEMPLATE.FAT&amp;display_string=Audit&amp;VAR:KEY=NYXOPONGVI&amp;VAR:QUERY=RkZfU1RLX0NIR19DRihRVFIsLTExQVksMCxDUSk=&amp;WINDOW=FIRST_POPUP&amp;HEIGHT=450&amp;WIDTH=450&amp;STAR","T_MAXIMIZED=FALSE&amp;VAR:CALENDAR=US&amp;VAR:SYMBOL=TROW&amp;VAR:INDEX=0"}</definedName>
    <definedName name="_44__FDSAUDITLINK___1" hidden="1">{"fdsup://directions/FAT Viewer?action=UPDATE&amp;creator=factset&amp;DYN_ARGS=TRUE&amp;DOC_NAME=FAT:FQL_AUDITING_CLIENT_TEMPLATE.FAT&amp;display_string=Audit&amp;VAR:KEY=YFGFCROLKX&amp;VAR:QUERY=UkdGX0VOVFJQUl9WQUwoQU5OLDAsLCwsLCxOT0FVRElUKQ==&amp;WINDOW=FIRST_POPUP&amp;HEIGHT=450&amp;WIDTH=","450&amp;START_MAXIMIZED=FALSE&amp;VAR:CALENDAR=FIVEDAY&amp;VAR:SYMBOL=98181110&amp;VAR:INDEX=0"}</definedName>
    <definedName name="_44__FDSAUDITLINK___1_1" hidden="1">{"fdsup://directions/FAT Viewer?action=UPDATE&amp;creator=factset&amp;DYN_ARGS=TRUE&amp;DOC_NAME=FAT:FQL_AUDITING_CLIENT_TEMPLATE.FAT&amp;display_string=Audit&amp;VAR:KEY=YFGFCROLKX&amp;VAR:QUERY=UkdGX0VOVFJQUl9WQUwoQU5OLDAsLCwsLCxOT0FVRElUKQ==&amp;WINDOW=FIRST_POPUP&amp;HEIGHT=450&amp;WIDTH=","450&amp;START_MAXIMIZED=FALSE&amp;VAR:CALENDAR=FIVEDAY&amp;VAR:SYMBOL=98181110&amp;VAR:INDEX=0"}</definedName>
    <definedName name="_44__FDSAUDITLINK___2" hidden="1">{"fdsup://directions/FAT Viewer?action=UPDATE&amp;creator=factset&amp;DYN_ARGS=TRUE&amp;DOC_NAME=FAT:FQL_AUDITING_CLIENT_TEMPLATE.FAT&amp;display_string=Audit&amp;VAR:KEY=YFGFCROLKX&amp;VAR:QUERY=UkdGX0VOVFJQUl9WQUwoQU5OLDAsLCwsLCxOT0FVRElUKQ==&amp;WINDOW=FIRST_POPUP&amp;HEIGHT=450&amp;WIDTH=","450&amp;START_MAXIMIZED=FALSE&amp;VAR:CALENDAR=FIVEDAY&amp;VAR:SYMBOL=98181110&amp;VAR:INDEX=0"}</definedName>
    <definedName name="_44_0Unhide.Ra">#REF!</definedName>
    <definedName name="_440________________123Graph_FCHART_4" hidden="1">#REF!</definedName>
    <definedName name="_440_____________123Graph_FCHART_3" hidden="1">#REF!</definedName>
    <definedName name="_440__123Graph_BCHART_2" hidden="1">#REF!</definedName>
    <definedName name="_440__123Graph_FCHART_2" hidden="1">#REF!</definedName>
    <definedName name="_440__123Graph_XCHART_15" hidden="1">#REF!</definedName>
    <definedName name="_4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1334"}</definedName>
    <definedName name="_44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1333"}</definedName>
    <definedName name="_44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1332"}</definedName>
    <definedName name="_44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1331"}</definedName>
    <definedName name="_44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1330"}</definedName>
    <definedName name="_44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1329"}</definedName>
    <definedName name="_44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1328"}</definedName>
    <definedName name="_44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1327"}</definedName>
    <definedName name="_44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1326"}</definedName>
    <definedName name="_44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1325"}</definedName>
    <definedName name="_441________________123Graph_FCHART_6" hidden="1">#REF!</definedName>
    <definedName name="_441_____________123Graph_FCHART_4" hidden="1">#REF!</definedName>
    <definedName name="_441__123Graph_BCHART_1" hidden="1">#REF!</definedName>
    <definedName name="_441__123Graph_FCHART_3" hidden="1">#REF!</definedName>
    <definedName name="_4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1324"}</definedName>
    <definedName name="_44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1323"}</definedName>
    <definedName name="_44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1322"}</definedName>
    <definedName name="_44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1321"}</definedName>
    <definedName name="_44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1320"}</definedName>
    <definedName name="_44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1319"}</definedName>
    <definedName name="_44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1318"}</definedName>
    <definedName name="_44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1317"}</definedName>
    <definedName name="_44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1316"}</definedName>
    <definedName name="_44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1315"}</definedName>
    <definedName name="_442________________123Graph_FCHART_7" hidden="1">#REF!</definedName>
    <definedName name="_442_____________123Graph_FCHART_6" hidden="1">#REF!</definedName>
    <definedName name="_442__123Graph_FCHART_4" hidden="1">#REF!</definedName>
    <definedName name="_442__123Graph_XCHART_16" hidden="1">#REF!</definedName>
    <definedName name="_4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1314"}</definedName>
    <definedName name="_44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1313"}</definedName>
    <definedName name="_44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1312"}</definedName>
    <definedName name="_44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1311"}</definedName>
    <definedName name="_44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1310"}</definedName>
    <definedName name="_44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1309"}</definedName>
    <definedName name="_44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1308"}</definedName>
    <definedName name="_44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1307"}</definedName>
    <definedName name="_44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1306"}</definedName>
    <definedName name="_44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1305"}</definedName>
    <definedName name="_443________________123Graph_FCHART_8" hidden="1">#REF!</definedName>
    <definedName name="_443_____________123Graph_FCHART_7" hidden="1">#REF!</definedName>
    <definedName name="_443__123Graph_FCHART_6" hidden="1">#REF!</definedName>
    <definedName name="_4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1304"}</definedName>
    <definedName name="_44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1303"}</definedName>
    <definedName name="_44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1302"}</definedName>
    <definedName name="_44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1301"}</definedName>
    <definedName name="_44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1300"}</definedName>
    <definedName name="_44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1299"}</definedName>
    <definedName name="_44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1298"}</definedName>
    <definedName name="_44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1297"}</definedName>
    <definedName name="_44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1296"}</definedName>
    <definedName name="_44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1295"}</definedName>
    <definedName name="_444________________123Graph_XCHART_1" hidden="1">#REF!</definedName>
    <definedName name="_444_____________123Graph_FCHART_8" hidden="1">#REF!</definedName>
    <definedName name="_444__123Graph_FCHART_7" hidden="1">#REF!</definedName>
    <definedName name="_444__123Graph_XCHART_17" hidden="1">#REF!</definedName>
    <definedName name="_4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1294"}</definedName>
    <definedName name="_44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1293"}</definedName>
    <definedName name="_44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1292"}</definedName>
    <definedName name="_44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1291"}</definedName>
    <definedName name="_44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1290"}</definedName>
    <definedName name="_44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1289"}</definedName>
    <definedName name="_44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1288"}</definedName>
    <definedName name="_44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1287"}</definedName>
    <definedName name="_44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1286"}</definedName>
    <definedName name="_44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1285"}</definedName>
    <definedName name="_445________________123Graph_XCHART_10" hidden="1">#REF!</definedName>
    <definedName name="_445_____________123Graph_XCHART_1" hidden="1">#REF!</definedName>
    <definedName name="_445__123Graph_FCHART_8" hidden="1">#REF!</definedName>
    <definedName name="_4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1284"}</definedName>
    <definedName name="_44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1283"}</definedName>
    <definedName name="_44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1282"}</definedName>
    <definedName name="_44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1281"}</definedName>
    <definedName name="_44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1280"}</definedName>
    <definedName name="_44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1279"}</definedName>
    <definedName name="_44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1278"}</definedName>
    <definedName name="_44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1277"}</definedName>
    <definedName name="_44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1276"}</definedName>
    <definedName name="_44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1275"}</definedName>
    <definedName name="_446________________123Graph_XCHART_11" hidden="1">#REF!</definedName>
    <definedName name="_446_____________123Graph_XCHART_10" hidden="1">#REF!</definedName>
    <definedName name="_446__123Graph_BCHART_3" hidden="1">#REF!</definedName>
    <definedName name="_446__123Graph_XCHART_1" hidden="1">#REF!</definedName>
    <definedName name="_446__123Graph_XCHART_18" hidden="1">#REF!</definedName>
    <definedName name="_4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1274"}</definedName>
    <definedName name="_44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1273"}</definedName>
    <definedName name="_44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1272"}</definedName>
    <definedName name="_44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1271"}</definedName>
    <definedName name="_44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1270"}</definedName>
    <definedName name="_44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1269"}</definedName>
    <definedName name="_44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1268"}</definedName>
    <definedName name="_44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1267"}</definedName>
    <definedName name="_44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1266"}</definedName>
    <definedName name="_44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1265"}</definedName>
    <definedName name="_447________________123Graph_XCHART_12" hidden="1">#REF!</definedName>
    <definedName name="_447_____________123Graph_XCHART_11" hidden="1">#REF!</definedName>
    <definedName name="_447__123Graph_XCHART_10" hidden="1">#REF!</definedName>
    <definedName name="_4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1264"}</definedName>
    <definedName name="_44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1263"}</definedName>
    <definedName name="_44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1262"}</definedName>
    <definedName name="_44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1261"}</definedName>
    <definedName name="_44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1260"}</definedName>
    <definedName name="_44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1259"}</definedName>
    <definedName name="_44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1258"}</definedName>
    <definedName name="_44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1257"}</definedName>
    <definedName name="_44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1256"}</definedName>
    <definedName name="_44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1255"}</definedName>
    <definedName name="_448________________123Graph_XCHART_13" hidden="1">#REF!</definedName>
    <definedName name="_448_____________123Graph_XCHART_12" hidden="1">#REF!</definedName>
    <definedName name="_448__123Graph_BCHART_17" hidden="1">#REF!</definedName>
    <definedName name="_448__123Graph_XCHART_11" hidden="1">#REF!</definedName>
    <definedName name="_448__123Graph_XCHART_2" hidden="1">#REF!</definedName>
    <definedName name="_4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1254"}</definedName>
    <definedName name="_44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1253"}</definedName>
    <definedName name="_44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1252"}</definedName>
    <definedName name="_44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1251"}</definedName>
    <definedName name="_44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1250"}</definedName>
    <definedName name="_44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1249"}</definedName>
    <definedName name="_44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1248"}</definedName>
    <definedName name="_44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1247"}</definedName>
    <definedName name="_44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1246"}</definedName>
    <definedName name="_44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1245"}</definedName>
    <definedName name="_449________________123Graph_XCHART_14" hidden="1">#REF!</definedName>
    <definedName name="_449_____________123Graph_XCHART_13" hidden="1">#REF!</definedName>
    <definedName name="_449__123Graph_XCHART_12" hidden="1">#REF!</definedName>
    <definedName name="_4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4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1244"}</definedName>
    <definedName name="_44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1243"}</definedName>
    <definedName name="_44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1242"}</definedName>
    <definedName name="_44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1241"}</definedName>
    <definedName name="_44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1240"}</definedName>
    <definedName name="_44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1239"}</definedName>
    <definedName name="_44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1238"}</definedName>
    <definedName name="_44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1237"}</definedName>
    <definedName name="_44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1236"}</definedName>
    <definedName name="_44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1235"}</definedName>
    <definedName name="_44Table2_" hidden="1">#REF!</definedName>
    <definedName name="_45_____________________123Graph_ECHART_2" hidden="1">#REF!</definedName>
    <definedName name="_45__________________123Graph_ECHART_1" hidden="1">#REF!</definedName>
    <definedName name="_45______123Graph_DCHART_8" hidden="1">#REF!</definedName>
    <definedName name="_45______123Graph_ECHART_1" hidden="1">#REF!</definedName>
    <definedName name="_45__123Graph_ECHART_1" hidden="1">#REF!</definedName>
    <definedName name="_45__123Graph_ECHART_4" hidden="1">#REF!</definedName>
    <definedName name="_4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13"}</definedName>
    <definedName name="_45__FDSAUDITLINK___1" hidden="1">{"fdsup://directions/FAT Viewer?action=UPDATE&amp;creator=factset&amp;DYN_ARGS=TRUE&amp;DOC_NAME=FAT:FQL_AUDITING_CLIENT_TEMPLATE.FAT&amp;display_string=Audit&amp;VAR:KEY=QFARWLIDIV&amp;VAR:QUERY=UkdGX0VOVFJQUl9WQUwoQU5OLDAsLCwsLCxOT0FVRElUKQ==&amp;WINDOW=FIRST_POPUP&amp;HEIGHT=450&amp;WIDTH=","450&amp;START_MAXIMIZED=FALSE&amp;VAR:CALENDAR=FIVEDAY&amp;VAR:SYMBOL=224880&amp;VAR:INDEX=0"}</definedName>
    <definedName name="_45__FDSAUDITLINK___1_1" hidden="1">{"fdsup://directions/FAT Viewer?action=UPDATE&amp;creator=factset&amp;DYN_ARGS=TRUE&amp;DOC_NAME=FAT:FQL_AUDITING_CLIENT_TEMPLATE.FAT&amp;display_string=Audit&amp;VAR:KEY=QFARWLIDIV&amp;VAR:QUERY=UkdGX0VOVFJQUl9WQUwoQU5OLDAsLCwsLCxOT0FVRElUKQ==&amp;WINDOW=FIRST_POPUP&amp;HEIGHT=450&amp;WIDTH=","450&amp;START_MAXIMIZED=FALSE&amp;VAR:CALENDAR=FIVEDAY&amp;VAR:SYMBOL=224880&amp;VAR:INDEX=0"}</definedName>
    <definedName name="_45__FDSAUDITLINK___2" hidden="1">{"fdsup://directions/FAT Viewer?action=UPDATE&amp;creator=factset&amp;DYN_ARGS=TRUE&amp;DOC_NAME=FAT:FQL_AUDITING_CLIENT_TEMPLATE.FAT&amp;display_string=Audit&amp;VAR:KEY=QFARWLIDIV&amp;VAR:QUERY=UkdGX0VOVFJQUl9WQUwoQU5OLDAsLCwsLCxOT0FVRElUKQ==&amp;WINDOW=FIRST_POPUP&amp;HEIGHT=450&amp;WIDTH=","450&amp;START_MAXIMIZED=FALSE&amp;VAR:CALENDAR=FIVEDAY&amp;VAR:SYMBOL=224880&amp;VAR:INDEX=0"}</definedName>
    <definedName name="_450________________123Graph_XCHART_15" hidden="1">#REF!</definedName>
    <definedName name="_450_____________123Graph_XCHART_14" hidden="1">#REF!</definedName>
    <definedName name="_450__123Graph_XCHART_13" hidden="1">#REF!</definedName>
    <definedName name="_450__123Graph_XCHART_3" hidden="1">#REF!</definedName>
    <definedName name="_4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1234"}</definedName>
    <definedName name="_45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1233"}</definedName>
    <definedName name="_45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1232"}</definedName>
    <definedName name="_45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1231"}</definedName>
    <definedName name="_45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1230"}</definedName>
    <definedName name="_45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1229"}</definedName>
    <definedName name="_45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1228"}</definedName>
    <definedName name="_45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1227"}</definedName>
    <definedName name="_45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1226"}</definedName>
    <definedName name="_45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1225"}</definedName>
    <definedName name="_451________________123Graph_XCHART_16" hidden="1">#REF!</definedName>
    <definedName name="_451_____________123Graph_XCHART_15" hidden="1">#REF!</definedName>
    <definedName name="_451__123Graph_XCHART_14" hidden="1">#REF!</definedName>
    <definedName name="_4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1224"}</definedName>
    <definedName name="_45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1223"}</definedName>
    <definedName name="_45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1222"}</definedName>
    <definedName name="_45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1221"}</definedName>
    <definedName name="_45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1220"}</definedName>
    <definedName name="_45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1219"}</definedName>
    <definedName name="_45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1218"}</definedName>
    <definedName name="_45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1217"}</definedName>
    <definedName name="_45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1216"}</definedName>
    <definedName name="_45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1215"}</definedName>
    <definedName name="_452________________123Graph_XCHART_17" hidden="1">#REF!</definedName>
    <definedName name="_452_____________123Graph_XCHART_16" hidden="1">#REF!</definedName>
    <definedName name="_452__123Graph_BCHART_4" hidden="1">#REF!</definedName>
    <definedName name="_452__123Graph_XCHART_15" hidden="1">#REF!</definedName>
    <definedName name="_452__123Graph_XCHART_4" hidden="1">#REF!</definedName>
    <definedName name="_4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1214"}</definedName>
    <definedName name="_45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1213"}</definedName>
    <definedName name="_45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1212"}</definedName>
    <definedName name="_45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1211"}</definedName>
    <definedName name="_45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1210"}</definedName>
    <definedName name="_45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1209"}</definedName>
    <definedName name="_45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1208"}</definedName>
    <definedName name="_45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1207"}</definedName>
    <definedName name="_45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1206"}</definedName>
    <definedName name="_45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1205"}</definedName>
    <definedName name="_453________________123Graph_XCHART_18" hidden="1">#REF!</definedName>
    <definedName name="_453_____________123Graph_XCHART_17" hidden="1">#REF!</definedName>
    <definedName name="_453__123Graph_XCHART_16" hidden="1">#REF!</definedName>
    <definedName name="_4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1204"}</definedName>
    <definedName name="_45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1203"}</definedName>
    <definedName name="_45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1202"}</definedName>
    <definedName name="_45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1201"}</definedName>
    <definedName name="_45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1200"}</definedName>
    <definedName name="_45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1199"}</definedName>
    <definedName name="_45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1198"}</definedName>
    <definedName name="_45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1197"}</definedName>
    <definedName name="_45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1196"}</definedName>
    <definedName name="_45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1195"}</definedName>
    <definedName name="_454________________123Graph_XCHART_2" hidden="1">#REF!</definedName>
    <definedName name="_454_____________123Graph_XCHART_18" hidden="1">#REF!</definedName>
    <definedName name="_454__123Graph_XCHART_17" hidden="1">#REF!</definedName>
    <definedName name="_454__123Graph_XCHART_5" hidden="1">#REF!</definedName>
    <definedName name="_4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1194"}</definedName>
    <definedName name="_45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1193"}</definedName>
    <definedName name="_45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1192"}</definedName>
    <definedName name="_45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1191"}</definedName>
    <definedName name="_45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1190"}</definedName>
    <definedName name="_45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1189"}</definedName>
    <definedName name="_45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1188"}</definedName>
    <definedName name="_45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1187"}</definedName>
    <definedName name="_45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1186"}</definedName>
    <definedName name="_45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1185"}</definedName>
    <definedName name="_455________________123Graph_XCHART_3" hidden="1">#REF!</definedName>
    <definedName name="_455_____________123Graph_XCHART_2" hidden="1">#REF!</definedName>
    <definedName name="_455__123Graph_BCHART_18" hidden="1">#REF!</definedName>
    <definedName name="_455__123Graph_XCHART_18" hidden="1">#REF!</definedName>
    <definedName name="_4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1184"}</definedName>
    <definedName name="_45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1183"}</definedName>
    <definedName name="_45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1182"}</definedName>
    <definedName name="_45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1181"}</definedName>
    <definedName name="_45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1180"}</definedName>
    <definedName name="_45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1179"}</definedName>
    <definedName name="_45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1178"}</definedName>
    <definedName name="_45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1177"}</definedName>
    <definedName name="_45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1176"}</definedName>
    <definedName name="_45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1175"}</definedName>
    <definedName name="_456________________123Graph_XCHART_4" hidden="1">#REF!</definedName>
    <definedName name="_456_____________123Graph_XCHART_3" hidden="1">#REF!</definedName>
    <definedName name="_456__123Graph_XCHART_2" hidden="1">#REF!</definedName>
    <definedName name="_456__123Graph_XCHART_6" hidden="1">#REF!</definedName>
    <definedName name="_4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1174"}</definedName>
    <definedName name="_45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1173"}</definedName>
    <definedName name="_45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1172"}</definedName>
    <definedName name="_45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1171"}</definedName>
    <definedName name="_45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1170"}</definedName>
    <definedName name="_45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1169"}</definedName>
    <definedName name="_45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1168"}</definedName>
    <definedName name="_45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1167"}</definedName>
    <definedName name="_45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1166"}</definedName>
    <definedName name="_45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1165"}</definedName>
    <definedName name="_457________________123Graph_XCHART_5" hidden="1">#REF!</definedName>
    <definedName name="_457_____________123Graph_XCHART_4" hidden="1">#REF!</definedName>
    <definedName name="_457__123Graph_XCHART_3" hidden="1">#REF!</definedName>
    <definedName name="_4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1164"}</definedName>
    <definedName name="_45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1163"}</definedName>
    <definedName name="_45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1162"}</definedName>
    <definedName name="_45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1161"}</definedName>
    <definedName name="_45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1160"}</definedName>
    <definedName name="_45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1159"}</definedName>
    <definedName name="_45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1158"}</definedName>
    <definedName name="_45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1157"}</definedName>
    <definedName name="_45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1156"}</definedName>
    <definedName name="_45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1155"}</definedName>
    <definedName name="_458________________123Graph_XCHART_6" hidden="1">#REF!</definedName>
    <definedName name="_458_____________123Graph_XCHART_5" hidden="1">#REF!</definedName>
    <definedName name="_458__123Graph_BCHART_5" hidden="1">#REF!</definedName>
    <definedName name="_458__123Graph_XCHART_4" hidden="1">#REF!</definedName>
    <definedName name="_458__123Graph_XCHART_7" hidden="1">#REF!</definedName>
    <definedName name="_4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1154"}</definedName>
    <definedName name="_45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1153"}</definedName>
    <definedName name="_45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1152"}</definedName>
    <definedName name="_45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1151"}</definedName>
    <definedName name="_45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1150"}</definedName>
    <definedName name="_45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1149"}</definedName>
    <definedName name="_45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1148"}</definedName>
    <definedName name="_45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1147"}</definedName>
    <definedName name="_45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1146"}</definedName>
    <definedName name="_45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1145"}</definedName>
    <definedName name="_459________________123Graph_XCHART_7" hidden="1">#REF!</definedName>
    <definedName name="_459_____________123Graph_XCHART_6" hidden="1">#REF!</definedName>
    <definedName name="_459__123Graph_XCHART_5" hidden="1">#REF!</definedName>
    <definedName name="_4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5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1144"}</definedName>
    <definedName name="_45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1143"}</definedName>
    <definedName name="_45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1142"}</definedName>
    <definedName name="_45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1141"}</definedName>
    <definedName name="_45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1140"}</definedName>
    <definedName name="_45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1139"}</definedName>
    <definedName name="_45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1138"}</definedName>
    <definedName name="_45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1137"}</definedName>
    <definedName name="_45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1136"}</definedName>
    <definedName name="_45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1135"}</definedName>
    <definedName name="_46_____________________123Graph_ECHART_3" hidden="1">#REF!</definedName>
    <definedName name="_46__________________123Graph_ECHART_2" hidden="1">#REF!</definedName>
    <definedName name="_46______123Graph_ECHART_1" hidden="1">#REF!</definedName>
    <definedName name="_46______123Graph_ECHART_2" hidden="1">#REF!</definedName>
    <definedName name="_46__123Graph_BCHART_3" hidden="1">#REF!</definedName>
    <definedName name="_46__123Graph_C_Chart_1A" hidden="1">#REF!</definedName>
    <definedName name="_46__123Graph_ECHART_2" hidden="1">#REF!</definedName>
    <definedName name="_46__123Graph_ECHART_5" hidden="1">#REF!</definedName>
    <definedName name="_4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12"}</definedName>
    <definedName name="_46__FDSAUDITLINK___1" hidden="1">{"fdsup://directions/FAT Viewer?action=UPDATE&amp;creator=factset&amp;DYN_ARGS=TRUE&amp;DOC_NAME=FAT:FQL_AUDITING_CLIENT_TEMPLATE.FAT&amp;display_string=Audit&amp;VAR:KEY=ARCFGTELWN&amp;VAR:QUERY=UkdGX0VOVFJQUl9WQUwoQU5OLDAsLCwsLCxOT0FVRElUKQ==&amp;WINDOW=FIRST_POPUP&amp;HEIGHT=450&amp;WIDTH=","450&amp;START_MAXIMIZED=FALSE&amp;VAR:CALENDAR=FIVEDAY&amp;VAR:SYMBOL=75950910&amp;VAR:INDEX=0"}</definedName>
    <definedName name="_46__FDSAUDITLINK___1_1" hidden="1">{"fdsup://directions/FAT Viewer?action=UPDATE&amp;creator=factset&amp;DYN_ARGS=TRUE&amp;DOC_NAME=FAT:FQL_AUDITING_CLIENT_TEMPLATE.FAT&amp;display_string=Audit&amp;VAR:KEY=ARCFGTELWN&amp;VAR:QUERY=UkdGX0VOVFJQUl9WQUwoQU5OLDAsLCwsLCxOT0FVRElUKQ==&amp;WINDOW=FIRST_POPUP&amp;HEIGHT=450&amp;WIDTH=","450&amp;START_MAXIMIZED=FALSE&amp;VAR:CALENDAR=FIVEDAY&amp;VAR:SYMBOL=75950910&amp;VAR:INDEX=0"}</definedName>
    <definedName name="_46__FDSAUDITLINK___2" hidden="1">{"fdsup://directions/FAT Viewer?action=UPDATE&amp;creator=factset&amp;DYN_ARGS=TRUE&amp;DOC_NAME=FAT:FQL_AUDITING_CLIENT_TEMPLATE.FAT&amp;display_string=Audit&amp;VAR:KEY=ARCFGTELWN&amp;VAR:QUERY=UkdGX0VOVFJQUl9WQUwoQU5OLDAsLCwsLCxOT0FVRElUKQ==&amp;WINDOW=FIRST_POPUP&amp;HEIGHT=450&amp;WIDTH=","450&amp;START_MAXIMIZED=FALSE&amp;VAR:CALENDAR=FIVEDAY&amp;VAR:SYMBOL=75950910&amp;VAR:INDEX=0"}</definedName>
    <definedName name="_46_8_0R">#REF!</definedName>
    <definedName name="_460________________123Graph_XCHART_8" hidden="1">#REF!</definedName>
    <definedName name="_460_____________123Graph_XCHART_7" hidden="1">#REF!</definedName>
    <definedName name="_460__123Graph_XCHART_6" hidden="1">#REF!</definedName>
    <definedName name="_460__123Graph_XCHART_8" hidden="1">#REF!</definedName>
    <definedName name="_4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1134"}</definedName>
    <definedName name="_46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1133"}</definedName>
    <definedName name="_46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1132"}</definedName>
    <definedName name="_46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1131"}</definedName>
    <definedName name="_46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1130"}</definedName>
    <definedName name="_46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1129"}</definedName>
    <definedName name="_46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1128"}</definedName>
    <definedName name="_46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1127"}</definedName>
    <definedName name="_46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1126"}</definedName>
    <definedName name="_46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1125"}</definedName>
    <definedName name="_461________________123Graph_XCHART_9" hidden="1">#REF!</definedName>
    <definedName name="_461_____________123Graph_XCHART_8" hidden="1">#REF!</definedName>
    <definedName name="_461__123Graph_XCHART_7" hidden="1">#REF!</definedName>
    <definedName name="_4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1124"}</definedName>
    <definedName name="_46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1123"}</definedName>
    <definedName name="_46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1122"}</definedName>
    <definedName name="_46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1121"}</definedName>
    <definedName name="_46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1120"}</definedName>
    <definedName name="_46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1119"}</definedName>
    <definedName name="_46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1118"}</definedName>
    <definedName name="_46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1117"}</definedName>
    <definedName name="_46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1116"}</definedName>
    <definedName name="_46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1115"}</definedName>
    <definedName name="_462_____________123Graph_XCHART_9" hidden="1">#REF!</definedName>
    <definedName name="_462__123Graph_BCHART_2" hidden="1">#REF!</definedName>
    <definedName name="_462__123Graph_XCHART_8" hidden="1">#REF!</definedName>
    <definedName name="_462__123Graph_XCHART_9" hidden="1">#REF!</definedName>
    <definedName name="_4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1114"}</definedName>
    <definedName name="_46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1113"}</definedName>
    <definedName name="_46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1112"}</definedName>
    <definedName name="_46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1111"}</definedName>
    <definedName name="_46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1110"}</definedName>
    <definedName name="_46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1109"}</definedName>
    <definedName name="_46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1108"}</definedName>
    <definedName name="_46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1107"}</definedName>
    <definedName name="_46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1106"}</definedName>
    <definedName name="_46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1105"}</definedName>
    <definedName name="_463____________123Graph_ACHART_1" hidden="1">#REF!</definedName>
    <definedName name="_463__123Graph_XCHART_9" hidden="1">#REF!</definedName>
    <definedName name="_4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1104"}</definedName>
    <definedName name="_46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1103"}</definedName>
    <definedName name="_46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1102"}</definedName>
    <definedName name="_46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1101"}</definedName>
    <definedName name="_46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1100"}</definedName>
    <definedName name="_46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1099"}</definedName>
    <definedName name="_46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1098"}</definedName>
    <definedName name="_46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1097"}</definedName>
    <definedName name="_46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1096"}</definedName>
    <definedName name="_46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1095"}</definedName>
    <definedName name="_464____________123Graph_ACHART_10" hidden="1">#REF!</definedName>
    <definedName name="_464__123Graph_BCHART_6" hidden="1">#REF!</definedName>
    <definedName name="_4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1094"}</definedName>
    <definedName name="_46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1093"}</definedName>
    <definedName name="_46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1092"}</definedName>
    <definedName name="_46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1091"}</definedName>
    <definedName name="_46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1090"}</definedName>
    <definedName name="_46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1089"}</definedName>
    <definedName name="_46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1088"}</definedName>
    <definedName name="_46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1087"}</definedName>
    <definedName name="_46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1086"}</definedName>
    <definedName name="_46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1085"}</definedName>
    <definedName name="_465____________123Graph_ACHART_11" hidden="1">#REF!</definedName>
    <definedName name="_4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1084"}</definedName>
    <definedName name="_46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1083"}</definedName>
    <definedName name="_46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1082"}</definedName>
    <definedName name="_46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1081"}</definedName>
    <definedName name="_46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1080"}</definedName>
    <definedName name="_46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1079"}</definedName>
    <definedName name="_46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1078"}</definedName>
    <definedName name="_46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1077"}</definedName>
    <definedName name="_46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1076"}</definedName>
    <definedName name="_46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1075"}</definedName>
    <definedName name="_466____________123Graph_ACHART_12" hidden="1">#REF!</definedName>
    <definedName name="_4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1074"}</definedName>
    <definedName name="_46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1073"}</definedName>
    <definedName name="_46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1072"}</definedName>
    <definedName name="_46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1071"}</definedName>
    <definedName name="_46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1070"}</definedName>
    <definedName name="_46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1069"}</definedName>
    <definedName name="_46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1068"}</definedName>
    <definedName name="_46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1067"}</definedName>
    <definedName name="_46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1066"}</definedName>
    <definedName name="_46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1065"}</definedName>
    <definedName name="_467____________123Graph_ACHART_13" hidden="1">#REF!</definedName>
    <definedName name="_4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1064"}</definedName>
    <definedName name="_46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1063"}</definedName>
    <definedName name="_46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1062"}</definedName>
    <definedName name="_46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1061"}</definedName>
    <definedName name="_46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1060"}</definedName>
    <definedName name="_46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1059"}</definedName>
    <definedName name="_46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1058"}</definedName>
    <definedName name="_46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1057"}</definedName>
    <definedName name="_46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1056"}</definedName>
    <definedName name="_46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1055"}</definedName>
    <definedName name="_468____________123Graph_ACHART_14" hidden="1">#REF!</definedName>
    <definedName name="_4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1054"}</definedName>
    <definedName name="_46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1053"}</definedName>
    <definedName name="_46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1052"}</definedName>
    <definedName name="_46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1051"}</definedName>
    <definedName name="_46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1050"}</definedName>
    <definedName name="_46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1049"}</definedName>
    <definedName name="_46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1048"}</definedName>
    <definedName name="_46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1047"}</definedName>
    <definedName name="_46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1046"}</definedName>
    <definedName name="_46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1045"}</definedName>
    <definedName name="_469____________123Graph_ACHART_15" hidden="1">#REF!</definedName>
    <definedName name="_469__123Graph_BCHART_3" hidden="1">#REF!</definedName>
    <definedName name="_4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6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1044"}</definedName>
    <definedName name="_46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1043"}</definedName>
    <definedName name="_46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1042"}</definedName>
    <definedName name="_46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1041"}</definedName>
    <definedName name="_46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1040"}</definedName>
    <definedName name="_46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1039"}</definedName>
    <definedName name="_46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1038"}</definedName>
    <definedName name="_46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1037"}</definedName>
    <definedName name="_46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1036"}</definedName>
    <definedName name="_46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1035"}</definedName>
    <definedName name="_47_____________________123Graph_ECHART_4" hidden="1">#REF!</definedName>
    <definedName name="_47__________________123Graph_ECHART_3" hidden="1">#REF!</definedName>
    <definedName name="_47______123Graph_ECHART_2" hidden="1">#REF!</definedName>
    <definedName name="_47______123Graph_ECHART_3" hidden="1">#REF!</definedName>
    <definedName name="_47__123Graph_ECHART_3" hidden="1">#REF!</definedName>
    <definedName name="_47__123Graph_FCHART_2" hidden="1">#REF!</definedName>
    <definedName name="_4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11"}</definedName>
    <definedName name="_47__FDSAUDITLINK___1" hidden="1">{"fdsup://directions/FAT Viewer?action=UPDATE&amp;creator=factset&amp;DYN_ARGS=TRUE&amp;DOC_NAME=FAT:FQL_AUDITING_CLIENT_TEMPLATE.FAT&amp;display_string=Audit&amp;VAR:KEY=MTWTQVSDIJ&amp;VAR:QUERY=UkdGX0VOVFJQUl9WQUwoQU5OLDAsLCwsLCxOT0FVRElUKQ==&amp;WINDOW=FIRST_POPUP&amp;HEIGHT=450&amp;WIDTH=","450&amp;START_MAXIMIZED=FALSE&amp;VAR:CALENDAR=FIVEDAY&amp;VAR:SYMBOL=68162K10&amp;VAR:INDEX=0"}</definedName>
    <definedName name="_47__FDSAUDITLINK___1_1" hidden="1">{"fdsup://directions/FAT Viewer?action=UPDATE&amp;creator=factset&amp;DYN_ARGS=TRUE&amp;DOC_NAME=FAT:FQL_AUDITING_CLIENT_TEMPLATE.FAT&amp;display_string=Audit&amp;VAR:KEY=MTWTQVSDIJ&amp;VAR:QUERY=UkdGX0VOVFJQUl9WQUwoQU5OLDAsLCwsLCxOT0FVRElUKQ==&amp;WINDOW=FIRST_POPUP&amp;HEIGHT=450&amp;WIDTH=","450&amp;START_MAXIMIZED=FALSE&amp;VAR:CALENDAR=FIVEDAY&amp;VAR:SYMBOL=68162K10&amp;VAR:INDEX=0"}</definedName>
    <definedName name="_47__FDSAUDITLINK___2" hidden="1">{"fdsup://directions/FAT Viewer?action=UPDATE&amp;creator=factset&amp;DYN_ARGS=TRUE&amp;DOC_NAME=FAT:FQL_AUDITING_CLIENT_TEMPLATE.FAT&amp;display_string=Audit&amp;VAR:KEY=MTWTQVSDIJ&amp;VAR:QUERY=UkdGX0VOVFJQUl9WQUwoQU5OLDAsLCwsLCxOT0FVRElUKQ==&amp;WINDOW=FIRST_POPUP&amp;HEIGHT=450&amp;WIDTH=","450&amp;START_MAXIMIZED=FALSE&amp;VAR:CALENDAR=FIVEDAY&amp;VAR:SYMBOL=68162K10&amp;VAR:INDEX=0"}</definedName>
    <definedName name="_470____________123Graph_ACHART_16" hidden="1">#REF!</definedName>
    <definedName name="_470__123Graph_BCHART_7" hidden="1">#REF!</definedName>
    <definedName name="_4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1034"}</definedName>
    <definedName name="_47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1033"}</definedName>
    <definedName name="_47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1032"}</definedName>
    <definedName name="_47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1031"}</definedName>
    <definedName name="_47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1030"}</definedName>
    <definedName name="_47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1029"}</definedName>
    <definedName name="_47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1028"}</definedName>
    <definedName name="_47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1027"}</definedName>
    <definedName name="_47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1026"}</definedName>
    <definedName name="_47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1025"}</definedName>
    <definedName name="_471____________123Graph_ACHART_17" hidden="1">#REF!</definedName>
    <definedName name="_4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1024"}</definedName>
    <definedName name="_47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1023"}</definedName>
    <definedName name="_47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1022"}</definedName>
    <definedName name="_47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1021"}</definedName>
    <definedName name="_47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1020"}</definedName>
    <definedName name="_47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1019"}</definedName>
    <definedName name="_47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1018"}</definedName>
    <definedName name="_47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1017"}</definedName>
    <definedName name="_47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1016"}</definedName>
    <definedName name="_47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1015"}</definedName>
    <definedName name="_472____________123Graph_ACHART_18" hidden="1">#REF!</definedName>
    <definedName name="_4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1014"}</definedName>
    <definedName name="_47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1013"}</definedName>
    <definedName name="_47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1012"}</definedName>
    <definedName name="_47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1011"}</definedName>
    <definedName name="_47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1010"}</definedName>
    <definedName name="_47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1009"}</definedName>
    <definedName name="_47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1008"}</definedName>
    <definedName name="_47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1007"}</definedName>
    <definedName name="_47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1006"}</definedName>
    <definedName name="_47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1005"}</definedName>
    <definedName name="_473____________123Graph_ACHART_2" hidden="1">#REF!</definedName>
    <definedName name="_4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1004"}</definedName>
    <definedName name="_47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1003"}</definedName>
    <definedName name="_47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1002"}</definedName>
    <definedName name="_47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1001"}</definedName>
    <definedName name="_47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1000"}</definedName>
    <definedName name="_47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999"}</definedName>
    <definedName name="_47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998"}</definedName>
    <definedName name="_47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997"}</definedName>
    <definedName name="_47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996"}</definedName>
    <definedName name="_47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995"}</definedName>
    <definedName name="_474____________123Graph_ACHART_3" hidden="1">#REF!</definedName>
    <definedName name="_4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994"}</definedName>
    <definedName name="_47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993"}</definedName>
    <definedName name="_47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992"}</definedName>
    <definedName name="_47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991"}</definedName>
    <definedName name="_47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990"}</definedName>
    <definedName name="_47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989"}</definedName>
    <definedName name="_47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988"}</definedName>
    <definedName name="_47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987"}</definedName>
    <definedName name="_47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986"}</definedName>
    <definedName name="_47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985"}</definedName>
    <definedName name="_475____________123Graph_ACHART_4" hidden="1">#REF!</definedName>
    <definedName name="_4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984"}</definedName>
    <definedName name="_47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983"}</definedName>
    <definedName name="_47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982"}</definedName>
    <definedName name="_47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981"}</definedName>
    <definedName name="_47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980"}</definedName>
    <definedName name="_47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979"}</definedName>
    <definedName name="_47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978"}</definedName>
    <definedName name="_47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977"}</definedName>
    <definedName name="_47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976"}</definedName>
    <definedName name="_47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975"}</definedName>
    <definedName name="_476____________123Graph_ACHART_5" hidden="1">#REF!</definedName>
    <definedName name="_476__123Graph_BCHART_4" hidden="1">#REF!</definedName>
    <definedName name="_476__123Graph_BCHART_8" hidden="1">#REF!</definedName>
    <definedName name="_4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974"}</definedName>
    <definedName name="_47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973"}</definedName>
    <definedName name="_47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972"}</definedName>
    <definedName name="_47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971"}</definedName>
    <definedName name="_47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970"}</definedName>
    <definedName name="_47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969"}</definedName>
    <definedName name="_47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968"}</definedName>
    <definedName name="_47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967"}</definedName>
    <definedName name="_47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966"}</definedName>
    <definedName name="_47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965"}</definedName>
    <definedName name="_477____________123Graph_ACHART_6" hidden="1">#REF!</definedName>
    <definedName name="_4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964"}</definedName>
    <definedName name="_47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963"}</definedName>
    <definedName name="_47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962"}</definedName>
    <definedName name="_47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961"}</definedName>
    <definedName name="_47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960"}</definedName>
    <definedName name="_47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959"}</definedName>
    <definedName name="_47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958"}</definedName>
    <definedName name="_47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957"}</definedName>
    <definedName name="_47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956"}</definedName>
    <definedName name="_47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955"}</definedName>
    <definedName name="_478____________123Graph_ACHART_7" hidden="1">#REF!</definedName>
    <definedName name="_4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954"}</definedName>
    <definedName name="_47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953"}</definedName>
    <definedName name="_47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952"}</definedName>
    <definedName name="_47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951"}</definedName>
    <definedName name="_47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950"}</definedName>
    <definedName name="_47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949"}</definedName>
    <definedName name="_47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948"}</definedName>
    <definedName name="_47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947"}</definedName>
    <definedName name="_47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946"}</definedName>
    <definedName name="_47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945"}</definedName>
    <definedName name="_479____________123Graph_ACHART_8" hidden="1">#REF!</definedName>
    <definedName name="_4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7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944"}</definedName>
    <definedName name="_47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943"}</definedName>
    <definedName name="_47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942"}</definedName>
    <definedName name="_47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941"}</definedName>
    <definedName name="_47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940"}</definedName>
    <definedName name="_47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939"}</definedName>
    <definedName name="_47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938"}</definedName>
    <definedName name="_47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937"}</definedName>
    <definedName name="_47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936"}</definedName>
    <definedName name="_47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935"}</definedName>
    <definedName name="_47REV_00">#REF!</definedName>
    <definedName name="_48_____________________123Graph_ECHART_5" hidden="1">#REF!</definedName>
    <definedName name="_48__________________123Graph_ECHART_4" hidden="1">#REF!</definedName>
    <definedName name="_48______123Graph_ECHART_3" hidden="1">#REF!</definedName>
    <definedName name="_48______123Graph_ECHART_4" hidden="1">#REF!</definedName>
    <definedName name="_48__123Graph_BCHART_4" hidden="1">#REF!</definedName>
    <definedName name="_48__123Graph_ECHART_4" hidden="1">#REF!</definedName>
    <definedName name="_48__123Graph_FCHART_3" hidden="1">#REF!</definedName>
    <definedName name="_4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10"}</definedName>
    <definedName name="_48__FDSAUDITLINK___1" hidden="1">{"fdsup://directions/FAT Viewer?action=UPDATE&amp;creator=factset&amp;DYN_ARGS=TRUE&amp;DOC_NAME=FAT:FQL_AUDITING_CLIENT_TEMPLATE.FAT&amp;display_string=Audit&amp;VAR:KEY=SJOXSRUPAB&amp;VAR:QUERY=UkdGX0VOVFJQUl9WQUwoQU5OLDAsLCwsLCxOT0FVRElUKQ==&amp;WINDOW=FIRST_POPUP&amp;HEIGHT=450&amp;WIDTH=","450&amp;START_MAXIMIZED=FALSE&amp;VAR:CALENDAR=FIVEDAY&amp;VAR:SYMBOL=59132A10&amp;VAR:INDEX=0"}</definedName>
    <definedName name="_48__FDSAUDITLINK___1_1" hidden="1">{"fdsup://directions/FAT Viewer?action=UPDATE&amp;creator=factset&amp;DYN_ARGS=TRUE&amp;DOC_NAME=FAT:FQL_AUDITING_CLIENT_TEMPLATE.FAT&amp;display_string=Audit&amp;VAR:KEY=SJOXSRUPAB&amp;VAR:QUERY=UkdGX0VOVFJQUl9WQUwoQU5OLDAsLCwsLCxOT0FVRElUKQ==&amp;WINDOW=FIRST_POPUP&amp;HEIGHT=450&amp;WIDTH=","450&amp;START_MAXIMIZED=FALSE&amp;VAR:CALENDAR=FIVEDAY&amp;VAR:SYMBOL=59132A10&amp;VAR:INDEX=0"}</definedName>
    <definedName name="_48__FDSAUDITLINK___2" hidden="1">{"fdsup://directions/FAT Viewer?action=UPDATE&amp;creator=factset&amp;DYN_ARGS=TRUE&amp;DOC_NAME=FAT:FQL_AUDITING_CLIENT_TEMPLATE.FAT&amp;display_string=Audit&amp;VAR:KEY=SJOXSRUPAB&amp;VAR:QUERY=UkdGX0VOVFJQUl9WQUwoQU5OLDAsLCwsLCxOT0FVRElUKQ==&amp;WINDOW=FIRST_POPUP&amp;HEIGHT=450&amp;WIDTH=","450&amp;START_MAXIMIZED=FALSE&amp;VAR:CALENDAR=FIVEDAY&amp;VAR:SYMBOL=59132A10&amp;VAR:INDEX=0"}</definedName>
    <definedName name="_480____________123Graph_ACHART_9" hidden="1">#REF!</definedName>
    <definedName name="_4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934"}</definedName>
    <definedName name="_48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933"}</definedName>
    <definedName name="_48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932"}</definedName>
    <definedName name="_48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931"}</definedName>
    <definedName name="_48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930"}</definedName>
    <definedName name="_48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929"}</definedName>
    <definedName name="_48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928"}</definedName>
    <definedName name="_48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927"}</definedName>
    <definedName name="_48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926"}</definedName>
    <definedName name="_48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925"}</definedName>
    <definedName name="_481____________123Graph_BCHART_1" hidden="1">#REF!</definedName>
    <definedName name="_4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924"}</definedName>
    <definedName name="_48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923"}</definedName>
    <definedName name="_48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922"}</definedName>
    <definedName name="_48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921"}</definedName>
    <definedName name="_48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920"}</definedName>
    <definedName name="_48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919"}</definedName>
    <definedName name="_48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918"}</definedName>
    <definedName name="_48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917"}</definedName>
    <definedName name="_48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916"}</definedName>
    <definedName name="_48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915"}</definedName>
    <definedName name="_482____________123Graph_BCHART_17" hidden="1">#REF!</definedName>
    <definedName name="_482__123Graph_CCHART_1" hidden="1">#REF!</definedName>
    <definedName name="_4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914"}</definedName>
    <definedName name="_48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913"}</definedName>
    <definedName name="_48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912"}</definedName>
    <definedName name="_48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911"}</definedName>
    <definedName name="_48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910"}</definedName>
    <definedName name="_48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909"}</definedName>
    <definedName name="_48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908"}</definedName>
    <definedName name="_48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907"}</definedName>
    <definedName name="_48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906"}</definedName>
    <definedName name="_48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905"}</definedName>
    <definedName name="_483____________123Graph_BCHART_18" hidden="1">#REF!</definedName>
    <definedName name="_483__123Graph_BCHART_5" hidden="1">#REF!</definedName>
    <definedName name="_4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904"}</definedName>
    <definedName name="_48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903"}</definedName>
    <definedName name="_48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902"}</definedName>
    <definedName name="_48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901"}</definedName>
    <definedName name="_48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900"}</definedName>
    <definedName name="_48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899"}</definedName>
    <definedName name="_48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898"}</definedName>
    <definedName name="_48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897"}</definedName>
    <definedName name="_48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896"}</definedName>
    <definedName name="_48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895"}</definedName>
    <definedName name="_484____________123Graph_BCHART_2" hidden="1">#REF!</definedName>
    <definedName name="_4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894"}</definedName>
    <definedName name="_48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893"}</definedName>
    <definedName name="_48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892"}</definedName>
    <definedName name="_48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891"}</definedName>
    <definedName name="_48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890"}</definedName>
    <definedName name="_48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889"}</definedName>
    <definedName name="_48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888"}</definedName>
    <definedName name="_48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887"}</definedName>
    <definedName name="_48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886"}</definedName>
    <definedName name="_48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885"}</definedName>
    <definedName name="_485____________123Graph_BCHART_3" hidden="1">#REF!</definedName>
    <definedName name="_4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884"}</definedName>
    <definedName name="_48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883"}</definedName>
    <definedName name="_48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882"}</definedName>
    <definedName name="_48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881"}</definedName>
    <definedName name="_48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880"}</definedName>
    <definedName name="_48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879"}</definedName>
    <definedName name="_48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878"}</definedName>
    <definedName name="_48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877"}</definedName>
    <definedName name="_48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876"}</definedName>
    <definedName name="_48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875"}</definedName>
    <definedName name="_486____________123Graph_BCHART_4" hidden="1">#REF!</definedName>
    <definedName name="_4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874"}</definedName>
    <definedName name="_48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873"}</definedName>
    <definedName name="_48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872"}</definedName>
    <definedName name="_48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871"}</definedName>
    <definedName name="_48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870"}</definedName>
    <definedName name="_48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869"}</definedName>
    <definedName name="_48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868"}</definedName>
    <definedName name="_48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867"}</definedName>
    <definedName name="_48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866"}</definedName>
    <definedName name="_48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865"}</definedName>
    <definedName name="_487____________123Graph_BCHART_5" hidden="1">#REF!</definedName>
    <definedName name="_4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864"}</definedName>
    <definedName name="_48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863"}</definedName>
    <definedName name="_48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862"}</definedName>
    <definedName name="_48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861"}</definedName>
    <definedName name="_48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860"}</definedName>
    <definedName name="_48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859"}</definedName>
    <definedName name="_48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858"}</definedName>
    <definedName name="_48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857"}</definedName>
    <definedName name="_48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856"}</definedName>
    <definedName name="_48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855"}</definedName>
    <definedName name="_488____________123Graph_BCHART_6" hidden="1">#REF!</definedName>
    <definedName name="_488__123Graph_CCHART_2" hidden="1">#REF!</definedName>
    <definedName name="_4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854"}</definedName>
    <definedName name="_48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853"}</definedName>
    <definedName name="_48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852"}</definedName>
    <definedName name="_48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851"}</definedName>
    <definedName name="_48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850"}</definedName>
    <definedName name="_48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849"}</definedName>
    <definedName name="_48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848"}</definedName>
    <definedName name="_48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847"}</definedName>
    <definedName name="_48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846"}</definedName>
    <definedName name="_48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845"}</definedName>
    <definedName name="_489____________123Graph_BCHART_7" hidden="1">#REF!</definedName>
    <definedName name="_4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8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844"}</definedName>
    <definedName name="_48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843"}</definedName>
    <definedName name="_48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842"}</definedName>
    <definedName name="_48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841"}</definedName>
    <definedName name="_48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840"}</definedName>
    <definedName name="_48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839"}</definedName>
    <definedName name="_48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838"}</definedName>
    <definedName name="_48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837"}</definedName>
    <definedName name="_48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836"}</definedName>
    <definedName name="_48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835"}</definedName>
    <definedName name="_49_____________________123Graph_ECHART_6" hidden="1">#REF!</definedName>
    <definedName name="_49__________________123Graph_ECHART_5" hidden="1">#REF!</definedName>
    <definedName name="_49______123Graph_ECHART_4" hidden="1">#REF!</definedName>
    <definedName name="_49______123Graph_ECHART_5" hidden="1">#REF!</definedName>
    <definedName name="_49__123Graph_ECHART_5" hidden="1">#REF!</definedName>
    <definedName name="_49__123Graph_FCHART_4" hidden="1">#REF!</definedName>
    <definedName name="_4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9"}</definedName>
    <definedName name="_49__FDSAUDITLINK___1" hidden="1">{"fdsup://directions/FAT Viewer?action=UPDATE&amp;creator=factset&amp;DYN_ARGS=TRUE&amp;DOC_NAME=FAT:FQL_AUDITING_CLIENT_TEMPLATE.FAT&amp;display_string=Audit&amp;VAR:KEY=KZSVQZUHOJ&amp;VAR:QUERY=UkdGX0VOVFJQUl9WQUwoQU5OLDAsLCwsLCxOT0FVRElUKQ==&amp;WINDOW=FIRST_POPUP&amp;HEIGHT=450&amp;WIDTH=","450&amp;START_MAXIMIZED=FALSE&amp;VAR:CALENDAR=FIVEDAY&amp;VAR:SYMBOL=B170DQ&amp;VAR:INDEX=0"}</definedName>
    <definedName name="_49__FDSAUDITLINK___1_1" hidden="1">{"fdsup://directions/FAT Viewer?action=UPDATE&amp;creator=factset&amp;DYN_ARGS=TRUE&amp;DOC_NAME=FAT:FQL_AUDITING_CLIENT_TEMPLATE.FAT&amp;display_string=Audit&amp;VAR:KEY=KZSVQZUHOJ&amp;VAR:QUERY=UkdGX0VOVFJQUl9WQUwoQU5OLDAsLCwsLCxOT0FVRElUKQ==&amp;WINDOW=FIRST_POPUP&amp;HEIGHT=450&amp;WIDTH=","450&amp;START_MAXIMIZED=FALSE&amp;VAR:CALENDAR=FIVEDAY&amp;VAR:SYMBOL=B170DQ&amp;VAR:INDEX=0"}</definedName>
    <definedName name="_49__FDSAUDITLINK___2" hidden="1">{"fdsup://directions/FAT Viewer?action=UPDATE&amp;creator=factset&amp;DYN_ARGS=TRUE&amp;DOC_NAME=FAT:FQL_AUDITING_CLIENT_TEMPLATE.FAT&amp;display_string=Audit&amp;VAR:KEY=KZSVQZUHOJ&amp;VAR:QUERY=UkdGX0VOVFJQUl9WQUwoQU5OLDAsLCwsLCxOT0FVRElUKQ==&amp;WINDOW=FIRST_POPUP&amp;HEIGHT=450&amp;WIDTH=","450&amp;START_MAXIMIZED=FALSE&amp;VAR:CALENDAR=FIVEDAY&amp;VAR:SYMBOL=B170DQ&amp;VAR:INDEX=0"}</definedName>
    <definedName name="_490____________123Graph_BCHART_8" hidden="1">#REF!</definedName>
    <definedName name="_490__123Graph_BCHART_6" hidden="1">#REF!</definedName>
    <definedName name="_4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834"}</definedName>
    <definedName name="_49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833"}</definedName>
    <definedName name="_49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832"}</definedName>
    <definedName name="_49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831"}</definedName>
    <definedName name="_49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830"}</definedName>
    <definedName name="_49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829"}</definedName>
    <definedName name="_49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828"}</definedName>
    <definedName name="_49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827"}</definedName>
    <definedName name="_49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826"}</definedName>
    <definedName name="_49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825"}</definedName>
    <definedName name="_491____________123Graph_CCHART_1" hidden="1">#REF!</definedName>
    <definedName name="_4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824"}</definedName>
    <definedName name="_49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823"}</definedName>
    <definedName name="_49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822"}</definedName>
    <definedName name="_49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821"}</definedName>
    <definedName name="_49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820"}</definedName>
    <definedName name="_49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819"}</definedName>
    <definedName name="_49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818"}</definedName>
    <definedName name="_49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817"}</definedName>
    <definedName name="_49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816"}</definedName>
    <definedName name="_49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815"}</definedName>
    <definedName name="_492____________123Graph_CCHART_2" hidden="1">#REF!</definedName>
    <definedName name="_4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814"}</definedName>
    <definedName name="_49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813"}</definedName>
    <definedName name="_49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812"}</definedName>
    <definedName name="_49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811"}</definedName>
    <definedName name="_49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810"}</definedName>
    <definedName name="_49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809"}</definedName>
    <definedName name="_49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808"}</definedName>
    <definedName name="_49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807"}</definedName>
    <definedName name="_49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806"}</definedName>
    <definedName name="_49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805"}</definedName>
    <definedName name="_493____________123Graph_CCHART_3" hidden="1">#REF!</definedName>
    <definedName name="_4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804"}</definedName>
    <definedName name="_49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803"}</definedName>
    <definedName name="_49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802"}</definedName>
    <definedName name="_49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801"}</definedName>
    <definedName name="_49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800"}</definedName>
    <definedName name="_49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799"}</definedName>
    <definedName name="_49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798"}</definedName>
    <definedName name="_49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797"}</definedName>
    <definedName name="_49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796"}</definedName>
    <definedName name="_49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795"}</definedName>
    <definedName name="_494____________123Graph_CCHART_4" hidden="1">#REF!</definedName>
    <definedName name="_494__123Graph_CCHART_3" hidden="1">#REF!</definedName>
    <definedName name="_4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794"}</definedName>
    <definedName name="_49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793"}</definedName>
    <definedName name="_49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792"}</definedName>
    <definedName name="_49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791"}</definedName>
    <definedName name="_49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790"}</definedName>
    <definedName name="_49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789"}</definedName>
    <definedName name="_49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788"}</definedName>
    <definedName name="_49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787"}</definedName>
    <definedName name="_49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786"}</definedName>
    <definedName name="_49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785"}</definedName>
    <definedName name="_495____________123Graph_CCHART_5" hidden="1">#REF!</definedName>
    <definedName name="_4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784"}</definedName>
    <definedName name="_49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783"}</definedName>
    <definedName name="_49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782"}</definedName>
    <definedName name="_49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781"}</definedName>
    <definedName name="_49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780"}</definedName>
    <definedName name="_49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779"}</definedName>
    <definedName name="_49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778"}</definedName>
    <definedName name="_49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777"}</definedName>
    <definedName name="_49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776"}</definedName>
    <definedName name="_49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775"}</definedName>
    <definedName name="_496____________123Graph_CCHART_6" hidden="1">#REF!</definedName>
    <definedName name="_4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774"}</definedName>
    <definedName name="_49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773"}</definedName>
    <definedName name="_49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772"}</definedName>
    <definedName name="_49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771"}</definedName>
    <definedName name="_49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770"}</definedName>
    <definedName name="_49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769"}</definedName>
    <definedName name="_49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768"}</definedName>
    <definedName name="_49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767"}</definedName>
    <definedName name="_49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766"}</definedName>
    <definedName name="_49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765"}</definedName>
    <definedName name="_497____________123Graph_CCHART_7" hidden="1">#REF!</definedName>
    <definedName name="_497__123Graph_BCHART_7" hidden="1">#REF!</definedName>
    <definedName name="_4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764"}</definedName>
    <definedName name="_49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763"}</definedName>
    <definedName name="_49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762"}</definedName>
    <definedName name="_49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761"}</definedName>
    <definedName name="_49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760"}</definedName>
    <definedName name="_49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759"}</definedName>
    <definedName name="_49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758"}</definedName>
    <definedName name="_49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757"}</definedName>
    <definedName name="_49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756"}</definedName>
    <definedName name="_49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755"}</definedName>
    <definedName name="_498____________123Graph_CCHART_8" hidden="1">#REF!</definedName>
    <definedName name="_4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754"}</definedName>
    <definedName name="_49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753"}</definedName>
    <definedName name="_49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752"}</definedName>
    <definedName name="_49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751"}</definedName>
    <definedName name="_49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750"}</definedName>
    <definedName name="_49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749"}</definedName>
    <definedName name="_49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748"}</definedName>
    <definedName name="_49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747"}</definedName>
    <definedName name="_49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746"}</definedName>
    <definedName name="_49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745"}</definedName>
    <definedName name="_499____________123Graph_DCHART_1" hidden="1">#REF!</definedName>
    <definedName name="_4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49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744"}</definedName>
    <definedName name="_49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743"}</definedName>
    <definedName name="_49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742"}</definedName>
    <definedName name="_49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741"}</definedName>
    <definedName name="_49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740"}</definedName>
    <definedName name="_49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739"}</definedName>
    <definedName name="_49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738"}</definedName>
    <definedName name="_49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737"}</definedName>
    <definedName name="_49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736"}</definedName>
    <definedName name="_49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735"}</definedName>
    <definedName name="_4a" hidden="1">{#N/A,#N/A,FALSE,"Pharm";#N/A,#N/A,FALSE,"WWCM"}</definedName>
    <definedName name="_4Mo">#REF!</definedName>
    <definedName name="_4Table2_" hidden="1">#REF!</definedName>
    <definedName name="_5" hidden="1">{#N/A,#N/A,FALSE,"Title";#N/A,#N/A,FALSE,"Index";#N/A,#N/A,FALSE,"1";#N/A,#N/A,FALSE,"2";#N/A,#N/A,FALSE,"3";#N/A,#N/A,FALSE,"4";#N/A,#N/A,FALSE,"5";#N/A,#N/A,FALSE,"6";#N/A,#N/A,FALSE,"7";#N/A,#N/A,FALSE,"8"}</definedName>
    <definedName name="_5_____________________123Graph_ACHART_13" hidden="1">#REF!</definedName>
    <definedName name="_5__________________123Graph_ACHART_13" hidden="1">#REF!</definedName>
    <definedName name="_5______123Graph_ACHART_12" hidden="1">#REF!</definedName>
    <definedName name="_5______123Graph_ACHART_13" hidden="1">#REF!</definedName>
    <definedName name="_5___123Graph_BCHART_2" hidden="1">#REF!</definedName>
    <definedName name="_5__123Graph_ACHART_13" hidden="1">#REF!</definedName>
    <definedName name="_5__123Graph_AChart_2A" hidden="1">#REF!</definedName>
    <definedName name="_5__123Graph_ACHART_4" hidden="1">#REF!</definedName>
    <definedName name="_5__123Graph_BCHART_1" hidden="1">#REF!</definedName>
    <definedName name="_5__123Graph_BCHART_2" hidden="1">#REF!</definedName>
    <definedName name="_5__123Graph_CCHART_10" hidden="1">#REF!</definedName>
    <definedName name="_5__123Graph_XCHART_1" hidden="1">#REF!</definedName>
    <definedName name="_5__FDSAUDITLINK__" hidden="1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__FDSAUDITLINK___1" hidden="1">{"fdsup://directions/News HTML Viewer?action=OPEN&amp;on_error=off&amp;window=popup_no_button&amp;start_maximized=false&amp;creator=factset&amp;display_string=Click to view document&amp;width=640&amp;height=480&amp;address=ZQFVAaDnku6rdm9Tifph6TyHXgWlE8Fnjc3mzo0bhZswuhdjmDoxH2850q20sIzm8a","rbGzYTlpHnS2lNeG9VwRJwPSyhJ%2BH4isiEFmgAU7KD2aqOOipThK4nfz0b32jXkod6vHOb9hTcY%2BCD3%2F4sN6drPzzS3mKR6eXdIrs%2FySF0UFr%2BJip4fgDi6rR%2FOeRbmgl10YqyMIWMAjatKM%2FJ4OSPId97sUPVojv2VVMMmTpAUj4X7qcpUmw4Q1JLWwfmoJamQUJTk2WUg%2BoobJ9oJp5vNGelbcUXcnD%2B3wcEJrZPSgV","b77wxTDmkhfUOziEP9iI984wBg64KeQmjRak%3D"}</definedName>
    <definedName name="_5__FDSAUDITLINK___1_1" hidden="1">{"fdsup://IBCentral/FAT Viewer?action=UPDATE&amp;creator=factset&amp;DOC_NAME=fat:reuters_annual_source_window.fat&amp;display_string=Audit&amp;DYN_ARGS=TRUE&amp;VAR:ID1=75950910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__FDSAUDITLINK___2" hidden="1">{"fdsup://IBCentral/FAT Viewer?action=UPDATE&amp;creator=factset&amp;DOC_NAME=fat:reuters_annual_source_window.fat&amp;display_string=Audit&amp;DYN_ARGS=TRUE&amp;VAR:ID1=75950910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5_0Mo">#REF!</definedName>
    <definedName name="_5_31_94">#REF!</definedName>
    <definedName name="_50_____________________123Graph_ECHART_7" hidden="1">#REF!</definedName>
    <definedName name="_50__________________123Graph_ECHART_6" hidden="1">#REF!</definedName>
    <definedName name="_50______123Graph_ECHART_5" hidden="1">#REF!</definedName>
    <definedName name="_50______123Graph_ECHART_6" hidden="1">#REF!</definedName>
    <definedName name="_50__123Graph_BCHART_5" hidden="1">#REF!</definedName>
    <definedName name="_50__123Graph_CCHART_10" hidden="1">#REF!</definedName>
    <definedName name="_50__123Graph_ECHART_6" hidden="1">#REF!</definedName>
    <definedName name="_50__123Graph_FCHART_5" hidden="1">#REF!</definedName>
    <definedName name="_5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8"}</definedName>
    <definedName name="_50__FDSAUDITLINK___1" hidden="1">{"fdsup://directions/FAT Viewer?action=UPDATE&amp;creator=factset&amp;DYN_ARGS=TRUE&amp;DOC_NAME=FAT:FQL_AUDITING_CLIENT_TEMPLATE.FAT&amp;display_string=Audit&amp;VAR:KEY=EHQVUPKBGT&amp;VAR:QUERY=UkdGX0VOVFJQUl9WQUwoQU5OLDAsLCwsLCxOT0FVRElUKQ==&amp;WINDOW=FIRST_POPUP&amp;HEIGHT=450&amp;WIDTH=","450&amp;START_MAXIMIZED=FALSE&amp;VAR:CALENDAR=FIVEDAY&amp;VAR:SYMBOL=528658&amp;VAR:INDEX=0"}</definedName>
    <definedName name="_50__FDSAUDITLINK___1_1" hidden="1">{"fdsup://directions/FAT Viewer?action=UPDATE&amp;creator=factset&amp;DYN_ARGS=TRUE&amp;DOC_NAME=FAT:FQL_AUDITING_CLIENT_TEMPLATE.FAT&amp;display_string=Audit&amp;VAR:KEY=EHQVUPKBGT&amp;VAR:QUERY=UkdGX0VOVFJQUl9WQUwoQU5OLDAsLCwsLCxOT0FVRElUKQ==&amp;WINDOW=FIRST_POPUP&amp;HEIGHT=450&amp;WIDTH=","450&amp;START_MAXIMIZED=FALSE&amp;VAR:CALENDAR=FIVEDAY&amp;VAR:SYMBOL=528658&amp;VAR:INDEX=0"}</definedName>
    <definedName name="_50__FDSAUDITLINK___2" hidden="1">{"fdsup://directions/FAT Viewer?action=UPDATE&amp;creator=factset&amp;DYN_ARGS=TRUE&amp;DOC_NAME=FAT:FQL_AUDITING_CLIENT_TEMPLATE.FAT&amp;display_string=Audit&amp;VAR:KEY=EHQVUPKBGT&amp;VAR:QUERY=UkdGX0VOVFJQUl9WQUwoQU5OLDAsLCwsLCxOT0FVRElUKQ==&amp;WINDOW=FIRST_POPUP&amp;HEIGHT=450&amp;WIDTH=","450&amp;START_MAXIMIZED=FALSE&amp;VAR:CALENDAR=FIVEDAY&amp;VAR:SYMBOL=528658&amp;VAR:INDEX=0"}</definedName>
    <definedName name="_500____________123Graph_DCHART_2" hidden="1">#REF!</definedName>
    <definedName name="_500__123Graph_CCHART_4" hidden="1">#REF!</definedName>
    <definedName name="_5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734"}</definedName>
    <definedName name="_50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733"}</definedName>
    <definedName name="_50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732"}</definedName>
    <definedName name="_50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731"}</definedName>
    <definedName name="_50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730"}</definedName>
    <definedName name="_50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729"}</definedName>
    <definedName name="_50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728"}</definedName>
    <definedName name="_50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727"}</definedName>
    <definedName name="_50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726"}</definedName>
    <definedName name="_50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725"}</definedName>
    <definedName name="_501_______________123Graph_DCHART_4" hidden="1">#REF!</definedName>
    <definedName name="_501____________123Graph_DCHART_3" hidden="1">#REF!</definedName>
    <definedName name="_5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724"}</definedName>
    <definedName name="_50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723"}</definedName>
    <definedName name="_50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722"}</definedName>
    <definedName name="_50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721"}</definedName>
    <definedName name="_50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720"}</definedName>
    <definedName name="_50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719"}</definedName>
    <definedName name="_50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718"}</definedName>
    <definedName name="_50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717"}</definedName>
    <definedName name="_50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716"}</definedName>
    <definedName name="_50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715"}</definedName>
    <definedName name="_502____________123Graph_DCHART_4" hidden="1">#REF!</definedName>
    <definedName name="_5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714"}</definedName>
    <definedName name="_50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713"}</definedName>
    <definedName name="_50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712"}</definedName>
    <definedName name="_50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711"}</definedName>
    <definedName name="_50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710"}</definedName>
    <definedName name="_50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709"}</definedName>
    <definedName name="_50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708"}</definedName>
    <definedName name="_50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707"}</definedName>
    <definedName name="_50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706"}</definedName>
    <definedName name="_50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705"}</definedName>
    <definedName name="_503____________123Graph_DCHART_5" hidden="1">#REF!</definedName>
    <definedName name="_5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704"}</definedName>
    <definedName name="_50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703"}</definedName>
    <definedName name="_50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702"}</definedName>
    <definedName name="_50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701"}</definedName>
    <definedName name="_50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700"}</definedName>
    <definedName name="_50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699"}</definedName>
    <definedName name="_50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698"}</definedName>
    <definedName name="_50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697"}</definedName>
    <definedName name="_50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696"}</definedName>
    <definedName name="_50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695"}</definedName>
    <definedName name="_504____________123Graph_DCHART_6" hidden="1">#REF!</definedName>
    <definedName name="_504__123Graph_BCHART_8" hidden="1">#REF!</definedName>
    <definedName name="_5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694"}</definedName>
    <definedName name="_50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693"}</definedName>
    <definedName name="_50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692"}</definedName>
    <definedName name="_50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691"}</definedName>
    <definedName name="_50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690"}</definedName>
    <definedName name="_50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689"}</definedName>
    <definedName name="_50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688"}</definedName>
    <definedName name="_50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687"}</definedName>
    <definedName name="_50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686"}</definedName>
    <definedName name="_50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685"}</definedName>
    <definedName name="_505____________123Graph_DCHART_7" hidden="1">#REF!</definedName>
    <definedName name="_5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684"}</definedName>
    <definedName name="_50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683"}</definedName>
    <definedName name="_50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682"}</definedName>
    <definedName name="_50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681"}</definedName>
    <definedName name="_50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680"}</definedName>
    <definedName name="_50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679"}</definedName>
    <definedName name="_50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678"}</definedName>
    <definedName name="_50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677"}</definedName>
    <definedName name="_50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676"}</definedName>
    <definedName name="_50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675"}</definedName>
    <definedName name="_506____________123Graph_DCHART_8" hidden="1">#REF!</definedName>
    <definedName name="_506__123Graph_CCHART_5" hidden="1">#REF!</definedName>
    <definedName name="_5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674"}</definedName>
    <definedName name="_50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673"}</definedName>
    <definedName name="_50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672"}</definedName>
    <definedName name="_50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671"}</definedName>
    <definedName name="_50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670"}</definedName>
    <definedName name="_50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669"}</definedName>
    <definedName name="_50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668"}</definedName>
    <definedName name="_50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667"}</definedName>
    <definedName name="_50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666"}</definedName>
    <definedName name="_50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665"}</definedName>
    <definedName name="_507____________123Graph_ECHART_1" hidden="1">#REF!</definedName>
    <definedName name="_5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664"}</definedName>
    <definedName name="_50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663"}</definedName>
    <definedName name="_50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662"}</definedName>
    <definedName name="_50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661"}</definedName>
    <definedName name="_50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660"}</definedName>
    <definedName name="_50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659"}</definedName>
    <definedName name="_50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658"}</definedName>
    <definedName name="_50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657"}</definedName>
    <definedName name="_50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656"}</definedName>
    <definedName name="_50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655"}</definedName>
    <definedName name="_508____________123Graph_ECHART_2" hidden="1">#REF!</definedName>
    <definedName name="_5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654"}</definedName>
    <definedName name="_50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653"}</definedName>
    <definedName name="_50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652"}</definedName>
    <definedName name="_50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651"}</definedName>
    <definedName name="_50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650"}</definedName>
    <definedName name="_50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649"}</definedName>
    <definedName name="_50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648"}</definedName>
    <definedName name="_50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647"}</definedName>
    <definedName name="_50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646"}</definedName>
    <definedName name="_50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645"}</definedName>
    <definedName name="_509____________123Graph_ECHART_3" hidden="1">#REF!</definedName>
    <definedName name="_5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0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644"}</definedName>
    <definedName name="_50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643"}</definedName>
    <definedName name="_50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642"}</definedName>
    <definedName name="_50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641"}</definedName>
    <definedName name="_50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640"}</definedName>
    <definedName name="_50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639"}</definedName>
    <definedName name="_50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638"}</definedName>
    <definedName name="_50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637"}</definedName>
    <definedName name="_50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636"}</definedName>
    <definedName name="_50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635"}</definedName>
    <definedName name="_51_____________________123Graph_ECHART_8" hidden="1">#REF!</definedName>
    <definedName name="_51__________________123Graph_ECHART_7" hidden="1">#REF!</definedName>
    <definedName name="_51______123Graph_ECHART_6" hidden="1">#REF!</definedName>
    <definedName name="_51______123Graph_ECHART_7" hidden="1">#REF!</definedName>
    <definedName name="_51__123Graph_CCHART_11" hidden="1">#REF!</definedName>
    <definedName name="_51__123Graph_ECHART_7" hidden="1">#REF!</definedName>
    <definedName name="_5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7"}</definedName>
    <definedName name="_51__FDSAUDITLINK___1" hidden="1">{"fdsup://directions/FAT Viewer?action=UPDATE&amp;creator=factset&amp;DYN_ARGS=TRUE&amp;DOC_NAME=FAT:FQL_AUDITING_CLIENT_TEMPLATE.FAT&amp;display_string=Audit&amp;VAR:KEY=UJYVYBIZEP&amp;VAR:QUERY=UkdGX0VOVFJQUl9WQUwoQU5OLDAsLCwsLCxOT0FVRElUKQ==&amp;WINDOW=FIRST_POPUP&amp;HEIGHT=450&amp;WIDTH=","450&amp;START_MAXIMIZED=FALSE&amp;VAR:CALENDAR=FIVEDAY&amp;VAR:SYMBOL=B1HDNJ&amp;VAR:INDEX=0"}</definedName>
    <definedName name="_51__FDSAUDITLINK___1_1" hidden="1">{"fdsup://directions/FAT Viewer?action=UPDATE&amp;creator=factset&amp;DYN_ARGS=TRUE&amp;DOC_NAME=FAT:FQL_AUDITING_CLIENT_TEMPLATE.FAT&amp;display_string=Audit&amp;VAR:KEY=UJYVYBIZEP&amp;VAR:QUERY=UkdGX0VOVFJQUl9WQUwoQU5OLDAsLCwsLCxOT0FVRElUKQ==&amp;WINDOW=FIRST_POPUP&amp;HEIGHT=450&amp;WIDTH=","450&amp;START_MAXIMIZED=FALSE&amp;VAR:CALENDAR=FIVEDAY&amp;VAR:SYMBOL=B1HDNJ&amp;VAR:INDEX=0"}</definedName>
    <definedName name="_51__FDSAUDITLINK___2" hidden="1">{"fdsup://directions/FAT Viewer?action=UPDATE&amp;creator=factset&amp;DYN_ARGS=TRUE&amp;DOC_NAME=FAT:FQL_AUDITING_CLIENT_TEMPLATE.FAT&amp;display_string=Audit&amp;VAR:KEY=UJYVYBIZEP&amp;VAR:QUERY=UkdGX0VOVFJQUl9WQUwoQU5OLDAsLCwsLCxOT0FVRElUKQ==&amp;WINDOW=FIRST_POPUP&amp;HEIGHT=450&amp;WIDTH=","450&amp;START_MAXIMIZED=FALSE&amp;VAR:CALENDAR=FIVEDAY&amp;VAR:SYMBOL=B1HDNJ&amp;VAR:INDEX=0"}</definedName>
    <definedName name="_510____________123Graph_ECHART_4" hidden="1">#REF!</definedName>
    <definedName name="_5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634"}</definedName>
    <definedName name="_51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633"}</definedName>
    <definedName name="_51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632"}</definedName>
    <definedName name="_51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631"}</definedName>
    <definedName name="_51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630"}</definedName>
    <definedName name="_51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629"}</definedName>
    <definedName name="_51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628"}</definedName>
    <definedName name="_51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627"}</definedName>
    <definedName name="_51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626"}</definedName>
    <definedName name="_51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625"}</definedName>
    <definedName name="_511____________123Graph_ECHART_5" hidden="1">#REF!</definedName>
    <definedName name="_511__123Graph_CCHART_1" hidden="1">#REF!</definedName>
    <definedName name="_5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624"}</definedName>
    <definedName name="_51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623"}</definedName>
    <definedName name="_51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622"}</definedName>
    <definedName name="_51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621"}</definedName>
    <definedName name="_51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620"}</definedName>
    <definedName name="_51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619"}</definedName>
    <definedName name="_51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618"}</definedName>
    <definedName name="_51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617"}</definedName>
    <definedName name="_51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616"}</definedName>
    <definedName name="_51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615"}</definedName>
    <definedName name="_512____________123Graph_ECHART_6" hidden="1">#REF!</definedName>
    <definedName name="_512__123Graph_CCHART_6" hidden="1">#REF!</definedName>
    <definedName name="_5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614"}</definedName>
    <definedName name="_51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613"}</definedName>
    <definedName name="_51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612"}</definedName>
    <definedName name="_51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611"}</definedName>
    <definedName name="_51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610"}</definedName>
    <definedName name="_51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609"}</definedName>
    <definedName name="_51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608"}</definedName>
    <definedName name="_51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607"}</definedName>
    <definedName name="_51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606"}</definedName>
    <definedName name="_51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605"}</definedName>
    <definedName name="_513____________123Graph_ECHART_7" hidden="1">#REF!</definedName>
    <definedName name="_5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604"}</definedName>
    <definedName name="_51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603"}</definedName>
    <definedName name="_51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602"}</definedName>
    <definedName name="_51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601"}</definedName>
    <definedName name="_51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600"}</definedName>
    <definedName name="_51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599"}</definedName>
    <definedName name="_51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598"}</definedName>
    <definedName name="_51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597"}</definedName>
    <definedName name="_51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596"}</definedName>
    <definedName name="_51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595"}</definedName>
    <definedName name="_514____________123Graph_ECHART_8" hidden="1">#REF!</definedName>
    <definedName name="_5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594"}</definedName>
    <definedName name="_51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593"}</definedName>
    <definedName name="_51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592"}</definedName>
    <definedName name="_51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591"}</definedName>
    <definedName name="_51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590"}</definedName>
    <definedName name="_51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589"}</definedName>
    <definedName name="_51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588"}</definedName>
    <definedName name="_51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587"}</definedName>
    <definedName name="_51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586"}</definedName>
    <definedName name="_51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585"}</definedName>
    <definedName name="_515____________123Graph_FCHART_1" hidden="1">#REF!</definedName>
    <definedName name="_5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584"}</definedName>
    <definedName name="_51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583"}</definedName>
    <definedName name="_51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582"}</definedName>
    <definedName name="_51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581"}</definedName>
    <definedName name="_51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580"}</definedName>
    <definedName name="_51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579"}</definedName>
    <definedName name="_51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578"}</definedName>
    <definedName name="_51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577"}</definedName>
    <definedName name="_51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576"}</definedName>
    <definedName name="_51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575"}</definedName>
    <definedName name="_516____________123Graph_FCHART_2" hidden="1">#REF!</definedName>
    <definedName name="_5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574"}</definedName>
    <definedName name="_51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573"}</definedName>
    <definedName name="_51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572"}</definedName>
    <definedName name="_51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571"}</definedName>
    <definedName name="_51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570"}</definedName>
    <definedName name="_51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569"}</definedName>
    <definedName name="_51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568"}</definedName>
    <definedName name="_51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567"}</definedName>
    <definedName name="_51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566"}</definedName>
    <definedName name="_51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565"}</definedName>
    <definedName name="_517____________123Graph_FCHART_3" hidden="1">#REF!</definedName>
    <definedName name="_5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564"}</definedName>
    <definedName name="_51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563"}</definedName>
    <definedName name="_51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562"}</definedName>
    <definedName name="_51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561"}</definedName>
    <definedName name="_51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560"}</definedName>
    <definedName name="_51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559"}</definedName>
    <definedName name="_51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558"}</definedName>
    <definedName name="_51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557"}</definedName>
    <definedName name="_51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556"}</definedName>
    <definedName name="_51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555"}</definedName>
    <definedName name="_518____________123Graph_FCHART_4" hidden="1">#REF!</definedName>
    <definedName name="_518__123Graph_CCHART_2" hidden="1">#REF!</definedName>
    <definedName name="_518__123Graph_CCHART_7" hidden="1">#REF!</definedName>
    <definedName name="_5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554"}</definedName>
    <definedName name="_51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553"}</definedName>
    <definedName name="_51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552"}</definedName>
    <definedName name="_51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551"}</definedName>
    <definedName name="_51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550"}</definedName>
    <definedName name="_51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549"}</definedName>
    <definedName name="_51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548"}</definedName>
    <definedName name="_51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547"}</definedName>
    <definedName name="_51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546"}</definedName>
    <definedName name="_51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545"}</definedName>
    <definedName name="_519____________123Graph_FCHART_6" hidden="1">#REF!</definedName>
    <definedName name="_5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1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544"}</definedName>
    <definedName name="_51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543"}</definedName>
    <definedName name="_51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542"}</definedName>
    <definedName name="_51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541"}</definedName>
    <definedName name="_51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540"}</definedName>
    <definedName name="_51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539"}</definedName>
    <definedName name="_51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538"}</definedName>
    <definedName name="_51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537"}</definedName>
    <definedName name="_51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536"}</definedName>
    <definedName name="_51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535"}</definedName>
    <definedName name="_52_____________________123Graph_FCHART_1" hidden="1">#REF!</definedName>
    <definedName name="_52__________________123Graph_ECHART_8" hidden="1">#REF!</definedName>
    <definedName name="_52______123Graph_ECHART_7" hidden="1">#REF!</definedName>
    <definedName name="_52______123Graph_ECHART_8" hidden="1">#REF!</definedName>
    <definedName name="_52__123Graph_BCHART_6" hidden="1">#REF!</definedName>
    <definedName name="_52__123Graph_CCHART_12" hidden="1">#REF!</definedName>
    <definedName name="_52__123Graph_ECHART_8" hidden="1">#REF!</definedName>
    <definedName name="_5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6"}</definedName>
    <definedName name="_52__FDSAUDITLINK___1" hidden="1">{"fdsup://directions/FAT Viewer?action=UPDATE&amp;creator=factset&amp;DYN_ARGS=TRUE&amp;DOC_NAME=FAT:FQL_AUDITING_CLIENT_TEMPLATE.FAT&amp;display_string=Audit&amp;VAR:KEY=WTGNOTETYL&amp;VAR:QUERY=UkdGX0VOVFJQUl9WQUwoUVRSLDAsLCwsLCxOT0FVRElUKQ==&amp;WINDOW=FIRST_POPUP&amp;HEIGHT=450&amp;WIDTH=","450&amp;START_MAXIMIZED=FALSE&amp;VAR:CALENDAR=FIVEDAY&amp;VAR:SYMBOL=B1HDNJ&amp;VAR:INDEX=0"}</definedName>
    <definedName name="_52__FDSAUDITLINK___1_1" hidden="1">{"fdsup://directions/FAT Viewer?action=UPDATE&amp;creator=factset&amp;DYN_ARGS=TRUE&amp;DOC_NAME=FAT:FQL_AUDITING_CLIENT_TEMPLATE.FAT&amp;display_string=Audit&amp;VAR:KEY=WTGNOTETYL&amp;VAR:QUERY=UkdGX0VOVFJQUl9WQUwoUVRSLDAsLCwsLCxOT0FVRElUKQ==&amp;WINDOW=FIRST_POPUP&amp;HEIGHT=450&amp;WIDTH=","450&amp;START_MAXIMIZED=FALSE&amp;VAR:CALENDAR=FIVEDAY&amp;VAR:SYMBOL=B1HDNJ&amp;VAR:INDEX=0"}</definedName>
    <definedName name="_52__FDSAUDITLINK___2" hidden="1">{"fdsup://directions/FAT Viewer?action=UPDATE&amp;creator=factset&amp;DYN_ARGS=TRUE&amp;DOC_NAME=FAT:FQL_AUDITING_CLIENT_TEMPLATE.FAT&amp;display_string=Audit&amp;VAR:KEY=WTGNOTETYL&amp;VAR:QUERY=UkdGX0VOVFJQUl9WQUwoUVRSLDAsLCwsLCxOT0FVRElUKQ==&amp;WINDOW=FIRST_POPUP&amp;HEIGHT=450&amp;WIDTH=","450&amp;START_MAXIMIZED=FALSE&amp;VAR:CALENDAR=FIVEDAY&amp;VAR:SYMBOL=B1HDNJ&amp;VAR:INDEX=0"}</definedName>
    <definedName name="_520____________123Graph_FCHART_7" hidden="1">#REF!</definedName>
    <definedName name="_5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534"}</definedName>
    <definedName name="_52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533"}</definedName>
    <definedName name="_52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532"}</definedName>
    <definedName name="_52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531"}</definedName>
    <definedName name="_52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530"}</definedName>
    <definedName name="_52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529"}</definedName>
    <definedName name="_52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528"}</definedName>
    <definedName name="_52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527"}</definedName>
    <definedName name="_52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526"}</definedName>
    <definedName name="_52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525"}</definedName>
    <definedName name="_521____________123Graph_FCHART_8" hidden="1">#REF!</definedName>
    <definedName name="_5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524"}</definedName>
    <definedName name="_52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523"}</definedName>
    <definedName name="_52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522"}</definedName>
    <definedName name="_52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521"}</definedName>
    <definedName name="_52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520"}</definedName>
    <definedName name="_52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519"}</definedName>
    <definedName name="_52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518"}</definedName>
    <definedName name="_52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517"}</definedName>
    <definedName name="_52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516"}</definedName>
    <definedName name="_52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515"}</definedName>
    <definedName name="_522____________123Graph_XCHART_1" hidden="1">#REF!</definedName>
    <definedName name="_5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514"}</definedName>
    <definedName name="_52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513"}</definedName>
    <definedName name="_52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512"}</definedName>
    <definedName name="_52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511"}</definedName>
    <definedName name="_52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510"}</definedName>
    <definedName name="_52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509"}</definedName>
    <definedName name="_52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508"}</definedName>
    <definedName name="_52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507"}</definedName>
    <definedName name="_52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506"}</definedName>
    <definedName name="_52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505"}</definedName>
    <definedName name="_523____________123Graph_XCHART_10" hidden="1">#REF!</definedName>
    <definedName name="_5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504"}</definedName>
    <definedName name="_52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503"}</definedName>
    <definedName name="_52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502"}</definedName>
    <definedName name="_52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501"}</definedName>
    <definedName name="_52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500"}</definedName>
    <definedName name="_52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499"}</definedName>
    <definedName name="_52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498"}</definedName>
    <definedName name="_52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497"}</definedName>
    <definedName name="_52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496"}</definedName>
    <definedName name="_52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495"}</definedName>
    <definedName name="_524____________123Graph_XCHART_11" hidden="1">#REF!</definedName>
    <definedName name="_524__123Graph_CCHART_8" hidden="1">#REF!</definedName>
    <definedName name="_5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494"}</definedName>
    <definedName name="_52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493"}</definedName>
    <definedName name="_52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492"}</definedName>
    <definedName name="_52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491"}</definedName>
    <definedName name="_52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490"}</definedName>
    <definedName name="_52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489"}</definedName>
    <definedName name="_52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488"}</definedName>
    <definedName name="_52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487"}</definedName>
    <definedName name="_52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486"}</definedName>
    <definedName name="_52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485"}</definedName>
    <definedName name="_525____________123Graph_XCHART_12" hidden="1">#REF!</definedName>
    <definedName name="_525__123Graph_CCHART_3" hidden="1">#REF!</definedName>
    <definedName name="_5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484"}</definedName>
    <definedName name="_52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483"}</definedName>
    <definedName name="_52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482"}</definedName>
    <definedName name="_52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481"}</definedName>
    <definedName name="_52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480"}</definedName>
    <definedName name="_52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479"}</definedName>
    <definedName name="_52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478"}</definedName>
    <definedName name="_52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477"}</definedName>
    <definedName name="_52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476"}</definedName>
    <definedName name="_52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475"}</definedName>
    <definedName name="_526____________123Graph_XCHART_13" hidden="1">#REF!</definedName>
    <definedName name="_5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474"}</definedName>
    <definedName name="_52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473"}</definedName>
    <definedName name="_52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472"}</definedName>
    <definedName name="_52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471"}</definedName>
    <definedName name="_52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470"}</definedName>
    <definedName name="_52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469"}</definedName>
    <definedName name="_52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468"}</definedName>
    <definedName name="_52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467"}</definedName>
    <definedName name="_52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466"}</definedName>
    <definedName name="_52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465"}</definedName>
    <definedName name="_527____________123Graph_XCHART_14" hidden="1">#REF!</definedName>
    <definedName name="_5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464"}</definedName>
    <definedName name="_52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463"}</definedName>
    <definedName name="_52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462"}</definedName>
    <definedName name="_52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461"}</definedName>
    <definedName name="_52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460"}</definedName>
    <definedName name="_52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459"}</definedName>
    <definedName name="_52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458"}</definedName>
    <definedName name="_52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457"}</definedName>
    <definedName name="_52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456"}</definedName>
    <definedName name="_52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455"}</definedName>
    <definedName name="_528____________123Graph_XCHART_15" hidden="1">#REF!</definedName>
    <definedName name="_5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454"}</definedName>
    <definedName name="_52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453"}</definedName>
    <definedName name="_52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452"}</definedName>
    <definedName name="_52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451"}</definedName>
    <definedName name="_52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450"}</definedName>
    <definedName name="_52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449"}</definedName>
    <definedName name="_52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448"}</definedName>
    <definedName name="_52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447"}</definedName>
    <definedName name="_52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446"}</definedName>
    <definedName name="_52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445"}</definedName>
    <definedName name="_529____________123Graph_XCHART_16" hidden="1">#REF!</definedName>
    <definedName name="_5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2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444"}</definedName>
    <definedName name="_52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443"}</definedName>
    <definedName name="_52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442"}</definedName>
    <definedName name="_52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441"}</definedName>
    <definedName name="_52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440"}</definedName>
    <definedName name="_52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439"}</definedName>
    <definedName name="_52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438"}</definedName>
    <definedName name="_52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437"}</definedName>
    <definedName name="_52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436"}</definedName>
    <definedName name="_52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435"}</definedName>
    <definedName name="_53_____________________123Graph_FCHART_2" hidden="1">#REF!</definedName>
    <definedName name="_53__________________123Graph_FCHART_1" hidden="1">#REF!</definedName>
    <definedName name="_53______123Graph_ECHART_8" hidden="1">#REF!</definedName>
    <definedName name="_53______123Graph_FCHART_1" hidden="1">#REF!</definedName>
    <definedName name="_53__123Graph_CCHART_13" hidden="1">#REF!</definedName>
    <definedName name="_53__123Graph_FCHART_1" hidden="1">#REF!</definedName>
    <definedName name="_5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5"}</definedName>
    <definedName name="_53__FDSAUDITLINK___1" hidden="1">{"fdsup://directions/FAT Viewer?action=UPDATE&amp;creator=factset&amp;DYN_ARGS=TRUE&amp;DOC_NAME=FAT:FQL_AUDITING_CLIENT_TEMPLATE.FAT&amp;display_string=Audit&amp;VAR:KEY=KVIRGTMVAP&amp;VAR:QUERY=UkdGX0VOVFJQUl9WQUwoUVRSLDAsLCwsLCxOT0FVRElUKQ==&amp;WINDOW=FIRST_POPUP&amp;HEIGHT=450&amp;WIDTH=","450&amp;START_MAXIMIZED=FALSE&amp;VAR:CALENDAR=FIVEDAY&amp;VAR:SYMBOL=528658&amp;VAR:INDEX=0"}</definedName>
    <definedName name="_53__FDSAUDITLINK___1_1" hidden="1">{"fdsup://directions/FAT Viewer?action=UPDATE&amp;creator=factset&amp;DYN_ARGS=TRUE&amp;DOC_NAME=FAT:FQL_AUDITING_CLIENT_TEMPLATE.FAT&amp;display_string=Audit&amp;VAR:KEY=KVIRGTMVAP&amp;VAR:QUERY=UkdGX0VOVFJQUl9WQUwoUVRSLDAsLCwsLCxOT0FVRElUKQ==&amp;WINDOW=FIRST_POPUP&amp;HEIGHT=450&amp;WIDTH=","450&amp;START_MAXIMIZED=FALSE&amp;VAR:CALENDAR=FIVEDAY&amp;VAR:SYMBOL=528658&amp;VAR:INDEX=0"}</definedName>
    <definedName name="_53__FDSAUDITLINK___2" hidden="1">{"fdsup://directions/FAT Viewer?action=UPDATE&amp;creator=factset&amp;DYN_ARGS=TRUE&amp;DOC_NAME=FAT:FQL_AUDITING_CLIENT_TEMPLATE.FAT&amp;display_string=Audit&amp;VAR:KEY=KVIRGTMVAP&amp;VAR:QUERY=UkdGX0VOVFJQUl9WQUwoUVRSLDAsLCwsLCxOT0FVRElUKQ==&amp;WINDOW=FIRST_POPUP&amp;HEIGHT=450&amp;WIDTH=","450&amp;START_MAXIMIZED=FALSE&amp;VAR:CALENDAR=FIVEDAY&amp;VAR:SYMBOL=528658&amp;VAR:INDEX=0"}</definedName>
    <definedName name="_530____________123Graph_XCHART_17" hidden="1">#REF!</definedName>
    <definedName name="_530__123Graph_DCHART_1" hidden="1">#REF!</definedName>
    <definedName name="_5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434"}</definedName>
    <definedName name="_53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433"}</definedName>
    <definedName name="_53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432"}</definedName>
    <definedName name="_53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431"}</definedName>
    <definedName name="_53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430"}</definedName>
    <definedName name="_53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429"}</definedName>
    <definedName name="_53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428"}</definedName>
    <definedName name="_53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427"}</definedName>
    <definedName name="_53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426"}</definedName>
    <definedName name="_53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425"}</definedName>
    <definedName name="_531____________123Graph_XCHART_18" hidden="1">#REF!</definedName>
    <definedName name="_5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424"}</definedName>
    <definedName name="_53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423"}</definedName>
    <definedName name="_53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422"}</definedName>
    <definedName name="_53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421"}</definedName>
    <definedName name="_53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420"}</definedName>
    <definedName name="_53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419"}</definedName>
    <definedName name="_53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418"}</definedName>
    <definedName name="_53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417"}</definedName>
    <definedName name="_53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416"}</definedName>
    <definedName name="_53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415"}</definedName>
    <definedName name="_532____________123Graph_XCHART_2" hidden="1">#REF!</definedName>
    <definedName name="_532__123Graph_CCHART_4" hidden="1">#REF!</definedName>
    <definedName name="_5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414"}</definedName>
    <definedName name="_53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413"}</definedName>
    <definedName name="_53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412"}</definedName>
    <definedName name="_53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411"}</definedName>
    <definedName name="_53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410"}</definedName>
    <definedName name="_53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409"}</definedName>
    <definedName name="_53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408"}</definedName>
    <definedName name="_53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407"}</definedName>
    <definedName name="_53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406"}</definedName>
    <definedName name="_53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405"}</definedName>
    <definedName name="_533____________123Graph_XCHART_3" hidden="1">#REF!</definedName>
    <definedName name="_5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404"}</definedName>
    <definedName name="_53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403"}</definedName>
    <definedName name="_53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402"}</definedName>
    <definedName name="_53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401"}</definedName>
    <definedName name="_53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400"}</definedName>
    <definedName name="_53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399"}</definedName>
    <definedName name="_53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398"}</definedName>
    <definedName name="_53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397"}</definedName>
    <definedName name="_53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396"}</definedName>
    <definedName name="_53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395"}</definedName>
    <definedName name="_534____________123Graph_XCHART_4" hidden="1">#REF!</definedName>
    <definedName name="_5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394"}</definedName>
    <definedName name="_53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393"}</definedName>
    <definedName name="_53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392"}</definedName>
    <definedName name="_53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391"}</definedName>
    <definedName name="_53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390"}</definedName>
    <definedName name="_53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389"}</definedName>
    <definedName name="_53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388"}</definedName>
    <definedName name="_53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387"}</definedName>
    <definedName name="_53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386"}</definedName>
    <definedName name="_53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385"}</definedName>
    <definedName name="_535____________123Graph_XCHART_5" hidden="1">#REF!</definedName>
    <definedName name="_5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384"}</definedName>
    <definedName name="_53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383"}</definedName>
    <definedName name="_53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382"}</definedName>
    <definedName name="_53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381"}</definedName>
    <definedName name="_53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380"}</definedName>
    <definedName name="_53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379"}</definedName>
    <definedName name="_53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378"}</definedName>
    <definedName name="_53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377"}</definedName>
    <definedName name="_53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376"}</definedName>
    <definedName name="_53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375"}</definedName>
    <definedName name="_536____________123Graph_XCHART_6" hidden="1">#REF!</definedName>
    <definedName name="_536__123Graph_DCHART_2" hidden="1">#REF!</definedName>
    <definedName name="_5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374"}</definedName>
    <definedName name="_53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373"}</definedName>
    <definedName name="_53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372"}</definedName>
    <definedName name="_53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371"}</definedName>
    <definedName name="_53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370"}</definedName>
    <definedName name="_53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369"}</definedName>
    <definedName name="_53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368"}</definedName>
    <definedName name="_53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367"}</definedName>
    <definedName name="_53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366"}</definedName>
    <definedName name="_53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365"}</definedName>
    <definedName name="_537____________123Graph_XCHART_7" hidden="1">#REF!</definedName>
    <definedName name="_5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364"}</definedName>
    <definedName name="_53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363"}</definedName>
    <definedName name="_53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362"}</definedName>
    <definedName name="_53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361"}</definedName>
    <definedName name="_53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360"}</definedName>
    <definedName name="_53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359"}</definedName>
    <definedName name="_53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358"}</definedName>
    <definedName name="_53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357"}</definedName>
    <definedName name="_53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356"}</definedName>
    <definedName name="_53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355"}</definedName>
    <definedName name="_538____________123Graph_XCHART_8" hidden="1">#REF!</definedName>
    <definedName name="_5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354"}</definedName>
    <definedName name="_53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353"}</definedName>
    <definedName name="_53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352"}</definedName>
    <definedName name="_53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351"}</definedName>
    <definedName name="_53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350"}</definedName>
    <definedName name="_53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349"}</definedName>
    <definedName name="_53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348"}</definedName>
    <definedName name="_53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347"}</definedName>
    <definedName name="_53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346"}</definedName>
    <definedName name="_53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345"}</definedName>
    <definedName name="_539______________123Graph_ACHART_1" hidden="1">#REF!</definedName>
    <definedName name="_539____________123Graph_XCHART_9" hidden="1">#REF!</definedName>
    <definedName name="_539__123Graph_CCHART_5" hidden="1">#REF!</definedName>
    <definedName name="_5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3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344"}</definedName>
    <definedName name="_53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343"}</definedName>
    <definedName name="_53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342"}</definedName>
    <definedName name="_53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341"}</definedName>
    <definedName name="_53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340"}</definedName>
    <definedName name="_53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339"}</definedName>
    <definedName name="_53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338"}</definedName>
    <definedName name="_53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337"}</definedName>
    <definedName name="_53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336"}</definedName>
    <definedName name="_53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335"}</definedName>
    <definedName name="_54_____________________123Graph_FCHART_3" hidden="1">#REF!</definedName>
    <definedName name="_54__________________123Graph_FCHART_2" hidden="1">#REF!</definedName>
    <definedName name="_54______123Graph_FCHART_1" hidden="1">#REF!</definedName>
    <definedName name="_54______123Graph_FCHART_2" hidden="1">#REF!</definedName>
    <definedName name="_54__123Graph_BCHART_7" hidden="1">#REF!</definedName>
    <definedName name="_54__123Graph_CCHART_14" hidden="1">#REF!</definedName>
    <definedName name="_54__123Graph_FCHART_2" hidden="1">#REF!</definedName>
    <definedName name="_5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4"}</definedName>
    <definedName name="_54__FDSAUDITLINK___1" hidden="1">{"fdsup://directions/FAT Viewer?action=UPDATE&amp;creator=factset&amp;DYN_ARGS=TRUE&amp;DOC_NAME=FAT:FQL_AUDITING_CLIENT_TEMPLATE.FAT&amp;display_string=Audit&amp;VAR:KEY=YHYNMFKDAT&amp;VAR:QUERY=UkdGX0VOVFJQUl9WQUwoUVRSLDAsLCwsLCxOT0FVRElUKQ==&amp;WINDOW=FIRST_POPUP&amp;HEIGHT=450&amp;WIDTH=","450&amp;START_MAXIMIZED=FALSE&amp;VAR:CALENDAR=FIVEDAY&amp;VAR:SYMBOL=B170DQ&amp;VAR:INDEX=0"}</definedName>
    <definedName name="_54__FDSAUDITLINK___1_1" hidden="1">{"fdsup://directions/FAT Viewer?action=UPDATE&amp;creator=factset&amp;DYN_ARGS=TRUE&amp;DOC_NAME=FAT:FQL_AUDITING_CLIENT_TEMPLATE.FAT&amp;display_string=Audit&amp;VAR:KEY=YHYNMFKDAT&amp;VAR:QUERY=UkdGX0VOVFJQUl9WQUwoUVRSLDAsLCwsLCxOT0FVRElUKQ==&amp;WINDOW=FIRST_POPUP&amp;HEIGHT=450&amp;WIDTH=","450&amp;START_MAXIMIZED=FALSE&amp;VAR:CALENDAR=FIVEDAY&amp;VAR:SYMBOL=B170DQ&amp;VAR:INDEX=0"}</definedName>
    <definedName name="_54__FDSAUDITLINK___2" hidden="1">{"fdsup://directions/FAT Viewer?action=UPDATE&amp;creator=factset&amp;DYN_ARGS=TRUE&amp;DOC_NAME=FAT:FQL_AUDITING_CLIENT_TEMPLATE.FAT&amp;display_string=Audit&amp;VAR:KEY=YHYNMFKDAT&amp;VAR:QUERY=UkdGX0VOVFJQUl9WQUwoUVRSLDAsLCwsLCxOT0FVRElUKQ==&amp;WINDOW=FIRST_POPUP&amp;HEIGHT=450&amp;WIDTH=","450&amp;START_MAXIMIZED=FALSE&amp;VAR:CALENDAR=FIVEDAY&amp;VAR:SYMBOL=B170DQ&amp;VAR:INDEX=0"}</definedName>
    <definedName name="_540______________123Graph_ACHART_10" hidden="1">#REF!</definedName>
    <definedName name="_540___________123Graph_ACHART_1" hidden="1">#REF!</definedName>
    <definedName name="_5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334"}</definedName>
    <definedName name="_54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333"}</definedName>
    <definedName name="_54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332"}</definedName>
    <definedName name="_54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331"}</definedName>
    <definedName name="_54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330"}</definedName>
    <definedName name="_54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329"}</definedName>
    <definedName name="_54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328"}</definedName>
    <definedName name="_54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327"}</definedName>
    <definedName name="_54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326"}</definedName>
    <definedName name="_54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325"}</definedName>
    <definedName name="_541______________123Graph_ACHART_11" hidden="1">#REF!</definedName>
    <definedName name="_541___________123Graph_ACHART_10" hidden="1">#REF!</definedName>
    <definedName name="_5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324"}</definedName>
    <definedName name="_54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323"}</definedName>
    <definedName name="_54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322"}</definedName>
    <definedName name="_54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321"}</definedName>
    <definedName name="_54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320"}</definedName>
    <definedName name="_54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319"}</definedName>
    <definedName name="_54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318"}</definedName>
    <definedName name="_54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317"}</definedName>
    <definedName name="_54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316"}</definedName>
    <definedName name="_54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315"}</definedName>
    <definedName name="_542______________123Graph_ACHART_12" hidden="1">#REF!</definedName>
    <definedName name="_542___________123Graph_ACHART_11" hidden="1">#REF!</definedName>
    <definedName name="_542__123Graph_DCHART_3" hidden="1">#REF!</definedName>
    <definedName name="_5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314"}</definedName>
    <definedName name="_54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313"}</definedName>
    <definedName name="_54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312"}</definedName>
    <definedName name="_54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311"}</definedName>
    <definedName name="_54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310"}</definedName>
    <definedName name="_54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309"}</definedName>
    <definedName name="_54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308"}</definedName>
    <definedName name="_54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307"}</definedName>
    <definedName name="_54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306"}</definedName>
    <definedName name="_54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305"}</definedName>
    <definedName name="_543______________123Graph_ACHART_13" hidden="1">#REF!</definedName>
    <definedName name="_543___________123Graph_ACHART_12" hidden="1">#REF!</definedName>
    <definedName name="_5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304"}</definedName>
    <definedName name="_54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303"}</definedName>
    <definedName name="_54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302"}</definedName>
    <definedName name="_54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301"}</definedName>
    <definedName name="_54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300"}</definedName>
    <definedName name="_54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299"}</definedName>
    <definedName name="_54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298"}</definedName>
    <definedName name="_54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297"}</definedName>
    <definedName name="_54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296"}</definedName>
    <definedName name="_54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295"}</definedName>
    <definedName name="_544______________123Graph_ACHART_14" hidden="1">#REF!</definedName>
    <definedName name="_544___________123Graph_ACHART_13" hidden="1">#REF!</definedName>
    <definedName name="_5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294"}</definedName>
    <definedName name="_54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293"}</definedName>
    <definedName name="_54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292"}</definedName>
    <definedName name="_54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291"}</definedName>
    <definedName name="_54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290"}</definedName>
    <definedName name="_54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289"}</definedName>
    <definedName name="_54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288"}</definedName>
    <definedName name="_54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287"}</definedName>
    <definedName name="_54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286"}</definedName>
    <definedName name="_54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285"}</definedName>
    <definedName name="_545______________123Graph_ACHART_15" hidden="1">#REF!</definedName>
    <definedName name="_545___________123Graph_ACHART_14" hidden="1">#REF!</definedName>
    <definedName name="_5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284"}</definedName>
    <definedName name="_54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283"}</definedName>
    <definedName name="_54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282"}</definedName>
    <definedName name="_54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281"}</definedName>
    <definedName name="_54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280"}</definedName>
    <definedName name="_54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279"}</definedName>
    <definedName name="_54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278"}</definedName>
    <definedName name="_54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277"}</definedName>
    <definedName name="_54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276"}</definedName>
    <definedName name="_54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275"}</definedName>
    <definedName name="_546______________123Graph_ACHART_16" hidden="1">#REF!</definedName>
    <definedName name="_546___________123Graph_ACHART_15" hidden="1">#REF!</definedName>
    <definedName name="_546__123Graph_CCHART_6" hidden="1">#REF!</definedName>
    <definedName name="_5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274"}</definedName>
    <definedName name="_54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273"}</definedName>
    <definedName name="_54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272"}</definedName>
    <definedName name="_54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271"}</definedName>
    <definedName name="_54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270"}</definedName>
    <definedName name="_54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269"}</definedName>
    <definedName name="_54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268"}</definedName>
    <definedName name="_54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267"}</definedName>
    <definedName name="_54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266"}</definedName>
    <definedName name="_54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265"}</definedName>
    <definedName name="_547______________123Graph_ACHART_17" hidden="1">#REF!</definedName>
    <definedName name="_547___________123Graph_ACHART_16" hidden="1">#REF!</definedName>
    <definedName name="_5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264"}</definedName>
    <definedName name="_54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263"}</definedName>
    <definedName name="_54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262"}</definedName>
    <definedName name="_54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261"}</definedName>
    <definedName name="_54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260"}</definedName>
    <definedName name="_54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259"}</definedName>
    <definedName name="_54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258"}</definedName>
    <definedName name="_54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257"}</definedName>
    <definedName name="_54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256"}</definedName>
    <definedName name="_54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255"}</definedName>
    <definedName name="_548______________123Graph_ACHART_18" hidden="1">#REF!</definedName>
    <definedName name="_548___________123Graph_ACHART_17" hidden="1">#REF!</definedName>
    <definedName name="_548__123Graph_DCHART_4" hidden="1">#REF!</definedName>
    <definedName name="_5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254"}</definedName>
    <definedName name="_54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253"}</definedName>
    <definedName name="_54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252"}</definedName>
    <definedName name="_54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251"}</definedName>
    <definedName name="_54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250"}</definedName>
    <definedName name="_54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249"}</definedName>
    <definedName name="_54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248"}</definedName>
    <definedName name="_54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247"}</definedName>
    <definedName name="_54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246"}</definedName>
    <definedName name="_54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245"}</definedName>
    <definedName name="_549______________123Graph_ACHART_2" hidden="1">#REF!</definedName>
    <definedName name="_549___________123Graph_ACHART_18" hidden="1">#REF!</definedName>
    <definedName name="_5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4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244"}</definedName>
    <definedName name="_54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243"}</definedName>
    <definedName name="_54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242"}</definedName>
    <definedName name="_54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241"}</definedName>
    <definedName name="_54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240"}</definedName>
    <definedName name="_54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239"}</definedName>
    <definedName name="_54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238"}</definedName>
    <definedName name="_54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237"}</definedName>
    <definedName name="_54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236"}</definedName>
    <definedName name="_54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235"}</definedName>
    <definedName name="_55_____________________123Graph_FCHART_4" hidden="1">#REF!</definedName>
    <definedName name="_55__________________123Graph_FCHART_3" hidden="1">#REF!</definedName>
    <definedName name="_55______123Graph_FCHART_2" hidden="1">#REF!</definedName>
    <definedName name="_55______123Graph_FCHART_3" hidden="1">#REF!</definedName>
    <definedName name="_55__123Graph_BCHART_2" hidden="1">#REF!</definedName>
    <definedName name="_55__123Graph_CCHART_15" hidden="1">#REF!</definedName>
    <definedName name="_55__123Graph_FCHART_3" hidden="1">#REF!</definedName>
    <definedName name="_5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3"}</definedName>
    <definedName name="_55__FDSAUDITLINK___1" hidden="1">{"fdsup://directions/FAT Viewer?action=UPDATE&amp;creator=factset&amp;DYN_ARGS=TRUE&amp;DOC_NAME=FAT:FQL_AUDITING_CLIENT_TEMPLATE.FAT&amp;display_string=Audit&amp;VAR:KEY=OZYNANCNOB&amp;VAR:QUERY=UkdGX0VOVFJQUl9WQUwoUVRSLDAsLCwsLCxOT0FVRElUKQ==&amp;WINDOW=FIRST_POPUP&amp;HEIGHT=450&amp;WIDTH=","450&amp;START_MAXIMIZED=FALSE&amp;VAR:CALENDAR=FIVEDAY&amp;VAR:SYMBOL=59132A10&amp;VAR:INDEX=0"}</definedName>
    <definedName name="_55__FDSAUDITLINK___1_1" hidden="1">{"fdsup://directions/FAT Viewer?action=UPDATE&amp;creator=factset&amp;DYN_ARGS=TRUE&amp;DOC_NAME=FAT:FQL_AUDITING_CLIENT_TEMPLATE.FAT&amp;display_string=Audit&amp;VAR:KEY=OZYNANCNOB&amp;VAR:QUERY=UkdGX0VOVFJQUl9WQUwoUVRSLDAsLCwsLCxOT0FVRElUKQ==&amp;WINDOW=FIRST_POPUP&amp;HEIGHT=450&amp;WIDTH=","450&amp;START_MAXIMIZED=FALSE&amp;VAR:CALENDAR=FIVEDAY&amp;VAR:SYMBOL=59132A10&amp;VAR:INDEX=0"}</definedName>
    <definedName name="_55__FDSAUDITLINK___2" hidden="1">{"fdsup://directions/FAT Viewer?action=UPDATE&amp;creator=factset&amp;DYN_ARGS=TRUE&amp;DOC_NAME=FAT:FQL_AUDITING_CLIENT_TEMPLATE.FAT&amp;display_string=Audit&amp;VAR:KEY=OZYNANCNOB&amp;VAR:QUERY=UkdGX0VOVFJQUl9WQUwoUVRSLDAsLCwsLCxOT0FVRElUKQ==&amp;WINDOW=FIRST_POPUP&amp;HEIGHT=450&amp;WIDTH=","450&amp;START_MAXIMIZED=FALSE&amp;VAR:CALENDAR=FIVEDAY&amp;VAR:SYMBOL=59132A10&amp;VAR:INDEX=0"}</definedName>
    <definedName name="_550______________123Graph_ACHART_3" hidden="1">#REF!</definedName>
    <definedName name="_550___________123Graph_ACHART_2" hidden="1">#REF!</definedName>
    <definedName name="_5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234"}</definedName>
    <definedName name="_55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233"}</definedName>
    <definedName name="_55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232"}</definedName>
    <definedName name="_55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231"}</definedName>
    <definedName name="_55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230"}</definedName>
    <definedName name="_55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229"}</definedName>
    <definedName name="_55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228"}</definedName>
    <definedName name="_55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227"}</definedName>
    <definedName name="_55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226"}</definedName>
    <definedName name="_55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225"}</definedName>
    <definedName name="_551______________123Graph_ACHART_4" hidden="1">#REF!</definedName>
    <definedName name="_551___________123Graph_ACHART_3" hidden="1">#REF!</definedName>
    <definedName name="_5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224"}</definedName>
    <definedName name="_55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223"}</definedName>
    <definedName name="_55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222"}</definedName>
    <definedName name="_55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221"}</definedName>
    <definedName name="_55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220"}</definedName>
    <definedName name="_55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219"}</definedName>
    <definedName name="_55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218"}</definedName>
    <definedName name="_55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217"}</definedName>
    <definedName name="_55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216"}</definedName>
    <definedName name="_55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215"}</definedName>
    <definedName name="_552______________123Graph_ACHART_5" hidden="1">#REF!</definedName>
    <definedName name="_552___________123Graph_ACHART_4" hidden="1">#REF!</definedName>
    <definedName name="_5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214"}</definedName>
    <definedName name="_55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213"}</definedName>
    <definedName name="_55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212"}</definedName>
    <definedName name="_55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211"}</definedName>
    <definedName name="_55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210"}</definedName>
    <definedName name="_55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209"}</definedName>
    <definedName name="_55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208"}</definedName>
    <definedName name="_55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207"}</definedName>
    <definedName name="_55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206"}</definedName>
    <definedName name="_55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205"}</definedName>
    <definedName name="_553______________123Graph_ACHART_6" hidden="1">#REF!</definedName>
    <definedName name="_553___________123Graph_ACHART_5" hidden="1">#REF!</definedName>
    <definedName name="_553__123Graph_CCHART_7" hidden="1">#REF!</definedName>
    <definedName name="_5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204"}</definedName>
    <definedName name="_55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203"}</definedName>
    <definedName name="_55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202"}</definedName>
    <definedName name="_55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201"}</definedName>
    <definedName name="_55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200"}</definedName>
    <definedName name="_55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199"}</definedName>
    <definedName name="_55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198"}</definedName>
    <definedName name="_55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197"}</definedName>
    <definedName name="_55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196"}</definedName>
    <definedName name="_55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195"}</definedName>
    <definedName name="_554______________123Graph_ACHART_7" hidden="1">#REF!</definedName>
    <definedName name="_554___________123Graph_ACHART_6" hidden="1">#REF!</definedName>
    <definedName name="_554__123Graph_DCHART_5" hidden="1">#REF!</definedName>
    <definedName name="_5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194"}</definedName>
    <definedName name="_55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193"}</definedName>
    <definedName name="_55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192"}</definedName>
    <definedName name="_55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191"}</definedName>
    <definedName name="_55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190"}</definedName>
    <definedName name="_55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189"}</definedName>
    <definedName name="_55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188"}</definedName>
    <definedName name="_55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187"}</definedName>
    <definedName name="_55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186"}</definedName>
    <definedName name="_55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185"}</definedName>
    <definedName name="_555______________123Graph_ACHART_8" hidden="1">#REF!</definedName>
    <definedName name="_555___________123Graph_ACHART_7" hidden="1">#REF!</definedName>
    <definedName name="_5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184"}</definedName>
    <definedName name="_55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183"}</definedName>
    <definedName name="_55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182"}</definedName>
    <definedName name="_55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181"}</definedName>
    <definedName name="_55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180"}</definedName>
    <definedName name="_55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179"}</definedName>
    <definedName name="_55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178"}</definedName>
    <definedName name="_55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177"}</definedName>
    <definedName name="_55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176"}</definedName>
    <definedName name="_55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175"}</definedName>
    <definedName name="_556______________123Graph_ACHART_9" hidden="1">#REF!</definedName>
    <definedName name="_556___________123Graph_ACHART_8" hidden="1">#REF!</definedName>
    <definedName name="_5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174"}</definedName>
    <definedName name="_55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173"}</definedName>
    <definedName name="_55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172"}</definedName>
    <definedName name="_55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171"}</definedName>
    <definedName name="_55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170"}</definedName>
    <definedName name="_55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169"}</definedName>
    <definedName name="_55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168"}</definedName>
    <definedName name="_55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167"}</definedName>
    <definedName name="_55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166"}</definedName>
    <definedName name="_55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165"}</definedName>
    <definedName name="_557______________123Graph_BCHART_1" hidden="1">#REF!</definedName>
    <definedName name="_557___________123Graph_ACHART_9" hidden="1">#REF!</definedName>
    <definedName name="_5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164"}</definedName>
    <definedName name="_55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163"}</definedName>
    <definedName name="_55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162"}</definedName>
    <definedName name="_55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161"}</definedName>
    <definedName name="_55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160"}</definedName>
    <definedName name="_55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159"}</definedName>
    <definedName name="_55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158"}</definedName>
    <definedName name="_55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157"}</definedName>
    <definedName name="_55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156"}</definedName>
    <definedName name="_55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155"}</definedName>
    <definedName name="_558______________123Graph_BCHART_17" hidden="1">#REF!</definedName>
    <definedName name="_558___________123Graph_BCHART_1" hidden="1">#REF!</definedName>
    <definedName name="_5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154"}</definedName>
    <definedName name="_55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153"}</definedName>
    <definedName name="_55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152"}</definedName>
    <definedName name="_55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151"}</definedName>
    <definedName name="_55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150"}</definedName>
    <definedName name="_55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149"}</definedName>
    <definedName name="_55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148"}</definedName>
    <definedName name="_55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147"}</definedName>
    <definedName name="_55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146"}</definedName>
    <definedName name="_55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145"}</definedName>
    <definedName name="_559______________123Graph_BCHART_18" hidden="1">#REF!</definedName>
    <definedName name="_559___________123Graph_BCHART_17" hidden="1">#REF!</definedName>
    <definedName name="_5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5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144"}</definedName>
    <definedName name="_55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143"}</definedName>
    <definedName name="_55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142"}</definedName>
    <definedName name="_55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141"}</definedName>
    <definedName name="_55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140"}</definedName>
    <definedName name="_55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139"}</definedName>
    <definedName name="_55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138"}</definedName>
    <definedName name="_55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137"}</definedName>
    <definedName name="_55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136"}</definedName>
    <definedName name="_55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135"}</definedName>
    <definedName name="_56_____________________123Graph_FCHART_6" hidden="1">#REF!</definedName>
    <definedName name="_56__________________123Graph_FCHART_4" hidden="1">#REF!</definedName>
    <definedName name="_56______123Graph_FCHART_3" hidden="1">#REF!</definedName>
    <definedName name="_56______123Graph_FCHART_4" hidden="1">#REF!</definedName>
    <definedName name="_56__123Graph_BCHART_8" hidden="1">#REF!</definedName>
    <definedName name="_56__123Graph_CCHART_16" hidden="1">#REF!</definedName>
    <definedName name="_56__123Graph_FCHART_4" hidden="1">#REF!</definedName>
    <definedName name="_5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2"}</definedName>
    <definedName name="_56__FDSAUDITLINK___1" hidden="1">{"fdsup://directions/FAT Viewer?action=UPDATE&amp;creator=factset&amp;DYN_ARGS=TRUE&amp;DOC_NAME=FAT:FQL_AUDITING_CLIENT_TEMPLATE.FAT&amp;display_string=Audit&amp;VAR:KEY=UHMZIDYHQZ&amp;VAR:QUERY=UkdGX0VOVFJQUl9WQUwoUVRSLDAsLCwsLCxOT0FVRElUKQ==&amp;WINDOW=FIRST_POPUP&amp;HEIGHT=450&amp;WIDTH=","450&amp;START_MAXIMIZED=FALSE&amp;VAR:CALENDAR=FIVEDAY&amp;VAR:SYMBOL=68162K10&amp;VAR:INDEX=0"}</definedName>
    <definedName name="_56__FDSAUDITLINK___1_1" hidden="1">{"fdsup://directions/FAT Viewer?action=UPDATE&amp;creator=factset&amp;DYN_ARGS=TRUE&amp;DOC_NAME=FAT:FQL_AUDITING_CLIENT_TEMPLATE.FAT&amp;display_string=Audit&amp;VAR:KEY=UHMZIDYHQZ&amp;VAR:QUERY=UkdGX0VOVFJQUl9WQUwoUVRSLDAsLCwsLCxOT0FVRElUKQ==&amp;WINDOW=FIRST_POPUP&amp;HEIGHT=450&amp;WIDTH=","450&amp;START_MAXIMIZED=FALSE&amp;VAR:CALENDAR=FIVEDAY&amp;VAR:SYMBOL=68162K10&amp;VAR:INDEX=0"}</definedName>
    <definedName name="_56__FDSAUDITLINK___2" hidden="1">{"fdsup://directions/FAT Viewer?action=UPDATE&amp;creator=factset&amp;DYN_ARGS=TRUE&amp;DOC_NAME=FAT:FQL_AUDITING_CLIENT_TEMPLATE.FAT&amp;display_string=Audit&amp;VAR:KEY=UHMZIDYHQZ&amp;VAR:QUERY=UkdGX0VOVFJQUl9WQUwoUVRSLDAsLCwsLCxOT0FVRElUKQ==&amp;WINDOW=FIRST_POPUP&amp;HEIGHT=450&amp;WIDTH=","450&amp;START_MAXIMIZED=FALSE&amp;VAR:CALENDAR=FIVEDAY&amp;VAR:SYMBOL=68162K10&amp;VAR:INDEX=0"}</definedName>
    <definedName name="_560______________123Graph_BCHART_2" hidden="1">#REF!</definedName>
    <definedName name="_560___________123Graph_BCHART_18" hidden="1">#REF!</definedName>
    <definedName name="_560__123Graph_CCHART_8" hidden="1">#REF!</definedName>
    <definedName name="_560__123Graph_DCHART_6" hidden="1">#REF!</definedName>
    <definedName name="_5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134"}</definedName>
    <definedName name="_56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133"}</definedName>
    <definedName name="_56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132"}</definedName>
    <definedName name="_56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131"}</definedName>
    <definedName name="_56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130"}</definedName>
    <definedName name="_56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129"}</definedName>
    <definedName name="_56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128"}</definedName>
    <definedName name="_56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127"}</definedName>
    <definedName name="_56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126"}</definedName>
    <definedName name="_56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125"}</definedName>
    <definedName name="_561______________123Graph_BCHART_3" hidden="1">#REF!</definedName>
    <definedName name="_561___________123Graph_BCHART_2" hidden="1">#REF!</definedName>
    <definedName name="_5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124"}</definedName>
    <definedName name="_56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123"}</definedName>
    <definedName name="_56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122"}</definedName>
    <definedName name="_56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121"}</definedName>
    <definedName name="_56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120"}</definedName>
    <definedName name="_56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119"}</definedName>
    <definedName name="_56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118"}</definedName>
    <definedName name="_56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117"}</definedName>
    <definedName name="_56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116"}</definedName>
    <definedName name="_56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115"}</definedName>
    <definedName name="_562______________123Graph_BCHART_4" hidden="1">#REF!</definedName>
    <definedName name="_562___________123Graph_BCHART_3" hidden="1">#REF!</definedName>
    <definedName name="_5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114"}</definedName>
    <definedName name="_56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113"}</definedName>
    <definedName name="_56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112"}</definedName>
    <definedName name="_56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111"}</definedName>
    <definedName name="_56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110"}</definedName>
    <definedName name="_56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109"}</definedName>
    <definedName name="_56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108"}</definedName>
    <definedName name="_56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107"}</definedName>
    <definedName name="_56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106"}</definedName>
    <definedName name="_56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105"}</definedName>
    <definedName name="_563______________123Graph_BCHART_5" hidden="1">#REF!</definedName>
    <definedName name="_563___________123Graph_BCHART_4" hidden="1">#REF!</definedName>
    <definedName name="_5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104"}</definedName>
    <definedName name="_56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103"}</definedName>
    <definedName name="_56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102"}</definedName>
    <definedName name="_56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101"}</definedName>
    <definedName name="_56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100"}</definedName>
    <definedName name="_563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99"}</definedName>
    <definedName name="_563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98"}</definedName>
    <definedName name="_563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97"}</definedName>
    <definedName name="_563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96"}</definedName>
    <definedName name="_563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95"}</definedName>
    <definedName name="_564______________123Graph_BCHART_6" hidden="1">#REF!</definedName>
    <definedName name="_564___________123Graph_BCHART_5" hidden="1">#REF!</definedName>
    <definedName name="_5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4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94"}</definedName>
    <definedName name="_564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93"}</definedName>
    <definedName name="_564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92"}</definedName>
    <definedName name="_564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91"}</definedName>
    <definedName name="_564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90"}</definedName>
    <definedName name="_564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89"}</definedName>
    <definedName name="_564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88"}</definedName>
    <definedName name="_564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87"}</definedName>
    <definedName name="_564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86"}</definedName>
    <definedName name="_564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85"}</definedName>
    <definedName name="_565______________123Graph_BCHART_7" hidden="1">#REF!</definedName>
    <definedName name="_565___________123Graph_BCHART_6" hidden="1">#REF!</definedName>
    <definedName name="_5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5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84"}</definedName>
    <definedName name="_565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83"}</definedName>
    <definedName name="_565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82"}</definedName>
    <definedName name="_565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81"}</definedName>
    <definedName name="_565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80"}</definedName>
    <definedName name="_565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79"}</definedName>
    <definedName name="_565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78"}</definedName>
    <definedName name="_565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77"}</definedName>
    <definedName name="_565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76"}</definedName>
    <definedName name="_565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75"}</definedName>
    <definedName name="_566______________123Graph_BCHART_8" hidden="1">#REF!</definedName>
    <definedName name="_566___________123Graph_BCHART_7" hidden="1">#REF!</definedName>
    <definedName name="_566__123Graph_DCHART_7" hidden="1">#REF!</definedName>
    <definedName name="_5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6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74"}</definedName>
    <definedName name="_566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73"}</definedName>
    <definedName name="_566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72"}</definedName>
    <definedName name="_566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71"}</definedName>
    <definedName name="_566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70"}</definedName>
    <definedName name="_566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69"}</definedName>
    <definedName name="_566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68"}</definedName>
    <definedName name="_566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67"}</definedName>
    <definedName name="_566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66"}</definedName>
    <definedName name="_566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65"}</definedName>
    <definedName name="_567______________123Graph_CCHART_1" hidden="1">#REF!</definedName>
    <definedName name="_567___________123Graph_BCHART_8" hidden="1">#REF!</definedName>
    <definedName name="_567__123Graph_DCHART_1" hidden="1">#REF!</definedName>
    <definedName name="_5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7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64"}</definedName>
    <definedName name="_567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63"}</definedName>
    <definedName name="_567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62"}</definedName>
    <definedName name="_567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61"}</definedName>
    <definedName name="_567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60"}</definedName>
    <definedName name="_567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59"}</definedName>
    <definedName name="_567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58"}</definedName>
    <definedName name="_567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57"}</definedName>
    <definedName name="_567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56"}</definedName>
    <definedName name="_567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55"}</definedName>
    <definedName name="_568______________123Graph_CCHART_2" hidden="1">#REF!</definedName>
    <definedName name="_568___________123Graph_CCHART_1" hidden="1">#REF!</definedName>
    <definedName name="_5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8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54"}</definedName>
    <definedName name="_568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53"}</definedName>
    <definedName name="_568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52"}</definedName>
    <definedName name="_568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51"}</definedName>
    <definedName name="_568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50"}</definedName>
    <definedName name="_568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49"}</definedName>
    <definedName name="_568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48"}</definedName>
    <definedName name="_568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47"}</definedName>
    <definedName name="_568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46"}</definedName>
    <definedName name="_568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45"}</definedName>
    <definedName name="_569______________123Graph_CCHART_3" hidden="1">#REF!</definedName>
    <definedName name="_569___________123Graph_CCHART_2" hidden="1">#REF!</definedName>
    <definedName name="_5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69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44"}</definedName>
    <definedName name="_569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43"}</definedName>
    <definedName name="_569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42"}</definedName>
    <definedName name="_569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41"}</definedName>
    <definedName name="_569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40"}</definedName>
    <definedName name="_569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39"}</definedName>
    <definedName name="_569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38"}</definedName>
    <definedName name="_569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37"}</definedName>
    <definedName name="_569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36"}</definedName>
    <definedName name="_569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35"}</definedName>
    <definedName name="_57_____________________123Graph_FCHART_7" hidden="1">#REF!</definedName>
    <definedName name="_57__________________123Graph_FCHART_6" hidden="1">#REF!</definedName>
    <definedName name="_57______123Graph_FCHART_4" hidden="1">#REF!</definedName>
    <definedName name="_57______123Graph_FCHART_6" hidden="1">#REF!</definedName>
    <definedName name="_57__123Graph_CCHART_17" hidden="1">#REF!</definedName>
    <definedName name="_57__123Graph_FCHART_6" hidden="1">#REF!</definedName>
    <definedName name="_5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"}</definedName>
    <definedName name="_57__FDSAUDITLINK___1" hidden="1">{"fdsup://directions/FAT Viewer?action=UPDATE&amp;creator=factset&amp;DYN_ARGS=TRUE&amp;DOC_NAME=FAT:FQL_AUDITING_CLIENT_TEMPLATE.FAT&amp;display_string=Audit&amp;VAR:KEY=ORWFCPWXUL&amp;VAR:QUERY=UkdGX0VOVFJQUl9WQUwoUVRSLDAsLCwsLCxOT0FVRElUKQ==&amp;WINDOW=FIRST_POPUP&amp;HEIGHT=450&amp;WIDTH=","450&amp;START_MAXIMIZED=FALSE&amp;VAR:CALENDAR=FIVEDAY&amp;VAR:SYMBOL=75950910&amp;VAR:INDEX=0"}</definedName>
    <definedName name="_57__FDSAUDITLINK___1_1" hidden="1">{"fdsup://directions/FAT Viewer?action=UPDATE&amp;creator=factset&amp;DYN_ARGS=TRUE&amp;DOC_NAME=FAT:FQL_AUDITING_CLIENT_TEMPLATE.FAT&amp;display_string=Audit&amp;VAR:KEY=ORWFCPWXUL&amp;VAR:QUERY=UkdGX0VOVFJQUl9WQUwoUVRSLDAsLCwsLCxOT0FVRElUKQ==&amp;WINDOW=FIRST_POPUP&amp;HEIGHT=450&amp;WIDTH=","450&amp;START_MAXIMIZED=FALSE&amp;VAR:CALENDAR=FIVEDAY&amp;VAR:SYMBOL=75950910&amp;VAR:INDEX=0"}</definedName>
    <definedName name="_57__FDSAUDITLINK___2" hidden="1">{"fdsup://directions/FAT Viewer?action=UPDATE&amp;creator=factset&amp;DYN_ARGS=TRUE&amp;DOC_NAME=FAT:FQL_AUDITING_CLIENT_TEMPLATE.FAT&amp;display_string=Audit&amp;VAR:KEY=ORWFCPWXUL&amp;VAR:QUERY=UkdGX0VOVFJQUl9WQUwoUVRSLDAsLCwsLCxOT0FVRElUKQ==&amp;WINDOW=FIRST_POPUP&amp;HEIGHT=450&amp;WIDTH=","450&amp;START_MAXIMIZED=FALSE&amp;VAR:CALENDAR=FIVEDAY&amp;VAR:SYMBOL=75950910&amp;VAR:INDEX=0"}</definedName>
    <definedName name="_570______________123Graph_CCHART_4" hidden="1">#REF!</definedName>
    <definedName name="_570___________123Graph_CCHART_3" hidden="1">#REF!</definedName>
    <definedName name="_5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0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34"}</definedName>
    <definedName name="_570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33"}</definedName>
    <definedName name="_570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32"}</definedName>
    <definedName name="_570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31"}</definedName>
    <definedName name="_570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30"}</definedName>
    <definedName name="_570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29"}</definedName>
    <definedName name="_570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28"}</definedName>
    <definedName name="_570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27"}</definedName>
    <definedName name="_570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26"}</definedName>
    <definedName name="_570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25"}</definedName>
    <definedName name="_571______________123Graph_CCHART_5" hidden="1">#REF!</definedName>
    <definedName name="_571___________123Graph_CCHART_4" hidden="1">#REF!</definedName>
    <definedName name="_5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1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24"}</definedName>
    <definedName name="_571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23"}</definedName>
    <definedName name="_571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22"}</definedName>
    <definedName name="_571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21"}</definedName>
    <definedName name="_571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20"}</definedName>
    <definedName name="_571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19"}</definedName>
    <definedName name="_571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18"}</definedName>
    <definedName name="_571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17"}</definedName>
    <definedName name="_571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16"}</definedName>
    <definedName name="_571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15"}</definedName>
    <definedName name="_572______________123Graph_CCHART_6" hidden="1">#REF!</definedName>
    <definedName name="_572___________123Graph_CCHART_5" hidden="1">#REF!</definedName>
    <definedName name="_572__123Graph_DCHART_8" hidden="1">#REF!</definedName>
    <definedName name="_5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2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14"}</definedName>
    <definedName name="_572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13"}</definedName>
    <definedName name="_572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12"}</definedName>
    <definedName name="_572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11"}</definedName>
    <definedName name="_572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10"}</definedName>
    <definedName name="_5725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9"}</definedName>
    <definedName name="_5726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8"}</definedName>
    <definedName name="_5727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7"}</definedName>
    <definedName name="_5728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6"}</definedName>
    <definedName name="_5729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5"}</definedName>
    <definedName name="_573______________123Graph_CCHART_7" hidden="1">#REF!</definedName>
    <definedName name="_573___________123Graph_CCHART_6" hidden="1">#REF!</definedName>
    <definedName name="_5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30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4"}</definedName>
    <definedName name="_5731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3"}</definedName>
    <definedName name="_5732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2"}</definedName>
    <definedName name="_5733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1"}</definedName>
    <definedName name="_5734__FDSAUDITLINK__" hidden="1">{"fdsup://directions/FAT Viewer?action=UPDATE&amp;creator=factset&amp;DYN_ARGS=TRUE&amp;DOC_NAME=FAT:FQL_AUDITING_CLIENT_TEMPLATE.FAT&amp;display_string=Audit&amp;VAR:KEY=AZYZAZOHSN&amp;VAR:QUERY=UkdGX0VOVFJQUl9WQUxfREFJTFkoMzY1MjYsNDA1MTgsRCwsLCwnRElMJyk=&amp;WINDOW=FIRST_POPUP&amp;HEIGH","T=450&amp;WIDTH=450&amp;START_MAXIMIZED=FALSE&amp;VAR:CALENDAR=FIVEDAY&amp;VAR:SYMBOL=547055&amp;VAR:INDEX=0"}</definedName>
    <definedName name="_574______________123Graph_CCHART_8" hidden="1">#REF!</definedName>
    <definedName name="_574___________123Graph_CCHART_7" hidden="1">#REF!</definedName>
    <definedName name="_574__123Graph_DCHART_2" hidden="1">#REF!</definedName>
    <definedName name="_5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5______________123Graph_DCHART_1" hidden="1">#REF!</definedName>
    <definedName name="_575___________123Graph_CCHART_8" hidden="1">#REF!</definedName>
    <definedName name="_5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6______________123Graph_DCHART_2" hidden="1">#REF!</definedName>
    <definedName name="_576___________123Graph_DCHART_1" hidden="1">#REF!</definedName>
    <definedName name="_5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7______________123Graph_DCHART_3" hidden="1">#REF!</definedName>
    <definedName name="_577___________123Graph_DCHART_2" hidden="1">#REF!</definedName>
    <definedName name="_5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8___________123Graph_DCHART_3" hidden="1">#REF!</definedName>
    <definedName name="_578__123Graph_ECHART_1" hidden="1">#REF!</definedName>
    <definedName name="_5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79______________123Graph_DCHART_5" hidden="1">#REF!</definedName>
    <definedName name="_579___________123Graph_DCHART_4" hidden="1">#REF!</definedName>
    <definedName name="_5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_____________________123Graph_FCHART_8" hidden="1">#REF!</definedName>
    <definedName name="_58__________________123Graph_FCHART_7" hidden="1">#REF!</definedName>
    <definedName name="_58______123Graph_FCHART_6" hidden="1">#REF!</definedName>
    <definedName name="_58______123Graph_FCHART_7" hidden="1">#REF!</definedName>
    <definedName name="_58__123Graph_CCHART_1" hidden="1">#REF!</definedName>
    <definedName name="_58__123Graph_CCHART_18" hidden="1">#REF!</definedName>
    <definedName name="_58__123Graph_FCHART_7" hidden="1">#REF!</definedName>
    <definedName name="_5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19"}</definedName>
    <definedName name="_58__FDSAUDITLINK___1" hidden="1">{"fdsup://directions/FAT Viewer?action=UPDATE&amp;creator=factset&amp;DYN_ARGS=TRUE&amp;DOC_NAME=FAT:FQL_AUDITING_CLIENT_TEMPLATE.FAT&amp;display_string=Audit&amp;VAR:KEY=EZGPYRIFIZ&amp;VAR:QUERY=UkdGX0VOVFJQUl9WQUwoUVRSLDAsLCwsLCxOT0FVRElUKQ==&amp;WINDOW=FIRST_POPUP&amp;HEIGHT=450&amp;WIDTH=","450&amp;START_MAXIMIZED=FALSE&amp;VAR:CALENDAR=FIVEDAY&amp;VAR:SYMBOL=224880&amp;VAR:INDEX=0"}</definedName>
    <definedName name="_58__FDSAUDITLINK___1_1" hidden="1">{"fdsup://directions/FAT Viewer?action=UPDATE&amp;creator=factset&amp;DYN_ARGS=TRUE&amp;DOC_NAME=FAT:FQL_AUDITING_CLIENT_TEMPLATE.FAT&amp;display_string=Audit&amp;VAR:KEY=EZGPYRIFIZ&amp;VAR:QUERY=UkdGX0VOVFJQUl9WQUwoUVRSLDAsLCwsLCxOT0FVRElUKQ==&amp;WINDOW=FIRST_POPUP&amp;HEIGHT=450&amp;WIDTH=","450&amp;START_MAXIMIZED=FALSE&amp;VAR:CALENDAR=FIVEDAY&amp;VAR:SYMBOL=224880&amp;VAR:INDEX=0"}</definedName>
    <definedName name="_58__FDSAUDITLINK___2" hidden="1">{"fdsup://directions/FAT Viewer?action=UPDATE&amp;creator=factset&amp;DYN_ARGS=TRUE&amp;DOC_NAME=FAT:FQL_AUDITING_CLIENT_TEMPLATE.FAT&amp;display_string=Audit&amp;VAR:KEY=EZGPYRIFIZ&amp;VAR:QUERY=UkdGX0VOVFJQUl9WQUwoUVRSLDAsLCwsLCxOT0FVRElUKQ==&amp;WINDOW=FIRST_POPUP&amp;HEIGHT=450&amp;WIDTH=","450&amp;START_MAXIMIZED=FALSE&amp;VAR:CALENDAR=FIVEDAY&amp;VAR:SYMBOL=224880&amp;VAR:INDEX=0"}</definedName>
    <definedName name="_580______________123Graph_DCHART_6" hidden="1">#REF!</definedName>
    <definedName name="_580___________123Graph_DCHART_5" hidden="1">#REF!</definedName>
    <definedName name="_5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1______________123Graph_DCHART_7" hidden="1">#REF!</definedName>
    <definedName name="_581___________123Graph_DCHART_6" hidden="1">#REF!</definedName>
    <definedName name="_581__123Graph_DCHART_3" hidden="1">#REF!</definedName>
    <definedName name="_5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2______________123Graph_DCHART_8" hidden="1">#REF!</definedName>
    <definedName name="_582___________123Graph_DCHART_7" hidden="1">#REF!</definedName>
    <definedName name="_5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3______________123Graph_ECHART_1" hidden="1">#REF!</definedName>
    <definedName name="_583___________123Graph_DCHART_8" hidden="1">#REF!</definedName>
    <definedName name="_5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3IQ___SET_WRITEDOWN_INS" hidden="1">"c59"</definedName>
    <definedName name="_584______________123Graph_ECHART_2" hidden="1">#REF!</definedName>
    <definedName name="_584___________123Graph_ECHART_1" hidden="1">#REF!</definedName>
    <definedName name="_584__123Graph_ECHART_2" hidden="1">#REF!</definedName>
    <definedName name="_5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5______________123Graph_ECHART_3" hidden="1">#REF!</definedName>
    <definedName name="_585___________123Graph_ECHART_2" hidden="1">#REF!</definedName>
    <definedName name="_5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6______________123Graph_ECHART_4" hidden="1">#REF!</definedName>
    <definedName name="_586___________123Graph_ECHART_3" hidden="1">#REF!</definedName>
    <definedName name="_5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7______________123Graph_ECHART_5" hidden="1">#REF!</definedName>
    <definedName name="_587___________123Graph_ECHART_4" hidden="1">#REF!</definedName>
    <definedName name="_5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8______________123Graph_ECHART_6" hidden="1">#REF!</definedName>
    <definedName name="_588___________123Graph_ECHART_5" hidden="1">#REF!</definedName>
    <definedName name="_588__123Graph_DCHART_4" hidden="1">#REF!</definedName>
    <definedName name="_5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89______________123Graph_ECHART_7" hidden="1">#REF!</definedName>
    <definedName name="_589___________123Graph_ECHART_6" hidden="1">#REF!</definedName>
    <definedName name="_5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_____________________123Graph_XCHART_1" hidden="1">#REF!</definedName>
    <definedName name="_59__________________123Graph_FCHART_8" hidden="1">#REF!</definedName>
    <definedName name="_59______123Graph_FCHART_7" hidden="1">#REF!</definedName>
    <definedName name="_59______123Graph_FCHART_8" hidden="1">#REF!</definedName>
    <definedName name="_59__123Graph_FCHART_8" hidden="1">#REF!</definedName>
    <definedName name="_5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18"}</definedName>
    <definedName name="_59__FDSAUDITLINK___1" hidden="1">{"fdsup://directions/FAT Viewer?action=UPDATE&amp;creator=factset&amp;DYN_ARGS=TRUE&amp;DOC_NAME=FAT:FQL_AUDITING_CLIENT_TEMPLATE.FAT&amp;display_string=Audit&amp;VAR:KEY=ULEBGNWHAF&amp;VAR:QUERY=UkdGX0VOVFJQUl9WQUwoUVRSLDAsLCwsLCxOT0FVRElUKQ==&amp;WINDOW=FIRST_POPUP&amp;HEIGHT=450&amp;WIDTH=","450&amp;START_MAXIMIZED=FALSE&amp;VAR:CALENDAR=FIVEDAY&amp;VAR:SYMBOL=98181110&amp;VAR:INDEX=0"}</definedName>
    <definedName name="_59__FDSAUDITLINK___1_1" hidden="1">{"fdsup://directions/FAT Viewer?action=UPDATE&amp;creator=factset&amp;DYN_ARGS=TRUE&amp;DOC_NAME=FAT:FQL_AUDITING_CLIENT_TEMPLATE.FAT&amp;display_string=Audit&amp;VAR:KEY=ULEBGNWHAF&amp;VAR:QUERY=UkdGX0VOVFJQUl9WQUwoUVRSLDAsLCwsLCxOT0FVRElUKQ==&amp;WINDOW=FIRST_POPUP&amp;HEIGHT=450&amp;WIDTH=","450&amp;START_MAXIMIZED=FALSE&amp;VAR:CALENDAR=FIVEDAY&amp;VAR:SYMBOL=98181110&amp;VAR:INDEX=0"}</definedName>
    <definedName name="_59__FDSAUDITLINK___2" hidden="1">{"fdsup://directions/FAT Viewer?action=UPDATE&amp;creator=factset&amp;DYN_ARGS=TRUE&amp;DOC_NAME=FAT:FQL_AUDITING_CLIENT_TEMPLATE.FAT&amp;display_string=Audit&amp;VAR:KEY=ULEBGNWHAF&amp;VAR:QUERY=UkdGX0VOVFJQUl9WQUwoUVRSLDAsLCwsLCxOT0FVRElUKQ==&amp;WINDOW=FIRST_POPUP&amp;HEIGHT=450&amp;WIDTH=","450&amp;START_MAXIMIZED=FALSE&amp;VAR:CALENDAR=FIVEDAY&amp;VAR:SYMBOL=98181110&amp;VAR:INDEX=0"}</definedName>
    <definedName name="_590______________123Graph_ECHART_8" hidden="1">#REF!</definedName>
    <definedName name="_590___________123Graph_ECHART_7" hidden="1">#REF!</definedName>
    <definedName name="_590__123Graph_ECHART_3" hidden="1">#REF!</definedName>
    <definedName name="_5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1______________123Graph_FCHART_1" hidden="1">#REF!</definedName>
    <definedName name="_591___________123Graph_ECHART_8" hidden="1">#REF!</definedName>
    <definedName name="_5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2______________123Graph_FCHART_2" hidden="1">#REF!</definedName>
    <definedName name="_592___________123Graph_FCHART_1" hidden="1">#REF!</definedName>
    <definedName name="_5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3______________123Graph_FCHART_3" hidden="1">#REF!</definedName>
    <definedName name="_593___________123Graph_FCHART_2" hidden="1">#REF!</definedName>
    <definedName name="_5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4______________123Graph_FCHART_4" hidden="1">#REF!</definedName>
    <definedName name="_594___________123Graph_FCHART_3" hidden="1">#REF!</definedName>
    <definedName name="_5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5______________123Graph_FCHART_6" hidden="1">#REF!</definedName>
    <definedName name="_595___________123Graph_FCHART_4" hidden="1">#REF!</definedName>
    <definedName name="_595__123Graph_DCHART_5" hidden="1">#REF!</definedName>
    <definedName name="_5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6______________123Graph_FCHART_7" hidden="1">#REF!</definedName>
    <definedName name="_596___________123Graph_FCHART_6" hidden="1">#REF!</definedName>
    <definedName name="_596__123Graph_ECHART_4" hidden="1">#REF!</definedName>
    <definedName name="_5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7______________123Graph_FCHART_8" hidden="1">#REF!</definedName>
    <definedName name="_597___________123Graph_FCHART_7" hidden="1">#REF!</definedName>
    <definedName name="_5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8______________123Graph_XCHART_1" hidden="1">#REF!</definedName>
    <definedName name="_598___________123Graph_FCHART_8" hidden="1">#REF!</definedName>
    <definedName name="_5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99______________123Graph_XCHART_10" hidden="1">#REF!</definedName>
    <definedName name="_599___________123Graph_XCHART_1" hidden="1">#REF!</definedName>
    <definedName name="_5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5ACwvu.Pag" hidden="1">#REF!</definedName>
    <definedName name="_6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____________________123Graph_ACHART_14" hidden="1">#REF!</definedName>
    <definedName name="_6__________________123Graph_ACHART_14" hidden="1">#REF!</definedName>
    <definedName name="_6______123Graph_ACHART_13" hidden="1">#REF!</definedName>
    <definedName name="_6______123Graph_ACHART_14" hidden="1">#REF!</definedName>
    <definedName name="_6___123Graph_BCHART_3" hidden="1">#REF!</definedName>
    <definedName name="_6__123Graph_ACHART_11" hidden="1">#REF!</definedName>
    <definedName name="_6__123Graph_ACHART_14" hidden="1">#REF!</definedName>
    <definedName name="_6__123Graph_ACHART_2" hidden="1">#REF!</definedName>
    <definedName name="_6__123Graph_ACHART_4" hidden="1">#REF!</definedName>
    <definedName name="_6__123Graph_BCHART_2" hidden="1">#REF!</definedName>
    <definedName name="_6__123Graph_BCHART_3" hidden="1">#REF!</definedName>
    <definedName name="_6__123Graph_BOP_REPORT" hidden="1">#REF!</definedName>
    <definedName name="_6__123Graph_CCHART_13" hidden="1">#REF!</definedName>
    <definedName name="_6__FDSAUDITLINK__" hidden="1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__FDSAUDITLINK___1" hidden="1">{"fdsup://directions/News HTML Viewer?action=OPEN&amp;on_error=off&amp;window=popup_no_button&amp;start_maximized=false&amp;creator=factset&amp;display_string=Click to view document&amp;width=640&amp;height=480&amp;address=ZQFNApznkp6vdm%2BXDY8uLGSo63G8jW6zpPVbmrh81h9pc%2BY0VhNn7g2NlXSlDA","UFaoHQUtqq5OXwW8O3%2Bvz0WNoEGsVja85EpibsfvCUWMgJ9CXrA92V%2BNCO80lgOnKKmCSdQYZcsYsJYtXeKLUz%2B%2BG9FTmufS3liqQl55A%2FgRuVRVgIlkEOIpGCvRcBGVkm%2FMGIODk4BCcWfrzaL3DaVmc3DGSLwsBdD06jMAxZU1gpwNPGuftZCl7JKa4fd60g8i28ySWv4yvthitT0R0LelXb3vlaK2WfnruGuS10HAtxq%2Ff","yyjbmQExYa0Kz"}</definedName>
    <definedName name="_6__FDSAUDITLINK___1_1" hidden="1">{"fdsup://directions/FAT Viewer?action=UPDATE&amp;creator=factSet&amp;DYN_ARGS=true&amp;DOC_NAME=FAT:RGQ_ENTRPR_VAL_MV_SOURCE_WINDOW.FAT&amp;VAR:ID1=RS-US&amp;VAR:SDATE=20110125&amp;VAR:FDATE=20100930&amp;VAR:FREQ=DAILY&amp;VAR:RELITEM=RF&amp;VAR:CURRENCY=&amp;VAR:DB_TYPE=&amp;VAR:UNITS=MONTHLY&amp;VAR:S","HS_OUT_TYPE=&amp;window=popup&amp;width=535&amp;height=425&amp;START_MAXIMIZED=FALSE&amp;Y=120&amp;display_string=audit"}</definedName>
    <definedName name="_6__FDSAUDITLINK___2" hidden="1">{"fdsup://directions/FAT Viewer?action=UPDATE&amp;creator=factSet&amp;DYN_ARGS=true&amp;DOC_NAME=FAT:RGQ_ENTRPR_VAL_MV_SOURCE_WINDOW.FAT&amp;VAR:ID1=RS-US&amp;VAR:SDATE=20110125&amp;VAR:FDATE=20100930&amp;VAR:FREQ=DAILY&amp;VAR:RELITEM=RF&amp;VAR:CURRENCY=&amp;VAR:DB_TYPE=&amp;VAR:UNITS=MONTHLY&amp;VAR:S","HS_OUT_TYPE=&amp;window=popup&amp;width=535&amp;height=425&amp;START_MAXIMIZED=FALSE&amp;Y=120&amp;display_string=audit"}</definedName>
    <definedName name="_60_____________________123Graph_XCHART_10" hidden="1">#REF!</definedName>
    <definedName name="_60__________________123Graph_XCHART_1" hidden="1">#REF!</definedName>
    <definedName name="_60______123Graph_FCHART_8" hidden="1">#REF!</definedName>
    <definedName name="_60______123Graph_XCHART_1" hidden="1">#REF!</definedName>
    <definedName name="_60__123Graph_CCHART_2" hidden="1">#REF!</definedName>
    <definedName name="_60__123Graph_XCHART_1" hidden="1">#REF!</definedName>
    <definedName name="_6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17"}</definedName>
    <definedName name="_60__FDSAUDITLINK___1" hidden="1">{"fdsup://directions/FAT Viewer?action=UPDATE&amp;creator=factset&amp;DYN_ARGS=TRUE&amp;DOC_NAME=FAT:FQL_AUDITING_CLIENT_TEMPLATE.FAT&amp;display_string=Audit&amp;VAR:KEY=YNQBILWRSP&amp;VAR:QUERY=UkdGX0VOVFJQUl9WQUwoUVRSLDAsLCwsLCxOT0FVRElUKQ==&amp;WINDOW=FIRST_POPUP&amp;HEIGHT=450&amp;WIDTH=","450&amp;START_MAXIMIZED=FALSE&amp;VAR:CALENDAR=FIVEDAY&amp;VAR:SYMBOL=B1HDNJ&amp;VAR:INDEX=0"}</definedName>
    <definedName name="_60__FDSAUDITLINK___1_1" hidden="1">{"fdsup://directions/FAT Viewer?action=UPDATE&amp;creator=factset&amp;DYN_ARGS=TRUE&amp;DOC_NAME=FAT:FQL_AUDITING_CLIENT_TEMPLATE.FAT&amp;display_string=Audit&amp;VAR:KEY=YNQBILWRSP&amp;VAR:QUERY=UkdGX0VOVFJQUl9WQUwoUVRSLDAsLCwsLCxOT0FVRElUKQ==&amp;WINDOW=FIRST_POPUP&amp;HEIGHT=450&amp;WIDTH=","450&amp;START_MAXIMIZED=FALSE&amp;VAR:CALENDAR=FIVEDAY&amp;VAR:SYMBOL=B1HDNJ&amp;VAR:INDEX=0"}</definedName>
    <definedName name="_60__FDSAUDITLINK___2" hidden="1">{"fdsup://directions/FAT Viewer?action=UPDATE&amp;creator=factset&amp;DYN_ARGS=TRUE&amp;DOC_NAME=FAT:FQL_AUDITING_CLIENT_TEMPLATE.FAT&amp;display_string=Audit&amp;VAR:KEY=YNQBILWRSP&amp;VAR:QUERY=UkdGX0VOVFJQUl9WQUwoUVRSLDAsLCwsLCxOT0FVRElUKQ==&amp;WINDOW=FIRST_POPUP&amp;HEIGHT=450&amp;WIDTH=","450&amp;START_MAXIMIZED=FALSE&amp;VAR:CALENDAR=FIVEDAY&amp;VAR:SYMBOL=B1HDNJ&amp;VAR:INDEX=0"}</definedName>
    <definedName name="_600______________123Graph_XCHART_11" hidden="1">#REF!</definedName>
    <definedName name="_600___________123Graph_XCHART_10" hidden="1">#REF!</definedName>
    <definedName name="_6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1______________123Graph_XCHART_12" hidden="1">#REF!</definedName>
    <definedName name="_601___________123Graph_XCHART_11" hidden="1">#REF!</definedName>
    <definedName name="_6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2______________123Graph_XCHART_13" hidden="1">#REF!</definedName>
    <definedName name="_602___________123Graph_XCHART_12" hidden="1">#REF!</definedName>
    <definedName name="_602__123Graph_DCHART_6" hidden="1">#REF!</definedName>
    <definedName name="_602__123Graph_ECHART_5" hidden="1">#REF!</definedName>
    <definedName name="_6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3______________123Graph_XCHART_14" hidden="1">#REF!</definedName>
    <definedName name="_603___________123Graph_XCHART_13" hidden="1">#REF!</definedName>
    <definedName name="_6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4______________123Graph_XCHART_15" hidden="1">#REF!</definedName>
    <definedName name="_604___________123Graph_XCHART_14" hidden="1">#REF!</definedName>
    <definedName name="_6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5______________123Graph_XCHART_16" hidden="1">#REF!</definedName>
    <definedName name="_605___________123Graph_XCHART_15" hidden="1">#REF!</definedName>
    <definedName name="_6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6______________123Graph_XCHART_17" hidden="1">#REF!</definedName>
    <definedName name="_606___________123Graph_XCHART_16" hidden="1">#REF!</definedName>
    <definedName name="_6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7______________123Graph_XCHART_18" hidden="1">#REF!</definedName>
    <definedName name="_607___________123Graph_XCHART_17" hidden="1">#REF!</definedName>
    <definedName name="_6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8______________123Graph_XCHART_2" hidden="1">#REF!</definedName>
    <definedName name="_608___________123Graph_XCHART_18" hidden="1">#REF!</definedName>
    <definedName name="_608__123Graph_ECHART_6" hidden="1">#REF!</definedName>
    <definedName name="_6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09______________123Graph_XCHART_3" hidden="1">#REF!</definedName>
    <definedName name="_609___________123Graph_XCHART_2" hidden="1">#REF!</definedName>
    <definedName name="_609__123Graph_DCHART_7" hidden="1">#REF!</definedName>
    <definedName name="_6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_____________________123Graph_XCHART_11" hidden="1">#REF!</definedName>
    <definedName name="_61__________________123Graph_XCHART_10" hidden="1">#REF!</definedName>
    <definedName name="_61______123Graph_XCHART_1" hidden="1">#REF!</definedName>
    <definedName name="_61______123Graph_XCHART_10" hidden="1">#REF!</definedName>
    <definedName name="_61__123Graph_XCHART_10" hidden="1">#REF!</definedName>
    <definedName name="_6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16"}</definedName>
    <definedName name="_61__FDSAUDITLINK___1" hidden="1">{"fdsup://directions/FAT Viewer?action=UPDATE&amp;creator=factset&amp;DYN_ARGS=TRUE&amp;DOC_NAME=FAT:FQL_AUDITING_CLIENT_TEMPLATE.FAT&amp;display_string=Audit&amp;VAR:KEY=YNQBILWRSP&amp;VAR:QUERY=UkdGX0VOVFJQUl9WQUwoUVRSLDAsLCwsLCxOT0FVRElUKQ==&amp;WINDOW=FIRST_POPUP&amp;HEIGHT=450&amp;WIDTH=","450&amp;START_MAXIMIZED=FALSE&amp;VAR:CALENDAR=FIVEDAY&amp;VAR:SYMBOL=B1HDNJ&amp;VAR:INDEX=0"}</definedName>
    <definedName name="_61__FDSAUDITLINK___1_1" hidden="1">{"fdsup://directions/FAT Viewer?action=UPDATE&amp;creator=factset&amp;DYN_ARGS=TRUE&amp;DOC_NAME=FAT:FQL_AUDITING_CLIENT_TEMPLATE.FAT&amp;display_string=Audit&amp;VAR:KEY=YNQBILWRSP&amp;VAR:QUERY=UkdGX0VOVFJQUl9WQUwoUVRSLDAsLCwsLCxOT0FVRElUKQ==&amp;WINDOW=FIRST_POPUP&amp;HEIGHT=450&amp;WIDTH=","450&amp;START_MAXIMIZED=FALSE&amp;VAR:CALENDAR=FIVEDAY&amp;VAR:SYMBOL=B1HDNJ&amp;VAR:INDEX=0"}</definedName>
    <definedName name="_61__FDSAUDITLINK___2" hidden="1">{"fdsup://directions/FAT Viewer?action=UPDATE&amp;creator=factset&amp;DYN_ARGS=TRUE&amp;DOC_NAME=FAT:FQL_AUDITING_CLIENT_TEMPLATE.FAT&amp;display_string=Audit&amp;VAR:KEY=YNQBILWRSP&amp;VAR:QUERY=UkdGX0VOVFJQUl9WQUwoUVRSLDAsLCwsLCxOT0FVRElUKQ==&amp;WINDOW=FIRST_POPUP&amp;HEIGHT=450&amp;WIDTH=","450&amp;START_MAXIMIZED=FALSE&amp;VAR:CALENDAR=FIVEDAY&amp;VAR:SYMBOL=B1HDNJ&amp;VAR:INDEX=0"}</definedName>
    <definedName name="_610______________123Graph_XCHART_4" hidden="1">#REF!</definedName>
    <definedName name="_610___________123Graph_XCHART_3" hidden="1">#REF!</definedName>
    <definedName name="_6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1______________123Graph_XCHART_5" hidden="1">#REF!</definedName>
    <definedName name="_611___________123Graph_XCHART_4" hidden="1">#REF!</definedName>
    <definedName name="_6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2______________123Graph_XCHART_6" hidden="1">#REF!</definedName>
    <definedName name="_612___________123Graph_XCHART_5" hidden="1">#REF!</definedName>
    <definedName name="_6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3______________123Graph_XCHART_7" hidden="1">#REF!</definedName>
    <definedName name="_613___________123Graph_XCHART_6" hidden="1">#REF!</definedName>
    <definedName name="_6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4______________123Graph_XCHART_8" hidden="1">#REF!</definedName>
    <definedName name="_614___________123Graph_XCHART_7" hidden="1">#REF!</definedName>
    <definedName name="_614__123Graph_ECHART_7" hidden="1">#REF!</definedName>
    <definedName name="_6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5______________123Graph_XCHART_9" hidden="1">#REF!</definedName>
    <definedName name="_615___________123Graph_XCHART_8" hidden="1">#REF!</definedName>
    <definedName name="_6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6___________123Graph_XCHART_9" hidden="1">#REF!</definedName>
    <definedName name="_616__123Graph_DCHART_8" hidden="1">#REF!</definedName>
    <definedName name="_6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7__________123Graph_ACHART_1" hidden="1">#REF!</definedName>
    <definedName name="_6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8__________123Graph_ACHART_10" hidden="1">#REF!</definedName>
    <definedName name="_6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19__________123Graph_ACHART_11" hidden="1">#REF!</definedName>
    <definedName name="_6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_____________________123Graph_XCHART_12" hidden="1">#REF!</definedName>
    <definedName name="_62__________________123Graph_XCHART_11" hidden="1">#REF!</definedName>
    <definedName name="_62______123Graph_XCHART_10" hidden="1">#REF!</definedName>
    <definedName name="_62______123Graph_XCHART_11" hidden="1">#REF!</definedName>
    <definedName name="_62__123Graph_CCHART_3" hidden="1">#REF!</definedName>
    <definedName name="_62__123Graph_CCHART_4" hidden="1">#REF!</definedName>
    <definedName name="_62__123Graph_XCHART_11" hidden="1">#REF!</definedName>
    <definedName name="_6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15"}</definedName>
    <definedName name="_62__FDSAUDITLINK___1" hidden="1">{"fdsup://IBCentral/FAT Viewer?action=UPDATE&amp;creator=factset&amp;DOC_NAME=fat:reuters_annual_source_window.fat&amp;display_string=Audit&amp;DYN_ARGS=TRUE&amp;VAR:ID1=B1HDNJ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2__FDSAUDITLINK___1_1" hidden="1">{"fdsup://IBCentral/FAT Viewer?action=UPDATE&amp;creator=factset&amp;DOC_NAME=fat:reuters_annual_source_window.fat&amp;display_string=Audit&amp;DYN_ARGS=TRUE&amp;VAR:ID1=B1HDNJ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2__FDSAUDITLINK___2" hidden="1">{"fdsup://IBCentral/FAT Viewer?action=UPDATE&amp;creator=factset&amp;DOC_NAME=fat:reuters_annual_source_window.fat&amp;display_string=Audit&amp;DYN_ARGS=TRUE&amp;VAR:ID1=B1HDNJ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20__________123Graph_ACHART_12" hidden="1">#REF!</definedName>
    <definedName name="_620__123Graph_ECHART_8" hidden="1">#REF!</definedName>
    <definedName name="_6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1__________123Graph_ACHART_13" hidden="1">#REF!</definedName>
    <definedName name="_6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2__________123Graph_ACHART_14" hidden="1">#REF!</definedName>
    <definedName name="_6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3__________123Graph_ACHART_15" hidden="1">#REF!</definedName>
    <definedName name="_623__123Graph_ECHART_1" hidden="1">#REF!</definedName>
    <definedName name="_6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4__________123Graph_ACHART_16" hidden="1">#REF!</definedName>
    <definedName name="_6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5__________123Graph_ACHART_17" hidden="1">#REF!</definedName>
    <definedName name="_6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6__________123Graph_ACHART_18" hidden="1">#REF!</definedName>
    <definedName name="_626__123Graph_FCHART_1" hidden="1">#REF!</definedName>
    <definedName name="_6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7__________123Graph_ACHART_2" hidden="1">#REF!</definedName>
    <definedName name="_6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8__________123Graph_ACHART_3" hidden="1">#REF!</definedName>
    <definedName name="_6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29__________123Graph_ACHART_4" hidden="1">#REF!</definedName>
    <definedName name="_6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_____________________123Graph_XCHART_13" hidden="1">#REF!</definedName>
    <definedName name="_63__________________123Graph_XCHART_12" hidden="1">#REF!</definedName>
    <definedName name="_63______123Graph_XCHART_11" hidden="1">#REF!</definedName>
    <definedName name="_63______123Graph_XCHART_12" hidden="1">#REF!</definedName>
    <definedName name="_63__123Graph_CCHART_6" hidden="1">#REF!</definedName>
    <definedName name="_63__123Graph_XCHART_12" hidden="1">#REF!</definedName>
    <definedName name="_6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14"}</definedName>
    <definedName name="_63__FDSAUDITLINK___1" hidden="1">{"fdsup://IBCentral/FAT Viewer?action=UPDATE&amp;creator=factset&amp;DOC_NAME=fat:reuters_annual_source_window.fat&amp;display_string=Audit&amp;DYN_ARGS=TRUE&amp;VAR:ID1=528658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3__FDSAUDITLINK___1_1" hidden="1">{"fdsup://IBCentral/FAT Viewer?action=UPDATE&amp;creator=factset&amp;DOC_NAME=fat:reuters_annual_source_window.fat&amp;display_string=Audit&amp;DYN_ARGS=TRUE&amp;VAR:ID1=528658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3__FDSAUDITLINK___2" hidden="1">{"fdsup://IBCentral/FAT Viewer?action=UPDATE&amp;creator=factset&amp;DOC_NAME=fat:reuters_annual_source_window.fat&amp;display_string=Audit&amp;DYN_ARGS=TRUE&amp;VAR:ID1=528658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30__________123Graph_ACHART_5" hidden="1">#REF!</definedName>
    <definedName name="_630__123Graph_ECHART_2" hidden="1">#REF!</definedName>
    <definedName name="_6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1__________123Graph_ACHART_6" hidden="1">#REF!</definedName>
    <definedName name="_6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2__________123Graph_ACHART_7" hidden="1">#REF!</definedName>
    <definedName name="_632__123Graph_FCHART_2" hidden="1">#REF!</definedName>
    <definedName name="_6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3__________123Graph_ACHART_8" hidden="1">#REF!</definedName>
    <definedName name="_6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4__________123Graph_ACHART_9" hidden="1">#REF!</definedName>
    <definedName name="_6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5__________123Graph_BCHART_1" hidden="1">#REF!</definedName>
    <definedName name="_6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6__________123Graph_BCHART_17" hidden="1">#REF!</definedName>
    <definedName name="_6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7__________123Graph_BCHART_18" hidden="1">#REF!</definedName>
    <definedName name="_637__123Graph_ECHART_3" hidden="1">#REF!</definedName>
    <definedName name="_6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8__________123Graph_BCHART_2" hidden="1">#REF!</definedName>
    <definedName name="_638__123Graph_FCHART_3" hidden="1">#REF!</definedName>
    <definedName name="_6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39__________123Graph_BCHART_3" hidden="1">#REF!</definedName>
    <definedName name="_6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_____________________123Graph_XCHART_14" hidden="1">#REF!</definedName>
    <definedName name="_64__________________123Graph_XCHART_13" hidden="1">#REF!</definedName>
    <definedName name="_64______123Graph_XCHART_12" hidden="1">#REF!</definedName>
    <definedName name="_64______123Graph_XCHART_13" hidden="1">#REF!</definedName>
    <definedName name="_64__123Graph_CCHART_4" hidden="1">#REF!</definedName>
    <definedName name="_64__123Graph_CCHART_7" hidden="1">#REF!</definedName>
    <definedName name="_64__123Graph_XCHART_13" hidden="1">#REF!</definedName>
    <definedName name="_6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13"}</definedName>
    <definedName name="_64__FDSAUDITLINK___1" hidden="1">{"fdsup://IBCentral/FAT Viewer?action=UPDATE&amp;creator=factset&amp;DOC_NAME=fat:reuters_annual_source_window.fat&amp;display_string=Audit&amp;DYN_ARGS=TRUE&amp;VAR:ID1=B170DQ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4__FDSAUDITLINK___1_1" hidden="1">{"fdsup://IBCentral/FAT Viewer?action=UPDATE&amp;creator=factset&amp;DOC_NAME=fat:reuters_annual_source_window.fat&amp;display_string=Audit&amp;DYN_ARGS=TRUE&amp;VAR:ID1=B170DQ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4__FDSAUDITLINK___2" hidden="1">{"fdsup://IBCentral/FAT Viewer?action=UPDATE&amp;creator=factset&amp;DOC_NAME=fat:reuters_annual_source_window.fat&amp;display_string=Audit&amp;DYN_ARGS=TRUE&amp;VAR:ID1=B170DQ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40__________123Graph_BCHART_4" hidden="1">#REF!</definedName>
    <definedName name="_6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1__________123Graph_BCHART_5" hidden="1">#REF!</definedName>
    <definedName name="_6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2__________123Graph_BCHART_6" hidden="1">#REF!</definedName>
    <definedName name="_6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3__________123Graph_BCHART_7" hidden="1">#REF!</definedName>
    <definedName name="_6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4__________123Graph_BCHART_8" hidden="1">#REF!</definedName>
    <definedName name="_644__123Graph_ECHART_4" hidden="1">#REF!</definedName>
    <definedName name="_644__123Graph_FCHART_4" hidden="1">#REF!</definedName>
    <definedName name="_6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5__________123Graph_CCHART_1" hidden="1">#REF!</definedName>
    <definedName name="_6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6__________123Graph_CCHART_2" hidden="1">#REF!</definedName>
    <definedName name="_6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7__________123Graph_CCHART_3" hidden="1">#REF!</definedName>
    <definedName name="_6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8__________123Graph_CCHART_4" hidden="1">#REF!</definedName>
    <definedName name="_6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49__________123Graph_CCHART_5" hidden="1">#REF!</definedName>
    <definedName name="_6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_____________________123Graph_XCHART_15" hidden="1">#REF!</definedName>
    <definedName name="_65__________________123Graph_XCHART_14" hidden="1">#REF!</definedName>
    <definedName name="_65______123Graph_XCHART_13" hidden="1">#REF!</definedName>
    <definedName name="_65______123Graph_XCHART_14" hidden="1">#REF!</definedName>
    <definedName name="_65__123Graph_CCHART_8" hidden="1">#REF!</definedName>
    <definedName name="_65__123Graph_XCHART_14" hidden="1">#REF!</definedName>
    <definedName name="_6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12"}</definedName>
    <definedName name="_65__FDSAUDITLINK___1" hidden="1">{"fdsup://IBCentral/FAT Viewer?action=UPDATE&amp;creator=factset&amp;DOC_NAME=fat:reuters_annual_source_window.fat&amp;display_string=Audit&amp;DYN_ARGS=TRUE&amp;VAR:ID1=59132A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5__FDSAUDITLINK___1_1" hidden="1">{"fdsup://IBCentral/FAT Viewer?action=UPDATE&amp;creator=factset&amp;DOC_NAME=fat:reuters_annual_source_window.fat&amp;display_string=Audit&amp;DYN_ARGS=TRUE&amp;VAR:ID1=59132A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5__FDSAUDITLINK___2" hidden="1">{"fdsup://IBCentral/FAT Viewer?action=UPDATE&amp;creator=factset&amp;DOC_NAME=fat:reuters_annual_source_window.fat&amp;display_string=Audit&amp;DYN_ARGS=TRUE&amp;VAR:ID1=59132A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50__________123Graph_CCHART_6" hidden="1">#REF!</definedName>
    <definedName name="_650__123Graph_FCHART_6" hidden="1">#REF!</definedName>
    <definedName name="_6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1__________123Graph_CCHART_7" hidden="1">#REF!</definedName>
    <definedName name="_651__123Graph_ECHART_5" hidden="1">#REF!</definedName>
    <definedName name="_6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2__________123Graph_CCHART_8" hidden="1">#REF!</definedName>
    <definedName name="_6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3__________123Graph_DCHART_1" hidden="1">#REF!</definedName>
    <definedName name="_6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4__________123Graph_DCHART_2" hidden="1">#REF!</definedName>
    <definedName name="_6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5_____________123Graph_DCHART_4" hidden="1">#REF!</definedName>
    <definedName name="_655__________123Graph_DCHART_3" hidden="1">#REF!</definedName>
    <definedName name="_6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6__________123Graph_DCHART_4" hidden="1">#REF!</definedName>
    <definedName name="_656__123Graph_FCHART_7" hidden="1">#REF!</definedName>
    <definedName name="_6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7__________123Graph_DCHART_5" hidden="1">#REF!</definedName>
    <definedName name="_6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8__________123Graph_DCHART_6" hidden="1">#REF!</definedName>
    <definedName name="_658__123Graph_ECHART_6" hidden="1">#REF!</definedName>
    <definedName name="_6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59__________123Graph_DCHART_7" hidden="1">#REF!</definedName>
    <definedName name="_6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_____________________123Graph_XCHART_16" hidden="1">#REF!</definedName>
    <definedName name="_66__________________123Graph_XCHART_15" hidden="1">#REF!</definedName>
    <definedName name="_66______123Graph_XCHART_14" hidden="1">#REF!</definedName>
    <definedName name="_66______123Graph_XCHART_15" hidden="1">#REF!</definedName>
    <definedName name="_66__123Graph_BCHART_3" hidden="1">#REF!</definedName>
    <definedName name="_66__123Graph_CCHART_5" hidden="1">#REF!</definedName>
    <definedName name="_66__123Graph_CCHART_9" hidden="1">#REF!</definedName>
    <definedName name="_66__123Graph_XCHART_15" hidden="1">#REF!</definedName>
    <definedName name="_6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11"}</definedName>
    <definedName name="_66__FDSAUDITLINK___1" hidden="1">{"fdsup://IBCentral/FAT Viewer?action=UPDATE&amp;creator=factset&amp;DOC_NAME=fat:reuters_annual_source_window.fat&amp;display_string=Audit&amp;DYN_ARGS=TRUE&amp;VAR:ID1=68162K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6__FDSAUDITLINK___1_1" hidden="1">{"fdsup://IBCentral/FAT Viewer?action=UPDATE&amp;creator=factset&amp;DOC_NAME=fat:reuters_annual_source_window.fat&amp;display_string=Audit&amp;DYN_ARGS=TRUE&amp;VAR:ID1=68162K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6__FDSAUDITLINK___2" hidden="1">{"fdsup://IBCentral/FAT Viewer?action=UPDATE&amp;creator=factset&amp;DOC_NAME=fat:reuters_annual_source_window.fat&amp;display_string=Audit&amp;DYN_ARGS=TRUE&amp;VAR:ID1=68162K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60__________123Graph_DCHART_8" hidden="1">#REF!</definedName>
    <definedName name="_6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1__________123Graph_ECHART_1" hidden="1">#REF!</definedName>
    <definedName name="_6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2__________123Graph_ECHART_2" hidden="1">#REF!</definedName>
    <definedName name="_662__123Graph_FCHART_8" hidden="1">#REF!</definedName>
    <definedName name="_6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3__________123Graph_ECHART_3" hidden="1">#REF!</definedName>
    <definedName name="_6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4__________123Graph_ECHART_4" hidden="1">#REF!</definedName>
    <definedName name="_6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5__________123Graph_ECHART_5" hidden="1">#REF!</definedName>
    <definedName name="_665__123Graph_ECHART_7" hidden="1">#REF!</definedName>
    <definedName name="_6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6__________123Graph_ECHART_6" hidden="1">#REF!</definedName>
    <definedName name="_6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7__________123Graph_ECHART_7" hidden="1">#REF!</definedName>
    <definedName name="_6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8__________123Graph_ECHART_8" hidden="1">#REF!</definedName>
    <definedName name="_668__123Graph_XCHART_1" hidden="1">#REF!</definedName>
    <definedName name="_6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69__________123Graph_FCHART_1" hidden="1">#REF!</definedName>
    <definedName name="_6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_____________________123Graph_XCHART_17" hidden="1">#REF!</definedName>
    <definedName name="_67__________________123Graph_XCHART_16" hidden="1">#REF!</definedName>
    <definedName name="_67______123Graph_XCHART_15" hidden="1">#REF!</definedName>
    <definedName name="_67______123Graph_XCHART_16" hidden="1">#REF!</definedName>
    <definedName name="_67__123Graph_D_Chart_1A" hidden="1">#REF!</definedName>
    <definedName name="_67__123Graph_XCHART_16" hidden="1">#REF!</definedName>
    <definedName name="_6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10"}</definedName>
    <definedName name="_67__FDSAUDITLINK___1" hidden="1">{"fdsup://IBCentral/FAT Viewer?action=UPDATE&amp;creator=factset&amp;DOC_NAME=fat:reuters_annual_source_window.fat&amp;display_string=Audit&amp;DYN_ARGS=TRUE&amp;VAR:ID1=75950910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7__FDSAUDITLINK___1_1" hidden="1">{"fdsup://IBCentral/FAT Viewer?action=UPDATE&amp;creator=factset&amp;DOC_NAME=fat:reuters_annual_source_window.fat&amp;display_string=Audit&amp;DYN_ARGS=TRUE&amp;VAR:ID1=75950910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7__FDSAUDITLINK___2" hidden="1">{"fdsup://IBCentral/FAT Viewer?action=UPDATE&amp;creator=factset&amp;DOC_NAME=fat:reuters_annual_source_window.fat&amp;display_string=Audit&amp;DYN_ARGS=TRUE&amp;VAR:ID1=75950910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70__________123Graph_FCHART_2" hidden="1">#REF!</definedName>
    <definedName name="_6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1__________123Graph_FCHART_3" hidden="1">#REF!</definedName>
    <definedName name="_6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2__________123Graph_FCHART_4" hidden="1">#REF!</definedName>
    <definedName name="_672__123Graph_ECHART_8" hidden="1">#REF!</definedName>
    <definedName name="_6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3__________123Graph_FCHART_6" hidden="1">#REF!</definedName>
    <definedName name="_6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4__________123Graph_FCHART_7" hidden="1">#REF!</definedName>
    <definedName name="_674__123Graph_XCHART_10" hidden="1">#REF!</definedName>
    <definedName name="_6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5__________123Graph_FCHART_8" hidden="1">#REF!</definedName>
    <definedName name="_6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6__________123Graph_XCHART_1" hidden="1">#REF!</definedName>
    <definedName name="_6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7__________123Graph_XCHART_10" hidden="1">#REF!</definedName>
    <definedName name="_6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8__________123Graph_XCHART_11" hidden="1">#REF!</definedName>
    <definedName name="_6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79__________123Graph_XCHART_12" hidden="1">#REF!</definedName>
    <definedName name="_679__123Graph_FCHART_1" hidden="1">#REF!</definedName>
    <definedName name="_6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_____________________123Graph_XCHART_18" hidden="1">#REF!</definedName>
    <definedName name="_68__________________123Graph_XCHART_17" hidden="1">#REF!</definedName>
    <definedName name="_68______123Graph_XCHART_16" hidden="1">#REF!</definedName>
    <definedName name="_68______123Graph_XCHART_17" hidden="1">#REF!</definedName>
    <definedName name="_68__123Graph_CCHART_6" hidden="1">#REF!</definedName>
    <definedName name="_68__123Graph_DCHART_10" hidden="1">#REF!</definedName>
    <definedName name="_68__123Graph_XCHART_17" hidden="1">#REF!</definedName>
    <definedName name="_6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9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1" hidden="1">{"fdsup://IBCentral/FAT Viewer?action=UPDATE&amp;creator=factset&amp;DOC_NAME=fat:reuters_annual_source_window.fat&amp;display_string=Audit&amp;DYN_ARGS=TRUE&amp;VAR:ID1=224880&amp;VAR:RCODE=LPBL&amp;VAR:SDATE=20091299&amp;VAR:FREQ=Y&amp;VAR:RELITEM=RP&amp;VAR:CURRENCY=LOCAL&amp;VAR:CURRSOURCE=EXSHAR","E&amp;VAR:NATFREQ=ANNUAL&amp;VAR:RFIELD=FINALIZED&amp;VAR:DB_TYPE=NR&amp;VAR:UNITS=M&amp;window=popup&amp;width=450&amp;height=300&amp;START_MAXIMIZED=FALSE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________123Graph_XCHART_13" hidden="1">#REF!</definedName>
    <definedName name="_680__123Graph_XCHART_11" hidden="1">#REF!</definedName>
    <definedName name="_6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1__________123Graph_XCHART_14" hidden="1">#REF!</definedName>
    <definedName name="_6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2__________123Graph_XCHART_15" hidden="1">#REF!</definedName>
    <definedName name="_6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3__________123Graph_XCHART_16" hidden="1">#REF!</definedName>
    <definedName name="_6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4__________123Graph_XCHART_17" hidden="1">#REF!</definedName>
    <definedName name="_6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5__________123Graph_XCHART_18" hidden="1">#REF!</definedName>
    <definedName name="_6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6__________123Graph_XCHART_2" hidden="1">#REF!</definedName>
    <definedName name="_686__123Graph_FCHART_2" hidden="1">#REF!</definedName>
    <definedName name="_686__123Graph_XCHART_12" hidden="1">#REF!</definedName>
    <definedName name="_6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7__________123Graph_XCHART_3" hidden="1">#REF!</definedName>
    <definedName name="_6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8__________123Graph_XCHART_4" hidden="1">#REF!</definedName>
    <definedName name="_6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89__________123Graph_XCHART_5" hidden="1">#REF!</definedName>
    <definedName name="_6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_____________________123Graph_XCHART_2" hidden="1">#REF!</definedName>
    <definedName name="_69__________________123Graph_XCHART_18" hidden="1">#REF!</definedName>
    <definedName name="_69______123Graph_XCHART_17" hidden="1">#REF!</definedName>
    <definedName name="_69______123Graph_XCHART_18" hidden="1">#REF!</definedName>
    <definedName name="_69__123Graph_DCHART_11" hidden="1">#REF!</definedName>
    <definedName name="_69__123Graph_XCHART_18" hidden="1">#REF!</definedName>
    <definedName name="_6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8"}</definedName>
    <definedName name="_69__FDSAUDITLINK___1" hidden="1">{"fdsup://IBCentral/FAT Viewer?action=UPDATE&amp;creator=factset&amp;DOC_NAME=fat:reuters_annual_source_window.fat&amp;display_string=Audit&amp;DYN_ARGS=TRUE&amp;VAR:ID1=98181110&amp;VAR:RCODE=LPBL&amp;VAR:SDATE=20100599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__FDSAUDITLINK___1_1" hidden="1">{"fdsup://IBCentral/FAT Viewer?action=UPDATE&amp;creator=factset&amp;DOC_NAME=fat:reuters_annual_source_window.fat&amp;display_string=Audit&amp;DYN_ARGS=TRUE&amp;VAR:ID1=98181110&amp;VAR:RCODE=LPBL&amp;VAR:SDATE=20100599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__FDSAUDITLINK___2" hidden="1">{"fdsup://IBCentral/FAT Viewer?action=UPDATE&amp;creator=factset&amp;DOC_NAME=fat:reuters_annual_source_window.fat&amp;display_string=Audit&amp;DYN_ARGS=TRUE&amp;VAR:ID1=98181110&amp;VAR:RCODE=LPBL&amp;VAR:SDATE=20100599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690__________123Graph_XCHART_6" hidden="1">#REF!</definedName>
    <definedName name="_6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1__________123Graph_XCHART_7" hidden="1">#REF!</definedName>
    <definedName name="_6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2__________123Graph_XCHART_8" hidden="1">#REF!</definedName>
    <definedName name="_692__123Graph_XCHART_13" hidden="1">#REF!</definedName>
    <definedName name="_6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3____________123Graph_ACHART_1" hidden="1">#REF!</definedName>
    <definedName name="_693__________123Graph_XCHART_9" hidden="1">#REF!</definedName>
    <definedName name="_693__123Graph_FCHART_3" hidden="1">#REF!</definedName>
    <definedName name="_6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4____________123Graph_ACHART_10" hidden="1">#REF!</definedName>
    <definedName name="_694_________123Graph_ACHART_1" hidden="1">#REF!</definedName>
    <definedName name="_6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5____________123Graph_ACHART_11" hidden="1">#REF!</definedName>
    <definedName name="_695_________123Graph_ACHART_10" hidden="1">#REF!</definedName>
    <definedName name="_6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6____________123Graph_ACHART_12" hidden="1">#REF!</definedName>
    <definedName name="_696_________123Graph_ACHART_11" hidden="1">#REF!</definedName>
    <definedName name="_6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7____________123Graph_ACHART_13" hidden="1">#REF!</definedName>
    <definedName name="_697_________123Graph_ACHART_12" hidden="1">#REF!</definedName>
    <definedName name="_6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8____________123Graph_ACHART_14" hidden="1">#REF!</definedName>
    <definedName name="_698_________123Graph_ACHART_13" hidden="1">#REF!</definedName>
    <definedName name="_698__123Graph_XCHART_14" hidden="1">#REF!</definedName>
    <definedName name="_6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99____________123Graph_ACHART_15" hidden="1">#REF!</definedName>
    <definedName name="_699_________123Graph_ACHART_14" hidden="1">#REF!</definedName>
    <definedName name="_6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6Mo">#REF!</definedName>
    <definedName name="_6Swvu.Pag" hidden="1">#REF!</definedName>
    <definedName name="_6wrn.²Ä1­Ó¤ë1_Ü20¤H." hidden="1">{#N/A,#N/A,FALSE,"²Ä1­Ó¤ë"}</definedName>
    <definedName name="_7" hidden="1">{#N/A,#N/A,FALSE,"Title";#N/A,#N/A,FALSE,"Index";#N/A,#N/A,FALSE,"1";#N/A,#N/A,FALSE,"2";#N/A,#N/A,FALSE,"3";#N/A,#N/A,FALSE,"4";#N/A,#N/A,FALSE,"5";#N/A,#N/A,FALSE,"6";#N/A,#N/A,FALSE,"7";#N/A,#N/A,FALSE,"8"}</definedName>
    <definedName name="_7_____________________123Graph_ACHART_15" hidden="1">#REF!</definedName>
    <definedName name="_7__________________123Graph_ACHART_15" hidden="1">#REF!</definedName>
    <definedName name="_7______123Graph_ACHART_14" hidden="1">#REF!</definedName>
    <definedName name="_7______123Graph_ACHART_15" hidden="1">#REF!</definedName>
    <definedName name="_7___123Graph_BCHART_4" hidden="1">#REF!</definedName>
    <definedName name="_7__123Graph_ACHART_15" hidden="1">#REF!</definedName>
    <definedName name="_7__123Graph_ACHART_3" hidden="1">#REF!</definedName>
    <definedName name="_7__123Graph_ACHART_4" hidden="1">#REF!</definedName>
    <definedName name="_7__123Graph_ACHART_5" hidden="1">#REF!</definedName>
    <definedName name="_7__123Graph_BCHART_1" hidden="1">#REF!</definedName>
    <definedName name="_7__123Graph_BCHART_3" hidden="1">#REF!</definedName>
    <definedName name="_7__123Graph_BCHART_4" hidden="1">#REF!</definedName>
    <definedName name="_7__123Graph_CCHART_1" hidden="1">#REF!</definedName>
    <definedName name="_7__123Graph_CCHART_15" hidden="1">#REF!</definedName>
    <definedName name="_7__FDSAUDITLINK__" hidden="1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7__FDSAUDITLINK___1" hidden="1">{"fdsup://directions/News HTML Viewer?action=OPEN&amp;on_error=off&amp;window=popup_no_button&amp;start_maximized=false&amp;creator=factset&amp;display_string=Click to view document&amp;width=640&amp;height=480&amp;address=ZQFNw6znkp6vDyV1HwIVJkLkw0AT5CW9f6elUXBrchfN6iLXcDASaNxFV4sRfg7mSA","ufCPezA6GyNk29NtKOe4y4pPzCy%2BrjfZKP8aKkCu0M64VCVkp7VCKEJI9AdUamWa8rn9WUpVNIPbTBLzgVSLitQjCNAR2quHLoJKO7DGKOUgj0LQCEoGxTvpqowD1le5I9skgjYRsyiuYpBwo%2BBVx4GTyIBhCIpm3DB4WWycZJf%2Bx5YnOXJSKDPKTJwQBvURhavGjCyzQXsFg5rtokl5KR8ieInoT2R3TMstTZv9p1h4nyT8eOKAhs"}</definedName>
    <definedName name="_7__FDSAUDITLINK___1_1" hidden="1">{"fdsup://IBCentral/FAT Viewer?action=UPDATE&amp;creator=factset&amp;DOC_NAME=fat:reuters_annual_source_window.fat&amp;display_string=Audit&amp;DYN_ARGS=TRUE&amp;VAR:ID1=68162K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__FDSAUDITLINK___2" hidden="1">{"fdsup://IBCentral/FAT Viewer?action=UPDATE&amp;creator=factset&amp;DOC_NAME=fat:reuters_annual_source_window.fat&amp;display_string=Audit&amp;DYN_ARGS=TRUE&amp;VAR:ID1=68162K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7_0g">#REF!</definedName>
    <definedName name="_7_0Mo">#REF!</definedName>
    <definedName name="_70_____________________123Graph_XCHART_3" hidden="1">#REF!</definedName>
    <definedName name="_70__________________123Graph_XCHART_2" hidden="1">#REF!</definedName>
    <definedName name="_70______123Graph_XCHART_18" hidden="1">#REF!</definedName>
    <definedName name="_70______123Graph_XCHART_2" hidden="1">#REF!</definedName>
    <definedName name="_70__123Graph_CCHART_7" hidden="1">#REF!</definedName>
    <definedName name="_70__123Graph_DCHART_12" hidden="1">#REF!</definedName>
    <definedName name="_70__123Graph_XCHART_2" hidden="1">#REF!</definedName>
    <definedName name="_7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7"}</definedName>
    <definedName name="_700____________123Graph_ACHART_16" hidden="1">#REF!</definedName>
    <definedName name="_700_________123Graph_ACHART_15" hidden="1">#REF!</definedName>
    <definedName name="_700__123Graph_FCHART_4" hidden="1">#REF!</definedName>
    <definedName name="_7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1____________123Graph_ACHART_17" hidden="1">#REF!</definedName>
    <definedName name="_701_________123Graph_ACHART_16" hidden="1">#REF!</definedName>
    <definedName name="_7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2____________123Graph_ACHART_18" hidden="1">#REF!</definedName>
    <definedName name="_702_________123Graph_ACHART_17" hidden="1">#REF!</definedName>
    <definedName name="_7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3____________123Graph_ACHART_2" hidden="1">#REF!</definedName>
    <definedName name="_703_________123Graph_ACHART_18" hidden="1">#REF!</definedName>
    <definedName name="_7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4____________123Graph_ACHART_3" hidden="1">#REF!</definedName>
    <definedName name="_704_________123Graph_ACHART_2" hidden="1">#REF!</definedName>
    <definedName name="_704__123Graph_XCHART_15" hidden="1">#REF!</definedName>
    <definedName name="_7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5____________123Graph_ACHART_4" hidden="1">#REF!</definedName>
    <definedName name="_705_________123Graph_ACHART_3" hidden="1">#REF!</definedName>
    <definedName name="_7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6____________123Graph_ACHART_5" hidden="1">#REF!</definedName>
    <definedName name="_706_________123Graph_ACHART_4" hidden="1">#REF!</definedName>
    <definedName name="_7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7____________123Graph_ACHART_6" hidden="1">#REF!</definedName>
    <definedName name="_707_________123Graph_ACHART_5" hidden="1">#REF!</definedName>
    <definedName name="_707__123Graph_FCHART_6" hidden="1">#REF!</definedName>
    <definedName name="_7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8____________123Graph_ACHART_7" hidden="1">#REF!</definedName>
    <definedName name="_708_________123Graph_ACHART_6" hidden="1">#REF!</definedName>
    <definedName name="_7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09____________123Graph_ACHART_8" hidden="1">#REF!</definedName>
    <definedName name="_709_________123Graph_ACHART_7" hidden="1">#REF!</definedName>
    <definedName name="_7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_____________________123Graph_XCHART_4" hidden="1">#REF!</definedName>
    <definedName name="_71__________________123Graph_XCHART_3" hidden="1">#REF!</definedName>
    <definedName name="_71______123Graph_XCHART_2" hidden="1">#REF!</definedName>
    <definedName name="_71______123Graph_XCHART_3" hidden="1">#REF!</definedName>
    <definedName name="_71__123Graph_DCHART_13" hidden="1">#REF!</definedName>
    <definedName name="_71__123Graph_XCHART_3" hidden="1">#REF!</definedName>
    <definedName name="_7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6"}</definedName>
    <definedName name="_710____________123Graph_ACHART_9" hidden="1">#REF!</definedName>
    <definedName name="_710_________123Graph_ACHART_8" hidden="1">#REF!</definedName>
    <definedName name="_710__123Graph_XCHART_16" hidden="1">#REF!</definedName>
    <definedName name="_7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1____________123Graph_BCHART_1" hidden="1">#REF!</definedName>
    <definedName name="_711_________123Graph_ACHART_9" hidden="1">#REF!</definedName>
    <definedName name="_7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2____________123Graph_BCHART_17" hidden="1">#REF!</definedName>
    <definedName name="_712_________123Graph_BCHART_1" hidden="1">#REF!</definedName>
    <definedName name="_7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3____________123Graph_BCHART_18" hidden="1">#REF!</definedName>
    <definedName name="_713_________123Graph_BCHART_17" hidden="1">#REF!</definedName>
    <definedName name="_7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4____________123Graph_BCHART_2" hidden="1">#REF!</definedName>
    <definedName name="_714_________123Graph_BCHART_18" hidden="1">#REF!</definedName>
    <definedName name="_714__123Graph_FCHART_7" hidden="1">#REF!</definedName>
    <definedName name="_7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5____________123Graph_BCHART_3" hidden="1">#REF!</definedName>
    <definedName name="_715_________123Graph_BCHART_2" hidden="1">#REF!</definedName>
    <definedName name="_7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6____________123Graph_BCHART_4" hidden="1">#REF!</definedName>
    <definedName name="_716_________123Graph_BCHART_3" hidden="1">#REF!</definedName>
    <definedName name="_716__123Graph_XCHART_17" hidden="1">#REF!</definedName>
    <definedName name="_7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7____________123Graph_BCHART_5" hidden="1">#REF!</definedName>
    <definedName name="_717_________123Graph_BCHART_4" hidden="1">#REF!</definedName>
    <definedName name="_7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8____________123Graph_BCHART_6" hidden="1">#REF!</definedName>
    <definedName name="_718_________123Graph_BCHART_5" hidden="1">#REF!</definedName>
    <definedName name="_7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19____________123Graph_BCHART_7" hidden="1">#REF!</definedName>
    <definedName name="_719_________123Graph_BCHART_6" hidden="1">#REF!</definedName>
    <definedName name="_7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_____________________123Graph_XCHART_5" hidden="1">#REF!</definedName>
    <definedName name="_72__________________123Graph_XCHART_4" hidden="1">#REF!</definedName>
    <definedName name="_72______123Graph_XCHART_3" hidden="1">#REF!</definedName>
    <definedName name="_72______123Graph_XCHART_4" hidden="1">#REF!</definedName>
    <definedName name="_72__123Graph_CCHART_8" hidden="1">#REF!</definedName>
    <definedName name="_72__123Graph_DCHART_14" hidden="1">#REF!</definedName>
    <definedName name="_72__123Graph_XCHART_4" hidden="1">#REF!</definedName>
    <definedName name="_7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5"}</definedName>
    <definedName name="_720____________123Graph_BCHART_8" hidden="1">#REF!</definedName>
    <definedName name="_720_________123Graph_BCHART_7" hidden="1">#REF!</definedName>
    <definedName name="_7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1____________123Graph_CCHART_1" hidden="1">#REF!</definedName>
    <definedName name="_721_________123Graph_BCHART_8" hidden="1">#REF!</definedName>
    <definedName name="_721__123Graph_FCHART_8" hidden="1">#REF!</definedName>
    <definedName name="_7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2____________123Graph_CCHART_2" hidden="1">#REF!</definedName>
    <definedName name="_722_________123Graph_CCHART_1" hidden="1">#REF!</definedName>
    <definedName name="_722__123Graph_XCHART_18" hidden="1">#REF!</definedName>
    <definedName name="_7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3____________123Graph_CCHART_3" hidden="1">#REF!</definedName>
    <definedName name="_723_________123Graph_CCHART_2" hidden="1">#REF!</definedName>
    <definedName name="_7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4____________123Graph_CCHART_4" hidden="1">#REF!</definedName>
    <definedName name="_724_________123Graph_CCHART_3" hidden="1">#REF!</definedName>
    <definedName name="_7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5____________123Graph_CCHART_5" hidden="1">#REF!</definedName>
    <definedName name="_725_________123Graph_CCHART_4" hidden="1">#REF!</definedName>
    <definedName name="_7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6____________123Graph_CCHART_6" hidden="1">#REF!</definedName>
    <definedName name="_726_________123Graph_CCHART_5" hidden="1">#REF!</definedName>
    <definedName name="_7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7____________123Graph_CCHART_7" hidden="1">#REF!</definedName>
    <definedName name="_727_________123Graph_CCHART_6" hidden="1">#REF!</definedName>
    <definedName name="_7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8____________123Graph_CCHART_8" hidden="1">#REF!</definedName>
    <definedName name="_728_________123Graph_CCHART_7" hidden="1">#REF!</definedName>
    <definedName name="_728__123Graph_XCHART_1" hidden="1">#REF!</definedName>
    <definedName name="_728__123Graph_XCHART_2" hidden="1">#REF!</definedName>
    <definedName name="_7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29____________123Graph_DCHART_1" hidden="1">#REF!</definedName>
    <definedName name="_729_________123Graph_CCHART_8" hidden="1">#REF!</definedName>
    <definedName name="_7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_____________________123Graph_XCHART_6" hidden="1">#REF!</definedName>
    <definedName name="_73__________________123Graph_XCHART_5" hidden="1">#REF!</definedName>
    <definedName name="_73______123Graph_XCHART_4" hidden="1">#REF!</definedName>
    <definedName name="_73______123Graph_XCHART_5" hidden="1">#REF!</definedName>
    <definedName name="_73__123Graph_DCHART_15" hidden="1">#REF!</definedName>
    <definedName name="_73__123Graph_XCHART_5" hidden="1">#REF!</definedName>
    <definedName name="_7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4"}</definedName>
    <definedName name="_730____________123Graph_DCHART_2" hidden="1">#REF!</definedName>
    <definedName name="_730_________123Graph_DCHART_1" hidden="1">#REF!</definedName>
    <definedName name="_7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1____________123Graph_DCHART_3" hidden="1">#REF!</definedName>
    <definedName name="_731_________123Graph_DCHART_2" hidden="1">#REF!</definedName>
    <definedName name="_7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2_________123Graph_DCHART_3" hidden="1">#REF!</definedName>
    <definedName name="_7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3____________123Graph_DCHART_5" hidden="1">#REF!</definedName>
    <definedName name="_733_________123Graph_DCHART_4" hidden="1">#REF!</definedName>
    <definedName name="_7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4____________123Graph_DCHART_6" hidden="1">#REF!</definedName>
    <definedName name="_734_________123Graph_DCHART_5" hidden="1">#REF!</definedName>
    <definedName name="_734__123Graph_XCHART_3" hidden="1">#REF!</definedName>
    <definedName name="_7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5____________123Graph_DCHART_7" hidden="1">#REF!</definedName>
    <definedName name="_735_________123Graph_DCHART_6" hidden="1">#REF!</definedName>
    <definedName name="_735__123Graph_XCHART_10" hidden="1">#REF!</definedName>
    <definedName name="_7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6____________123Graph_DCHART_8" hidden="1">#REF!</definedName>
    <definedName name="_736_________123Graph_DCHART_7" hidden="1">#REF!</definedName>
    <definedName name="_7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7____________123Graph_ECHART_1" hidden="1">#REF!</definedName>
    <definedName name="_737_________123Graph_DCHART_8" hidden="1">#REF!</definedName>
    <definedName name="_7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8____________123Graph_ECHART_2" hidden="1">#REF!</definedName>
    <definedName name="_738_________123Graph_ECHART_1" hidden="1">#REF!</definedName>
    <definedName name="_7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39____________123Graph_ECHART_3" hidden="1">#REF!</definedName>
    <definedName name="_739_________123Graph_ECHART_2" hidden="1">#REF!</definedName>
    <definedName name="_7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_____________________123Graph_XCHART_7" hidden="1">#REF!</definedName>
    <definedName name="_74__________________123Graph_XCHART_6" hidden="1">#REF!</definedName>
    <definedName name="_74______123Graph_XCHART_5" hidden="1">#REF!</definedName>
    <definedName name="_74______123Graph_XCHART_6" hidden="1">#REF!</definedName>
    <definedName name="_74__123Graph_DCHART_1" hidden="1">#REF!</definedName>
    <definedName name="_74__123Graph_DCHART_16" hidden="1">#REF!</definedName>
    <definedName name="_74__123Graph_XCHART_6" hidden="1">#REF!</definedName>
    <definedName name="_7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3"}</definedName>
    <definedName name="_740____________123Graph_ECHART_4" hidden="1">#REF!</definedName>
    <definedName name="_740_________123Graph_ECHART_3" hidden="1">#REF!</definedName>
    <definedName name="_740__123Graph_XCHART_4" hidden="1">#REF!</definedName>
    <definedName name="_7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1____________123Graph_ECHART_5" hidden="1">#REF!</definedName>
    <definedName name="_741_________123Graph_ECHART_4" hidden="1">#REF!</definedName>
    <definedName name="_7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2____________123Graph_ECHART_6" hidden="1">#REF!</definedName>
    <definedName name="_742_________123Graph_ECHART_5" hidden="1">#REF!</definedName>
    <definedName name="_742__123Graph_XCHART_11" hidden="1">#REF!</definedName>
    <definedName name="_7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3____________123Graph_ECHART_7" hidden="1">#REF!</definedName>
    <definedName name="_743_________123Graph_ECHART_6" hidden="1">#REF!</definedName>
    <definedName name="_7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4____________123Graph_ECHART_8" hidden="1">#REF!</definedName>
    <definedName name="_744_________123Graph_ECHART_7" hidden="1">#REF!</definedName>
    <definedName name="_7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5____________123Graph_FCHART_1" hidden="1">#REF!</definedName>
    <definedName name="_745_________123Graph_ECHART_8" hidden="1">#REF!</definedName>
    <definedName name="_7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6____________123Graph_FCHART_2" hidden="1">#REF!</definedName>
    <definedName name="_746_________123Graph_FCHART_1" hidden="1">#REF!</definedName>
    <definedName name="_746__123Graph_XCHART_5" hidden="1">#REF!</definedName>
    <definedName name="_7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7____________123Graph_FCHART_3" hidden="1">#REF!</definedName>
    <definedName name="_747_________123Graph_FCHART_2" hidden="1">#REF!</definedName>
    <definedName name="_7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8____________123Graph_FCHART_4" hidden="1">#REF!</definedName>
    <definedName name="_748_________123Graph_FCHART_3" hidden="1">#REF!</definedName>
    <definedName name="_7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49____________123Graph_FCHART_6" hidden="1">#REF!</definedName>
    <definedName name="_749_________123Graph_FCHART_4" hidden="1">#REF!</definedName>
    <definedName name="_749__123Graph_XCHART_12" hidden="1">#REF!</definedName>
    <definedName name="_7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_____________________123Graph_XCHART_8" hidden="1">#REF!</definedName>
    <definedName name="_75__________________123Graph_XCHART_7" hidden="1">#REF!</definedName>
    <definedName name="_75______123Graph_XCHART_6" hidden="1">#REF!</definedName>
    <definedName name="_75______123Graph_XCHART_7" hidden="1">#REF!</definedName>
    <definedName name="_75__123Graph_DCHART_17" hidden="1">#REF!</definedName>
    <definedName name="_75__123Graph_XCHART_7" hidden="1">#REF!</definedName>
    <definedName name="_7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2"}</definedName>
    <definedName name="_750____________123Graph_FCHART_7" hidden="1">#REF!</definedName>
    <definedName name="_750_________123Graph_FCHART_6" hidden="1">#REF!</definedName>
    <definedName name="_7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1____________123Graph_FCHART_8" hidden="1">#REF!</definedName>
    <definedName name="_751_________123Graph_FCHART_7" hidden="1">#REF!</definedName>
    <definedName name="_7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2____________123Graph_XCHART_1" hidden="1">#REF!</definedName>
    <definedName name="_752_________123Graph_FCHART_8" hidden="1">#REF!</definedName>
    <definedName name="_752__123Graph_XCHART_6" hidden="1">#REF!</definedName>
    <definedName name="_7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3____________123Graph_XCHART_10" hidden="1">#REF!</definedName>
    <definedName name="_753_________123Graph_XCHART_1" hidden="1">#REF!</definedName>
    <definedName name="_7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4____________123Graph_XCHART_11" hidden="1">#REF!</definedName>
    <definedName name="_754_________123Graph_XCHART_10" hidden="1">#REF!</definedName>
    <definedName name="_7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5____________123Graph_XCHART_12" hidden="1">#REF!</definedName>
    <definedName name="_755_________123Graph_XCHART_11" hidden="1">#REF!</definedName>
    <definedName name="_7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6____________123Graph_XCHART_13" hidden="1">#REF!</definedName>
    <definedName name="_756_________123Graph_XCHART_12" hidden="1">#REF!</definedName>
    <definedName name="_756__123Graph_XCHART_13" hidden="1">#REF!</definedName>
    <definedName name="_7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7____________123Graph_XCHART_14" hidden="1">#REF!</definedName>
    <definedName name="_757_________123Graph_XCHART_13" hidden="1">#REF!</definedName>
    <definedName name="_7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8____________123Graph_XCHART_15" hidden="1">#REF!</definedName>
    <definedName name="_758_________123Graph_XCHART_14" hidden="1">#REF!</definedName>
    <definedName name="_758__123Graph_XCHART_7" hidden="1">#REF!</definedName>
    <definedName name="_7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59____________123Graph_XCHART_16" hidden="1">#REF!</definedName>
    <definedName name="_759_________123Graph_XCHART_15" hidden="1">#REF!</definedName>
    <definedName name="_7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_____________________123Graph_XCHART_9" hidden="1">#REF!</definedName>
    <definedName name="_76__________________123Graph_XCHART_8" hidden="1">#REF!</definedName>
    <definedName name="_76______123Graph_XCHART_7" hidden="1">#REF!</definedName>
    <definedName name="_76______123Graph_XCHART_8" hidden="1">#REF!</definedName>
    <definedName name="_76__123Graph_DCHART_18" hidden="1">#REF!</definedName>
    <definedName name="_76__123Graph_DCHART_2" hidden="1">#REF!</definedName>
    <definedName name="_76__123Graph_XCHART_8" hidden="1">#REF!</definedName>
    <definedName name="_7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"}</definedName>
    <definedName name="_760____________123Graph_XCHART_17" hidden="1">#REF!</definedName>
    <definedName name="_760_________123Graph_XCHART_16" hidden="1">#REF!</definedName>
    <definedName name="_7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1____________123Graph_XCHART_18" hidden="1">#REF!</definedName>
    <definedName name="_761_________123Graph_XCHART_17" hidden="1">#REF!</definedName>
    <definedName name="_7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2____________123Graph_XCHART_2" hidden="1">#REF!</definedName>
    <definedName name="_762_________123Graph_XCHART_18" hidden="1">#REF!</definedName>
    <definedName name="_7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3____________123Graph_XCHART_3" hidden="1">#REF!</definedName>
    <definedName name="_763_________123Graph_XCHART_2" hidden="1">#REF!</definedName>
    <definedName name="_763__123Graph_XCHART_14" hidden="1">#REF!</definedName>
    <definedName name="_7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4____________123Graph_XCHART_4" hidden="1">#REF!</definedName>
    <definedName name="_764_________123Graph_XCHART_3" hidden="1">#REF!</definedName>
    <definedName name="_764__123Graph_XCHART_8" hidden="1">#REF!</definedName>
    <definedName name="_7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5____________123Graph_XCHART_5" hidden="1">#REF!</definedName>
    <definedName name="_765_________123Graph_XCHART_4" hidden="1">#REF!</definedName>
    <definedName name="_7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6____________123Graph_XCHART_6" hidden="1">#REF!</definedName>
    <definedName name="_766_________123Graph_XCHART_5" hidden="1">#REF!</definedName>
    <definedName name="_7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7____________123Graph_XCHART_7" hidden="1">#REF!</definedName>
    <definedName name="_767_________123Graph_XCHART_6" hidden="1">#REF!</definedName>
    <definedName name="_7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8____________123Graph_XCHART_8" hidden="1">#REF!</definedName>
    <definedName name="_768_________123Graph_XCHART_7" hidden="1">#REF!</definedName>
    <definedName name="_7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69____________123Graph_XCHART_9" hidden="1">#REF!</definedName>
    <definedName name="_769_________123Graph_XCHART_8" hidden="1">#REF!</definedName>
    <definedName name="_7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____________________123Graph_ACHART_1" hidden="1">#REF!</definedName>
    <definedName name="_77__________________123Graph_XCHART_9" hidden="1">#REF!</definedName>
    <definedName name="_77______123Graph_XCHART_8" hidden="1">#REF!</definedName>
    <definedName name="_77______123Graph_XCHART_9" hidden="1">#REF!</definedName>
    <definedName name="_77__123Graph_BCHART_4" hidden="1">#REF!</definedName>
    <definedName name="_77__123Graph_DCHART_4" hidden="1">#REF!</definedName>
    <definedName name="_77__123Graph_XCHART_9" hidden="1">#REF!</definedName>
    <definedName name="_7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19"}</definedName>
    <definedName name="_770_________123Graph_XCHART_9" hidden="1">#REF!</definedName>
    <definedName name="_770__123Graph_XCHART_15" hidden="1">#REF!</definedName>
    <definedName name="_770__123Graph_XCHART_9" hidden="1">#REF!</definedName>
    <definedName name="_7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1________123Graph_ACHART_1" hidden="1">#REF!</definedName>
    <definedName name="_7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2________123Graph_ACHART_10" hidden="1">#REF!</definedName>
    <definedName name="_7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3________123Graph_ACHART_11" hidden="1">#REF!</definedName>
    <definedName name="_7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4________123Graph_ACHART_12" hidden="1">#REF!</definedName>
    <definedName name="_7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5________123Graph_ACHART_13" hidden="1">#REF!</definedName>
    <definedName name="_7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6________123Graph_ACHART_14" hidden="1">#REF!</definedName>
    <definedName name="_7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7________123Graph_ACHART_15" hidden="1">#REF!</definedName>
    <definedName name="_777__123Graph_XCHART_16" hidden="1">#REF!</definedName>
    <definedName name="_7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8________123Graph_ACHART_16" hidden="1">#REF!</definedName>
    <definedName name="_7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79________123Graph_ACHART_17" hidden="1">#REF!</definedName>
    <definedName name="_7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____________________123Graph_ACHART_10" hidden="1">#REF!</definedName>
    <definedName name="_78_________________123Graph_ACHART_1" hidden="1">#REF!</definedName>
    <definedName name="_78______123Graph_XCHART_9" hidden="1">#REF!</definedName>
    <definedName name="_78_____123Graph_ACHART_1" hidden="1">#REF!</definedName>
    <definedName name="_78__123Graph_DCHART_3" hidden="1">#REF!</definedName>
    <definedName name="_78__123Graph_DCHART_6" hidden="1">#REF!</definedName>
    <definedName name="_7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18"}</definedName>
    <definedName name="_780________123Graph_ACHART_18" hidden="1">#REF!</definedName>
    <definedName name="_7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1________123Graph_ACHART_2" hidden="1">#REF!</definedName>
    <definedName name="_7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2________123Graph_ACHART_3" hidden="1">#REF!</definedName>
    <definedName name="_7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3________123Graph_ACHART_4" hidden="1">#REF!</definedName>
    <definedName name="_7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4________123Graph_ACHART_5" hidden="1">#REF!</definedName>
    <definedName name="_784__123Graph_XCHART_17" hidden="1">#REF!</definedName>
    <definedName name="_7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5________123Graph_ACHART_6" hidden="1">#REF!</definedName>
    <definedName name="_7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6________123Graph_ACHART_7" hidden="1">#REF!</definedName>
    <definedName name="_7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7________123Graph_ACHART_8" hidden="1">#REF!</definedName>
    <definedName name="_7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8________123Graph_ACHART_9" hidden="1">#REF!</definedName>
    <definedName name="_7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89________123Graph_BCHART_1" hidden="1">#REF!</definedName>
    <definedName name="_7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____________________123Graph_ACHART_11" hidden="1">#REF!</definedName>
    <definedName name="_79_________________123Graph_ACHART_10" hidden="1">#REF!</definedName>
    <definedName name="_79_____123Graph_ACHART_1" hidden="1">#REF!</definedName>
    <definedName name="_79_____123Graph_ACHART_10" hidden="1">#REF!</definedName>
    <definedName name="_79__123Graph_DCHART_7" hidden="1">#REF!</definedName>
    <definedName name="_7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17"}</definedName>
    <definedName name="_790________123Graph_BCHART_17" hidden="1">#REF!</definedName>
    <definedName name="_7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1________123Graph_BCHART_18" hidden="1">#REF!</definedName>
    <definedName name="_791__123Graph_XCHART_18" hidden="1">#REF!</definedName>
    <definedName name="_7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2________123Graph_BCHART_2" hidden="1">#REF!</definedName>
    <definedName name="_7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3________123Graph_BCHART_3" hidden="1">#REF!</definedName>
    <definedName name="_7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4________123Graph_BCHART_4" hidden="1">#REF!</definedName>
    <definedName name="_7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5________123Graph_BCHART_5" hidden="1">#REF!</definedName>
    <definedName name="_7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6________123Graph_BCHART_6" hidden="1">#REF!</definedName>
    <definedName name="_7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7________123Graph_BCHART_7" hidden="1">#REF!</definedName>
    <definedName name="_7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8________123Graph_BCHART_8" hidden="1">#REF!</definedName>
    <definedName name="_798__123Graph_XCHART_2" hidden="1">#REF!</definedName>
    <definedName name="_7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799________123Graph_CCHART_1" hidden="1">#REF!</definedName>
    <definedName name="_7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8_____________________123Graph_ACHART_16" hidden="1">#REF!</definedName>
    <definedName name="_8__________________123Graph_ACHART_16" hidden="1">#REF!</definedName>
    <definedName name="_8______123Graph_ACHART_15" hidden="1">#REF!</definedName>
    <definedName name="_8______123Graph_ACHART_16" hidden="1">#REF!</definedName>
    <definedName name="_8___123Graph_BCHART_5" hidden="1">#REF!</definedName>
    <definedName name="_8__123Graph_ACHART_12" hidden="1">#REF!</definedName>
    <definedName name="_8__123Graph_ACHART_16" hidden="1">#REF!</definedName>
    <definedName name="_8__123Graph_ACHART_4" hidden="1">#REF!</definedName>
    <definedName name="_8__123Graph_ACHART_5" hidden="1">#REF!</definedName>
    <definedName name="_8__123Graph_BCHART_1" hidden="1">#REF!</definedName>
    <definedName name="_8__123Graph_BCHART_5" hidden="1">#REF!</definedName>
    <definedName name="_8__123Graph_CCHART_1" hidden="1">#REF!</definedName>
    <definedName name="_8__123Graph_CCHART_2" hidden="1">#REF!</definedName>
    <definedName name="_8__123Graph_ECHART_6" hidden="1">#REF!</definedName>
    <definedName name="_8__123Graph_XCHART_10" hidden="1">#REF!</definedName>
    <definedName name="_8__FDSAUDITLINK__" hidden="1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__FDSAUDITLINK___1" hidden="1">{"fdsup://directions/News HTML Viewer?action=OPEN&amp;on_error=off&amp;window=popup_no_button&amp;start_maximized=false&amp;creator=factset&amp;display_string=Click to view document&amp;width=640&amp;height=480&amp;address=ZQErBNSiOJ4JWI13n%2FXVvpxiZzw3EoKhjhiJrbs%2Bj8yW%2BDlg1obm%2ByMq8y","hQTiN75LSnx8RKOyOOlBeLm5xkgVx40ZlWxX69X%2Fnx1bQrR86gldabkqYgYSiYAUaus8YsBHnJfkhnVZs8N2gqWzOr6Nd8Gg%3D%3D"}</definedName>
    <definedName name="_8__FDSAUDITLINK___1_1" hidden="1">{"fdsup://directions/FAT Viewer?action=UPDATE&amp;creator=factSet&amp;DYN_ARGS=true&amp;DOC_NAME=FAT:RGQ_ENTRPR_VAL_MV_SOURCE_WINDOW.FAT&amp;VAR:ID1=ZEUS-US&amp;VAR:SDATE=20110125&amp;VAR:FDATE=20100930&amp;VAR:FREQ=DAILY&amp;VAR:RELITEM=RF&amp;VAR:CURRENCY=&amp;VAR:DB_TYPE=&amp;VAR:UNITS=MONTHLY&amp;VAR",":SHS_OUT_TYPE=&amp;window=popup&amp;width=535&amp;height=425&amp;START_MAXIMIZED=FALSE&amp;Y=120&amp;display_string=audit"}</definedName>
    <definedName name="_8__FDSAUDITLINK___2" hidden="1">{"fdsup://directions/FAT Viewer?action=UPDATE&amp;creator=factSet&amp;DYN_ARGS=true&amp;DOC_NAME=FAT:RGQ_ENTRPR_VAL_MV_SOURCE_WINDOW.FAT&amp;VAR:ID1=ZEUS-US&amp;VAR:SDATE=20110125&amp;VAR:FDATE=20100930&amp;VAR:FREQ=DAILY&amp;VAR:RELITEM=RF&amp;VAR:CURRENCY=&amp;VAR:DB_TYPE=&amp;VAR:UNITS=MONTHLY&amp;VAR",":SHS_OUT_TYPE=&amp;window=popup&amp;width=535&amp;height=425&amp;START_MAXIMIZED=FALSE&amp;Y=120&amp;display_string=audit"}</definedName>
    <definedName name="_8_31_94">#REF!</definedName>
    <definedName name="_80____________________123Graph_ACHART_12" hidden="1">#REF!</definedName>
    <definedName name="_80_________________123Graph_ACHART_11" hidden="1">#REF!</definedName>
    <definedName name="_80_____123Graph_ACHART_1" hidden="1">#REF!</definedName>
    <definedName name="_80_____123Graph_ACHART_10" hidden="1">#REF!</definedName>
    <definedName name="_80_____123Graph_ACHART_11" hidden="1">#REF!</definedName>
    <definedName name="_80__123Graph_DCHART_4" hidden="1">#REF!</definedName>
    <definedName name="_80__123Graph_DCHART_8" hidden="1">#REF!</definedName>
    <definedName name="_8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16"}</definedName>
    <definedName name="_800________123Graph_CCHART_2" hidden="1">#REF!</definedName>
    <definedName name="_8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1________123Graph_CCHART_3" hidden="1">#REF!</definedName>
    <definedName name="_8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2________123Graph_CCHART_4" hidden="1">#REF!</definedName>
    <definedName name="_8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3________123Graph_CCHART_5" hidden="1">#REF!</definedName>
    <definedName name="_8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4________123Graph_CCHART_6" hidden="1">#REF!</definedName>
    <definedName name="_8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5________123Graph_CCHART_7" hidden="1">#REF!</definedName>
    <definedName name="_805__123Graph_XCHART_3" hidden="1">#REF!</definedName>
    <definedName name="_8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6________123Graph_CCHART_8" hidden="1">#REF!</definedName>
    <definedName name="_8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7________123Graph_DCHART_1" hidden="1">#REF!</definedName>
    <definedName name="_8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8________123Graph_DCHART_2" hidden="1">#REF!</definedName>
    <definedName name="_8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09___________123Graph_DCHART_4" hidden="1">#REF!</definedName>
    <definedName name="_809________123Graph_DCHART_3" hidden="1">#REF!</definedName>
    <definedName name="_8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____________________123Graph_ACHART_13" hidden="1">#REF!</definedName>
    <definedName name="_81_________________123Graph_ACHART_12" hidden="1">#REF!</definedName>
    <definedName name="_81_____123Graph_ACHART_11" hidden="1">#REF!</definedName>
    <definedName name="_81_____123Graph_ACHART_12" hidden="1">#REF!</definedName>
    <definedName name="_81__123Graph_DCHART_9" hidden="1">#REF!</definedName>
    <definedName name="_8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15"}</definedName>
    <definedName name="_810________123Graph_DCHART_4" hidden="1">#REF!</definedName>
    <definedName name="_8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1________123Graph_DCHART_5" hidden="1">#REF!</definedName>
    <definedName name="_8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2________123Graph_DCHART_6" hidden="1">#REF!</definedName>
    <definedName name="_812__123Graph_XCHART_4" hidden="1">#REF!</definedName>
    <definedName name="_8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3________123Graph_DCHART_7" hidden="1">#REF!</definedName>
    <definedName name="_8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4________123Graph_DCHART_8" hidden="1">#REF!</definedName>
    <definedName name="_8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5________123Graph_ECHART_1" hidden="1">#REF!</definedName>
    <definedName name="_8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6________123Graph_ECHART_2" hidden="1">#REF!</definedName>
    <definedName name="_8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7________123Graph_ECHART_3" hidden="1">#REF!</definedName>
    <definedName name="_8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8________123Graph_ECHART_4" hidden="1">#REF!</definedName>
    <definedName name="_8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19________123Graph_ECHART_5" hidden="1">#REF!</definedName>
    <definedName name="_819__123Graph_XCHART_5" hidden="1">#REF!</definedName>
    <definedName name="_8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____________________123Graph_ACHART_14" hidden="1">#REF!</definedName>
    <definedName name="_82_________________123Graph_ACHART_13" hidden="1">#REF!</definedName>
    <definedName name="_82_____123Graph_ACHART_10" hidden="1">#REF!</definedName>
    <definedName name="_82_____123Graph_ACHART_12" hidden="1">#REF!</definedName>
    <definedName name="_82_____123Graph_ACHART_13" hidden="1">#REF!</definedName>
    <definedName name="_82__123Graph_DCHART_5" hidden="1">#REF!</definedName>
    <definedName name="_82__123Graph_E_Chart_1A" hidden="1">#REF!</definedName>
    <definedName name="_8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14"}</definedName>
    <definedName name="_820________123Graph_ECHART_6" hidden="1">#REF!</definedName>
    <definedName name="_8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1________123Graph_ECHART_7" hidden="1">#REF!</definedName>
    <definedName name="_8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2________123Graph_ECHART_8" hidden="1">#REF!</definedName>
    <definedName name="_8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3________123Graph_FCHART_1" hidden="1">#REF!</definedName>
    <definedName name="_8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4________123Graph_FCHART_2" hidden="1">#REF!</definedName>
    <definedName name="_8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5________123Graph_FCHART_3" hidden="1">#REF!</definedName>
    <definedName name="_8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6________123Graph_FCHART_4" hidden="1">#REF!</definedName>
    <definedName name="_826__123Graph_XCHART_6" hidden="1">#REF!</definedName>
    <definedName name="_8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7________123Graph_FCHART_6" hidden="1">#REF!</definedName>
    <definedName name="_8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8________123Graph_FCHART_7" hidden="1">#REF!</definedName>
    <definedName name="_8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29________123Graph_FCHART_8" hidden="1">#REF!</definedName>
    <definedName name="_8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____________________123Graph_ACHART_15" hidden="1">#REF!</definedName>
    <definedName name="_83_________________123Graph_ACHART_14" hidden="1">#REF!</definedName>
    <definedName name="_83_____123Graph_ACHART_13" hidden="1">#REF!</definedName>
    <definedName name="_83_____123Graph_ACHART_14" hidden="1">#REF!</definedName>
    <definedName name="_83__123Graph_ECHART_10" hidden="1">#REF!</definedName>
    <definedName name="_8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13"}</definedName>
    <definedName name="_830________123Graph_XCHART_1" hidden="1">#REF!</definedName>
    <definedName name="_8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1________123Graph_XCHART_10" hidden="1">#REF!</definedName>
    <definedName name="_8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2________123Graph_XCHART_11" hidden="1">#REF!</definedName>
    <definedName name="_8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3________123Graph_XCHART_12" hidden="1">#REF!</definedName>
    <definedName name="_833__123Graph_XCHART_7" hidden="1">#REF!</definedName>
    <definedName name="_8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4________123Graph_XCHART_13" hidden="1">#REF!</definedName>
    <definedName name="_8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5________123Graph_XCHART_14" hidden="1">#REF!</definedName>
    <definedName name="_8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6________123Graph_XCHART_15" hidden="1">#REF!</definedName>
    <definedName name="_8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7________123Graph_XCHART_16" hidden="1">#REF!</definedName>
    <definedName name="_8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8________123Graph_XCHART_17" hidden="1">#REF!</definedName>
    <definedName name="_8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39________123Graph_XCHART_18" hidden="1">#REF!</definedName>
    <definedName name="_8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____________________123Graph_ACHART_16" hidden="1">#REF!</definedName>
    <definedName name="_84_________________123Graph_ACHART_15" hidden="1">#REF!</definedName>
    <definedName name="_84_____123Graph_ACHART_11" hidden="1">#REF!</definedName>
    <definedName name="_84_____123Graph_ACHART_14" hidden="1">#REF!</definedName>
    <definedName name="_84_____123Graph_ACHART_15" hidden="1">#REF!</definedName>
    <definedName name="_84__123Graph_DCHART_6" hidden="1">#REF!</definedName>
    <definedName name="_84__123Graph_ECHART_11" hidden="1">#REF!</definedName>
    <definedName name="_8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12"}</definedName>
    <definedName name="_840________123Graph_XCHART_2" hidden="1">#REF!</definedName>
    <definedName name="_840__123Graph_XCHART_8" hidden="1">#REF!</definedName>
    <definedName name="_8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1________123Graph_XCHART_3" hidden="1">#REF!</definedName>
    <definedName name="_8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2________123Graph_XCHART_4" hidden="1">#REF!</definedName>
    <definedName name="_8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3________123Graph_XCHART_5" hidden="1">#REF!</definedName>
    <definedName name="_8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4________123Graph_XCHART_6" hidden="1">#REF!</definedName>
    <definedName name="_8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5________123Graph_XCHART_7" hidden="1">#REF!</definedName>
    <definedName name="_8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6________123Graph_XCHART_8" hidden="1">#REF!</definedName>
    <definedName name="_8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7__________123Graph_ACHART_1" hidden="1">#REF!</definedName>
    <definedName name="_847________123Graph_XCHART_9" hidden="1">#REF!</definedName>
    <definedName name="_847__123Graph_XCHART_9" hidden="1">#REF!</definedName>
    <definedName name="_8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8__________123Graph_ACHART_10" hidden="1">#REF!</definedName>
    <definedName name="_848_______123Graph_ACHART_1" hidden="1">#REF!</definedName>
    <definedName name="_8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49__________123Graph_ACHART_11" hidden="1">#REF!</definedName>
    <definedName name="_849_______123Graph_ACHART_10" hidden="1">#REF!</definedName>
    <definedName name="_8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____________________123Graph_ACHART_17" hidden="1">#REF!</definedName>
    <definedName name="_85_________________123Graph_ACHART_16" hidden="1">#REF!</definedName>
    <definedName name="_85_____123Graph_ACHART_15" hidden="1">#REF!</definedName>
    <definedName name="_85_____123Graph_ACHART_16" hidden="1">#REF!</definedName>
    <definedName name="_85__123Graph_ECHART_12" hidden="1">#REF!</definedName>
    <definedName name="_8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11"}</definedName>
    <definedName name="_850__________123Graph_ACHART_12" hidden="1">#REF!</definedName>
    <definedName name="_850_______123Graph_ACHART_11" hidden="1">#REF!</definedName>
    <definedName name="_8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1__________123Graph_ACHART_13" hidden="1">#REF!</definedName>
    <definedName name="_851_______123Graph_ACHART_12" hidden="1">#REF!</definedName>
    <definedName name="_8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2__________123Graph_ACHART_14" hidden="1">#REF!</definedName>
    <definedName name="_852_______123Graph_ACHART_13" hidden="1">#REF!</definedName>
    <definedName name="_8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3__________123Graph_ACHART_15" hidden="1">#REF!</definedName>
    <definedName name="_853_______123Graph_ACHART_14" hidden="1">#REF!</definedName>
    <definedName name="_8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4__________123Graph_ACHART_16" hidden="1">#REF!</definedName>
    <definedName name="_854_______123Graph_ACHART_15" hidden="1">#REF!</definedName>
    <definedName name="_8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5__________123Graph_ACHART_17" hidden="1">#REF!</definedName>
    <definedName name="_855_______123Graph_ACHART_16" hidden="1">#REF!</definedName>
    <definedName name="_8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6__________123Graph_ACHART_18" hidden="1">#REF!</definedName>
    <definedName name="_856_______123Graph_ACHART_17" hidden="1">#REF!</definedName>
    <definedName name="_8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7__________123Graph_ACHART_2" hidden="1">#REF!</definedName>
    <definedName name="_857_______123Graph_ACHART_18" hidden="1">#REF!</definedName>
    <definedName name="_8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8__________123Graph_ACHART_3" hidden="1">#REF!</definedName>
    <definedName name="_858_______123Graph_ACHART_2" hidden="1">#REF!</definedName>
    <definedName name="_8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59__________123Graph_ACHART_4" hidden="1">#REF!</definedName>
    <definedName name="_859_______123Graph_ACHART_3" hidden="1">#REF!</definedName>
    <definedName name="_8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____________________123Graph_ACHART_18" hidden="1">#REF!</definedName>
    <definedName name="_86_________________123Graph_ACHART_17" hidden="1">#REF!</definedName>
    <definedName name="_86_____123Graph_ACHART_12" hidden="1">#REF!</definedName>
    <definedName name="_86_____123Graph_ACHART_16" hidden="1">#REF!</definedName>
    <definedName name="_86_____123Graph_ACHART_17" hidden="1">#REF!</definedName>
    <definedName name="_86__123Graph_DCHART_7" hidden="1">#REF!</definedName>
    <definedName name="_86__123Graph_ECHART_13" hidden="1">#REF!</definedName>
    <definedName name="_8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10"}</definedName>
    <definedName name="_860__________123Graph_ACHART_5" hidden="1">#REF!</definedName>
    <definedName name="_860_______123Graph_ACHART_4" hidden="1">#REF!</definedName>
    <definedName name="_8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1__________123Graph_ACHART_6" hidden="1">#REF!</definedName>
    <definedName name="_861_______123Graph_ACHART_5" hidden="1">#REF!</definedName>
    <definedName name="_8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2__________123Graph_ACHART_7" hidden="1">#REF!</definedName>
    <definedName name="_862_______123Graph_ACHART_6" hidden="1">#REF!</definedName>
    <definedName name="_8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3__________123Graph_ACHART_8" hidden="1">#REF!</definedName>
    <definedName name="_863_______123Graph_ACHART_7" hidden="1">#REF!</definedName>
    <definedName name="_8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4__________123Graph_ACHART_9" hidden="1">#REF!</definedName>
    <definedName name="_864_______123Graph_ACHART_8" hidden="1">#REF!</definedName>
    <definedName name="_8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5__________123Graph_BCHART_1" hidden="1">#REF!</definedName>
    <definedName name="_865_______123Graph_ACHART_9" hidden="1">#REF!</definedName>
    <definedName name="_8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6__________123Graph_BCHART_17" hidden="1">#REF!</definedName>
    <definedName name="_866_______123Graph_BCHART_1" hidden="1">#REF!</definedName>
    <definedName name="_8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7__________123Graph_BCHART_18" hidden="1">#REF!</definedName>
    <definedName name="_867_______123Graph_BCHART_17" hidden="1">#REF!</definedName>
    <definedName name="_8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8__________123Graph_BCHART_2" hidden="1">#REF!</definedName>
    <definedName name="_868_______123Graph_BCHART_18" hidden="1">#REF!</definedName>
    <definedName name="_8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69__________123Graph_BCHART_3" hidden="1">#REF!</definedName>
    <definedName name="_869_______123Graph_BCHART_2" hidden="1">#REF!</definedName>
    <definedName name="_8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____________________123Graph_ACHART_2" hidden="1">#REF!</definedName>
    <definedName name="_87_________________123Graph_ACHART_18" hidden="1">#REF!</definedName>
    <definedName name="_87_____123Graph_ACHART_17" hidden="1">#REF!</definedName>
    <definedName name="_87_____123Graph_ACHART_18" hidden="1">#REF!</definedName>
    <definedName name="_87__123Graph_ECHART_14" hidden="1">#REF!</definedName>
    <definedName name="_8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9"}</definedName>
    <definedName name="_870__________123Graph_BCHART_4" hidden="1">#REF!</definedName>
    <definedName name="_870_______123Graph_BCHART_3" hidden="1">#REF!</definedName>
    <definedName name="_8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1__________123Graph_BCHART_5" hidden="1">#REF!</definedName>
    <definedName name="_871_______123Graph_BCHART_4" hidden="1">#REF!</definedName>
    <definedName name="_8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2__________123Graph_BCHART_6" hidden="1">#REF!</definedName>
    <definedName name="_872_______123Graph_BCHART_5" hidden="1">#REF!</definedName>
    <definedName name="_8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3__________123Graph_BCHART_7" hidden="1">#REF!</definedName>
    <definedName name="_873_______123Graph_BCHART_6" hidden="1">#REF!</definedName>
    <definedName name="_8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4__________123Graph_BCHART_8" hidden="1">#REF!</definedName>
    <definedName name="_874_______123Graph_BCHART_7" hidden="1">#REF!</definedName>
    <definedName name="_8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5__________123Graph_CCHART_1" hidden="1">#REF!</definedName>
    <definedName name="_875_______123Graph_BCHART_8" hidden="1">#REF!</definedName>
    <definedName name="_8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6__________123Graph_CCHART_2" hidden="1">#REF!</definedName>
    <definedName name="_876_______123Graph_CCHART_1" hidden="1">#REF!</definedName>
    <definedName name="_8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7__________123Graph_CCHART_3" hidden="1">#REF!</definedName>
    <definedName name="_877_______123Graph_CCHART_2" hidden="1">#REF!</definedName>
    <definedName name="_8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8__________123Graph_CCHART_4" hidden="1">#REF!</definedName>
    <definedName name="_878_______123Graph_CCHART_3" hidden="1">#REF!</definedName>
    <definedName name="_8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79__________123Graph_CCHART_5" hidden="1">#REF!</definedName>
    <definedName name="_879_______123Graph_CCHART_4" hidden="1">#REF!</definedName>
    <definedName name="_8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____________________123Graph_ACHART_3" hidden="1">#REF!</definedName>
    <definedName name="_88_________________123Graph_ACHART_2" hidden="1">#REF!</definedName>
    <definedName name="_88_____123Graph_ACHART_13" hidden="1">#REF!</definedName>
    <definedName name="_88_____123Graph_ACHART_18" hidden="1">#REF!</definedName>
    <definedName name="_88_____123Graph_ACHART_2" hidden="1">#REF!</definedName>
    <definedName name="_88__123Graph_BCHART_5" hidden="1">#REF!</definedName>
    <definedName name="_88__123Graph_DCHART_8" hidden="1">#REF!</definedName>
    <definedName name="_88__123Graph_ECHART_15" hidden="1">#REF!</definedName>
    <definedName name="_8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8"}</definedName>
    <definedName name="_880__________123Graph_CCHART_6" hidden="1">#REF!</definedName>
    <definedName name="_880_______123Graph_CCHART_5" hidden="1">#REF!</definedName>
    <definedName name="_8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1__________123Graph_CCHART_7" hidden="1">#REF!</definedName>
    <definedName name="_881_______123Graph_CCHART_6" hidden="1">#REF!</definedName>
    <definedName name="_8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2__________123Graph_CCHART_8" hidden="1">#REF!</definedName>
    <definedName name="_882_______123Graph_CCHART_7" hidden="1">#REF!</definedName>
    <definedName name="_8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3__________123Graph_DCHART_1" hidden="1">#REF!</definedName>
    <definedName name="_883_______123Graph_CCHART_8" hidden="1">#REF!</definedName>
    <definedName name="_8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4__________123Graph_DCHART_2" hidden="1">#REF!</definedName>
    <definedName name="_884_______123Graph_DCHART_1" hidden="1">#REF!</definedName>
    <definedName name="_8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5__________123Graph_DCHART_3" hidden="1">#REF!</definedName>
    <definedName name="_885_______123Graph_DCHART_2" hidden="1">#REF!</definedName>
    <definedName name="_8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6_______123Graph_DCHART_3" hidden="1">#REF!</definedName>
    <definedName name="_8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7__________123Graph_DCHART_5" hidden="1">#REF!</definedName>
    <definedName name="_887_______123Graph_DCHART_4" hidden="1">#REF!</definedName>
    <definedName name="_8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8__________123Graph_DCHART_6" hidden="1">#REF!</definedName>
    <definedName name="_888_______123Graph_DCHART_5" hidden="1">#REF!</definedName>
    <definedName name="_8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89__________123Graph_DCHART_7" hidden="1">#REF!</definedName>
    <definedName name="_889_______123Graph_DCHART_6" hidden="1">#REF!</definedName>
    <definedName name="_8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____________________123Graph_ACHART_4" hidden="1">#REF!</definedName>
    <definedName name="_89_________________123Graph_ACHART_3" hidden="1">#REF!</definedName>
    <definedName name="_89_____123Graph_ACHART_2" hidden="1">#REF!</definedName>
    <definedName name="_89_____123Graph_ACHART_3" hidden="1">#REF!</definedName>
    <definedName name="_89__123Graph_ECHART_16" hidden="1">#REF!</definedName>
    <definedName name="_8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7"}</definedName>
    <definedName name="_890__________123Graph_DCHART_8" hidden="1">#REF!</definedName>
    <definedName name="_890_______123Graph_DCHART_7" hidden="1">#REF!</definedName>
    <definedName name="_8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1__________123Graph_ECHART_1" hidden="1">#REF!</definedName>
    <definedName name="_891_______123Graph_DCHART_8" hidden="1">#REF!</definedName>
    <definedName name="_8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2__________123Graph_ECHART_2" hidden="1">#REF!</definedName>
    <definedName name="_892_______123Graph_ECHART_1" hidden="1">#REF!</definedName>
    <definedName name="_8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3__________123Graph_ECHART_3" hidden="1">#REF!</definedName>
    <definedName name="_893_______123Graph_ECHART_2" hidden="1">#REF!</definedName>
    <definedName name="_8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4__________123Graph_ECHART_4" hidden="1">#REF!</definedName>
    <definedName name="_894_______123Graph_ECHART_3" hidden="1">#REF!</definedName>
    <definedName name="_8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5__________123Graph_ECHART_5" hidden="1">#REF!</definedName>
    <definedName name="_895_______123Graph_ECHART_4" hidden="1">#REF!</definedName>
    <definedName name="_8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6__________123Graph_ECHART_6" hidden="1">#REF!</definedName>
    <definedName name="_896_______123Graph_ECHART_5" hidden="1">#REF!</definedName>
    <definedName name="_8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7__________123Graph_ECHART_7" hidden="1">#REF!</definedName>
    <definedName name="_897_______123Graph_ECHART_6" hidden="1">#REF!</definedName>
    <definedName name="_8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8__________123Graph_ECHART_8" hidden="1">#REF!</definedName>
    <definedName name="_898_______123Graph_ECHART_7" hidden="1">#REF!</definedName>
    <definedName name="_8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9__________123Graph_FCHART_1" hidden="1">#REF!</definedName>
    <definedName name="_899_______123Graph_ECHART_8" hidden="1">#REF!</definedName>
    <definedName name="_8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89ACT">#N/A</definedName>
    <definedName name="_8Mo">#REF!</definedName>
    <definedName name="_8wrn.²Ä1­Ó¤ë1_Ü20¤H." hidden="1">{#N/A,#N/A,FALSE,"²Ä1­Ó¤ë"}</definedName>
    <definedName name="_9" hidden="1">{#N/A,#N/A,FALSE,"ESI";#N/A,#N/A,FALSE,"LTI";#N/A,#N/A,FALSE,"PE";#N/A,#N/A,FALSE,"PI";#N/A,#N/A,FALSE,"OI";#N/A,#N/A,FALSE,"AT";#N/A,#N/A,FALSE,"CAN"}</definedName>
    <definedName name="_9_____________________123Graph_ACHART_17" hidden="1">#REF!</definedName>
    <definedName name="_9__________________123Graph_ACHART_17" hidden="1">#REF!</definedName>
    <definedName name="_9______123Graph_ACHART_16" hidden="1">#REF!</definedName>
    <definedName name="_9______123Graph_ACHART_17" hidden="1">#REF!</definedName>
    <definedName name="_9___123Graph_CCHART_2" hidden="1">#REF!</definedName>
    <definedName name="_9__123Graph_ACHART_17" hidden="1">#REF!</definedName>
    <definedName name="_9__123Graph_ACHART_5" hidden="1">#REF!</definedName>
    <definedName name="_9__123Graph_BCHART_10" hidden="1">#REF!</definedName>
    <definedName name="_9__123Graph_CCHART_2" hidden="1">#REF!</definedName>
    <definedName name="_9__123Graph_COP_REPORT" hidden="1">#REF!</definedName>
    <definedName name="_9__123Graph_XCHART_13" hidden="1">#REF!</definedName>
    <definedName name="_9__FDSAUDITLINK__" hidden="1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__FDSAUDITLINK___1" hidden="1">{"fdsup://directions/News HTML Viewer?action=OPEN&amp;on_error=off&amp;window=popup_no_button&amp;start_maximized=false&amp;creator=factset&amp;display_string=Click to view document&amp;width=640&amp;height=480&amp;address=ZQFNw6znkp6vDyV1HwLVKC6OP2t49SjmFMl9sfXFQtKIVGAzXYefrNnIT1XdSiEKqX","I4EWdFlVuNmWyORzxtYyzjHymjuAu0i1%2FkFHGNzoPJO2SuuqnegT3bJDTHQ7W1pEYXmT9tH%2BTRWM5VWdlc088rPZprSnlRyRRjKMeBK9ZpAWy3K9mJIyUkrcI5Q8JaQPAdv1ZJL53ZV0nZiFWNTy1e%2F42Rv6FMB33NXGBOV33QzS5GbH1qLwjRZ7SBNtxeuYCAPh2pNxkPyzVuwuzb4rlh0LpDiV0nfyrbXtmaEVYP5RhsDW%2Bxgw1ui","vLD4Q%3D%3D"}</definedName>
    <definedName name="_9__FDSAUDITLINK___1_1" hidden="1">{"fdsup://IBCentral/FAT Viewer?action=UPDATE&amp;creator=factset&amp;DOC_NAME=fat:reuters_annual_source_window.fat&amp;display_string=Audit&amp;DYN_ARGS=TRUE&amp;VAR:ID1=59132A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__FDSAUDITLINK___2" hidden="1">{"fdsup://IBCentral/FAT Viewer?action=UPDATE&amp;creator=factset&amp;DOC_NAME=fat:reuters_annual_source_window.fat&amp;display_string=Audit&amp;DYN_ARGS=TRUE&amp;VAR:ID1=59132A10&amp;VAR:RCODE=LPBL&amp;VAR:SDATE=20091299&amp;VAR:FREQ=Y&amp;VAR:RELITEM=RP&amp;VAR:CURRENCY=LOCAL&amp;VAR:CURRSOURCE=EXSH","ARE&amp;VAR:NATFREQ=ANNUAL&amp;VAR:RFIELD=FINALIZED&amp;VAR:DB_TYPE=NR&amp;VAR:UNITS=M&amp;window=popup&amp;width=450&amp;height=300&amp;START_MAXIMIZED=FALSE"}</definedName>
    <definedName name="_9_0Datab">#REF!</definedName>
    <definedName name="_90____________________123Graph_ACHART_5" hidden="1">#REF!</definedName>
    <definedName name="_90_________________123Graph_ACHART_4" hidden="1">#REF!</definedName>
    <definedName name="_90_____123Graph_ACHART_14" hidden="1">#REF!</definedName>
    <definedName name="_90_____123Graph_ACHART_3" hidden="1">#REF!</definedName>
    <definedName name="_90_____123Graph_ACHART_4" hidden="1">#REF!</definedName>
    <definedName name="_90__123Graph_ECHART_1" hidden="1">#REF!</definedName>
    <definedName name="_90__123Graph_ECHART_17" hidden="1">#REF!</definedName>
    <definedName name="_90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6"}</definedName>
    <definedName name="_900__________123Graph_FCHART_2" hidden="1">#REF!</definedName>
    <definedName name="_900_______123Graph_FCHART_1" hidden="1">#REF!</definedName>
    <definedName name="_90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1__________123Graph_FCHART_3" hidden="1">#REF!</definedName>
    <definedName name="_901_______123Graph_FCHART_2" hidden="1">#REF!</definedName>
    <definedName name="_90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2__________123Graph_FCHART_4" hidden="1">#REF!</definedName>
    <definedName name="_902_______123Graph_FCHART_3" hidden="1">#REF!</definedName>
    <definedName name="_90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3__________123Graph_FCHART_6" hidden="1">#REF!</definedName>
    <definedName name="_903_______123Graph_FCHART_4" hidden="1">#REF!</definedName>
    <definedName name="_90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4__________123Graph_FCHART_7" hidden="1">#REF!</definedName>
    <definedName name="_904_______123Graph_FCHART_6" hidden="1">#REF!</definedName>
    <definedName name="_90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5__________123Graph_FCHART_8" hidden="1">#REF!</definedName>
    <definedName name="_905_______123Graph_FCHART_7" hidden="1">#REF!</definedName>
    <definedName name="_90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6__________123Graph_XCHART_1" hidden="1">#REF!</definedName>
    <definedName name="_906_______123Graph_FCHART_8" hidden="1">#REF!</definedName>
    <definedName name="_90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7__________123Graph_XCHART_10" hidden="1">#REF!</definedName>
    <definedName name="_907_______123Graph_XCHART_1" hidden="1">#REF!</definedName>
    <definedName name="_90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8__________123Graph_XCHART_11" hidden="1">#REF!</definedName>
    <definedName name="_908_______123Graph_XCHART_10" hidden="1">#REF!</definedName>
    <definedName name="_90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09__________123Graph_XCHART_12" hidden="1">#REF!</definedName>
    <definedName name="_909_______123Graph_XCHART_11" hidden="1">#REF!</definedName>
    <definedName name="_90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____________________123Graph_ACHART_6" hidden="1">#REF!</definedName>
    <definedName name="_91_________________123Graph_ACHART_5" hidden="1">#REF!</definedName>
    <definedName name="_91_____123Graph_ACHART_4" hidden="1">#REF!</definedName>
    <definedName name="_91_____123Graph_ACHART_5" hidden="1">#REF!</definedName>
    <definedName name="_91__123Graph_ECHART_18" hidden="1">#REF!</definedName>
    <definedName name="_91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5"}</definedName>
    <definedName name="_910__________123Graph_XCHART_13" hidden="1">#REF!</definedName>
    <definedName name="_910_______123Graph_XCHART_12" hidden="1">#REF!</definedName>
    <definedName name="_91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1__________123Graph_XCHART_14" hidden="1">#REF!</definedName>
    <definedName name="_911_______123Graph_XCHART_13" hidden="1">#REF!</definedName>
    <definedName name="_91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2__________123Graph_XCHART_15" hidden="1">#REF!</definedName>
    <definedName name="_912_______123Graph_XCHART_14" hidden="1">#REF!</definedName>
    <definedName name="_91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3__________123Graph_XCHART_16" hidden="1">#REF!</definedName>
    <definedName name="_913_______123Graph_XCHART_15" hidden="1">#REF!</definedName>
    <definedName name="_91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4__________123Graph_XCHART_17" hidden="1">#REF!</definedName>
    <definedName name="_914_______123Graph_XCHART_16" hidden="1">#REF!</definedName>
    <definedName name="_91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5__________123Graph_XCHART_18" hidden="1">#REF!</definedName>
    <definedName name="_915_______123Graph_XCHART_17" hidden="1">#REF!</definedName>
    <definedName name="_91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6__________123Graph_XCHART_2" hidden="1">#REF!</definedName>
    <definedName name="_916_______123Graph_XCHART_18" hidden="1">#REF!</definedName>
    <definedName name="_91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7__________123Graph_XCHART_3" hidden="1">#REF!</definedName>
    <definedName name="_917_______123Graph_XCHART_2" hidden="1">#REF!</definedName>
    <definedName name="_91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8__________123Graph_XCHART_4" hidden="1">#REF!</definedName>
    <definedName name="_918_______123Graph_XCHART_3" hidden="1">#REF!</definedName>
    <definedName name="_91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19__________123Graph_XCHART_5" hidden="1">#REF!</definedName>
    <definedName name="_919_______123Graph_XCHART_4" hidden="1">#REF!</definedName>
    <definedName name="_91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____________________123Graph_ACHART_7" hidden="1">#REF!</definedName>
    <definedName name="_92_________________123Graph_ACHART_6" hidden="1">#REF!</definedName>
    <definedName name="_92_____123Graph_ACHART_15" hidden="1">#REF!</definedName>
    <definedName name="_92_____123Graph_ACHART_5" hidden="1">#REF!</definedName>
    <definedName name="_92_____123Graph_ACHART_6" hidden="1">#REF!</definedName>
    <definedName name="_92__123Graph_ECHART_2" hidden="1">#REF!</definedName>
    <definedName name="_92__123Graph_ECHART_4" hidden="1">#REF!</definedName>
    <definedName name="_92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4"}</definedName>
    <definedName name="_920__________123Graph_XCHART_6" hidden="1">#REF!</definedName>
    <definedName name="_920_______123Graph_XCHART_5" hidden="1">#REF!</definedName>
    <definedName name="_92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1__________123Graph_XCHART_7" hidden="1">#REF!</definedName>
    <definedName name="_921_______123Graph_XCHART_6" hidden="1">#REF!</definedName>
    <definedName name="_92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2__________123Graph_XCHART_8" hidden="1">#REF!</definedName>
    <definedName name="_922_______123Graph_XCHART_7" hidden="1">#REF!</definedName>
    <definedName name="_92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3__________123Graph_XCHART_9" hidden="1">#REF!</definedName>
    <definedName name="_923_______123Graph_XCHART_8" hidden="1">#REF!</definedName>
    <definedName name="_92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4_______123Graph_XCHART_9" hidden="1">#REF!</definedName>
    <definedName name="_92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2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____________________123Graph_ACHART_8" hidden="1">#REF!</definedName>
    <definedName name="_93_________________123Graph_ACHART_7" hidden="1">#REF!</definedName>
    <definedName name="_93_____123Graph_ACHART_6" hidden="1">#REF!</definedName>
    <definedName name="_93_____123Graph_ACHART_7" hidden="1">#REF!</definedName>
    <definedName name="_93__123Graph_ECHART_6" hidden="1">#REF!</definedName>
    <definedName name="_93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3"}</definedName>
    <definedName name="_93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3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____________________123Graph_ACHART_9" hidden="1">#REF!</definedName>
    <definedName name="_94_________________123Graph_ACHART_8" hidden="1">#REF!</definedName>
    <definedName name="_94_____123Graph_ACHART_16" hidden="1">#REF!</definedName>
    <definedName name="_94_____123Graph_ACHART_7" hidden="1">#REF!</definedName>
    <definedName name="_94_____123Graph_ACHART_8" hidden="1">#REF!</definedName>
    <definedName name="_94__123Graph_ECHART_3" hidden="1">#REF!</definedName>
    <definedName name="_94__123Graph_ECHART_7" hidden="1">#REF!</definedName>
    <definedName name="_94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2"}</definedName>
    <definedName name="_94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4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____________________123Graph_BCHART_1" hidden="1">#REF!</definedName>
    <definedName name="_95_________________123Graph_ACHART_9" hidden="1">#REF!</definedName>
    <definedName name="_95_____123Graph_ACHART_8" hidden="1">#REF!</definedName>
    <definedName name="_95_____123Graph_ACHART_9" hidden="1">#REF!</definedName>
    <definedName name="_95__123Graph_ECHART_8" hidden="1">#REF!</definedName>
    <definedName name="_95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"}</definedName>
    <definedName name="_95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5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____________________123Graph_BCHART_17" hidden="1">#REF!</definedName>
    <definedName name="_96_________________123Graph_BCHART_1" hidden="1">#REF!</definedName>
    <definedName name="_96_____123Graph_ACHART_17" hidden="1">#REF!</definedName>
    <definedName name="_96_____123Graph_ACHART_9" hidden="1">#REF!</definedName>
    <definedName name="_96_____123Graph_BCHART_1" hidden="1">#REF!</definedName>
    <definedName name="_96__123Graph_ECHART_4" hidden="1">#REF!</definedName>
    <definedName name="_96__123Graph_ECHART_9" hidden="1">#REF!</definedName>
    <definedName name="_96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19"}</definedName>
    <definedName name="_96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3_________123Graph_DCHART_4" hidden="1">#REF!</definedName>
    <definedName name="_96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6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____________________123Graph_BCHART_18" hidden="1">#REF!</definedName>
    <definedName name="_97_________________123Graph_BCHART_17" hidden="1">#REF!</definedName>
    <definedName name="_97_____123Graph_BCHART_1" hidden="1">#REF!</definedName>
    <definedName name="_97_____123Graph_BCHART_17" hidden="1">#REF!</definedName>
    <definedName name="_97__123Graph_F_Chart_1A" hidden="1">#REF!</definedName>
    <definedName name="_97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18"}</definedName>
    <definedName name="_97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7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____________________123Graph_BCHART_2" hidden="1">#REF!</definedName>
    <definedName name="_98_________________123Graph_BCHART_18" hidden="1">#REF!</definedName>
    <definedName name="_98_____123Graph_ACHART_18" hidden="1">#REF!</definedName>
    <definedName name="_98_____123Graph_BCHART_17" hidden="1">#REF!</definedName>
    <definedName name="_98_____123Graph_BCHART_18" hidden="1">#REF!</definedName>
    <definedName name="_98__123Graph_ECHART_5" hidden="1">#REF!</definedName>
    <definedName name="_98__123Graph_FCHART_10" hidden="1">#REF!</definedName>
    <definedName name="_98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17"}</definedName>
    <definedName name="_98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8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____________________123Graph_BCHART_3" hidden="1">#REF!</definedName>
    <definedName name="_99_________________123Graph_BCHART_2" hidden="1">#REF!</definedName>
    <definedName name="_99_____123Graph_BCHART_18" hidden="1">#REF!</definedName>
    <definedName name="_99_____123Graph_BCHART_2" hidden="1">#REF!</definedName>
    <definedName name="_99__123Graph_CCHART_2" hidden="1">#REF!</definedName>
    <definedName name="_99__123Graph_FCHART_11" hidden="1">#REF!</definedName>
    <definedName name="_99__FDSAUDITLINK__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16"}</definedName>
    <definedName name="_990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1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2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3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4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5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6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7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8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999__FDSAUDITLINK__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_A">#REF!</definedName>
    <definedName name="_A_1">#REF!</definedName>
    <definedName name="_A_2">#REF!</definedName>
    <definedName name="_A_3">#REF!</definedName>
    <definedName name="_A_4">#REF!</definedName>
    <definedName name="_A1" hidden="1">#REF!</definedName>
    <definedName name="_a1_1" hidden="1">{#N/A,#N/A,FALSE,"Pharm";#N/A,#N/A,FALSE,"WWCM"}</definedName>
    <definedName name="_a1_2" hidden="1">{#N/A,#N/A,FALSE,"Pharm";#N/A,#N/A,FALSE,"WWCM"}</definedName>
    <definedName name="_a1_3" hidden="1">{#N/A,#N/A,FALSE,"Pharm";#N/A,#N/A,FALSE,"WWCM"}</definedName>
    <definedName name="_a1_4" hidden="1">{#N/A,#N/A,FALSE,"Pharm";#N/A,#N/A,FALSE,"WWCM"}</definedName>
    <definedName name="_A11" hidden="1">{#N/A,#N/A,FALSE,"Umsatz 99";#N/A,#N/A,FALSE,"ER 99 "}</definedName>
    <definedName name="_A11_1" hidden="1">{#N/A,#N/A,FALSE,"Umsatz 99";#N/A,#N/A,FALSE,"ER 99 "}</definedName>
    <definedName name="_A11_2" hidden="1">{#N/A,#N/A,FALSE,"Umsatz 99";#N/A,#N/A,FALSE,"ER 99 "}</definedName>
    <definedName name="_A11_3" hidden="1">{#N/A,#N/A,FALSE,"Umsatz 99";#N/A,#N/A,FALSE,"ER 99 "}</definedName>
    <definedName name="_A11_4" hidden="1">{#N/A,#N/A,FALSE,"Umsatz 99";#N/A,#N/A,FALSE,"ER 99 "}</definedName>
    <definedName name="_A111" hidden="1">{#N/A,#N/A,FALSE,"Umsatz 99";#N/A,#N/A,FALSE,"ER 99 "}</definedName>
    <definedName name="_a2" hidden="1">{#N/A,#N/A,FALSE,"Pharm";#N/A,#N/A,FALSE,"WWCM"}</definedName>
    <definedName name="_a3" hidden="1">{#N/A,#N/A,FALSE,"Sheet1"}</definedName>
    <definedName name="_a4" hidden="1">{"PR1","pr1",TRUE,"Sch PR-1"}</definedName>
    <definedName name="_a5" hidden="1">{"PR1","pr1",TRUE,"Sch PR-1"}</definedName>
    <definedName name="_a6" hidden="1">{"PR1","pr1",TRUE,"Sch PR-1"}</definedName>
    <definedName name="_a69000">#REF!</definedName>
    <definedName name="_a7" hidden="1">{"PR1","pr1",TRUE,"Sch PR-1"}</definedName>
    <definedName name="_A700" hidden="1">{#N/A,#N/A,FALSE,"Umsatz 99";#N/A,#N/A,FALSE,"ER 99 "}</definedName>
    <definedName name="_a8" hidden="1">{"PR1","pr1",TRUE,"Sch PR-1"}</definedName>
    <definedName name="_a99000">#REF!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{#N/A,#N/A,FALSE,"COVER";#N/A,#N/A,FALSE,"SUM";#N/A,#N/A,FALSE,"P-V-M-C";#N/A,#N/A,FALSE,"Mfg sum";#N/A,#N/A,FALSE,"COGS";#N/A,#N/A,FALSE,"ROY MFG";#N/A,#N/A,FALSE,"HR&amp;COSTS";#N/A,#N/A,FALSE,"Assets sum";#N/A,#N/A,FALSE,"ASSETS"}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{"CSN M Detail",#N/A,FALSE,"Sch M Detail"}</definedName>
    <definedName name="_aaa1_1" hidden="1">{"CSN M Detail",#N/A,FALSE,"Sch M Detail"}</definedName>
    <definedName name="_aaa1_2" hidden="1">{#N/A,#N/A,FALSE,"REPORT"}</definedName>
    <definedName name="_aaa1_3" hidden="1">{#N/A,#N/A,FALSE,"REPORT"}</definedName>
    <definedName name="_aaa1_4" hidden="1">{#N/A,#N/A,FALSE,"REPORT"}</definedName>
    <definedName name="_aaaa1" hidden="1">{#N/A,#N/A,FALSE,"REPORT"}</definedName>
    <definedName name="_aab1" hidden="1">{"comp1",#N/A,FALSE,"COMPS";"footnotes",#N/A,FALSE,"COMPS"}</definedName>
    <definedName name="_aas1" hidden="1">{#N/A,#N/A,FALSE,"REPORT"}</definedName>
    <definedName name="_aas1_1" hidden="1">{#N/A,#N/A,FALSE,"REPORT"}</definedName>
    <definedName name="_aas1_2" hidden="1">{#N/A,#N/A,FALSE,"REPORT"}</definedName>
    <definedName name="_aas1_3" hidden="1">{#N/A,#N/A,FALSE,"REPORT"}</definedName>
    <definedName name="_aas1_4" hidden="1">{#N/A,#N/A,FALSE,"REPORT"}</definedName>
    <definedName name="_ab098" hidden="1">{#N/A,"PURCHM",FALSE,"Business Analysis";#N/A,"SPADD",FALSE,"Business Analysis"}</definedName>
    <definedName name="_ab1" hidden="1">{"comp1",#N/A,FALSE,"COMPS";"footnotes",#N/A,FALSE,"COMPS"}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" hidden="1">{#N/A,#N/A,FALSE,"Umsatz 99";#N/A,#N/A,FALSE,"ER 99 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3" hidden="1">{#N/A,#N/A,FALSE,"Summary"}</definedName>
    <definedName name="_acq1">#REF!</definedName>
    <definedName name="_ACQ2">#REF!</definedName>
    <definedName name="_acq3">#REF!</definedName>
    <definedName name="_ACS2000" hidden="1">{#N/A,#N/A,FALSE,"REPORT"}</definedName>
    <definedName name="_ACS2000_1" hidden="1">{#N/A,#N/A,FALSE,"REPORT"}</definedName>
    <definedName name="_ACS2000_2" hidden="1">{#N/A,#N/A,FALSE,"REPORT"}</definedName>
    <definedName name="_ACS2000_3" hidden="1">{#N/A,#N/A,FALSE,"REPORT"}</definedName>
    <definedName name="_ACS2000_4" hidden="1">{#N/A,#N/A,FALSE,"REPORT"}</definedName>
    <definedName name="_act1">#REF!</definedName>
    <definedName name="_act2">#REF!</definedName>
    <definedName name="_ACT94">#REF!</definedName>
    <definedName name="_Actual_for_2004_Measure" hidden="1">#REF!</definedName>
    <definedName name="_ae1" hidden="1">{#N/A,#N/A,FALSE,"Calc";#N/A,#N/A,FALSE,"Sensitivity";#N/A,#N/A,FALSE,"LT Earn.Dil.";#N/A,#N/A,FALSE,"Dil. AVP"}</definedName>
    <definedName name="_ae2" hidden="1">{"'Inventory &amp; Anal-Cur Wkbk'!$A$7:$AP$71"}</definedName>
    <definedName name="_aee1" hidden="1">{#N/A,#N/A,FALSE,"Calc";#N/A,#N/A,FALSE,"Sensitivity";#N/A,#N/A,FALSE,"LT Earn.Dil.";#N/A,#N/A,FALSE,"Dil. AVP"}</definedName>
    <definedName name="_af1" hidden="1">"c1455"</definedName>
    <definedName name="_af10" hidden="1">"c2141"</definedName>
    <definedName name="_af11" hidden="1">"c1382"</definedName>
    <definedName name="_af12" hidden="1">"c1385"</definedName>
    <definedName name="_af13" hidden="1">"c1435"</definedName>
    <definedName name="_af14" hidden="1">"c1436"</definedName>
    <definedName name="_af15" hidden="1">"c1424"</definedName>
    <definedName name="_af16" hidden="1">"c1345"</definedName>
    <definedName name="_af18" hidden="1">"c1438"</definedName>
    <definedName name="_af2" hidden="1">"c1352"</definedName>
    <definedName name="_af3" hidden="1">"c1353"</definedName>
    <definedName name="_af37" hidden="1">{"Client is",#N/A,FALSE,"Client"}</definedName>
    <definedName name="_af38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_af39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_af4" hidden="1">"c1354"</definedName>
    <definedName name="_af40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_af5" hidden="1">"c1411"</definedName>
    <definedName name="_af6" hidden="1">"c1431"</definedName>
    <definedName name="_af7" hidden="1">"c1433"</definedName>
    <definedName name="_af8" hidden="1">"c1434"</definedName>
    <definedName name="_af9" hidden="1">"c1432"</definedName>
    <definedName name="_afe28">#REF!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LC121">#REF!</definedName>
    <definedName name="_ALC122">#REF!</definedName>
    <definedName name="_ALC902">#REF!</definedName>
    <definedName name="_am1" hidden="1">{#N/A,#N/A,TRUE,"Pro Forma";#N/A,#N/A,TRUE,"PF_Bal";#N/A,#N/A,TRUE,"PF_INC";#N/A,#N/A,TRUE,"CBE";#N/A,#N/A,TRUE,"SWK"}</definedName>
    <definedName name="_amm1" hidden="1">{#N/A,#N/A,TRUE,"Pro Forma";#N/A,#N/A,TRUE,"PF_Bal";#N/A,#N/A,TRUE,"PF_INC";#N/A,#N/A,TRUE,"CBE";#N/A,#N/A,TRUE,"SWK"}</definedName>
    <definedName name="_AMO_UniqueIdentifier" hidden="1">"'8a366e3c-832a-41e9-a508-86406387acb8'"</definedName>
    <definedName name="_ANC1">#REF!,#REF!,#REF!,#REF!,#REF!,#REF!,#REF!,#REF!,#REF!</definedName>
    <definedName name="_ap2" hidden="1">{"detail",#N/A,FALSE,"mfg";"summary",#N/A,FALSE,"mfg"}</definedName>
    <definedName name="_apr04">#REF!</definedName>
    <definedName name="_as1" hidden="1">{"comp1",#N/A,FALSE,"COMPS";"footnotes",#N/A,FALSE,"COMPS"}</definedName>
    <definedName name="_ASD1">#REF!</definedName>
    <definedName name="_ass1" hidden="1">{"comp1",#N/A,FALSE,"COMPS";"footnotes",#N/A,FALSE,"COMPS"}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3">#REF!</definedName>
    <definedName name="_aug04">#REF!</definedName>
    <definedName name="_b111" hidden="1">{#N/A,#N/A,FALSE,"Pharm";#N/A,#N/A,FALSE,"WWCM"}</definedName>
    <definedName name="_b111_1" hidden="1">{#N/A,#N/A,FALSE,"Pharm";#N/A,#N/A,FALSE,"WWCM"}</definedName>
    <definedName name="_b111_2" hidden="1">{#N/A,#N/A,FALSE,"Pharm";#N/A,#N/A,FALSE,"WWCM"}</definedName>
    <definedName name="_b111_3" hidden="1">{#N/A,#N/A,FALSE,"Pharm";#N/A,#N/A,FALSE,"WWCM"}</definedName>
    <definedName name="_b111_4" hidden="1">{#N/A,#N/A,FALSE,"Pharm";#N/A,#N/A,FALSE,"WWCM"}</definedName>
    <definedName name="_b2" hidden="1">{"PVGraph2",#N/A,FALSE,"PV Data"}</definedName>
    <definedName name="_b3" hidden="1">{"PVGraph2",#N/A,FALSE,"PV Data"}</definedName>
    <definedName name="_b7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Ba1">#REF!</definedName>
    <definedName name="_Ba2">#REF!</definedName>
    <definedName name="_Bal1">#REF!</definedName>
    <definedName name="_Bal2">#REF!</definedName>
    <definedName name="_Bal3">#REF!</definedName>
    <definedName name="_Bal4">#REF!</definedName>
    <definedName name="_BCM1">#REF!</definedName>
    <definedName name="_BCM2">#REF!</definedName>
    <definedName name="_BCM3">#REF!</definedName>
    <definedName name="_bdm.00009C3A9F5449A291D88F81945E9CC0.edm" hidden="1">#REF!</definedName>
    <definedName name="_bdm.002A33066BE7448EA537446D9020E489.edm" hidden="1">#REF!</definedName>
    <definedName name="_bdm.0037697D92EF4686B2BFD082E8A91A75.edm" hidden="1">#REF!</definedName>
    <definedName name="_bdm.0039320CB21E426C97BC9442BF4DDF08.edm" hidden="1">#REF!</definedName>
    <definedName name="_bdm.003F3DF7CA164C15BBA665F4ABC2FAF5.edm" hidden="1">#REF!</definedName>
    <definedName name="_bdm.0044E92D9B204145B998F5E87EE02030.edm" hidden="1">#REF!</definedName>
    <definedName name="_bdm.004941C133774120BB6AAEB76A3D0FD5.edm" hidden="1">#REF!</definedName>
    <definedName name="_bdm.006734C49E3842A195D7B159727C31FA.edm" hidden="1">#REF!</definedName>
    <definedName name="_bdm.008653E4BFFF46B59225860DDF31B897.edm" hidden="1">#REF!</definedName>
    <definedName name="_bdm.00920C64EED34686BD5F5DCC58D9334A.edm" hidden="1">#REF!</definedName>
    <definedName name="_bdm.00A1410CF6C64198A2FB7BED1A6C9E30.edm" hidden="1">#REF!</definedName>
    <definedName name="_bdm.00BF434460014883A8956D7F4B4A7CBA.edm" hidden="1">#REF!</definedName>
    <definedName name="_bdm.00C8F23B40D14914AC36C337AC90F855.edm" hidden="1">#REF!</definedName>
    <definedName name="_bdm.00C977DBCF0E450BB66797033B4BA8BF.edm" hidden="1">#REF!</definedName>
    <definedName name="_bdm.00DBB66BE29E437BBE60D87EACB1DE54.edm" hidden="1">#REF!</definedName>
    <definedName name="_bdm.00E6A0E5E0064CDC83F99E4A4074CE3F.edm" hidden="1">#REF!</definedName>
    <definedName name="_bdm.00E7D46DD7D2407A810CB33C0E9D9B16.edm" hidden="1">#REF!</definedName>
    <definedName name="_bdm.00EC971BF37311D6B67A0010A48BFF38.edm" hidden="1">#REF!</definedName>
    <definedName name="_bdm.01167DE7D20E4DF196278C429DCB5530.edm" hidden="1">#REF!</definedName>
    <definedName name="_bdm.0125B79928EC49A3BDC12493BC735FB0.edm" hidden="1">#REF!</definedName>
    <definedName name="_bdm.013CD37E23F24D508D9042D1D5B2D086.edm" hidden="1">#REF!</definedName>
    <definedName name="_bdm.0146B6D7C22541EFBBD99AA417803373.edm" hidden="1">#REF!</definedName>
    <definedName name="_bdm.01684B8DB5894B8B9184563DD6D8DCFB.edm" hidden="1">#REF!</definedName>
    <definedName name="_bdm.0173622845204E529A36B7EC4B0338FC.edm" hidden="1">#REF!</definedName>
    <definedName name="_bdm.018FFD349DFF4F4698C4342E51AEBB45.edm" hidden="1">#REF!</definedName>
    <definedName name="_bdm.01BAF1F17458442583BB0899D35BA6E6.edm" hidden="1">#REF!</definedName>
    <definedName name="_bdm.01C559EB1C6043EE8FEBCFE021C38FD4.edm" hidden="1">#REF!</definedName>
    <definedName name="_bdm.01DE11FA90C349DBAA0EF1525B742AED.edm" hidden="1">#REF!</definedName>
    <definedName name="_bdm.01E19FAB1571410BB8C5304843EFAD52.edm" hidden="1">#REF!</definedName>
    <definedName name="_bdm.020381284EBD4FA2B15CF496329279EF.edm" hidden="1">#REF!</definedName>
    <definedName name="_bdm.02290414E7834991A913C828FBB6EF71.edm" hidden="1">#REF!</definedName>
    <definedName name="_bdm.026ABAEFD3944C448F5D3E2B7C14F997.edm" hidden="1">#REF!</definedName>
    <definedName name="_bdm.027e2956b92f43d98ecc474f616c3dea.edm" hidden="1">#REF!</definedName>
    <definedName name="_bdm.02998D4334E540C18EB91EA1AAD4AA46.edm" hidden="1">#REF!</definedName>
    <definedName name="_bdm.02B5FCA33AA04191AA2D3F11CAC64889.edm" hidden="1">#REF!</definedName>
    <definedName name="_bdm.02C9CAA6BE924DC089FA77F7A12DBF91.edm" hidden="1">#REF!</definedName>
    <definedName name="_bdm.02D1116585DD4C6E889733024CDB1F96.edm" hidden="1">#REF!</definedName>
    <definedName name="_bdm.02EED30880344E4CB3A95C5F660DDF5B.edm" hidden="1">#REF!</definedName>
    <definedName name="_bdm.02F60F6807164B0DA681F9F98B98E6F5.edm" hidden="1">#REF!</definedName>
    <definedName name="_bdm.02F62662044548DBAC6F8D0FDA82EA2F.edm" hidden="1">#REF!</definedName>
    <definedName name="_bdm.03051909EB544D269B524FC668278E98.edm" hidden="1">#REF!</definedName>
    <definedName name="_bdm.0309FE6E67F248009A0AEEFCE1FFF0BC.edm" hidden="1">#REF!</definedName>
    <definedName name="_bdm.031C762F4BFD40728C1C6C1559E32433.edm" hidden="1">#REF!</definedName>
    <definedName name="_bdm.031DCAC3904B4A5A83ECC834BF16D02D.edm" hidden="1">#REF!</definedName>
    <definedName name="_bdm.032CCC756E9C485591D580A9DFECD85D.edm" hidden="1">#REF!</definedName>
    <definedName name="_bdm.033BBB27D7B343D095C1CD95C4F16CD8.edm" hidden="1">#REF!</definedName>
    <definedName name="_bdm.0346288F5BEB41AA907B5D0F420BAC9D.edm" hidden="1">#REF!</definedName>
    <definedName name="_bdm.0352B65F87A744CA9A5509041529FB41.edm" hidden="1">#REF!</definedName>
    <definedName name="_bdm.0355532C87A5468AAADC1857EB0B945C.edm" hidden="1">#REF!</definedName>
    <definedName name="_bdm.038B0CEF4ACD40348E64187535900815.edm" hidden="1">#REF!</definedName>
    <definedName name="_bdm.0393D6E1A65E44129BF36AC8B96402F3.edm" hidden="1">#REF!</definedName>
    <definedName name="_bdm.0398EF071DAA4A9294E08606580BAA3B.edm" hidden="1">#REF!</definedName>
    <definedName name="_bdm.03BE987975394DDB8A3B76797B816A14.edm" hidden="1">#REF!</definedName>
    <definedName name="_bdm.03F0AA27B0B04B82A144883B80F1517F.edm" hidden="1">#REF!</definedName>
    <definedName name="_bdm.04158DBE1D58411183E9B517151430D4.edm" hidden="1">#REF!</definedName>
    <definedName name="_bdm.0422FB289C9145859F8AA31E2B43DB79.edm" hidden="1">#REF!</definedName>
    <definedName name="_bdm.04284429560241AD964AB37488C852B2.edm" hidden="1">#REF!</definedName>
    <definedName name="_bdm.0430AAB808464BC2B4A53E6A44EAEB4A.edm" hidden="1">#REF!</definedName>
    <definedName name="_bdm.043ceb5f92404201900a24018600378e.edm" hidden="1">#REF!</definedName>
    <definedName name="_bdm.044D933CF1A7408BA596E7CC912EB6FF.edm" hidden="1">#REF!</definedName>
    <definedName name="_bdm.044E95502897478582B2E93C0C14ABC9.edm" hidden="1">#REF!</definedName>
    <definedName name="_bdm.0456459B3D984E76BD83BC8754D89DC6.edm" hidden="1">#REF!</definedName>
    <definedName name="_bdm.046B98A2323C417E8AF9B09E21925DBF.edm" hidden="1">#REF!</definedName>
    <definedName name="_bdm.04BC0E42E3F04018B3510EA40E2F510F.edm" hidden="1">#REF!</definedName>
    <definedName name="_bdm.04DC88E0D61A4BCAB4A5505966B3593D.edm" hidden="1">#REF!</definedName>
    <definedName name="_bdm.05111E6D28884E93A0A2B51ECF1F2A77.edm" hidden="1">#REF!</definedName>
    <definedName name="_bdm.0518598912F74F728F9BACAC99ABB091.edm" hidden="1">#REF!</definedName>
    <definedName name="_bdm.052876060A1B4300B336A7DD440B2CA1.edm" hidden="1">#REF!</definedName>
    <definedName name="_bdm.0534B63547344EB2AADB25DCFB7AD8CF.edm" hidden="1">#REF!</definedName>
    <definedName name="_bdm.054C790ED97443DFAC4D610356A8C0F9.edm" hidden="1">#REF!</definedName>
    <definedName name="_bdm.0560FF09366A41F58BC52D50A6F80A5A.edm" hidden="1">#REF!</definedName>
    <definedName name="_bdm.05A4D9736F46490A9745569C60246ECC.edm" hidden="1">#REF!</definedName>
    <definedName name="_bdm.05A93C8076F64678B4E2D5B539D4BA5C.edm" hidden="1">#REF!</definedName>
    <definedName name="_bdm.05AA17E2BCCE4E86946197A09B4DC677.edm" hidden="1">#REF!</definedName>
    <definedName name="_bdm.05AD755AE1B644BCB6FF7AF6D6C94EE7.edm" hidden="1">#REF!</definedName>
    <definedName name="_bdm.05DF325C9E574888A3C194653014D31C.edm" hidden="1">#REF!</definedName>
    <definedName name="_bdm.05E49656A6BA40A688ECF5EB08C5672B.edm" hidden="1">#REF!</definedName>
    <definedName name="_bdm.06022CAEDB5046C4A1C06933649A1200.edm" hidden="1">#REF!</definedName>
    <definedName name="_bdm.06348EE3538D49468B67B7314BE1E09E.edm" hidden="1">#REF!</definedName>
    <definedName name="_bdm.0642E04BC71546999ED656C8114DB2A1.edm" hidden="1">#REF!</definedName>
    <definedName name="_bdm.065898435a604152bfe520ff6935a677.edm" hidden="1">#REF!</definedName>
    <definedName name="_bdm.065AD72EAC4D4DCD9B4922181D29CC07.edm" hidden="1">#REF!</definedName>
    <definedName name="_bdm.066B3BE964794D3B96134FDD2658F574.edm" hidden="1">#REF!</definedName>
    <definedName name="_bdm.066BD2F3D6414F539F8E2B2D1B480402.edm" hidden="1">#REF!</definedName>
    <definedName name="_bdm.067130B6A270430DB437DC4CAF105DD2.edm" hidden="1">#REF!</definedName>
    <definedName name="_bdm.067611D419D7475F8EBCDE3D37707C5C.edm" hidden="1">#REF!</definedName>
    <definedName name="_bdm.067C1ECCA6FB4E5AB2F6ADCD5468A663.edm" hidden="1">#REF!</definedName>
    <definedName name="_bdm.067DCE651F45477BAE5B8C47E1496AFB.edm" hidden="1">#REF!</definedName>
    <definedName name="_bdm.067EEBDB49894C778717886F1D3CD1C0.edm" hidden="1">#REF!</definedName>
    <definedName name="_bdm.0680F784CFD24F119A5DCAAAF71656BC.edm" hidden="1">#REF!</definedName>
    <definedName name="_bdm.069B6D1DA93240A4AE6E174C124D9A5B.edm" hidden="1">#REF!</definedName>
    <definedName name="_bdm.069E0903A0524E058DBD0D65F455B355.edm" hidden="1">#REF!</definedName>
    <definedName name="_bdm.06A0BC714B4243CAA183DB1EDC3F2431.edm" hidden="1">#REF!</definedName>
    <definedName name="_bdm.06A1F474970240CA950B5E04B0DB4F91.edm" hidden="1">#REF!</definedName>
    <definedName name="_bdm.06b1abf27fdf4b8e811c82e2ac99b35a.edm" hidden="1">#REF!</definedName>
    <definedName name="_bdm.06CBDE6D4A55477CBB2814153DB246C8.edm" hidden="1">#REF!</definedName>
    <definedName name="_bdm.06F0AD72196148428B44E52CD69500A0.edm" hidden="1">#REF!</definedName>
    <definedName name="_bdm.0701FD45869E450A9B764712811E3170.edm" hidden="1">#REF!</definedName>
    <definedName name="_bdm.070940932d89468a9752628cfa783c3c.edm" hidden="1">#REF!</definedName>
    <definedName name="_bdm.070be06b1f2c4a81b7cdd3040c975e9d.edm" hidden="1">#REF!</definedName>
    <definedName name="_bdm.072E7F9B106B4E07AD1DA46081BDAE4C.edm" hidden="1">#REF!</definedName>
    <definedName name="_bdm.074EB0C6AAE811D6B66B0010A4863BD8.edm" hidden="1">#REF!</definedName>
    <definedName name="_bdm.0755fc207a0846d1a6818b3cb49a29e5.edm" hidden="1">#REF!</definedName>
    <definedName name="_bdm.0776d52799e74a1e8dd3138c151c040e.edm" hidden="1">#REF!</definedName>
    <definedName name="_bdm.0786359DD12642D4810990EE3A63C973.edm" hidden="1">#REF!</definedName>
    <definedName name="_bdm.07904C97966446229315D0DE55E5C35D.edm" hidden="1">#REF!</definedName>
    <definedName name="_bdm.0792A4D8BB854DE981051566D175A078.edm" hidden="1">#REF!</definedName>
    <definedName name="_bdm.07E1337FF54F4C67916839FA9A3A90F8.edm" hidden="1">#REF!</definedName>
    <definedName name="_bdm.082B3F9595A14B48BAEF9E9694919A1F.edm" hidden="1">#REF!</definedName>
    <definedName name="_bdm.083bd991159845e498d5c50421dfe9ba.edm" hidden="1">#REF!</definedName>
    <definedName name="_bdm.0846C3D4CC134702B1035BB74A28BC56.edm" hidden="1">#REF!</definedName>
    <definedName name="_bdm.086B169611B3420A93FA1C1D57A15F3A.edm" hidden="1">#REF!</definedName>
    <definedName name="_bdm.0889C3F22F3E446DBF7395BD5272143A.edm" hidden="1">#REF!</definedName>
    <definedName name="_bdm.08CB964FBF5A44BA8A204586D7255157.edm" hidden="1">#REF!</definedName>
    <definedName name="_bdm.08ccbfcbedbb4ceeac1a10b460691ef4.edm" hidden="1">#REF!</definedName>
    <definedName name="_bdm.08CDE7F61A6943BCB52BE61CC898E96A.edm" hidden="1">#REF!</definedName>
    <definedName name="_bdm.08E3885A53CC47AD9E61EE3E188DABB1.edm" hidden="1">#REF!</definedName>
    <definedName name="_bdm.08E57E7AF031465BB831FCED495B3D5D.edm" hidden="1">#REF!</definedName>
    <definedName name="_bdm.08ED4FA6B75744A299D0109409ABDDB2.edm" hidden="1">#REF!</definedName>
    <definedName name="_bdm.08FD9899A9414344BE80038155BF0A58.edm" hidden="1">#REF!</definedName>
    <definedName name="_bdm.093ddd5926c64d0287a5b7b0093b8a3f.edm" hidden="1">#REF!</definedName>
    <definedName name="_bdm.09461B7F36B44FD7B1CD365A9DD1D167.edm" hidden="1">#REF!</definedName>
    <definedName name="_bdm.0964BBDB887C4264A6DE20C242CFF76D.edm" hidden="1">#REF!</definedName>
    <definedName name="_bdm.09709B7C6E2F439EB78BDE662FCFF175.edm" hidden="1">#REF!</definedName>
    <definedName name="_bdm.097950BD05CF404FB9691AE03CFD3CC0.edm" hidden="1">#REF!</definedName>
    <definedName name="_bdm.097AA12EFE21421CAA9D62AB7C871EB7.edm" hidden="1">#REF!</definedName>
    <definedName name="_bdm.09863B7AFD01402AAAC8521CE73BC85E.edm" hidden="1">#REF!</definedName>
    <definedName name="_bdm.098C477989034FF4A92976953CCF0ABB.edm" hidden="1">#REF!</definedName>
    <definedName name="_bdm.0991D8ED0AF74F4BBD3BF158512F3AB8.edm" hidden="1">#REF!</definedName>
    <definedName name="_bdm.0999C0EA0F254EA59C7E7602A7AC1219.edm" hidden="1">#REF!</definedName>
    <definedName name="_bdm.09A573A026E04CA18FDF73D698DC9761.edm" hidden="1">#REF!</definedName>
    <definedName name="_bdm.09E3AC4765CE411394D3CEF7852FC5D7.edm" hidden="1">#REF!</definedName>
    <definedName name="_bdm.0A11C7D860BC44ADAE684603598A2FD5.edm" hidden="1">#REF!</definedName>
    <definedName name="_bdm.0a199b3937364ff091bd9983fd056ee1.edm" hidden="1">#REF!</definedName>
    <definedName name="_bdm.0a3566c166c94931ac2a1010b8d03849.edm" hidden="1">#REF!</definedName>
    <definedName name="_bdm.0a4e853e1011425fb49ad466df44644e.edm" hidden="1">#REF!</definedName>
    <definedName name="_bdm.0A5FFDD25AAC4BD3A49BA120D5AF2311.edm" hidden="1">#REF!</definedName>
    <definedName name="_bdm.0A72EA878D2C40819312166F4B26CFB9.edm" hidden="1">#REF!</definedName>
    <definedName name="_bdm.0AA5D1A0D5A54D05BD9E94D59CC86875.edm" hidden="1">#REF!</definedName>
    <definedName name="_bdm.0AE17302CDAB484B87A9EB551785753B.edm" hidden="1">#REF!</definedName>
    <definedName name="_bdm.0AF7D9FA06E64D9AAF1CCE199F63033D.edm" hidden="1">#REF!</definedName>
    <definedName name="_bdm.0B14247665B24A5ABEC53E8ACF3C812C.edm" hidden="1">#REF!</definedName>
    <definedName name="_bdm.0B1658B2E5FE4C6D832251D302ABA6E5.edm" hidden="1">#REF!</definedName>
    <definedName name="_bdm.0B2A6F306D4E4F4088E1919CBD0B5FF8.edm" hidden="1">#REF!</definedName>
    <definedName name="_bdm.0B34E64EAD184320B797DF8725C56279.edm" hidden="1">#REF!</definedName>
    <definedName name="_bdm.0B4E7C16708143ABB997E9DB54FE61B7.edm" hidden="1">#REF!</definedName>
    <definedName name="_bdm.0B5E4A07F78E4E3E923312BD37FD77A2.edm" hidden="1">#REF!</definedName>
    <definedName name="_bdm.0B8A26CD8B424A04958927A45BB9BB16.edm" hidden="1">#REF!</definedName>
    <definedName name="_bdm.0ba212249ea846ad9baa87a5a07190dd.edm" hidden="1">#REF!</definedName>
    <definedName name="_bdm.0bae4fcfc0d0408f985a39033354f4a5.edm" hidden="1">#REF!</definedName>
    <definedName name="_bdm.0BC1BE88D50047ECA4399B400F0D8178.edm" hidden="1">#REF!</definedName>
    <definedName name="_bdm.0BC22B12EB884BF8A2EB153D73E3CDE0.edm" hidden="1">#REF!</definedName>
    <definedName name="_bdm.0BD88801690D43DCB5B18A2E1B084EF2.edm" hidden="1">#REF!</definedName>
    <definedName name="_bdm.0BEFE259F42C4D50B35DCE65BC57A524.edm" hidden="1">#REF!</definedName>
    <definedName name="_bdm.0C0A9A1DCFD34CF1BBABA75D8CD4F15B.edm" hidden="1">#REF!</definedName>
    <definedName name="_bdm.0C11D55ACF4946EBBBE487EA9814EB7D.edm" hidden="1">#REF!</definedName>
    <definedName name="_bdm.0C7C19CFA1A246DB8EA11B9359009057.edm" hidden="1">#REF!</definedName>
    <definedName name="_bdm.0CA42A4B80CA411DBDE1B4456852EEE3.edm" hidden="1">#REF!</definedName>
    <definedName name="_bdm.0CC31919397E474A805A6C9A2C4B433C.edm" hidden="1">#REF!</definedName>
    <definedName name="_bdm.0CE36EABBEFB411AABF2E7DD92A6E6DF.edm" hidden="1">#REF!</definedName>
    <definedName name="_bdm.0CE74F24D0A44833B9260A4A8A3E34CC.edm" hidden="1">#REF!</definedName>
    <definedName name="_bdm.0D06CCC488544FE982138562846FAA61.edm" hidden="1">#REF!</definedName>
    <definedName name="_bdm.0d1a8010868844c185cbdf7772a5182d.edm" hidden="1">#REF!</definedName>
    <definedName name="_bdm.0D2A165DB9A7424BA644D505C1A7C405.edm" hidden="1">#REF!</definedName>
    <definedName name="_bdm.0D36997B78AB466394832F21270DBFC5.edm" hidden="1">#REF!</definedName>
    <definedName name="_bdm.0D4BEE71D9D940DB8C4FBFDD94AF58AB.edm" hidden="1">#REF!</definedName>
    <definedName name="_bdm.0D4C0E92E4F74C858CE52BF0681E0F7C.edm" hidden="1">#REF!</definedName>
    <definedName name="_bdm.0D73C74B712B485DA7B443903D414AED.edm" hidden="1">#REF!</definedName>
    <definedName name="_bdm.0d788df695964614ac697db526410453.edm" hidden="1">#REF!</definedName>
    <definedName name="_bdm.0da45d831270440b81ace3797821f3df.edm" hidden="1">#REF!</definedName>
    <definedName name="_bdm.0DA59F0DBB3D4768A7821788B27B6497.edm" hidden="1">#REF!</definedName>
    <definedName name="_bdm.0DB582D9EBC24E4BAED751F25FB371AA.edm" hidden="1">#REF!</definedName>
    <definedName name="_bdm.0DBCFE558FC74683B0FA255AD811E4C5.edm" hidden="1">#REF!</definedName>
    <definedName name="_bdm.0E27EA206E4349598E7123E05EB0D42A.edm" hidden="1">#REF!</definedName>
    <definedName name="_bdm.0E43CFB7D82948669C8A5A28805FE53E.edm" hidden="1">#REF!</definedName>
    <definedName name="_bdm.0E4F180917654E0C916D0B0DCFC0BD67.edm" hidden="1">#REF!</definedName>
    <definedName name="_bdm.0E56593B3F1B45ED8B0B4AD2645F2071.edm" hidden="1">#REF!</definedName>
    <definedName name="_bdm.0E72569B534E450BBDD4D4C08A228512.edm" hidden="1">#REF!</definedName>
    <definedName name="_bdm.0E83347C27554D69A74A6A3E880FCA84.edm" hidden="1">#REF!</definedName>
    <definedName name="_bdm.0E8EBAE28D6943AAA05EDB07C57B9012.edm" hidden="1">#REF!</definedName>
    <definedName name="_bdm.0EA4AE01BF7544D488CB466EB3B874B2.edm" hidden="1">#REF!</definedName>
    <definedName name="_bdm.0EA52C1209604B24820CD531178BCE41.edm" hidden="1">#REF!</definedName>
    <definedName name="_bdm.0F23B1C00B2D40848069E92ECEEE25CA.edm" hidden="1">#REF!</definedName>
    <definedName name="_bdm.0F288D482B984B9FB7CF701B327B593C.edm" hidden="1">#REF!</definedName>
    <definedName name="_bdm.0F3C36F56A53403686EEC5849A4B0585.edm" hidden="1">#REF!</definedName>
    <definedName name="_bdm.0F3EFFB0AB0545C2BCA151E05AC49BBC.edm" hidden="1">#REF!</definedName>
    <definedName name="_bdm.0F5BC4D86CF2496AB57106A2267AD4EF.edm" hidden="1">#REF!</definedName>
    <definedName name="_bdm.0F68C1CB2907407D82A4503A77C0F1CF.edm" hidden="1">#REF!</definedName>
    <definedName name="_bdm.0F83059112C74F45B8820BB932919266.edm" hidden="1">#REF!</definedName>
    <definedName name="_bdm.0FB46C89D13D4838A69D6B9A5BAC0846.edm" hidden="1">#REF!</definedName>
    <definedName name="_bdm.0FB4A89985A74F24AFB0FB2C2ABF8385.edm" hidden="1">#REF!</definedName>
    <definedName name="_bdm.0FD510396F7944CCA68FAECF0DB2CD2E.edm" hidden="1">#REF!</definedName>
    <definedName name="_bdm.0FDB2DB565034585B6406269BB5247F7.edm" hidden="1">#REF!</definedName>
    <definedName name="_bdm.0FE579AE6EBE4A03AEA35A7F7B449830.edm" hidden="1">#REF!</definedName>
    <definedName name="_bdm.0FF7F9B4AAE8436CAE3503044DB6DEAB.edm" hidden="1">#REF!</definedName>
    <definedName name="_bdm.10338D0BBB314227BE4F11ADFB94F265.edm" hidden="1">#REF!</definedName>
    <definedName name="_bdm.1070e5c3454e4d71b6631b5347db628b.edm" hidden="1">#REF!</definedName>
    <definedName name="_bdm.107384DBBE434B77A3AA38F22ADF19EA.edm" hidden="1">#REF!</definedName>
    <definedName name="_bdm.107A9799626E4FC8B49DB037971FCDD2.edm" hidden="1">#REF!</definedName>
    <definedName name="_bdm.108FD9BBB9EC4341A8743FEF1B112FBC.edm" hidden="1">#REF!</definedName>
    <definedName name="_bdm.10ACD9F5D59D43E2A63EB2204EFE4A0F.edm" hidden="1">#REF!</definedName>
    <definedName name="_bdm.10E41A02A1E246E992C3A8968DABC19F.edm" hidden="1">#REF!</definedName>
    <definedName name="_bdm.10E7F6D294994965ADDCFB0CE39142FE.edm" hidden="1">#REF!</definedName>
    <definedName name="_bdm.113F44DFDD2545CBB5FA659893134644.edm" hidden="1">#REF!</definedName>
    <definedName name="_bdm.11474809C36347228442259A1A2EB718.edm" hidden="1">#REF!</definedName>
    <definedName name="_bdm.114A2B52915545C5A50CA85E1F64DE50.edm" hidden="1">#REF!</definedName>
    <definedName name="_bdm.11522067DBA74236965642BF28EAAE54.edm" hidden="1">#REF!</definedName>
    <definedName name="_bdm.11588a4a925b4a948b240ef66cbc152b.edm" hidden="1">#REF!</definedName>
    <definedName name="_bdm.1159A64DF5B9489898669BBFE65E6E73.edm" hidden="1">#REF!</definedName>
    <definedName name="_bdm.116317E4E24C40ACB59EB892C4969252.edm" hidden="1">#REF!</definedName>
    <definedName name="_bdm.11767C03007B4B7A95C254941F67D655.edm" hidden="1">#REF!</definedName>
    <definedName name="_bdm.117B2571D17B4E9699542E72C0ABC4D9.edm" hidden="1">#REF!</definedName>
    <definedName name="_bdm.119D60808CBB495A9BCBC6B7A5209115.edm" hidden="1">#REF!</definedName>
    <definedName name="_bdm.11E9E08BD72F4E63A3ED4F1341A855AE.edm" hidden="1">#REF!</definedName>
    <definedName name="_bdm.11EA02CE468E44BBA99BAED289059189.edm" hidden="1">#REF!</definedName>
    <definedName name="_bdm.120781962E9A45DFAFA084F234C2C767.edm" hidden="1">#REF!</definedName>
    <definedName name="_bdm.120ba608029843989e5feae24626cc37.edm" hidden="1">#REF!</definedName>
    <definedName name="_bdm.12142655B46D425EAAB77F3049AA61E7.edm" hidden="1">#REF!</definedName>
    <definedName name="_bdm.1215003CF52F480D9D8E9E9E576C25B8.edm" hidden="1">#REF!</definedName>
    <definedName name="_bdm.12178bac0fcd4096a26f1622e839fcaf.edm" hidden="1">#REF!</definedName>
    <definedName name="_bdm.123564F439614B11A2ABB90E0AF4AC89.edm" hidden="1">#REF!</definedName>
    <definedName name="_bdm.123C5BA4DEDB4234ADC9DBC2AC626104.edm" hidden="1">#REF!</definedName>
    <definedName name="_bdm.127B83D07A0A4095B9D86E4E2E81B02B.edm" hidden="1">#REF!</definedName>
    <definedName name="_bdm.12B088BBAC614388945A835FA01510BF.edm" hidden="1">#REF!</definedName>
    <definedName name="_bdm.12B67E0124654C1199A7195F3B4356BC.edm" hidden="1">#REF!</definedName>
    <definedName name="_bdm.12D3DFC78DB140BE8452B119A36FDD74.edm" hidden="1">#REF!</definedName>
    <definedName name="_bdm.12F37E43A0F04B2E9FB964081320FE6A.edm" hidden="1">#REF!</definedName>
    <definedName name="_bdm.130D8FFA0C5341478A9C7504653E5F93.edm" hidden="1">#REF!</definedName>
    <definedName name="_bdm.13344BDFC517410A98E57A544442D797.edm" hidden="1">#REF!</definedName>
    <definedName name="_bdm.1342FBAC436D49058A60BB38DB85549F.edm" hidden="1">#REF!</definedName>
    <definedName name="_bdm.134C507F8E1041C6B19AB0D3238C978C.edm" hidden="1">#REF!</definedName>
    <definedName name="_bdm.13600ED9C23B448DB15072231DE37987.edm" hidden="1">#REF!</definedName>
    <definedName name="_bdm.1363AB5D2CF14AA0B377F89469D2D1CC.edm" hidden="1">#REF!</definedName>
    <definedName name="_bdm.136ED37E1A2E44868E2300D1D1667E72.edm" hidden="1">#REF!</definedName>
    <definedName name="_bdm.13713C21778A4CE689BB1DBEA66A3528.edm" hidden="1">#REF!</definedName>
    <definedName name="_bdm.137280C0972A4249A8F212D2736B33EC.edm" hidden="1">#REF!</definedName>
    <definedName name="_bdm.1397566517F64CC7934E6995ABB41014.edm" hidden="1">#REF!</definedName>
    <definedName name="_bdm.139841D8892147B48F4EFC82D65F3593.edm" hidden="1">#REF!</definedName>
    <definedName name="_bdm.13BE4425538347BB9B808005AAB2F94C.edm" hidden="1">#REF!</definedName>
    <definedName name="_bdm.13BEB3B971FC4690BA286D0D1D6E294D.edm" hidden="1">#REF!</definedName>
    <definedName name="_bdm.13C04AA23B8547A5A9E61CC0594DB643.edm" hidden="1">#REF!</definedName>
    <definedName name="_bdm.13C37E4686EC4DF089303AEDF72E26FF.edm" hidden="1">#REF!</definedName>
    <definedName name="_bdm.13C8F2819C8544389125F2D2EA83DA3B.edm" hidden="1">#REF!</definedName>
    <definedName name="_bdm.13D5DDE13DDE4CD4A02602EDC906544D.edm" hidden="1">#REF!</definedName>
    <definedName name="_bdm.13D8E188A68045A89BDF82348BE6213A.edm" hidden="1">#REF!</definedName>
    <definedName name="_bdm.13DDB2E78C0247C88D1DFFC76BEBBDF0.edm" hidden="1">#REF!</definedName>
    <definedName name="_bdm.13E70C7CEEA64B308215B888326BE6D8.edm" hidden="1">#REF!</definedName>
    <definedName name="_bdm.13e8b9504fa44c50b44c534c97c42980.edm" hidden="1">#REF!</definedName>
    <definedName name="_bdm.13FCA494D621432986DE6F493B26702B.edm" hidden="1">#REF!</definedName>
    <definedName name="_bdm.1406EE46DA554167AE6B9EA5E04EA0D3.edm" hidden="1">#REF!</definedName>
    <definedName name="_bdm.140782A55B904B01B28D2430401BAECD.edm" hidden="1">#REF!</definedName>
    <definedName name="_bdm.140CEE0F30924B3FA24235E7330D4CD8.edm" hidden="1">#REF!</definedName>
    <definedName name="_bdm.1420D9E0F8FA4897BDE3D7A14848CA10.edm" hidden="1">#REF!</definedName>
    <definedName name="_bdm.14246480E9104C27A4C44C96B26F262A.edm" hidden="1">#REF!</definedName>
    <definedName name="_bdm.14263D1F2D814D5EB1F95B1D6957384D.edm" hidden="1">#REF!</definedName>
    <definedName name="_bdm.1439E608AEA148E887E21B5C022DF5D9.edm" hidden="1">#REF!</definedName>
    <definedName name="_bdm.14597B0E8F2F4B26897F42D7D0928633.edm" hidden="1">#REF!</definedName>
    <definedName name="_bdm.145D6654A4444C748CC5A7C33A16C463.edm" hidden="1">#REF!</definedName>
    <definedName name="_bdm.14739E7DF28C419DB751647A07AFB4D8.edm" hidden="1">#REF!</definedName>
    <definedName name="_bdm.147E7F7A66994EF0AE531FF05BCF06E3.edm" hidden="1">#REF!</definedName>
    <definedName name="_bdm.148DB05770704C8682D05757DFD0229E.edm" hidden="1">#REF!</definedName>
    <definedName name="_bdm.148EBBCF35EC4CB48117CDDF7CA42813.edm" hidden="1">#REF!</definedName>
    <definedName name="_bdm.14A511D79DEE41DDBC9C8D5E89036CC1.edm" hidden="1">#REF!</definedName>
    <definedName name="_bdm.14BDED41EE67417E88601C6AA7F96A82.edm" hidden="1">#REF!</definedName>
    <definedName name="_bdm.14CD82776DB1494EA4CB08B8DBD40B30.edm" hidden="1">#REF!</definedName>
    <definedName name="_bdm.14D650A9568545CDA455DBB05600EB1A.edm" hidden="1">#REF!</definedName>
    <definedName name="_bdm.14EC492C284D4FFDBF82748D340A8F9D.edm" hidden="1">#REF!</definedName>
    <definedName name="_bdm.14EDC01407D448B4A5D3BEF9348452C7.edm" hidden="1">#REF!</definedName>
    <definedName name="_bdm.14FFC7B1F9654B07B26AAFA552C0E92A.edm" hidden="1">#REF!</definedName>
    <definedName name="_bdm.1518BEDE25614A6D81877557B5FA0469.edm" hidden="1">#REF!</definedName>
    <definedName name="_bdm.153e0e87f59149a8940549bb839d5702.edm" hidden="1">#REF!</definedName>
    <definedName name="_bdm.1550E26C55844D769C6E1F992EDA87FC.edm" hidden="1">#REF!</definedName>
    <definedName name="_bdm.155b36fd99824cf888e5937e695f4467.edm" hidden="1">#REF!</definedName>
    <definedName name="_bdm.157DA71105004C3BAA190E25449C3067.edm" hidden="1">#REF!</definedName>
    <definedName name="_bdm.15954031D8AD4C2594CAE9C35E03CC32.edm" hidden="1">#REF!</definedName>
    <definedName name="_bdm.15A8D96EF7434F0EADADA2BB2C9CE6FB.edm" hidden="1">#REF!</definedName>
    <definedName name="_bdm.15BB31BEC6054A9B89599E3AE621D00F.edm" hidden="1">#REF!</definedName>
    <definedName name="_bdm.15D201122D30448FBC3F5F1AB62733F9.edm" hidden="1">#REF!</definedName>
    <definedName name="_bdm.15E80CCEBCCA406CA8CEC24B66C0C6C3.edm" hidden="1">#REF!</definedName>
    <definedName name="_bdm.1602E624E7B848A0802A854F246B8FA5.edm" hidden="1">#REF!</definedName>
    <definedName name="_bdm.160375658B0843269B630758E9E54726.edm" hidden="1">#REF!</definedName>
    <definedName name="_bdm.160520DCF52444A8A5EE5BEC81153800.edm" hidden="1">#REF!</definedName>
    <definedName name="_bdm.162BA4F539884C2DBCE2D8C313CCE477.edm" hidden="1">#REF!</definedName>
    <definedName name="_bdm.164AF7DFA29F4E968064E7B017D2AFCD.edm" hidden="1">#REF!</definedName>
    <definedName name="_bdm.164DFA5CD4AB4A41A0E511356BC4D398.edm" hidden="1">#REF!</definedName>
    <definedName name="_bdm.16511373EA744038AC5DC271115DB7CD.edm" hidden="1">#REF!</definedName>
    <definedName name="_bdm.1656E0D190004BB8B34B90FC1CB389A9.edm" hidden="1">#REF!</definedName>
    <definedName name="_bdm.16816BA34FFE474AA5C0DCC0111B271A.edm" hidden="1">#REF!</definedName>
    <definedName name="_bdm.170A374B4D7645ECAF88B3C0351246CF.edm" hidden="1">#REF!</definedName>
    <definedName name="_bdm.1714fa928a564a44b5bba3c87bb45512.edm" hidden="1">#REF!</definedName>
    <definedName name="_bdm.171A713092764DF08176D96D0697D226.edm" hidden="1">#REF!</definedName>
    <definedName name="_bdm.171DB9927CB04DA0A34634F5C57D2EDB.edm" hidden="1">#REF!</definedName>
    <definedName name="_bdm.172931DE2F944EC29AF10D85939E3B9D.edm" hidden="1">#REF!</definedName>
    <definedName name="_bdm.1742263542124AF3BCE865208D9E404D.edm" hidden="1">#REF!</definedName>
    <definedName name="_bdm.174BF3DAB98440E386700FD4B3585B03.edm" hidden="1">#REF!</definedName>
    <definedName name="_bdm.1752F2D72CBA476D9EAD96B244A80A71.edm" hidden="1">#REF!</definedName>
    <definedName name="_bdm.17586CE1F1554F37B9BEDF668B67EE44.edm" hidden="1">#REF!</definedName>
    <definedName name="_bdm.175AA6995C464764AA00E78569DBEBBF.edm" hidden="1">#REF!</definedName>
    <definedName name="_bdm.176110B039C443E5B84DB46F463A6EC7.edm" hidden="1">#REF!</definedName>
    <definedName name="_bdm.17807c337ab649a59700bae954908710.edm" hidden="1">#REF!</definedName>
    <definedName name="_bdm.17880E4EBE3E429699E3D8D716610FC2.edm" hidden="1">#REF!</definedName>
    <definedName name="_bdm.1795D8FB4C3C4934ABDB77C078293737.edm" hidden="1">#REF!</definedName>
    <definedName name="_bdm.17F8CD438B774678AB97C81FCAC2BCE7.edm" hidden="1">#REF!</definedName>
    <definedName name="_bdm.1828FA35C67749BBB4954C31F3E7560C.edm" hidden="1">#REF!</definedName>
    <definedName name="_bdm.184B322088274C1A8003AC3995F20A9E.edm" hidden="1">#REF!</definedName>
    <definedName name="_bdm.186E3AE99EB946289639D0577F807DFF.edm" hidden="1">#REF!</definedName>
    <definedName name="_bdm.186E557C626A48B6A5FB56ABBC62B4D1.edm" hidden="1">#REF!</definedName>
    <definedName name="_bdm.1889931D911F4379AF716293CD163542.edm" hidden="1">#REF!</definedName>
    <definedName name="_bdm.18CA761B83014295A62AC964D8E4C193.edm" hidden="1">#REF!</definedName>
    <definedName name="_bdm.18F4249F4A7B4B42A7435BD42524FDE5.edm" hidden="1">#REF!</definedName>
    <definedName name="_bdm.190194F8823045A2B1ADDAB3C3710747.edm" hidden="1">#REF!</definedName>
    <definedName name="_bdm.19193DDD4F8E45C4B6261219F31B3B51.edm" hidden="1">#REF!</definedName>
    <definedName name="_bdm.191B69353AD3489BAA3DA83BE381B094.edm" hidden="1">#REF!</definedName>
    <definedName name="_bdm.194F2126E6E34C00B19989C950982CC3.edm" hidden="1">#REF!</definedName>
    <definedName name="_bdm.196E2C1A7BD14EB9BA42E1F187F09491.edm" hidden="1">#REF!</definedName>
    <definedName name="_bdm.19BADC9C7C3A4A8E9A93F2EB30A2AD9D.edm" hidden="1">#REF!</definedName>
    <definedName name="_bdm.19C9E932E1D54215922CBFA5E5D8BCD2.edm" hidden="1">#REF!</definedName>
    <definedName name="_bdm.19D57765CFE641E488B7840DB5FF5ECE.edm" hidden="1">#REF!</definedName>
    <definedName name="_bdm.1A02FB314E324F46A237076198A32BCE.edm" hidden="1">#REF!</definedName>
    <definedName name="_bdm.1A2B4FECB0174EB5838DAAE22E9F0507.edm" hidden="1">#REF!</definedName>
    <definedName name="_bdm.1A3714D9BFB945AB876FDF0F2BDA4183.edm" hidden="1">#REF!</definedName>
    <definedName name="_bdm.1A3A41BE154A4C96A88F2FCC900CDC31.edm" hidden="1">#REF!</definedName>
    <definedName name="_bdm.1A8615659A344ED4A16E6307AE1AFADB.edm" hidden="1">#REF!</definedName>
    <definedName name="_bdm.1A8E0C0DB28342F0A1B9325F098E046B.edm" hidden="1">#REF!</definedName>
    <definedName name="_bdm.1A9C187BCD7B45D480BB35B4D7B4B65A.edm" hidden="1">#REF!</definedName>
    <definedName name="_bdm.1ada9aa4ec0c4c37854a93821ec11fda.edm" hidden="1">#REF!</definedName>
    <definedName name="_bdm.1AF380B7784745A5B5B41BA11AE04940.edm" hidden="1">#REF!</definedName>
    <definedName name="_bdm.1B032F253840493F8109C76A49775222.edm" hidden="1">#REF!</definedName>
    <definedName name="_bdm.1B0AC81D6080410395D414073E96136E.edm" hidden="1">#REF!</definedName>
    <definedName name="_bdm.1B0E90DCF50448EB86B270DFC94164D8.edm" hidden="1">#REF!</definedName>
    <definedName name="_bdm.1B1CFD2E91DE460B91FC7C1F9783D058.edm" hidden="1">#REF!</definedName>
    <definedName name="_bdm.1B4312D352A14A98AF129CA8B2217F0E.edm" hidden="1">#REF!</definedName>
    <definedName name="_bdm.1B53B6E025884E7B94179C663715FE0A.edm" hidden="1">#REF!</definedName>
    <definedName name="_bdm.1B5DF4DD90B14E338EE44E57E3341F6A.edm" hidden="1">#REF!</definedName>
    <definedName name="_bdm.1BDA0D7466134184BC90549A8F414462.edm" hidden="1">#REF!</definedName>
    <definedName name="_bdm.1C01563570344D11BD50FB4D9595B748.edm" hidden="1">#REF!</definedName>
    <definedName name="_bdm.1C162225256E4472ABAD13AEBB1A253E.edm" hidden="1">#REF!</definedName>
    <definedName name="_bdm.1C256050461B46219C0A81210D194FBF.edm" hidden="1">#REF!</definedName>
    <definedName name="_bdm.1c2f3d26d2ec458cadc45b11df19b68e.edm" hidden="1">#REF!</definedName>
    <definedName name="_bdm.1C365B7B6B89431EBD8585A16B4ED6AD.edm" hidden="1">#REF!</definedName>
    <definedName name="_bdm.1C3880AF92B04D5B916C57A9DA09212E.edm" hidden="1">#REF!</definedName>
    <definedName name="_bdm.1C3A990A17AC4E0F99AD7230B18ADBC7.edm" hidden="1">#REF!</definedName>
    <definedName name="_bdm.1C4CDBCDEB4F4FCE99D86434D5186E25.edm" hidden="1">#REF!</definedName>
    <definedName name="_bdm.1CC1F7EE4CF84D56B6888B439547E492.edm" hidden="1">#REF!</definedName>
    <definedName name="_bdm.1ce61262d164474492027da3e7499b4a.edm" hidden="1">#REF!</definedName>
    <definedName name="_bdm.1D211ED3CC774825B2F7AE4AB3F6FA63.edm" hidden="1">#REF!</definedName>
    <definedName name="_bdm.1D220B6B5B164370A3CF21AC7A43A0CE.edm" hidden="1">#REF!</definedName>
    <definedName name="_bdm.1D2C85B77CD44721915657E7DF92442D.edm" hidden="1">#REF!</definedName>
    <definedName name="_bdm.1D318966F3CB4F4CA4453BB8DC2CAAB7.edm" hidden="1">#REF!</definedName>
    <definedName name="_bdm.1DB9EA5728D249C0A6ADB9AC12D10F18.edm" hidden="1">#REF!</definedName>
    <definedName name="_bdm.1DD3FA5309A9406EB891899AB03383BB.edm" hidden="1">#REF!</definedName>
    <definedName name="_bdm.1DD6E65035BE4522A7E4BD35458C6AC2.edm" hidden="1">#REF!</definedName>
    <definedName name="_bdm.1dda423756734e7e907ecec69745bd0c.edm" hidden="1">#REF!</definedName>
    <definedName name="_bdm.1DE0B134D25240D3B81912A56F764FAC.edm" hidden="1">#REF!</definedName>
    <definedName name="_bdm.1E2AE8067C8D462F9BA5A614ABC5955B.edm" hidden="1">#REF!</definedName>
    <definedName name="_bdm.1E5DAEC9ED9C4B28A2288DFBA2D7F474.edm" hidden="1">#REF!</definedName>
    <definedName name="_bdm.1e6550502de24f5b817a1fb1791c786f.edm" hidden="1">#REF!</definedName>
    <definedName name="_bdm.1e830782adab41c69358711c2fa5305f.edm" hidden="1">#REF!</definedName>
    <definedName name="_bdm.1E978051F71841AB88DBFD5F9C9014EA.edm" hidden="1">#REF!</definedName>
    <definedName name="_bdm.1E9B3CA9A40346499596B4838FF7A2D0.edm" hidden="1">#REF!</definedName>
    <definedName name="_bdm.1ECD634A14C94C5E84F7B690A63CF901.edm" hidden="1">#REF!</definedName>
    <definedName name="_bdm.1ED87B0C9BA54AC6BF27F243864F52FA.edm" hidden="1">#REF!</definedName>
    <definedName name="_bdm.1ede31d521f9481087760722d189cf37.edm" hidden="1">#REF!</definedName>
    <definedName name="_bdm.1EF6A52A1FE849FF9BD0E3106F6B9941.edm" hidden="1">#REF!</definedName>
    <definedName name="_bdm.1f1ac95f5ebb45dc80653dca34959cd9.edm" hidden="1">#REF!</definedName>
    <definedName name="_bdm.1F6D485DB1D243B19B1BDEB195D52493.edm" hidden="1">#REF!</definedName>
    <definedName name="_bdm.1F72FE96B0A84E679B208B75F3687755.edm" hidden="1">#REF!</definedName>
    <definedName name="_bdm.1F925460F2E645369902154D950EBCB8.edm" hidden="1">#REF!</definedName>
    <definedName name="_bdm.1fc7595e08d04dfe9260acd16fe2770b.edm" hidden="1">#REF!</definedName>
    <definedName name="_bdm.1FC817F9B51A4F7A8844803B190E5EB0.edm" hidden="1">#REF!</definedName>
    <definedName name="_bdm.2029433E04444C39B5174065B5A8FD7F.edm" hidden="1">#REF!</definedName>
    <definedName name="_bdm.202BCF7AA51D494F9ED43CC363F43560.edm" hidden="1">#REF!</definedName>
    <definedName name="_bdm.204AB37FEBAC4BF5B94A06DB70BE392D.edm" hidden="1">#REF!</definedName>
    <definedName name="_bdm.2058D7B788A845CD9B8434AFE69B1A68.edm" hidden="1">#REF!</definedName>
    <definedName name="_bdm.206C2D94AA3711D6B64A0010A494EFA8.edm" hidden="1">#REF!</definedName>
    <definedName name="_bdm.206C2DBCAA3711D6B64A0010A494EFA8.edm" hidden="1">#REF!</definedName>
    <definedName name="_bdm.206DE1443A98430993801129D423D5FB.edm" hidden="1">#REF!</definedName>
    <definedName name="_bdm.2082107A01C0428992238714A225040C.edm" hidden="1">#REF!</definedName>
    <definedName name="_bdm.2088C68383BA4C30BB0CC3A2AA07D590.edm" hidden="1">#REF!</definedName>
    <definedName name="_bdm.20899cdc94884a029d48081e40cb317b.edm" hidden="1">#REF!</definedName>
    <definedName name="_bdm.208B7162FFB744DEAD7F0B35E4757CA8.edm" hidden="1">#REF!</definedName>
    <definedName name="_bdm.208d12a898c542789bd341fbd5330324.edm" hidden="1">#REF!</definedName>
    <definedName name="_bdm.208FBC9F1C3D462996ED22E4D73F0AD3.edm" hidden="1">#REF!</definedName>
    <definedName name="_bdm.20a6d374aa6d4fa7982046ade9130a68.edm" hidden="1">#REF!</definedName>
    <definedName name="_bdm.20A9F6470CB84A8A8F542D6F279BD440.edm" hidden="1">#REF!</definedName>
    <definedName name="_bdm.20B7F1DAA2F74D88ABFACD68249B5A23.edm" hidden="1">#REF!</definedName>
    <definedName name="_bdm.20C4C90CD32F48E7B211DFA6F31672BE.edm" hidden="1">#REF!</definedName>
    <definedName name="_bdm.20D9849904EC4812AC42A258D27EA1F8.edm" hidden="1">#REF!</definedName>
    <definedName name="_bdm.20E7DB51605F47ADB54B2882873F75BB.edm" hidden="1">#REF!</definedName>
    <definedName name="_bdm.20F245F907694ED6951E8D41C73943CF.edm" hidden="1">#REF!</definedName>
    <definedName name="_bdm.212E27F5DE1042AE88DB1A31D8C37991.edm" hidden="1">#REF!</definedName>
    <definedName name="_bdm.214D8B2190C04B7EA1EB5F860BBF867E.edm" hidden="1">#REF!</definedName>
    <definedName name="_bdm.2157997AF4EA49BEA4469C8F8A27DB92.edm" hidden="1">#REF!</definedName>
    <definedName name="_bdm.2164FAD1241A4A0992BBAF7322C87E25.edm" hidden="1">#REF!</definedName>
    <definedName name="_bdm.218FC2502F2042DBAA48A34C2C2E472A.edm" hidden="1">#REF!</definedName>
    <definedName name="_bdm.2193A735D57D4CA88930815F33C47AB7.edm" hidden="1">#REF!</definedName>
    <definedName name="_bdm.21e4a703fb7541a5a42bbf91d64d7422.edm" hidden="1">#REF!</definedName>
    <definedName name="_bdm.21e7c03304ee4aafbc9d6a9cd4aaefa9.edm" hidden="1">#REF!</definedName>
    <definedName name="_bdm.21F6A454388643188DDBA6B8208D6875.edm" hidden="1">#REF!</definedName>
    <definedName name="_bdm.21F704C6211A497EBD3036E2541F8F05.edm" hidden="1">#REF!</definedName>
    <definedName name="_bdm.2206463CF9BC4AEB91D63EB3AD25AF1E.edm" hidden="1">#REF!</definedName>
    <definedName name="_bdm.221BC24415A0413196CC202A7FBCDD32.edm" hidden="1">#REF!</definedName>
    <definedName name="_bdm.224207935B3E44B49BC0BD1F1CCE6A2E.edm" hidden="1">#REF!</definedName>
    <definedName name="_bdm.22565156358F4F42BB6593AA479621A3.edm" hidden="1">#REF!</definedName>
    <definedName name="_bdm.22B4ABAA667B45469DDB483A07FD7FF8.edm" hidden="1">#REF!</definedName>
    <definedName name="_bdm.22ba77845a4a43ca93e0ef566933fc7a.edm" hidden="1">#REF!</definedName>
    <definedName name="_bdm.23120478E0B44083A0FD012DAEBBF36C.edm" hidden="1">#REF!</definedName>
    <definedName name="_bdm.233E62EF2F3E475D8573C13F8DDCBE91.edm" hidden="1">#REF!</definedName>
    <definedName name="_bdm.234d0d6b90984324ad85d73c11bbfb57.edm" hidden="1">#REF!</definedName>
    <definedName name="_bdm.2372CC47FC6647549F285AA588A93E59.edm" hidden="1">#REF!</definedName>
    <definedName name="_bdm.238b7cc7982a4cc0b93c0fe20935f10b.edm" hidden="1">#REF!</definedName>
    <definedName name="_bdm.238F0E1A57DC45A3B344D7F696A64095.edm" hidden="1">#REF!</definedName>
    <definedName name="_bdm.2398C53567284E5E8937DD13BB789BD3.edm" hidden="1">#REF!</definedName>
    <definedName name="_bdm.23A185A92C174045A7BF086460789A76.edm" hidden="1">#REF!</definedName>
    <definedName name="_bdm.23BA87F3F02E48DEA8E6F800735F8AC7.edm" hidden="1">#REF!</definedName>
    <definedName name="_bdm.23BDED6C7EA7445296545292C56C7C18.edm" hidden="1">#REF!</definedName>
    <definedName name="_bdm.23F1AAECCADE43F28C2D47C608FB50DC.edm" hidden="1">#REF!</definedName>
    <definedName name="_bdm.2447C99FED624DCB9EB9ABEAEEC64F9E.edm" hidden="1">#REF!</definedName>
    <definedName name="_bdm.2488e5e6545941208c4e8ed55d574367.edm" hidden="1">#REF!</definedName>
    <definedName name="_bdm.249D91EA1BB44FF78E1B12140777C534.edm" hidden="1">#REF!</definedName>
    <definedName name="_bdm.249F1DAF27184BFCA99D8CB3CE59961E.edm" hidden="1">#REF!</definedName>
    <definedName name="_bdm.249FE8D72D1544BBA1E6890933DCF3C5.edm" hidden="1">#REF!</definedName>
    <definedName name="_bdm.24C158382A494B2CA230E86807AB4B34.edm" hidden="1">#REF!</definedName>
    <definedName name="_bdm.24FD05F1FC194EC28F44E5843D55AE0E.edm" hidden="1">#REF!</definedName>
    <definedName name="_bdm.2510905ED9954A5197BD98028E6320E8.edm" hidden="1">#REF!</definedName>
    <definedName name="_bdm.2521971C908647B595A25FEB1E05D195.edm" hidden="1">#REF!</definedName>
    <definedName name="_bdm.254397AC40134C67A9AFD0FA39983495.edm" hidden="1">#REF!</definedName>
    <definedName name="_bdm.256FB501A38E48A18EEC206E73C4D6C5.edm" hidden="1">#REF!</definedName>
    <definedName name="_bdm.25A9C63C58E0417DB5AA529D4513182D.edm" hidden="1">#REF!</definedName>
    <definedName name="_bdm.25C787306E5049EDBC1305FF9829FCCD.edm" hidden="1">#REF!</definedName>
    <definedName name="_bdm.25D766EEBCA84BCC8DE2B0653842F60B.edm" hidden="1">#REF!</definedName>
    <definedName name="_bdm.25edadc3cd0d404ebff47f7022ba1eaf.edm" hidden="1">#REF!</definedName>
    <definedName name="_bdm.260887BDD51845908810267C6CC625DE.edm" hidden="1">#REF!</definedName>
    <definedName name="_bdm.2638AE878E7D49808A400E77F5DD7519.edm" hidden="1">#REF!</definedName>
    <definedName name="_bdm.26695FB459964F5EA7AC96BB88DB3565.edm" hidden="1">#REF!</definedName>
    <definedName name="_bdm.266e4174e22b42adbcb84fba562ef588.edm" hidden="1">#REF!</definedName>
    <definedName name="_bdm.2671AE7BF0C94FE681F2B86D56CE633F.edm" hidden="1">#REF!</definedName>
    <definedName name="_bdm.267ECACAE2304ABC9BA1150CFC88C65D.edm" hidden="1">#REF!</definedName>
    <definedName name="_bdm.2699F1649E4B435DB74C701DA26547A0.edm" hidden="1">#REF!</definedName>
    <definedName name="_bdm.26ae3a51c7154da895fc9e4d1e05ecdf.edm" hidden="1">#REF!</definedName>
    <definedName name="_bdm.26C7C7CDA03E47FDAC0BA86EBBFF54FB.edm" hidden="1">#REF!</definedName>
    <definedName name="_bdm.26C8324C9FA84C3F891EC554F3BB7A77.edm" hidden="1">#REF!</definedName>
    <definedName name="_bdm.26C9F98A0D8349C9AA8BE7EC491732FE.edm" hidden="1">#REF!</definedName>
    <definedName name="_bdm.26D40318E54343FB9BC2D4C1780D5A82.edm" hidden="1">#REF!</definedName>
    <definedName name="_bdm.270756D9653D4212AC5EE1E20537F99D.edm" hidden="1">#REF!</definedName>
    <definedName name="_bdm.27188B12C7FF439CB4E4EA43C9E174A2.edm" hidden="1">#REF!</definedName>
    <definedName name="_bdm.274F7D9BCA564619BAE22DAA97D6DB1E.edm" hidden="1">#REF!</definedName>
    <definedName name="_bdm.2753BCD41B0C439B8447D8845EA99853.edm" hidden="1">#REF!</definedName>
    <definedName name="_bdm.2754b4c833a9426ba1d77c81da1d8ba2.edm" hidden="1">#REF!</definedName>
    <definedName name="_bdm.2756139D54E54861B47FD7EF451C1FAA.edm" hidden="1">#REF!</definedName>
    <definedName name="_bdm.2766B8106905422FA84092DC87CD2F07.edm" hidden="1">#REF!</definedName>
    <definedName name="_bdm.276A8264031C41F4B04B4BDD1BCAEDE3.edm" hidden="1">#REF!</definedName>
    <definedName name="_bdm.276E9CBCAC204515BFF4269E0D29316E.edm" hidden="1">#REF!</definedName>
    <definedName name="_bdm.278E7C24CE374D9A8FB2207FAB754561.edm" hidden="1">#REF!</definedName>
    <definedName name="_bdm.279CFADBAE684BFCB77401B14044AB5D.edm" hidden="1">#REF!</definedName>
    <definedName name="_bdm.27A291E7D5164AB481B6D3322ED84ADC.edm" hidden="1">#REF!</definedName>
    <definedName name="_bdm.27a2e3118d82446b88875d98a395f256.edm" hidden="1">#REF!</definedName>
    <definedName name="_bdm.27C7457BCA554724B7050EA769F8985F.edm" hidden="1">#REF!</definedName>
    <definedName name="_bdm.27CD1EED31A048BC92BFEFE8929678E5.edm" hidden="1">#REF!</definedName>
    <definedName name="_bdm.27d552ae448047faa921baa371aba9fc.edm" hidden="1">#REF!</definedName>
    <definedName name="_bdm.27E28DCC9F5E45A3BDDBF091A4604B8C.edm" hidden="1">#REF!</definedName>
    <definedName name="_bdm.27E3B99FD18846CEB96CB13370990B46.edm" hidden="1">#REF!</definedName>
    <definedName name="_bdm.27f6c9262ca54657a63defe4024ea099.edm" hidden="1">#REF!</definedName>
    <definedName name="_bdm.2800953456A549BD8B00DB3037B9D2ED.edm" hidden="1">#REF!</definedName>
    <definedName name="_bdm.281184C924334B9AA46A0C8B4C350BA5.edm" hidden="1">#REF!</definedName>
    <definedName name="_bdm.2817497AC402491D9FE11CBDB568B8C3.edm" hidden="1">#N/A</definedName>
    <definedName name="_bdm.282E04A57A2744238C5CD7778AEF5D0D.edm" hidden="1">#REF!</definedName>
    <definedName name="_bdm.285af0d13f024b82b990b71a51bcde64.edm" hidden="1">#REF!</definedName>
    <definedName name="_bdm.2870f71d44ca412abcc5a79e876e8c60.edm" hidden="1">#REF!</definedName>
    <definedName name="_bdm.28C01E94A0F74E2EA024FD7CD6961643.edm" hidden="1">#REF!</definedName>
    <definedName name="_bdm.28c48e9af74044199e29668c2f5cca8a.edm" hidden="1">#REF!</definedName>
    <definedName name="_bdm.28F3C3B79E43484AA41A87D12ADB61B5.edm" hidden="1">#REF!</definedName>
    <definedName name="_bdm.29577AC6C0A84BB0BE6D40674E4AF418.edm" hidden="1">#REF!</definedName>
    <definedName name="_bdm.29AB151681D4419BB10E941D9EF188E1.edm" hidden="1">#REF!</definedName>
    <definedName name="_bdm.29B303B8D4B346049FDB7A23BB65A867.edm" hidden="1">#REF!</definedName>
    <definedName name="_bdm.29B6C90491534050B2C5F5D0FAC008D1.edm" hidden="1">#REF!</definedName>
    <definedName name="_bdm.29FD4CDA90D54664AC7EEFB38A50A9A0.edm" hidden="1">#REF!</definedName>
    <definedName name="_bdm.2A5234D8A73011D6B6510010A48BFF38.edm" hidden="1">#REF!</definedName>
    <definedName name="_bdm.2A59283D2A4D4D40B0957B49FDCFEA79.edm" hidden="1">#REF!</definedName>
    <definedName name="_bdm.2A5D84E1960B4A8DB13740BC9250E76C.edm" hidden="1">#REF!</definedName>
    <definedName name="_bdm.2a637e3fbd704c728fe4f6290ce9790b.edm" hidden="1">#REF!</definedName>
    <definedName name="_bdm.2A8AA03803324D07BCD5B26D495D6D97.edm" hidden="1">#REF!</definedName>
    <definedName name="_bdm.2AADF911501C46168E5BE9DB44E13E0E.edm" hidden="1">#REF!</definedName>
    <definedName name="_bdm.2ac77bcad7ce46eeb427ca1a3584de47.edm" hidden="1">#REF!</definedName>
    <definedName name="_bdm.2ACF608E2BD04955AF3263246846195E.edm" hidden="1">#REF!</definedName>
    <definedName name="_bdm.2AEC6EB3FFD24C73A4BDBFBA47B60DC9.edm" hidden="1">#REF!</definedName>
    <definedName name="_bdm.2AF15C27CF8841C79333C1A1FA81BF3B.edm" hidden="1">#REF!</definedName>
    <definedName name="_bdm.2B49DB8F9FEE4E40BC5BDB4D5721DC80.edm" hidden="1">#REF!</definedName>
    <definedName name="_bdm.2B5A178FEE714CA79B67DBFDE4BE9860.edm" hidden="1">#REF!</definedName>
    <definedName name="_bdm.2B5CC9690F4D4D908FD0A9F7D393F7EA.edm" hidden="1">#REF!</definedName>
    <definedName name="_bdm.2B9A6DBDA7FC4C6183E2DB8CE4FA5401.edm" hidden="1">#REF!</definedName>
    <definedName name="_bdm.2B9AB7937464474BADA6F90B2276FBB4.edm" hidden="1">#REF!</definedName>
    <definedName name="_bdm.2B9B7D46DBCE413E87EC56D0BF4D0333.edm" hidden="1">#REF!</definedName>
    <definedName name="_bdm.2BC48BF8A723432AA9016D86DBF2E92D.edm" hidden="1">#REF!</definedName>
    <definedName name="_bdm.2BEB91713CD9465F8BC97ED9140521BD.edm" hidden="1">#REF!</definedName>
    <definedName name="_bdm.2c0055628e464591a6931a29e8c17df2.edm" hidden="1">#REF!</definedName>
    <definedName name="_bdm.2C29B6889858473EB66622F97582CD5F.edm" hidden="1">#REF!</definedName>
    <definedName name="_bdm.2C3A3DFCACB147E9A8E8B7DB28E8BCAD.edm" hidden="1">#REF!</definedName>
    <definedName name="_bdm.2c3eb9a073dc443a8703f0d2ee1d5178.edm" hidden="1">#REF!</definedName>
    <definedName name="_bdm.2C5904481140411889A76842C1765884.edm" hidden="1">#REF!</definedName>
    <definedName name="_bdm.2C66F55B34DE468696F20749EB27DE17.edm" hidden="1">#REF!</definedName>
    <definedName name="_bdm.2C6B5E2C9F484AC59AAE1F2A1916C529.edm" hidden="1">#REF!</definedName>
    <definedName name="_bdm.2CA3FB3B70E642FF99C7090A02767763.edm" hidden="1">#REF!</definedName>
    <definedName name="_bdm.2CAF5473CEBD40E38952F70FFBBC6690.edm" hidden="1">#REF!</definedName>
    <definedName name="_bdm.2cc9022c9ed24ba19e9950a122abf011.edm" hidden="1">#REF!</definedName>
    <definedName name="_bdm.2CE305E7E6EE4411BC13FC79DCAA6EF8.edm" hidden="1">#REF!</definedName>
    <definedName name="_bdm.2CE482DFE3A941C89D41AE4B0FDDB110.edm" hidden="1">#REF!</definedName>
    <definedName name="_bdm.2CED1F66C2E2427D850FC4680F43CEF6.edm" hidden="1">#REF!</definedName>
    <definedName name="_bdm.2CFE858AB5B14F189F629F4A71C94BE8.edm" hidden="1">#REF!</definedName>
    <definedName name="_bdm.2D025B80D9BA468EB1D5033FD2A2DD93.edm" hidden="1">#REF!</definedName>
    <definedName name="_bdm.2D09A2AAE63B46F1AB1AFACC48625F88.edm" hidden="1">#REF!</definedName>
    <definedName name="_bdm.2D0EC77709B9463694CA47910412AF42.edm" hidden="1">#REF!</definedName>
    <definedName name="_bdm.2D27D78708B04321A3D9D4F05B9DBEB8.edm" hidden="1">#REF!</definedName>
    <definedName name="_bdm.2D46FF11E72F44DF9B1AA7E130A0A453.edm" hidden="1">#REF!</definedName>
    <definedName name="_bdm.2D6B2CD0CDB8435E9CA1FC73360AFA8A.edm" hidden="1">#REF!</definedName>
    <definedName name="_bdm.2D896B33903C474FAFE7D2E64A090946.edm" hidden="1">#REF!</definedName>
    <definedName name="_bdm.2D9AC925E8DC4D49A4AFCFBCD0154D61.edm" hidden="1">#REF!</definedName>
    <definedName name="_bdm.2DAD53ED9BE64EE6B04041BC9367C62D.edm" hidden="1">#REF!</definedName>
    <definedName name="_bdm.2DDB2874CD704CF392A4CF5A1899B788.edm" hidden="1">#REF!</definedName>
    <definedName name="_bdm.2DF868F301CD413DA5A1239157AA0831.edm" hidden="1">#REF!</definedName>
    <definedName name="_bdm.2E135EEAC60547A092B6A02ED5167F66.edm" hidden="1">#REF!</definedName>
    <definedName name="_bdm.2E28A6155E77457B8C954674E1C5E131.edm" hidden="1">#REF!</definedName>
    <definedName name="_bdm.2e3383d960cc45968094e1dd089e4a44.edm" hidden="1">#REF!</definedName>
    <definedName name="_bdm.2E4063B68681419BAE5A4FFA0B5577F3.edm" hidden="1">#REF!</definedName>
    <definedName name="_bdm.2E428D2EC9814B68ADCCB9B19DB22E22.edm" hidden="1">#REF!</definedName>
    <definedName name="_bdm.2e5fda4b5f704a9c916b4f9d6413da84.edm" hidden="1">#REF!</definedName>
    <definedName name="_bdm.2E789BB6174A413C9F242D3944740B1E.edm" hidden="1">#REF!</definedName>
    <definedName name="_bdm.2E8F87EBC3AD460C944FD4C4E7182C1D.edm" hidden="1">#REF!</definedName>
    <definedName name="_bdm.2EAA76D50D334CE3B50014A34AE2D19E.edm" hidden="1">#REF!</definedName>
    <definedName name="_bdm.2ed3f4bdeed9403c939844cee1e85d85.edm" hidden="1">#REF!</definedName>
    <definedName name="_bdm.2ee8e28cd20344059afb23b66ceb461d.edm" hidden="1">#REF!</definedName>
    <definedName name="_bdm.2EFAEEB436504B0DB4BDE4948247046D.edm" hidden="1">#REF!</definedName>
    <definedName name="_bdm.2f091e32f2a142769e69956194d6a104.edm" hidden="1">#REF!</definedName>
    <definedName name="_bdm.2F53C7A4F6F3447C9F6D1A940CACDD85.edm" hidden="1">#REF!</definedName>
    <definedName name="_bdm.2F5ADBC9DF2F44578317DDE04E0864D2.edm" hidden="1">#REF!</definedName>
    <definedName name="_bdm.2F7A28C715A34E59ACD47BF4ACFF5BEC.edm" hidden="1">#REF!</definedName>
    <definedName name="_bdm.2F7CE7ACE43C466C9A9AF8D7C3FDC559.edm" hidden="1">#REF!</definedName>
    <definedName name="_bdm.2F980AF5632847EDA3B96767AD8DB0E4.edm" hidden="1">#REF!</definedName>
    <definedName name="_bdm.2F9E796C0AB64231A585A535402F53D8.edm" hidden="1">#REF!</definedName>
    <definedName name="_bdm.2FA9E5DD4E274A1CBDF3D2A5DA919090.edm" hidden="1">#REF!</definedName>
    <definedName name="_bdm.2FAC5F53384D49929EB67E0E98883D03.edm" hidden="1">#REF!</definedName>
    <definedName name="_bdm.2FB2C46432524C0D80E156976A3F39F3.edm" hidden="1">#REF!</definedName>
    <definedName name="_bdm.2fcc3d79d04a4098bad1514a058d7823.edm" hidden="1">#REF!</definedName>
    <definedName name="_bdm.2FDFBF0EBFB648DBA7942CF3DD0D5723.edm" hidden="1">#REF!</definedName>
    <definedName name="_bdm.2FF60A5400C04557981930A338AAA8E7.edm" hidden="1">#REF!</definedName>
    <definedName name="_bdm.300AD74A4CB340EC819E80CB01F466A0.edm" hidden="1">#REF!</definedName>
    <definedName name="_bdm.30283C22C4A3400EB3791B555C823AF3.edm" hidden="1">#REF!</definedName>
    <definedName name="_bdm.3037C1AD2B834C68AAA5770718B92B0E.edm" hidden="1">#REF!</definedName>
    <definedName name="_bdm.30557E6512024FC8B2C0C501321E021D.edm" hidden="1">#REF!</definedName>
    <definedName name="_bdm.3064C42CC3074B1E9328F865FE36ED2F.edm" hidden="1">#REF!</definedName>
    <definedName name="_bdm.3067B4AAA2DC4221AA52FF98407BF149.edm" hidden="1">#REF!</definedName>
    <definedName name="_bdm.3077A43C09A44692AE504F38962FC4C3.edm" hidden="1">#REF!</definedName>
    <definedName name="_bdm.307AE282EF494BA18352C38E58FC9F13.edm" hidden="1">#REF!</definedName>
    <definedName name="_bdm.3083A4B61BC04B098C94A9A22E91ECC0.edm" hidden="1">#REF!</definedName>
    <definedName name="_bdm.30C7D1F52F4F467CAFFD7C3F3C7D546B.edm" hidden="1">#REF!</definedName>
    <definedName name="_bdm.30D98C9D497D43AEA6E08B0AD8B87299.edm" hidden="1">#REF!</definedName>
    <definedName name="_bdm.30E1FAEB93D642D395224F58CCCC3909.edm" hidden="1">#REF!</definedName>
    <definedName name="_bdm.30f9b98cb86b4667aeb6b53a59bba7e3.edm" hidden="1">#REF!</definedName>
    <definedName name="_bdm.31045FDB070C4B7B955DA288E0536ECF.edm" hidden="1">#REF!</definedName>
    <definedName name="_bdm.310E17A39E6B4EF29D40FEC2326D01E8.edm" hidden="1">#REF!</definedName>
    <definedName name="_bdm.312278E1AC754A2EA8A322261B446438.edm" hidden="1">#REF!</definedName>
    <definedName name="_bdm.3154A3EE08794CFD92DF415A26395E28.edm" hidden="1">#REF!</definedName>
    <definedName name="_bdm.316CB69A5349467DBF24C32C2691F41A.edm" hidden="1">#REF!</definedName>
    <definedName name="_bdm.319398CBD51243519A2822DA0A1B182F.edm" hidden="1">#REF!</definedName>
    <definedName name="_bdm.3193BEBC3BD8407F82E71EA234051074.edm" hidden="1">#REF!</definedName>
    <definedName name="_bdm.31980B32407F4DD6A466CB25B077F8D6.edm" hidden="1">#REF!</definedName>
    <definedName name="_bdm.31AC50237BF3479EA8BBACDAC58C63B4.edm" hidden="1">#REF!</definedName>
    <definedName name="_bdm.31BBC1754224430B97B7473CE06B32EF.edm" hidden="1">#REF!</definedName>
    <definedName name="_bdm.31F0C671D15F4386BE73FEA3DCD3239C.edm" hidden="1">#REF!</definedName>
    <definedName name="_bdm.32045153455345129C5C85F4EF54B850.edm" hidden="1">#REF!</definedName>
    <definedName name="_bdm.320AB203D61849D8BB27C4A4B5BCE18E.edm" hidden="1">#REF!</definedName>
    <definedName name="_bdm.3213D167259B4D26A55767AF7B5B7BD2.edm" hidden="1">#REF!</definedName>
    <definedName name="_bdm.321AA5B8FD2747E59BB73242D77AE435.edm" hidden="1">#REF!</definedName>
    <definedName name="_bdm.32222F8A1A6949E4A7047557075FC36E.edm" hidden="1">#REF!</definedName>
    <definedName name="_bdm.3230C3E099EB45BC96F55F4C7EBBAB26.edm" hidden="1">#REF!</definedName>
    <definedName name="_bdm.3245EE3A7F484511818D393382DD74E2.edm" hidden="1">#REF!</definedName>
    <definedName name="_bdm.32596C6850CE42A5A27766725DD4DC2F.edm" hidden="1">#REF!</definedName>
    <definedName name="_bdm.326F319CF0254E66907D4822FF69D184.edm" hidden="1">#REF!</definedName>
    <definedName name="_bdm.327C600634DB461DA572D3017DFAF420.edm" hidden="1">#REF!</definedName>
    <definedName name="_bdm.327EA03D3A584F82A302CFE810FD977E.edm" hidden="1">#REF!</definedName>
    <definedName name="_bdm.3284D7A5BE424B9AA90DD2821C7195B5.edm" hidden="1">#REF!</definedName>
    <definedName name="_bdm.3286186B9D9D46A2A51FD2BE9F703CC9.edm" hidden="1">#REF!</definedName>
    <definedName name="_bdm.329FD9CDA97C40029C4A921D6224414B.edm" hidden="1">#REF!</definedName>
    <definedName name="_bdm.32A251B02CD74517B57F250F842C660B.edm" hidden="1">#REF!</definedName>
    <definedName name="_bdm.32A879A50BAF4B51B4BD20A82E5213E2.edm" hidden="1">#REF!</definedName>
    <definedName name="_bdm.32bad79c7a234fb1a0ac6246e226978e.edm" hidden="1">#REF!</definedName>
    <definedName name="_bdm.32D02C70C1AC49D1A053CA815FECFBDB.edm" hidden="1">#REF!</definedName>
    <definedName name="_bdm.32EB9C2DD0BD4F5BBB93CAA1677BE187.edm" hidden="1">#REF!</definedName>
    <definedName name="_bdm.32FD77924FB04BD78CA8A23B455B1626.edm" hidden="1">#REF!</definedName>
    <definedName name="_bdm.3305F17EDC2E4E32A770A9BE655A4B79.edm" hidden="1">#REF!</definedName>
    <definedName name="_bdm.33146BE44DD343119EB9B99BFEDC86E7.edm" hidden="1">#REF!</definedName>
    <definedName name="_bdm.332014b63b594e0d9f352cfa6a7106d2.edm" hidden="1">#REF!</definedName>
    <definedName name="_bdm.332B2404CFE4441796AA1544CF40DB4E.edm" hidden="1">#REF!</definedName>
    <definedName name="_bdm.332D9A33A3FD48BE99BD6E1FCFDD76B3.edm" hidden="1">#REF!</definedName>
    <definedName name="_bdm.336F4AC0EB7B4009A444A70EEEBF788C.edm" hidden="1">#REF!</definedName>
    <definedName name="_bdm.3394875F6798403DA5FAEA435E031807.edm" hidden="1">#REF!</definedName>
    <definedName name="_bdm.33958C292393432AB41D987940DE9261.edm" hidden="1">#REF!</definedName>
    <definedName name="_bdm.33AAEDC7ACE149FEAE9E9DFE5122EDB3.edm" hidden="1">#REF!</definedName>
    <definedName name="_bdm.33B590BCC8BD4BF29950E4396DBB91EF.edm" hidden="1">#REF!</definedName>
    <definedName name="_bdm.33D8E0C0B27149AF9BDE714651E9849D.edm" hidden="1">#REF!</definedName>
    <definedName name="_bdm.33E48CD1880F494BB63CB788CE3381D3.edm" hidden="1">#REF!</definedName>
    <definedName name="_bdm.33EA69B099DE42AE8085F5E5B0C273A7.edm" hidden="1">#REF!</definedName>
    <definedName name="_bdm.33EB3E3BFEBC4D93BDB7D1AA63A2197B.edm" hidden="1">#REF!</definedName>
    <definedName name="_bdm.33F22D7ADF5B43F5ADB1DBA6BCB4B7CD.edm" hidden="1">#REF!</definedName>
    <definedName name="_bdm.33FA1157727E4DF59F19227763B66461.edm" hidden="1">#REF!</definedName>
    <definedName name="_bdm.3426A1AA6F6944FCAC228DF45943F015.edm" hidden="1">#REF!</definedName>
    <definedName name="_bdm.343A881EB7E640608C987C53E714ECDD.edm" hidden="1">#REF!</definedName>
    <definedName name="_bdm.344084CE13FD49D093F224F18383F315.edm" hidden="1">#REF!</definedName>
    <definedName name="_bdm.34449a6a304442499e240cc07a3fdf7e.edm" hidden="1">#REF!</definedName>
    <definedName name="_bdm.344E9E42A97F46CBAB178E00C0AC7831.edm" hidden="1">#REF!</definedName>
    <definedName name="_bdm.345ED5DB3B8B4A6CA4BC7F5D01F7D222.edm" hidden="1">#REF!</definedName>
    <definedName name="_bdm.3463BBF2E2FB47718A9F8A4A8D759C8E.edm" hidden="1">#REF!</definedName>
    <definedName name="_bdm.3478A8101A36466D91C300186BAD981F.edm" hidden="1">#REF!</definedName>
    <definedName name="_bdm.347f8b2521c84be08ff231d0ed07a88b.edm" hidden="1">#REF!</definedName>
    <definedName name="_bdm.348B4C5B64D3454A8DC32EC8762E1273.edm" hidden="1">#REF!</definedName>
    <definedName name="_bdm.348CAE319C754C558E309EBD02C7C572.edm" hidden="1">#REF!</definedName>
    <definedName name="_bdm.348FF45764D946FBA20961D522AA8A10.edm" hidden="1">#REF!</definedName>
    <definedName name="_bdm.34A6656592144BA29BCA6ECF80FC4285.edm" hidden="1">#REF!</definedName>
    <definedName name="_bdm.34edd00f024c48debedf2f426c5bc309.edm" hidden="1">#REF!</definedName>
    <definedName name="_bdm.34ee7e533a054d51bc6fd7cfca0bba8f.edm" hidden="1">#REF!</definedName>
    <definedName name="_bdm.34F5BBAD046C435384BD13850DB1773A.edm" hidden="1">#REF!</definedName>
    <definedName name="_bdm.34FC1BEC194644389057D372A38D0B67.edm" hidden="1">#REF!</definedName>
    <definedName name="_bdm.3520732EE1454335BC4643A8317E6F1C.edm" hidden="1">#REF!</definedName>
    <definedName name="_bdm.3524EC1644B349199C2541C76A9C55D2.edm" hidden="1">#REF!</definedName>
    <definedName name="_bdm.35258D2C3A774FE08615D010914F7CD0.edm" hidden="1">#REF!</definedName>
    <definedName name="_bdm.3525B723AC0E4F7087B98B8543FC7827.edm" hidden="1">#REF!</definedName>
    <definedName name="_bdm.3540590B26A94C0A8576FDB7DB8C4AF1.edm" hidden="1">#REF!</definedName>
    <definedName name="_bdm.358056216EF843479C0A2DD47074B0BC.edm" hidden="1">#REF!</definedName>
    <definedName name="_bdm.3596D15EDDC64A0D9F32851129418923.edm" hidden="1">#REF!</definedName>
    <definedName name="_bdm.3599D8B3E18D424FA5287BC602050D5B.edm" hidden="1">#REF!</definedName>
    <definedName name="_bdm.35A0CD93FF7D49D2A615FC1B3CA8D5F1.edm" hidden="1">#REF!</definedName>
    <definedName name="_bdm.35B4C7EBA67F414EAF3F9FAA5D2B5451.edm" hidden="1">#REF!</definedName>
    <definedName name="_bdm.360D6D4C81114F2999D6281E362FE2DB.edm" hidden="1">#REF!</definedName>
    <definedName name="_bdm.361A9A36F2BF4DC09160CE67DB22EADA.edm" hidden="1">#REF!</definedName>
    <definedName name="_bdm.36227292084240CE9EA55E03A71137F1.edm" hidden="1">#REF!</definedName>
    <definedName name="_bdm.36340A3670AD42B9A02EC5E30FF590D6.edm" hidden="1">#REF!</definedName>
    <definedName name="_bdm.3658BEDBE99F4444B246C730C8EF837C.edm" hidden="1">#REF!</definedName>
    <definedName name="_bdm.365E18C448714E31B550D4FC92AA2832.edm" hidden="1">#REF!</definedName>
    <definedName name="_bdm.366c6429851b4b0b8dc5eb7ed1887715.edm" hidden="1">#REF!</definedName>
    <definedName name="_bdm.367640E81F8B47FCB96E006F11E674F1.edm" hidden="1">#REF!</definedName>
    <definedName name="_bdm.3681b54d80fa4c1e867cf4fe4b46b20a.edm" hidden="1">#REF!</definedName>
    <definedName name="_bdm.3705FE36006140118FDFF3D07BC1440B.edm" hidden="1">#REF!</definedName>
    <definedName name="_bdm.3711DC46F44542579C5B8008A940A79E.edm" hidden="1">#REF!</definedName>
    <definedName name="_bdm.371FAA37190F479286E356D69E33554B.edm" hidden="1">#REF!</definedName>
    <definedName name="_bdm.3724b1da41fb4b2792f94f409eda210d.edm" hidden="1">#REF!</definedName>
    <definedName name="_bdm.37289EACA05942EE84802FFF6D9936D1.edm" hidden="1">#REF!</definedName>
    <definedName name="_bdm.373B87FD20FF4B8A9C9DC07E48C6718D.edm" hidden="1">#REF!</definedName>
    <definedName name="_bdm.375EE8CA4CEC4E3DB6D44E2B94792FC8.edm" hidden="1">#REF!</definedName>
    <definedName name="_bdm.3772A3C9E9DB4CD3AD658C23E60B63D6.edm" hidden="1">#REF!</definedName>
    <definedName name="_bdm.3782C7A7A2BC4952A5DC93172F11D6C0.edm" hidden="1">#REF!</definedName>
    <definedName name="_bdm.37AC2FA158F0458F85CE49D130D08A2F.edm" hidden="1">#REF!</definedName>
    <definedName name="_bdm.37efa71d8a9542bb83083e80d115b363.edm" hidden="1">#REF!</definedName>
    <definedName name="_bdm.3803A7941AB5419A8F5B3F22659B0C31.edm" hidden="1">#REF!</definedName>
    <definedName name="_bdm.383EA58482B84EBD939B6E44775F3057.edm" hidden="1">#REF!</definedName>
    <definedName name="_bdm.386281537FC8455B90E76C09CDEEAB2F.edm" hidden="1">#REF!</definedName>
    <definedName name="_bdm.3864B18D9F384F69881B1A1B55B97744.edm" hidden="1">#REF!</definedName>
    <definedName name="_bdm.38674B9D98374E25AE280B38B60B4462.edm" hidden="1">#REF!</definedName>
    <definedName name="_bdm.3880C9657E8940C49C114B30DFE5C9AF.edm" hidden="1">#N/A</definedName>
    <definedName name="_bdm.38A153BA6A114DA297A56FE25C8BABA2.edm" hidden="1">#REF!</definedName>
    <definedName name="_bdm.38AB475BB887406883AF18A2A9867D2A.edm" hidden="1">#REF!</definedName>
    <definedName name="_bdm.38B2F762CBD34B7C9A938691E6A42569.edm" hidden="1">#REF!</definedName>
    <definedName name="_bdm.38B6CEC7B445427C985A818ED875E4C8.edm" hidden="1">#REF!</definedName>
    <definedName name="_bdm.38D5CA9A51004B2189F3E960E8AB23EE.edm" hidden="1">#REF!</definedName>
    <definedName name="_bdm.38F894FA9F0F435D8EDFCE770209118D.edm" hidden="1">#REF!</definedName>
    <definedName name="_bdm.3942946838DB410486EB4BCAE1F96045.edm" hidden="1">#REF!</definedName>
    <definedName name="_bdm.395FECEF65C94BDC8FB8062291F8C247.edm" hidden="1">#REF!</definedName>
    <definedName name="_bdm.396141B1CAC94C448B70E0D86654F245.edm" hidden="1">#REF!</definedName>
    <definedName name="_bdm.3966D0AD04D24F0EA14D69B80B224FD8.edm" hidden="1">#REF!</definedName>
    <definedName name="_bdm.396C8FD331114B02B820040AAF94ED70.edm" hidden="1">#REF!</definedName>
    <definedName name="_bdm.39847C327C1140B7BF3CB3F187C43373.edm" hidden="1">#REF!</definedName>
    <definedName name="_bdm.399182176A944A0FA2E916ABBC85C419.edm" hidden="1">#REF!</definedName>
    <definedName name="_bdm.39C4E239917D460DB5EE6DB288965DD7.edm" hidden="1">#REF!</definedName>
    <definedName name="_bdm.39C9E15CE9D24374A40E40FCDF6B0E3F.edm" hidden="1">#REF!</definedName>
    <definedName name="_bdm.3A08A1516D534210ABBF7BB2CD6209AC.edm" hidden="1">#REF!</definedName>
    <definedName name="_bdm.3A1180A76A984EE1B6471D650C3FD1BD.edm" hidden="1">#REF!</definedName>
    <definedName name="_bdm.3A609C2207B04D3EAB7692D6B84650A3.edm" hidden="1">#REF!</definedName>
    <definedName name="_bdm.3A7809C7CC344E86B7D801A8FCCDD549.edm" hidden="1">#REF!</definedName>
    <definedName name="_bdm.3AAE656E51244F4D97539224DF6E3F54.edm" hidden="1">#REF!</definedName>
    <definedName name="_bdm.3AB4F792A6A84F1E8F46DC15AF94D3BC.edm" hidden="1">#REF!</definedName>
    <definedName name="_bdm.3AC821DB482B405AA22C727843772121.edm" hidden="1">#REF!</definedName>
    <definedName name="_bdm.3AC9707C0B7B4B7AA5BB444522321E13.edm" hidden="1">#REF!</definedName>
    <definedName name="_bdm.3ad4a412af4444e885663a892ae51532.edm" hidden="1">#REF!</definedName>
    <definedName name="_bdm.3AD7265DF9CC497082C928F3234B868E.edm" hidden="1">#REF!</definedName>
    <definedName name="_bdm.3ae150e964ad4a9eb3731b5755cce696.edm" hidden="1">#REF!</definedName>
    <definedName name="_bdm.3AF95CD02A354B56B990694060ED4B4D.edm" hidden="1">#REF!</definedName>
    <definedName name="_bdm.3AF9E1A025594054B294303EA46C1C76.edm" hidden="1">#REF!</definedName>
    <definedName name="_bdm.3B1D7827082C482087C5EE5DD4B44B75.edm" hidden="1">#REF!</definedName>
    <definedName name="_bdm.3B2F23A4A8B8445BAD49914A1C1E8DBE.edm" hidden="1">#REF!</definedName>
    <definedName name="_bdm.3B354330526544428F0FA37F2E499D89.edm" hidden="1">#REF!</definedName>
    <definedName name="_bdm.3B3A03BA33DA460583DE9F5EB1C08938.edm" hidden="1">#REF!</definedName>
    <definedName name="_bdm.3b4ecfdb87ae41d183660b87f620c9f4.edm" hidden="1">#REF!</definedName>
    <definedName name="_bdm.3B5D081BE6484E5BADA12A83DBF194ED.edm" hidden="1">#REF!</definedName>
    <definedName name="_bdm.3B85491766194BBFA35B8610E02CF7E1.edm" hidden="1">#REF!</definedName>
    <definedName name="_bdm.3b9ca81f657f483e9647f92ce6922704.edm" hidden="1">#REF!</definedName>
    <definedName name="_bdm.3B9FFC85DF9440418CA1CCF7E8F65611.edm" hidden="1">#REF!</definedName>
    <definedName name="_bdm.3BAC990DAA5041E391ADA91863D49109.edm" hidden="1">#REF!</definedName>
    <definedName name="_bdm.3BAD14737C3A49268B139C84051E6F73.edm" hidden="1">#REF!</definedName>
    <definedName name="_bdm.3BD16BF499604D2FB012B93D56E8469A.edm" hidden="1">#REF!</definedName>
    <definedName name="_bdm.3BD64442134F43EF9AD0318F8BE6CB95.edm" hidden="1">#REF!</definedName>
    <definedName name="_bdm.3BD6AB00D8804ABBA1721249A219E4D8.edm" hidden="1">#REF!</definedName>
    <definedName name="_bdm.3BDCA357E21C4FB4A3A3D28A3D73A77F.edm" hidden="1">#REF!</definedName>
    <definedName name="_bdm.3BDCF2FDA0C84DB3BAB8B7BDF817B93E.edm" hidden="1">#REF!</definedName>
    <definedName name="_bdm.3BEF324A2EAA4DC5BC57318CB6B607E2.edm" hidden="1">#REF!</definedName>
    <definedName name="_bdm.3BF02697DA304138918568B20CFDB4B0.edm" hidden="1">#REF!</definedName>
    <definedName name="_bdm.3BFA1EDF24B94B4A85859701E6D645F8.edm" hidden="1">#REF!</definedName>
    <definedName name="_bdm.3c0836a465a74aa2af7607a54f957a2b.edm" hidden="1">#REF!</definedName>
    <definedName name="_bdm.3C138FA13C7E4BD88FD1D1B615BED9D3.edm" hidden="1">#REF!</definedName>
    <definedName name="_bdm.3C24B1E01ECC46DCBC33217CB09BCA15.edm" hidden="1">#REF!</definedName>
    <definedName name="_bdm.3C29B188C55248F7A2C1166161373289.edm" hidden="1">#REF!</definedName>
    <definedName name="_bdm.3C4C6F46370D4CC3BFA8721C10A45924.edm" hidden="1">#REF!</definedName>
    <definedName name="_bdm.3C50933728534A2ABFBAF6758CBD853B.edm" hidden="1">#REF!</definedName>
    <definedName name="_bdm.3C55B057CDFA448D91061E8C426CF857.edm" hidden="1">#REF!</definedName>
    <definedName name="_bdm.3c57b72db47447e3baf9c50f2f679fff.edm" hidden="1">#REF!</definedName>
    <definedName name="_bdm.3c5fcf10f40c4e9fb8e6238efebb8d80.edm" hidden="1">#REF!</definedName>
    <definedName name="_bdm.3C85B8B72031432BBE4908EB2BE0D389.edm" hidden="1">#REF!</definedName>
    <definedName name="_bdm.3C91A753B3714778A847929ABA141A4A.edm" hidden="1">#REF!</definedName>
    <definedName name="_bdm.3CD683F5701C41CF937CC3A6F968E49B.edm" hidden="1">#REF!</definedName>
    <definedName name="_bdm.3CE6D2282B954DDDB3CE50AC741CB398.edm" hidden="1">#REF!</definedName>
    <definedName name="_bdm.3CF1E0E8A0124B5F906C76F5842DE3E1.edm" hidden="1">#REF!</definedName>
    <definedName name="_bdm.3CFAC11E4F7C4FF79BD2F0D09A4038EF.edm" hidden="1">#REF!</definedName>
    <definedName name="_bdm.3D175417C17946CBAE15CD0AE1787348.edm" hidden="1">#REF!</definedName>
    <definedName name="_bdm.3D1D7C70C83447108645927EADE28C92.edm" hidden="1">#REF!</definedName>
    <definedName name="_bdm.3D2CC9BFCECF4E67A7A2DBB135EECE58.edm" hidden="1">#REF!</definedName>
    <definedName name="_bdm.3D376D90A7E14DC99253B59D737E943D.edm" hidden="1">#REF!</definedName>
    <definedName name="_bdm.3D78FB3A2A0F4112A0407FE88B6F60F5.edm" hidden="1">#REF!</definedName>
    <definedName name="_bdm.3D9B6EACB4434274A2D5BBC44B5094DB.edm" hidden="1">#REF!</definedName>
    <definedName name="_bdm.3da34619ba5b4bc88cf0b4160fccd121.edm" hidden="1">#REF!</definedName>
    <definedName name="_bdm.3DB21F9961BE465CAFD6B5AC04EC8F85.edm" hidden="1">#REF!</definedName>
    <definedName name="_bdm.3DBDE43A11CA48AB8568C579DADB9FE8.edm" hidden="1">#REF!</definedName>
    <definedName name="_bdm.3DCC557F2A0F438FBF7FD6FECB00FB74.edm" hidden="1">#REF!</definedName>
    <definedName name="_bdm.3DF4CB6F9563486DAFA40EF6E702F35C.edm" hidden="1">#REF!</definedName>
    <definedName name="_bdm.3E328304E9AC468A8621D483F2A3B8F6.edm" hidden="1">#REF!</definedName>
    <definedName name="_bdm.3E4531DB7F4B426995A58B3F05CC52DC.edm" hidden="1">#REF!</definedName>
    <definedName name="_bdm.3E6DACF4C5474F22A2B1F70131821248.edm" hidden="1">#REF!</definedName>
    <definedName name="_bdm.3E77E2BCA5EB4231BAADC79B685A2D45.edm" hidden="1">#REF!</definedName>
    <definedName name="_bdm.3E81DCF9D45E40219213506658CDB0FB.edm" hidden="1">#REF!</definedName>
    <definedName name="_bdm.3E8A074AC5334B72BCFCF329E863B6F7.edm" hidden="1">#REF!</definedName>
    <definedName name="_bdm.3eaad0890fb34e788048c8d83a2d09b8.edm" hidden="1">#REF!</definedName>
    <definedName name="_bdm.3EC0BF6A5E4044C293FAD49A531E037B.edm" hidden="1">#REF!</definedName>
    <definedName name="_bdm.3ECC007E5E5F467AA2CD741B1CA8406F.edm" hidden="1">#REF!</definedName>
    <definedName name="_bdm.3EE2F59E80A8464584F92BF94633DCE3.edm" hidden="1">#REF!</definedName>
    <definedName name="_bdm.3EE642D27E7B4720ADB88F31A16CB458.edm" hidden="1">#REF!</definedName>
    <definedName name="_bdm.3F1F20B0B85D4B16BE9A030A0F2A90DB.edm" hidden="1">#REF!</definedName>
    <definedName name="_bdm.3F499A522712432FABC470908D17A917.edm" hidden="1">#REF!</definedName>
    <definedName name="_bdm.3F57FDB2359544AE8EC029D7E3D2B511.edm" hidden="1">#REF!</definedName>
    <definedName name="_bdm.3F7020A08F9540AAA45448946E8570FC.edm" hidden="1">#REF!</definedName>
    <definedName name="_bdm.3F728B6EF8BC492BBDD9466C7FD8BB55.edm" hidden="1">#REF!</definedName>
    <definedName name="_bdm.3f758327b13040f7adfd5a519d5e7e36.edm" hidden="1">#REF!</definedName>
    <definedName name="_bdm.3f875f05bc114ba09ac16cbc9fcc2850.edm" hidden="1">#REF!</definedName>
    <definedName name="_bdm.3F88732DCFCF4DBBB89F1F446540EE3D.edm" hidden="1">#REF!</definedName>
    <definedName name="_bdm.3F88EAC3ED674389A08FAC79205F5564.edm" hidden="1">#REF!</definedName>
    <definedName name="_bdm.3FADA471078C4538935E8983A5670590.edm" hidden="1">#REF!</definedName>
    <definedName name="_bdm.3fc1cc277feb41ba82d8a78918d158c8.edm" hidden="1">#REF!</definedName>
    <definedName name="_bdm.3FC822CB32EC4C3080AE938F53A2CA11.edm" hidden="1">#REF!</definedName>
    <definedName name="_bdm.401727C1E5EC48A0A77B5EEFB89EDA8D.edm" hidden="1">#REF!</definedName>
    <definedName name="_bdm.4019B3ACD9A54A5589DE383815DF255F.edm" hidden="1">#REF!</definedName>
    <definedName name="_bdm.401aa07b98ef438fb114628039450387.edm" hidden="1">#REF!</definedName>
    <definedName name="_bdm.40289FFCC3D2466096C7390034908486.edm" hidden="1">#REF!</definedName>
    <definedName name="_bdm.402B7F857DBA4737B5374CF4A1AC9751.edm" hidden="1">#REF!</definedName>
    <definedName name="_bdm.40435B4294F7451BB6F8CA8E23BD46CC.edm" hidden="1">#REF!</definedName>
    <definedName name="_bdm.404D7403D2FB4E3AA2DC4D02B4E8F37D.edm" hidden="1">#REF!</definedName>
    <definedName name="_bdm.405cefb86fbc43f68e706e83321117ca.edm" hidden="1">#REF!</definedName>
    <definedName name="_bdm.4069015B0E364FD5A7106E5F9AF270C0.edm" hidden="1">#REF!</definedName>
    <definedName name="_bdm.406CEFF77E8C4568A018A7DEF8CD07AB.edm" hidden="1">#REF!</definedName>
    <definedName name="_bdm.40B669BE49CF4F989A61DC44BEDD6530.edm" hidden="1">#REF!</definedName>
    <definedName name="_bdm.40C8D28B303345B6A756B8921D5118AA.edm" hidden="1">#REF!</definedName>
    <definedName name="_bdm.40D67F64E38641FF94D502F4305D9078.edm" hidden="1">#REF!</definedName>
    <definedName name="_bdm.40DBC4E1C3194334A5ABA7369FBEC551.edm" hidden="1">#REF!</definedName>
    <definedName name="_bdm.4101B0AD625A4C19A61D5CE3E6366B6E.edm" hidden="1">#REF!</definedName>
    <definedName name="_bdm.41022cca08a14ed581f806556961994e.edm" hidden="1">#REF!</definedName>
    <definedName name="_bdm.4113847E811E4B46A162EE97BB5CB1AC.edm" hidden="1">#REF!</definedName>
    <definedName name="_bdm.413FE6A783D345F7916E266CC584E9A8.edm" hidden="1">#REF!</definedName>
    <definedName name="_bdm.415C7631752444118122656D78346D7A.edm" hidden="1">#REF!</definedName>
    <definedName name="_bdm.417BEC80380948F2B3E6BE501E2B2DB6.edm" hidden="1">#REF!</definedName>
    <definedName name="_bdm.419C7C7378FF434CA8BFB89B323F03AA.edm" hidden="1">#REF!</definedName>
    <definedName name="_bdm.419EEC69A5C444E0BEF86CB0AE9061CF.edm" hidden="1">#REF!</definedName>
    <definedName name="_bdm.41A53BAC9FCE400CA73EEC2FC3117B6B.edm" hidden="1">#REF!</definedName>
    <definedName name="_bdm.41C7C237CC5B448D924647CD1BBF896C.edm" hidden="1">#REF!</definedName>
    <definedName name="_bdm.41D42891CC634E3987D0625C429A51AE.edm" hidden="1">#REF!</definedName>
    <definedName name="_bdm.41E14FED68AA4A9CA40A61E7A1FFEFEF.edm" hidden="1">#REF!</definedName>
    <definedName name="_bdm.41e1cc7b6c444ad89ac7ce4ffd598488.edm" hidden="1">#REF!</definedName>
    <definedName name="_bdm.42121B9E39B54124B3A4E67FAC70787F.edm" hidden="1">#REF!</definedName>
    <definedName name="_bdm.4217A99AE8B8451A87A7EE49A76DB99B.edm" hidden="1">#REF!</definedName>
    <definedName name="_bdm.422689E1C0B04CE8AADE8B7422D4E8C9.edm" hidden="1">#REF!</definedName>
    <definedName name="_bdm.422AF227E49542BB9325C48B460E4B59.edm" hidden="1">#REF!</definedName>
    <definedName name="_bdm.424BA1F3F792471E8734ECE81A60737E.edm" hidden="1">#REF!</definedName>
    <definedName name="_bdm.425B28EFACA0428FB636155181B009AD.edm" hidden="1">#REF!</definedName>
    <definedName name="_bdm.42888708115a47cc8eb17eb7ef80f695.edm" hidden="1">#REF!</definedName>
    <definedName name="_bdm.42AA71497EF8412891F7A8E78599CB4B.edm" hidden="1">#REF!</definedName>
    <definedName name="_bdm.42BB0C57AB66424EA4109922DF53B359.edm" hidden="1">#REF!</definedName>
    <definedName name="_bdm.42D1992F728147AB9C9D0DF7A65EE627.edm" hidden="1">#REF!</definedName>
    <definedName name="_bdm.42DA37CF06294B8CB5F4AB4A29B64326.edm" hidden="1">#REF!</definedName>
    <definedName name="_bdm.42E0A389D6354CE0B9A1B90453F40AAE.edm" hidden="1">#REF!</definedName>
    <definedName name="_bdm.4313CC9A7EBA4B1BB21ECFDAD67811B9.edm" hidden="1">#REF!</definedName>
    <definedName name="_bdm.431682997E0E40BE833DD94EE15CCAE0.edm" hidden="1">#REF!</definedName>
    <definedName name="_bdm.431afb79924c40dfb61a19e80c48791c.edm" hidden="1">#REF!</definedName>
    <definedName name="_bdm.432B97356FC3430DBAEDD38F9D8C6514.edm" hidden="1">#REF!</definedName>
    <definedName name="_bdm.435038B73DCA46599EABA050C64461C7.edm" hidden="1">#REF!</definedName>
    <definedName name="_bdm.43634eb7e21949ebb8450522a6b48c10.edm" hidden="1">#REF!</definedName>
    <definedName name="_bdm.4372B16FA0004F3881ECF82715A19B2F.edm" hidden="1">#REF!</definedName>
    <definedName name="_bdm.438316B9F4C74FBA937DABFFADEFD2FC.edm" hidden="1">#REF!</definedName>
    <definedName name="_bdm.43a10d5b2698430dbe209e984334b1e4.edm" hidden="1">#REF!</definedName>
    <definedName name="_bdm.43A291F9AC1540F28C13DEF228351DCB.edm" hidden="1">#REF!</definedName>
    <definedName name="_bdm.43BEFD54E5614A47BA6CC71AF25685D4.edm" hidden="1">#REF!</definedName>
    <definedName name="_bdm.43C49272738844BCB33388CFE7580BD0.edm" hidden="1">#REF!</definedName>
    <definedName name="_bdm.43CA73B35101469B809556E08F13E7E9.edm" hidden="1">#REF!</definedName>
    <definedName name="_bdm.43D347BA5D434DC0B799DD7E259EAC11.edm" hidden="1">#REF!</definedName>
    <definedName name="_bdm.43E1326AD1604CB78172CC642771A161.edm" hidden="1">#REF!</definedName>
    <definedName name="_bdm.43F203D3E18A40F18899576D37296610.edm" hidden="1">#REF!</definedName>
    <definedName name="_bdm.442D0B9E831B4D938F0F230ABBD2B69D.edm" hidden="1">#REF!</definedName>
    <definedName name="_bdm.443A92C8E8864DCF884CCFE1DB6B6876.edm" hidden="1">#REF!</definedName>
    <definedName name="_bdm.4447BFB0A4B2482492F6C836FEA0D787.edm" hidden="1">#REF!</definedName>
    <definedName name="_bdm.444DBCF329184EDD9345658C4748FDE4.edm" hidden="1">#REF!</definedName>
    <definedName name="_bdm.44547F9583434EC3B93D2F16EC30DE12.edm" hidden="1">#REF!</definedName>
    <definedName name="_bdm.448055CB6ECD466ABB253D99330D1BE1.edm" hidden="1">#REF!</definedName>
    <definedName name="_bdm.4484CAE6A019457FA44872A06AE147A7.edm" hidden="1">#REF!</definedName>
    <definedName name="_bdm.44B2BE6BACEE4A1DA98A6B8F3FC18A56.edm" hidden="1">#REF!</definedName>
    <definedName name="_bdm.44B3EC1C50FF4E9EB90E13770D1C840D.edm" hidden="1">#REF!</definedName>
    <definedName name="_bdm.44BCBC0B9CBA4B908250727DC1559BB2.edm" hidden="1">#REF!</definedName>
    <definedName name="_bdm.44e00ac74ae742279c9c1c315c4cf969.edm" hidden="1">#REF!</definedName>
    <definedName name="_bdm.44E27B57DAA84745B9F56ED97F5CC190.edm" hidden="1">#REF!</definedName>
    <definedName name="_bdm.450A906F7FE14F53823CF55D9C9B38B8.edm" hidden="1">#REF!</definedName>
    <definedName name="_bdm.450E05A45252473CB8E788AFDEC77F09.edm" hidden="1">#REF!</definedName>
    <definedName name="_bdm.45307232216C4C9C89BA5DB72942EC8C.edm" hidden="1">#REF!</definedName>
    <definedName name="_bdm.4550A429AC994C1A9205D81D969E05ED.edm" hidden="1">#REF!</definedName>
    <definedName name="_bdm.4553d43b5b4c489b98a7f0b9af58e215.edm" hidden="1">#REF!</definedName>
    <definedName name="_bdm.455BD17A2DE24CD497515C378B3DA8E3.edm" hidden="1">#REF!</definedName>
    <definedName name="_bdm.457427DD78AA4966957BE774AF6C0D6A.edm" hidden="1">#REF!</definedName>
    <definedName name="_bdm.4582E7A1E14F45CABD151F0D0CF2EC02.edm" hidden="1">#REF!</definedName>
    <definedName name="_bdm.458A7C23B80F40F5AD0F04282EAD1F72.edm" hidden="1">#REF!</definedName>
    <definedName name="_bdm.45A4A537F5CC407A8B27A4D8D1DB5B9D.edm" hidden="1">#REF!</definedName>
    <definedName name="_bdm.45AD1BB1262C4FEE98CD3C88C5420A74.edm" hidden="1">#REF!</definedName>
    <definedName name="_bdm.45CBAD6C3C5142D594CA329038D52C7A.edm" hidden="1">#REF!</definedName>
    <definedName name="_bdm.45F81E7EF0694316B4C1380FDACC4A8C.edm" hidden="1">#REF!</definedName>
    <definedName name="_bdm.4609BFF9FC004796BEA936122DF53E14.edm" hidden="1">#REF!</definedName>
    <definedName name="_bdm.4631A5E4A93F45E18891F43222CD3056.edm" hidden="1">#REF!</definedName>
    <definedName name="_bdm.463C66133BDB431A82694F54184626B6.edm" hidden="1">#REF!</definedName>
    <definedName name="_bdm.464C88BD67984EBB9020E3F766E41527.edm" hidden="1">#REF!</definedName>
    <definedName name="_bdm.4667764596AE4FA2ABD757A79A4709F5.edm" hidden="1">#REF!</definedName>
    <definedName name="_bdm.468311DFB907465DBC0AC978972078E7.edm" hidden="1">#REF!</definedName>
    <definedName name="_bdm.46AEC68AA41640C7B3D7FA27CB3EDDF7.edm" hidden="1">#REF!</definedName>
    <definedName name="_bdm.46C6210CC62B4F86B72B6BB78D599455.edm" hidden="1">#REF!</definedName>
    <definedName name="_bdm.46e8d768fe3d430fb3da10463bc8dffa.edm" hidden="1">#REF!</definedName>
    <definedName name="_bdm.46EABEB324324E3388EDAA79255E18EF.edm" hidden="1">#REF!</definedName>
    <definedName name="_bdm.47044519AAA94D73A7A321A9219E2C86.edm" hidden="1">#REF!</definedName>
    <definedName name="_bdm.4710088D0F9248AAB1E998CDA046268B.edm" hidden="1">#REF!</definedName>
    <definedName name="_bdm.471865F84C564F16854313F859DFE857.edm" hidden="1">#REF!</definedName>
    <definedName name="_bdm.471B02C7281249D4A20A3FEF5205571B.edm" hidden="1">#REF!</definedName>
    <definedName name="_bdm.473F734DC86146C8B3333374F16F7BEB.edm" hidden="1">#REF!</definedName>
    <definedName name="_bdm.4749C849BE094053855573E08E88A130.edm" hidden="1">#REF!</definedName>
    <definedName name="_bdm.475844AEC35A11D6B6A80010A4860669.edm" hidden="1">#REF!</definedName>
    <definedName name="_bdm.47693F469069402981A8A7A2D1967492.edm" hidden="1">#REF!</definedName>
    <definedName name="_bdm.47750DFCBEA34F319CED7981FDE4A2B0.edm" hidden="1">#REF!</definedName>
    <definedName name="_bdm.4778D8B0ABEB4BADAC490FFF79B906A8.edm" hidden="1">#REF!</definedName>
    <definedName name="_bdm.477A9CC2BC6A44F98B279DA843F55134.edm" hidden="1">#REF!</definedName>
    <definedName name="_bdm.479D4B74753F4DF0B7B0F62B9EF40605.edm" hidden="1">#REF!</definedName>
    <definedName name="_bdm.47A16B6946B14928B0221B8206DB8DEC.edm" hidden="1">#REF!</definedName>
    <definedName name="_bdm.47AE88262CB54C4CBB96A96B142D2D3A.edm" hidden="1">#REF!</definedName>
    <definedName name="_bdm.47B90A81A2804B69BFADDF0854546425.edm" hidden="1">#REF!</definedName>
    <definedName name="_bdm.47BE36CE8DB14CC488E816E773471B1A.edm" hidden="1">#REF!</definedName>
    <definedName name="_bdm.47C171AD581942C3A8D18B63C0B6F156.edm" hidden="1">#REF!</definedName>
    <definedName name="_bdm.47CFBD6EFAB8460790AAD0DB0D03BC4E.edm" hidden="1">#REF!</definedName>
    <definedName name="_bdm.47D2FAE601B74C029187B08E5815EA91.edm" hidden="1">#REF!</definedName>
    <definedName name="_bdm.47EBF77ABBFB4A978036F271A7C2DBA8.edm" hidden="1">#REF!</definedName>
    <definedName name="_bdm.48051E7976DC455F9F465DAC4826967F.edm" hidden="1">#REF!</definedName>
    <definedName name="_bdm.480D6B6CA0334A92BA199588778FAE66.edm" hidden="1">#REF!</definedName>
    <definedName name="_bdm.4812106136A54538AEAFF31D9AFEADD6.edm" hidden="1">#REF!</definedName>
    <definedName name="_bdm.483B5DAF3AB04733A5EE28559475A03E.edm" hidden="1">#REF!</definedName>
    <definedName name="_bdm.4865C69D6C1D44AFB4613410B59F8C2F.edm" hidden="1">#REF!</definedName>
    <definedName name="_bdm.4869CACAA952405C87EA0445079E8928.edm" hidden="1">#REF!</definedName>
    <definedName name="_bdm.4880097FCF504588921A89633CFC25D6.edm" hidden="1">#REF!</definedName>
    <definedName name="_bdm.48B550BF5930422CB4C42D179B4BCB65.edm" hidden="1">#REF!</definedName>
    <definedName name="_bdm.48B94097EFF242DE863CD0EC3C178420.edm" hidden="1">#REF!</definedName>
    <definedName name="_bdm.48B9DCD082FE46CAA2F281C0F033CE25.edm" hidden="1">#REF!</definedName>
    <definedName name="_bdm.48EB9556216D4E1E8D44CD6A50E47B74.edm" hidden="1">#REF!</definedName>
    <definedName name="_bdm.48F0DB09816B4F3EAC34A524C3B02640.edm" hidden="1">#REF!</definedName>
    <definedName name="_bdm.48F805481C554E7D965F2B2E253D3B98.edm" hidden="1">#REF!</definedName>
    <definedName name="_bdm.48F98BD1B4E2498485F794EE16F947A3.edm" hidden="1">#REF!</definedName>
    <definedName name="_bdm.490C757C1E634B099698F33A4BD53F02.edm" hidden="1">#REF!</definedName>
    <definedName name="_bdm.491DBB2C8DE7402C8A67A66D1F20AE0E.edm" hidden="1">#REF!</definedName>
    <definedName name="_bdm.491ECAE05F83498B9141EEBAF887F0DE.edm" hidden="1">#REF!</definedName>
    <definedName name="_bdm.49239E57F9C547C7B892A03BACE56947.edm" hidden="1">#REF!</definedName>
    <definedName name="_bdm.49331A65A5B14E7B9C6E886D68478C73.edm" hidden="1">#REF!</definedName>
    <definedName name="_bdm.49897614e61243c3b61bde8a0ea95502.edm" hidden="1">#REF!</definedName>
    <definedName name="_bdm.4998477B01A64995B59779A170481341.edm" hidden="1">#REF!</definedName>
    <definedName name="_bdm.49C9FDA711FF47FD9F72D8D7BA5D0058.edm" hidden="1">#REF!</definedName>
    <definedName name="_bdm.49E20DFDF8A44CB2A863AEC8135F216D.edm" hidden="1">#REF!</definedName>
    <definedName name="_bdm.49EAA370EADC4D1C9541E5A8ADC9885E.edm" hidden="1">#REF!</definedName>
    <definedName name="_bdm.4A40D78C961A460F9FDE300B1CCCEF84.edm" hidden="1">#REF!</definedName>
    <definedName name="_bdm.4A52903791A44FC0815ACC0749BC124C.edm" hidden="1">#REF!</definedName>
    <definedName name="_bdm.4A5E188A49AB42CA95494A6152B0F47D.edm" hidden="1">#REF!</definedName>
    <definedName name="_bdm.4A8082FE7DCF4BFB93F471A011482CE5.edm" hidden="1">#REF!</definedName>
    <definedName name="_bdm.4A8FE3F232CB4072BD7AEA76E8459FE0.edm" hidden="1">#REF!</definedName>
    <definedName name="_bdm.4A903CD79C5E41508A51AE751C69ADE0.edm" hidden="1">#REF!</definedName>
    <definedName name="_bdm.4A946848058342B18BDD556DB893009A.edm" hidden="1">#REF!</definedName>
    <definedName name="_bdm.4aacbfa6b04c42e2860c41055325af20.edm" hidden="1">#REF!</definedName>
    <definedName name="_bdm.4AD1FB91769D4C4D9EC2B33F68AED4A8.edm" hidden="1">#REF!</definedName>
    <definedName name="_bdm.4AE7C5B70941432AA23D563BA930A124.edm" hidden="1">#REF!</definedName>
    <definedName name="_bdm.4AE920F491994EE2A9D33426EBDF3800.edm" hidden="1">#REF!</definedName>
    <definedName name="_bdm.4B05C249329B4837933FF95276F4F175.edm" hidden="1">#REF!</definedName>
    <definedName name="_bdm.4b2728fc1fb74ae882b5562c0fc81e36.edm" hidden="1">#REF!</definedName>
    <definedName name="_bdm.4B3DDA9C1AF845F5B46CC4B843BE34AE.edm" hidden="1">#REF!</definedName>
    <definedName name="_bdm.4B761DC9B82E4BBEB385D8CA42BE213B.edm" hidden="1">#REF!</definedName>
    <definedName name="_bdm.4b8eb963591d4f60ba04e49fdc66d0e1.edm" hidden="1">#REF!</definedName>
    <definedName name="_bdm.4B8EEE70E13D4FA4A7FC284E21609D26.edm" hidden="1">#REF!</definedName>
    <definedName name="_bdm.4b97a7bdd1e749d6b506c8e1b2e54770.edm" hidden="1">#REF!</definedName>
    <definedName name="_bdm.4B9E6E88F29D41ED9DC74C5C299F5050.edm" hidden="1">#REF!</definedName>
    <definedName name="_bdm.4BB0885F35F24B20AB3D074E68F0C275.edm" hidden="1">#REF!</definedName>
    <definedName name="_bdm.4BBC2E56338F46D1AC01F4B3FA5B1B3C.edm" hidden="1">#REF!</definedName>
    <definedName name="_bdm.4BE5CCF50A8A46039220E48276862E13.edm" hidden="1">#REF!</definedName>
    <definedName name="_bdm.4BF11FF6D3AC4DEC9C569501E81FECC5.edm" hidden="1">#REF!</definedName>
    <definedName name="_bdm.4BF355C5CA8842EF8A8C1121021DDDE8.edm" hidden="1">#REF!</definedName>
    <definedName name="_bdm.4BFBD28FDFD14DCD8A4F05A18B2F68E3.edm" hidden="1">#REF!</definedName>
    <definedName name="_bdm.4BFF773FE1934DBC9178DC9DFDF34F09.edm" hidden="1">#REF!</definedName>
    <definedName name="_bdm.4C0ACA3100C845E8BA5EA9B4AB136995.edm" hidden="1">#REF!</definedName>
    <definedName name="_bdm.4C0CE8878AD942AD86BAD7A4615EC5AA.edm" hidden="1">#REF!</definedName>
    <definedName name="_bdm.4C0FFEDA7EEC4202BF960843A9BF7AD9.edm" hidden="1">#REF!</definedName>
    <definedName name="_bdm.4C2931E4D6A04C7C9EF97FE803E3680E.edm" hidden="1">#REF!</definedName>
    <definedName name="_bdm.4C851CC0C12044C8B5271FE90602EA65.edm" hidden="1">#REF!</definedName>
    <definedName name="_bdm.4C8C6AA4ECF54D30A05230E7F2D64A9A.edm" hidden="1">#REF!</definedName>
    <definedName name="_bdm.4C91BE5125184565900C6008ED50A20A.edm" hidden="1">#REF!</definedName>
    <definedName name="_bdm.4CB9C1DA1980451EA33964C2FD7CAFEC.edm" hidden="1">#REF!</definedName>
    <definedName name="_bdm.4CC41D21B7454AC1867EB74B1DA7C7DE.edm" hidden="1">#REF!</definedName>
    <definedName name="_bdm.4CE9516CD4E746F79404A29736B23FBD.edm" hidden="1">#REF!</definedName>
    <definedName name="_bdm.4CEC003CA0534A3DA8AECF0E6FB32DEE.edm" hidden="1">#REF!</definedName>
    <definedName name="_bdm.4CF50C0D8EFD41A3B9DF9AF0E957C5D7.edm" hidden="1">#REF!</definedName>
    <definedName name="_bdm.4D02B71F7F754FDB99027C11B2E73D33.edm" hidden="1">#REF!</definedName>
    <definedName name="_bdm.4D039F0856C24EC8B74F0B04F6292734.edm" hidden="1">#REF!</definedName>
    <definedName name="_bdm.4D0941B788ED4A6C9988B2CB3B439BA2.edm" hidden="1">#REF!</definedName>
    <definedName name="_bdm.4d17487c0fc3492a908a2ac78ccc2229.edm" hidden="1">#REF!</definedName>
    <definedName name="_bdm.4D1D6DBC719D4E838376255220A1BCE9.edm" hidden="1">#REF!</definedName>
    <definedName name="_bdm.4d32459cf7b344d2ab1b4cb0dad92b3b.edm" hidden="1">#REF!</definedName>
    <definedName name="_bdm.4D3E16DB19C5488FBA540F19461C6273.edm" hidden="1">#REF!</definedName>
    <definedName name="_bdm.4D565028A48947DA88A21B947C9C8E3A.edm" hidden="1">#REF!</definedName>
    <definedName name="_bdm.4D8C3ADFB8E64BE1A6F2DFC626F3ABD4.edm" hidden="1">#REF!</definedName>
    <definedName name="_bdm.4d969294328242948ee2066327939b44.edm" hidden="1">#REF!</definedName>
    <definedName name="_bdm.4DB1379A84A94BB0A1B5112B30BBB09B.edm" hidden="1">#REF!</definedName>
    <definedName name="_bdm.4DC1FBE35F374A2A83E3614F7C06F804.edm" hidden="1">#REF!</definedName>
    <definedName name="_bdm.4DC3AE1E0F744F5D9EF18EA21D885678.edm" hidden="1">#REF!</definedName>
    <definedName name="_bdm.4DD105D585C64535A6A6070CE57C93B5.edm" hidden="1">#REF!</definedName>
    <definedName name="_bdm.4DE6B797778149D7AD84B22F2C1424D5.edm" hidden="1">#REF!</definedName>
    <definedName name="_bdm.4E01164B69754FC38100F017BABA1A7E.edm" hidden="1">#REF!</definedName>
    <definedName name="_bdm.4E01813D842B4100B1F228950712388A.edm" hidden="1">#REF!</definedName>
    <definedName name="_bdm.4E0758A47E954FF298E5074380F5A7B9.edm" hidden="1">#REF!</definedName>
    <definedName name="_bdm.4e45a97a7a544b3395488b12259ac2b5.edm" hidden="1">#REF!</definedName>
    <definedName name="_bdm.4E504CA753444D42BA85D03F73FEF469.edm" hidden="1">#REF!</definedName>
    <definedName name="_bdm.4E7C1257E63A475498DDD42F86754594.edm" hidden="1">#REF!</definedName>
    <definedName name="_bdm.4E935E2A81F647509D334B70CF581ADA.edm" hidden="1">#REF!</definedName>
    <definedName name="_bdm.4E996F973B844793896640EA1B88217D.edm" hidden="1">#REF!</definedName>
    <definedName name="_bdm.4E9E0E07DC364F74A77CD4B41C5EE5E6.edm" hidden="1">#REF!</definedName>
    <definedName name="_bdm.4EB64E95701C4961B158E10FB841BF0F.edm" hidden="1">#REF!</definedName>
    <definedName name="_bdm.4EB7BD141D8542A59447B135A772B0D6.edm" hidden="1">#REF!</definedName>
    <definedName name="_bdm.4EEE4D86254B4BDBAD1682436428D4C8.edm" hidden="1">#REF!</definedName>
    <definedName name="_bdm.4F03D29B55BB4C4F8065696D681DE98D.edm" hidden="1">#REF!</definedName>
    <definedName name="_bdm.4F1EF1A9840C4DDBA82042A3094A7F5C.edm" hidden="1">#REF!</definedName>
    <definedName name="_bdm.4f4311d423914b138699ef4a1988b659.edm" hidden="1">#REF!</definedName>
    <definedName name="_bdm.4F50269A8C484EFE8E01DB486949A082.edm" hidden="1">#REF!</definedName>
    <definedName name="_bdm.4f5197a4fda642ab819d14d7b47ea6f3.edm" hidden="1">#REF!</definedName>
    <definedName name="_bdm.4F535382E79F4240A0DEC1C3A91A4073.edm" hidden="1">#REF!</definedName>
    <definedName name="_bdm.4f93a620075d41fa9c051633ac1cde44.edm" hidden="1">#REF!</definedName>
    <definedName name="_bdm.4F96B45296D04CD2B1480DB30E1DFC56.edm" hidden="1">#REF!</definedName>
    <definedName name="_bdm.4F9A970232EE42DEAC23015179B05330.edm" hidden="1">#REF!</definedName>
    <definedName name="_bdm.4FD58C0A9FA44181BB041B5AC4460CDC.edm" hidden="1">#REF!</definedName>
    <definedName name="_bdm.50080F065D0147C49D03FF040DC12B3F.edm" hidden="1">#REF!</definedName>
    <definedName name="_bdm.504D55F1CCD248A18F8C543603F3E99C.edm" hidden="1">#REF!</definedName>
    <definedName name="_bdm.505229b9b4c44e0b949757a1aa67f032.edm" hidden="1">#REF!</definedName>
    <definedName name="_bdm.50575D5A8CC3480FA61326F37BD7CD33.edm" hidden="1">#REF!</definedName>
    <definedName name="_bdm.507289443BDF41E98DE00FEF07E7AD74.edm" hidden="1">#REF!</definedName>
    <definedName name="_bdm.5080a5b138634047be0a6777364bdd02.edm" hidden="1">#REF!</definedName>
    <definedName name="_bdm.50BA18A3727846C8B7221900A41C05BE.edm" hidden="1">#REF!</definedName>
    <definedName name="_bdm.50CACFC5E0254885A3612CBE1BC1B16F.edm" hidden="1">#REF!</definedName>
    <definedName name="_bdm.50DB39E8564747F7BEA7D6CA5D2F62CD.edm" hidden="1">#REF!</definedName>
    <definedName name="_bdm.50ed2d8a887f42f899d6f241f742bf72.edm" hidden="1">#REF!</definedName>
    <definedName name="_bdm.50ff0d4a6dbf4c7eaa2217c8cd670abf.edm" hidden="1">#REF!</definedName>
    <definedName name="_bdm.5112566F54B84744AC219444D4D2ABEC.edm" hidden="1">#REF!</definedName>
    <definedName name="_bdm.511D4663550C47469AF1CF6026209CE3.edm" hidden="1">#REF!</definedName>
    <definedName name="_bdm.5124C178DADF4B189C35F2DBA9847E3B.edm" hidden="1">#REF!</definedName>
    <definedName name="_bdm.5145E2374A1143C49FA71355CDB89252.edm" hidden="1">#REF!</definedName>
    <definedName name="_bdm.515D45BB46D5453791B20F92E8860C3B.edm" hidden="1">#REF!</definedName>
    <definedName name="_bdm.517A293B8BE343E0A75046132DDC355A.edm" hidden="1">#REF!</definedName>
    <definedName name="_bdm.519DD357BA314D7E8E7D7C6FC1C6B800.edm" hidden="1">#REF!</definedName>
    <definedName name="_bdm.51B60CF416F44538A418A948670E83EB.edm" hidden="1">#REF!</definedName>
    <definedName name="_bdm.51C67A81F0154737B7D1F5C40094453F.edm" hidden="1">#REF!</definedName>
    <definedName name="_bdm.51DAB588DB9942EA9FD227A74BED57D1.edm" hidden="1">#REF!</definedName>
    <definedName name="_bdm.521B211564F646BB829385E9FD69CDB7.edm" hidden="1">#REF!</definedName>
    <definedName name="_bdm.5224986792214D72BED92C9373BCBE37.edm" hidden="1">#REF!</definedName>
    <definedName name="_bdm.5231BB0E92B64ED2A7DAAF67E0161003.edm" hidden="1">#REF!</definedName>
    <definedName name="_bdm.5232D0472CF1483592E8EA998BB8CE49.edm" hidden="1">#REF!</definedName>
    <definedName name="_bdm.52355232c60549ce824587c8ada2b601.edm" hidden="1">#REF!</definedName>
    <definedName name="_bdm.5239D9CBF8CE492C8B7C0C42239BD59C.edm" hidden="1">#REF!</definedName>
    <definedName name="_bdm.52530573AEB74DBB841DB025E8FACC45.edm" hidden="1">#REF!</definedName>
    <definedName name="_bdm.525F99BFFCFF48699255771253CE4843.edm" hidden="1">#REF!</definedName>
    <definedName name="_bdm.52687634A6DD4502901E9B3581189866.edm" hidden="1">#REF!</definedName>
    <definedName name="_bdm.5294BD0749A344959F14D02DF03F0BC1.edm" hidden="1">#REF!</definedName>
    <definedName name="_bdm.529C34E89AB5421DA5F5A936DDE2ADF6.edm" hidden="1">#REF!</definedName>
    <definedName name="_bdm.52A59DBBE742437B8AED83E19F02005F.edm" hidden="1">#REF!</definedName>
    <definedName name="_bdm.52B15D1FB56D485D86E0FD37D9A41D35.edm" hidden="1">#REF!</definedName>
    <definedName name="_bdm.52c46cf268744694ab8d1c9b06e39aeb.edm" hidden="1">#REF!</definedName>
    <definedName name="_bdm.52CBAD4C5C084957BA68F86BF757F626.edm" hidden="1">#REF!</definedName>
    <definedName name="_bdm.52D1A5D5C59C45B2BB93B108DA67E5A7.edm" hidden="1">#REF!</definedName>
    <definedName name="_bdm.52E1A950CDF24CC595780A91A30CFD28.edm" hidden="1">#REF!</definedName>
    <definedName name="_bdm.52EE5C842DA64696A95BBAFA92CAF590.edm" hidden="1">#REF!</definedName>
    <definedName name="_bdm.53129F478A4E40488B275F8F404FAB0B.edm" hidden="1">#REF!</definedName>
    <definedName name="_bdm.5313ead3612848b880924f42b8fa8726.edm" hidden="1">#REF!</definedName>
    <definedName name="_bdm.531462A5FA374C7BB133F7A5182D674A.edm" hidden="1">#REF!</definedName>
    <definedName name="_bdm.5318BACEC02C45F9B3DD77DD0DBF3466.edm" hidden="1">#REF!</definedName>
    <definedName name="_bdm.531EA82FAD384A61BEB1EE1217BD97CC.edm" hidden="1">#REF!</definedName>
    <definedName name="_bdm.53239D8C915E4BC2AA385556F6BDCB7D.edm" hidden="1">#REF!</definedName>
    <definedName name="_bdm.5371CA654DA946EBAC469ACF02E06C04.edm" hidden="1">#REF!</definedName>
    <definedName name="_bdm.53858AC19DB64104B5273AC102946B37.edm" hidden="1">#REF!</definedName>
    <definedName name="_bdm.5393C37CF21042608DDEE591AAE41471.edm" hidden="1">#REF!</definedName>
    <definedName name="_bdm.5396CB5824984BD1A40D7DB71618CC4A.edm" hidden="1">#REF!</definedName>
    <definedName name="_bdm.539E1BAE0E4C4B8ABF1FA0B52EC4C1D8.edm" hidden="1">#REF!</definedName>
    <definedName name="_bdm.53F0A6700FC7423BBD6BF593CDD60F7E.edm" hidden="1">#REF!</definedName>
    <definedName name="_bdm.54012912F2EE4437857902E3258D05F1.edm" hidden="1">#REF!</definedName>
    <definedName name="_bdm.5407FED322AD4343AE2C06DB09C66943.edm" hidden="1">#REF!</definedName>
    <definedName name="_bdm.540cb2002781465988802ea142ae877b.edm" hidden="1">#REF!</definedName>
    <definedName name="_bdm.54212A1B80D048A388804B854BAD0E0A.edm" hidden="1">#REF!</definedName>
    <definedName name="_bdm.54250913C9B4459193F5AD2E65308755.edm" hidden="1">#REF!</definedName>
    <definedName name="_bdm.5432E18C1A5D432D9C0888188FBC03CB.edm" hidden="1">#REF!</definedName>
    <definedName name="_bdm.54583A6F498B4E13B308AD7FC6DD5433.edm" hidden="1">#REF!</definedName>
    <definedName name="_bdm.546623AB07EB4FA187141F4F7DF64BC3.edm" hidden="1">#REF!</definedName>
    <definedName name="_bdm.549719B2067A459592F8666FB447D7C0.edm" hidden="1">#REF!</definedName>
    <definedName name="_bdm.549C96531565451C9AE32D7FF6DF69AD.edm" hidden="1">#REF!</definedName>
    <definedName name="_bdm.54d5a74bb55f40df80cf244180d69d55.edm" hidden="1">#REF!</definedName>
    <definedName name="_bdm.5511DB8EAF8D40C5AD9FA1D9A787B63A.edm" hidden="1">#REF!</definedName>
    <definedName name="_bdm.551D32C4CFCA4B6FAC0B32D110434A50.edm" hidden="1">#REF!</definedName>
    <definedName name="_bdm.55271B19E9F44E4D9721FE817703E3A9.edm" hidden="1">#REF!</definedName>
    <definedName name="_bdm.552B8FA315EA4440A634FBE32DAE3FAD.edm" hidden="1">#REF!</definedName>
    <definedName name="_bdm.552C26A17B5F443795E09FDBA6BCACC7.edm" hidden="1">#REF!</definedName>
    <definedName name="_bdm.552CE93897054D06B75B38864B31BA31.edm" hidden="1">#REF!</definedName>
    <definedName name="_bdm.5549E33619E84DA49A24E5CAEC22B3B9.edm" hidden="1">#REF!</definedName>
    <definedName name="_bdm.5552444238B34FABA3D2C1CB4E620F3E.edm" hidden="1">#REF!</definedName>
    <definedName name="_bdm.5595DD478ACA4A43A5BB2ED4DC289470.edm" hidden="1">#REF!</definedName>
    <definedName name="_bdm.55BB8071E041486BB0E198827CC37AFB.edm" hidden="1">#REF!</definedName>
    <definedName name="_bdm.55BFEE2618064FF498E9B4715908B91B.edm" hidden="1">#REF!</definedName>
    <definedName name="_bdm.55C676BF070A4BF3A7B30FFD95FA15F7.edm" hidden="1">#REF!</definedName>
    <definedName name="_bdm.55D024D4412D49B0AAC14F3BA4C42950.edm" hidden="1">#REF!</definedName>
    <definedName name="_bdm.55F38269EFFD4C4F8D6A266A111F4A40.edm" hidden="1">#REF!</definedName>
    <definedName name="_bdm.55F8F0B4C632418D8910641D46C3F8FD.edm" hidden="1">#REF!</definedName>
    <definedName name="_bdm.5619EB96553A4DB5B39FE63D4E61D008.edm" hidden="1">#REF!</definedName>
    <definedName name="_bdm.56234eb7ae9c46f7afa4b0018fa6d8d9.edm" hidden="1">#REF!</definedName>
    <definedName name="_bdm.5638DFF36F4B4B9A87EE3C577BFAFC25.edm" hidden="1">#REF!</definedName>
    <definedName name="_bdm.564A2058B6DC4BB6991D3DC4F305CE95.edm" hidden="1">#REF!</definedName>
    <definedName name="_bdm.5652EC3BD0B24A93A6A7BE57D6B08784.edm" hidden="1">#REF!</definedName>
    <definedName name="_bdm.565D280902D44BBC99613F8030B21532.edm" hidden="1">#REF!</definedName>
    <definedName name="_bdm.565F2A17A648422CA257FEEAFD128A5C.edm" hidden="1">#REF!</definedName>
    <definedName name="_bdm.566DF45AC609469F8345C4F8A2B4EA22.edm" hidden="1">#REF!</definedName>
    <definedName name="_bdm.56708AD1400C48F4B101AB1E1E30C7FC.edm" hidden="1">#REF!</definedName>
    <definedName name="_bdm.568294A31DBC46B68C244BCE1CABEECE.edm" hidden="1">#REF!</definedName>
    <definedName name="_bdm.56839E1094FF4D9A862A6F7220744F14.edm" hidden="1">#REF!</definedName>
    <definedName name="_bdm.569146926F054C3DA8B5418DD66ADBCC.edm" hidden="1">#REF!</definedName>
    <definedName name="_bdm.56BF22152DAB46BDADB3FB94824ABA1B.edm" hidden="1">#REF!</definedName>
    <definedName name="_bdm.56e5146e5f3e4cbc83059c5eedcd3e64.edm" hidden="1">#REF!</definedName>
    <definedName name="_bdm.57058252FC654F6E83875D056604594F.edm" hidden="1">#REF!</definedName>
    <definedName name="_bdm.57225693BEA64AE2AE436D69BFB916E1.edm" hidden="1">#REF!</definedName>
    <definedName name="_bdm.572491C38E6C4E32818EAF67F98BE3DC.edm" hidden="1">#REF!</definedName>
    <definedName name="_bdm.572B24BB81194107871B410E9BDA3ADD.edm" hidden="1">#REF!</definedName>
    <definedName name="_bdm.5739DD6265C34618B140949AB3F76E2F.edm" hidden="1">#REF!</definedName>
    <definedName name="_bdm.576181D4523941F2A8EDDB991EF5B3C1.edm" hidden="1">#REF!</definedName>
    <definedName name="_bdm.57AC5904871D4B1897368D228B3ECC03.edm" hidden="1">#REF!</definedName>
    <definedName name="_bdm.57F9133F8AF94CBDBF5AB0AE21792BEB.edm" hidden="1">#REF!</definedName>
    <definedName name="_bdm.57FAF79DDB26488CBF6F468AAD102F27.edm" hidden="1">#REF!</definedName>
    <definedName name="_bdm.582549378029458CA97823F87431BF56.edm" hidden="1">#REF!</definedName>
    <definedName name="_bdm.5840204245EE44A6961D0F2C3FE9B0C0.edm" hidden="1">#REF!</definedName>
    <definedName name="_bdm.586275E2B6A047209C189263D68779BA.edm" hidden="1">#REF!</definedName>
    <definedName name="_bdm.5877BC8796844CE3A85034B202DDB6C0.edm" hidden="1">#REF!</definedName>
    <definedName name="_bdm.5899DA80924A4C1182E5C7D6095DD314.edm" hidden="1">#REF!</definedName>
    <definedName name="_bdm.58A39493CE434E48852C880E6B195392.edm" hidden="1">#REF!</definedName>
    <definedName name="_bdm.58a500ef240b40949feebdb919db63fb.edm" hidden="1">#REF!</definedName>
    <definedName name="_bdm.58A72F7D9A454075806EAEAF16CE1288.edm" hidden="1">#REF!</definedName>
    <definedName name="_bdm.58C17EAB58F64D85878D29DB50C079EF.edm" hidden="1">#REF!</definedName>
    <definedName name="_bdm.58D97876C01349C49BD4B1401D5B159B.edm" hidden="1">#REF!</definedName>
    <definedName name="_bdm.58F6AE5D682D41C980FDE9FB33257FD3.edm" hidden="1">#REF!</definedName>
    <definedName name="_bdm.59022673AAD842A0B66FC0681DB35A9C.edm" hidden="1">#REF!</definedName>
    <definedName name="_bdm.592351B66F4C4A829F9A307846263BB4.edm" hidden="1">#REF!</definedName>
    <definedName name="_bdm.5934370F18AF4C409EEDC2D795408473.edm" hidden="1">#REF!</definedName>
    <definedName name="_bdm.5939D138F14A4A609FBE8359D8AC5736.edm" hidden="1">#REF!</definedName>
    <definedName name="_bdm.594E1F54B1C2415C9DD859E760E0CD7B.edm" hidden="1">#REF!</definedName>
    <definedName name="_bdm.598B1FF9E47345699C60253C071894D5.edm" hidden="1">#REF!</definedName>
    <definedName name="_bdm.59919A4225394C7B88E9597E0D5B81B6.edm" hidden="1">#REF!</definedName>
    <definedName name="_bdm.5996498DBA3F4528918733DAF469BC4A.edm" hidden="1">#REF!</definedName>
    <definedName name="_bdm.59A312C2B5DB44BBB00534BF23665A52.edm" hidden="1">#REF!</definedName>
    <definedName name="_bdm.59ADC5BC88694D3DB31B5147D2825AE6.edm" hidden="1">#REF!</definedName>
    <definedName name="_bdm.59D1CC4525524344ACD34A2CB37C927A.edm" hidden="1">#REF!</definedName>
    <definedName name="_bdm.59E45C3048D34726B4E5FC0C9330C5D0.edm" hidden="1">#REF!</definedName>
    <definedName name="_bdm.59F923661CD1423893CE91E69B0B432C.edm" hidden="1">#REF!</definedName>
    <definedName name="_bdm.5A0C80C65D224A37B56B0C703505EB3C.edm" hidden="1">#REF!</definedName>
    <definedName name="_bdm.5a0f2c09c5c4495183ba30e44d69ef58.edm" hidden="1">#REF!</definedName>
    <definedName name="_bdm.5A2A4B83A0304AD493191BCE4CEF3044.edm" hidden="1">#REF!</definedName>
    <definedName name="_bdm.5A308E641B5D46CBBC9F0E67CE3E8389.edm" hidden="1">#REF!</definedName>
    <definedName name="_bdm.5A6F8D014B964D5D9890EE4D86541C97.edm" hidden="1">#REF!</definedName>
    <definedName name="_bdm.5a98d0d8c0e843238e959e34928e4916.edm" hidden="1">#REF!</definedName>
    <definedName name="_bdm.5AA8B29160BC4665987713E1551CA18F.edm" hidden="1">#REF!</definedName>
    <definedName name="_bdm.5ABA73E3CCEF482F931E6CC162179E45.edm" hidden="1">#REF!</definedName>
    <definedName name="_bdm.5AD42669810046E397F01061C8A7DF0E.edm" hidden="1">#REF!</definedName>
    <definedName name="_bdm.5ADC0D40D7FA4BAA98A3ECBC26D865E4.edm" hidden="1">#REF!</definedName>
    <definedName name="_bdm.5AE094A2C1B74BF79647CEFDBD6E8898.edm" hidden="1">#REF!</definedName>
    <definedName name="_bdm.5AE4ADB757024F318BBE4A6A0B39F164.edm" hidden="1">#REF!</definedName>
    <definedName name="_bdm.5AF8C68B1B4D4725A2EF100AD746D415.edm" hidden="1">#REF!</definedName>
    <definedName name="_bdm.5AFD17D1278A422EA1B0DC7E9100F2BC.edm" hidden="1">#REF!</definedName>
    <definedName name="_bdm.5B134EFEBB074DDA9F57B797444DAF65.edm" hidden="1">#REF!</definedName>
    <definedName name="_bdm.5b26345c82f14e2da32fca7766232483.edm" hidden="1">#REF!</definedName>
    <definedName name="_bdm.5B3C269DC7F943D9BBABEF859059BC31.edm" hidden="1">#REF!</definedName>
    <definedName name="_bdm.5B55EC15D59D494AA5E3D74BF9AE6CDB.edm" hidden="1">#REF!</definedName>
    <definedName name="_bdm.5B7F8B999EDA41858DB133C3B2EAAB4B.edm" hidden="1">#REF!</definedName>
    <definedName name="_bdm.5B90ED6E65414BC98D7DB6D6A80AE2AA.edm" hidden="1">#REF!</definedName>
    <definedName name="_bdm.5B9FE1E6455B4519B85486DA492844A2.edm" hidden="1">#REF!</definedName>
    <definedName name="_bdm.5BB7FE6EF295487E89E5578E95B758C0.edm" hidden="1">#REF!</definedName>
    <definedName name="_bdm.5BBB6F32E47D440FA84BCE9DDFD66B15.edm" hidden="1">#REF!</definedName>
    <definedName name="_bdm.5BC0B22353DB44D9839CD5A557F6B4C0.edm" hidden="1">#REF!</definedName>
    <definedName name="_bdm.5BCB4C6EB2FF409C90D9AB36496D803E.edm" hidden="1">#REF!</definedName>
    <definedName name="_bdm.5BE61D6AA7B14B4580BF010F36DBE046.edm" hidden="1">#REF!</definedName>
    <definedName name="_bdm.5BF827E76D6D49B88127BC8A7EC4CF4A.edm" hidden="1">#REF!</definedName>
    <definedName name="_bdm.5BFBE593E93C4D59992CBFB9ECDE023B.edm" hidden="1">#REF!</definedName>
    <definedName name="_bdm.5C0A79C6913A4535967562C16EDFE69A.edm" hidden="1">#REF!</definedName>
    <definedName name="_bdm.5C2F16D04DB641429C2ECC2FD4C1CF38.edm" hidden="1">#REF!</definedName>
    <definedName name="_bdm.5C3C68ADEFFE492388495A4E8E3EBD1D.edm" hidden="1">#REF!</definedName>
    <definedName name="_bdm.5C59689B7DF74B0491061B7F590C8133.edm" hidden="1">#REF!</definedName>
    <definedName name="_bdm.5C5BBFEAB57B44C0BE9BA13705AAE48D.edm" hidden="1">#REF!</definedName>
    <definedName name="_bdm.5C62063825A547229A23087F9EDB6FAD.edm" hidden="1">#REF!</definedName>
    <definedName name="_bdm.5C65A3BB3DE241E197759ECE3EFAB51B.edm" hidden="1">#REF!</definedName>
    <definedName name="_bdm.5C6D0D9D93BD4742A18A5B8A51E9F99E.edm" hidden="1">#REF!</definedName>
    <definedName name="_bdm.5C8405256419409CAA09C423D0440499.edm" hidden="1">#REF!</definedName>
    <definedName name="_bdm.5C8754B672034BEE959B7D2A0172463C.edm" hidden="1">#REF!</definedName>
    <definedName name="_bdm.5C93D5E759DC4EF486D3537E1A3C1325.edm" hidden="1">#REF!</definedName>
    <definedName name="_bdm.5C9D3FF18E474F08A252A7A33930598E.edm" hidden="1">#REF!</definedName>
    <definedName name="_bdm.5CA1F004F3504C818CCC83B46FBA9117.edm" hidden="1">#REF!</definedName>
    <definedName name="_bdm.5CACDD66BE854AE1BBBB8831D6761B48.edm" hidden="1">#REF!</definedName>
    <definedName name="_bdm.5CB97DDBD8B04992BBEEE01D4E5D4153.edm" hidden="1">#REF!</definedName>
    <definedName name="_bdm.5CC20ABFDBB34A959586B8B3DBE91C62.edm" hidden="1">#REF!</definedName>
    <definedName name="_bdm.5CC60ED3157B4DAF9016E76CED845A38.edm" hidden="1">#REF!</definedName>
    <definedName name="_bdm.5CCB9F24BDDC46D88AF28E83E323C2A7.edm" hidden="1">#REF!</definedName>
    <definedName name="_bdm.5CDCBF9716E441E3AFF1BEE95D01D212.edm" hidden="1">#REF!</definedName>
    <definedName name="_bdm.5D13F8CCF27840F18C0CFF2A58B7B1AF.edm" hidden="1">#REF!</definedName>
    <definedName name="_bdm.5D197EC2CD8B4E92B849AB1BE68CAEB5.edm" hidden="1">#REF!</definedName>
    <definedName name="_bdm.5D216F136C6F400C8FB115661012C3BA.edm" hidden="1">#REF!</definedName>
    <definedName name="_bdm.5D4650C402174DC989C82E49F0BC4349.edm" hidden="1">#REF!</definedName>
    <definedName name="_bdm.5D4E052B7F4D46B7BEBD5F5A28E94512.edm" hidden="1">#REF!</definedName>
    <definedName name="_bdm.5D6E0369D006475DB040E6E94A506890.edm" hidden="1">#REF!</definedName>
    <definedName name="_bdm.5D70A0870A304794AEBDFCB6940EE336.edm" hidden="1">#REF!</definedName>
    <definedName name="_bdm.5D7A6EB3C8B74EE8941C1BAFA8A219CC.edm" hidden="1">#REF!</definedName>
    <definedName name="_bdm.5D8D55B204CB487ABFE89E021F786C24.edm" hidden="1">#REF!</definedName>
    <definedName name="_bdm.5d90e9d030ca4ae9a6815a2e0cc5bc28.edm" hidden="1">#REF!</definedName>
    <definedName name="_bdm.5DA1BC6AF22841A4B98C55FBB578ED5B.edm" hidden="1">#REF!</definedName>
    <definedName name="_bdm.5DB66A2FE61D492D82E264381076B059.edm" hidden="1">#REF!</definedName>
    <definedName name="_bdm.5DB95DFD1CDD47B9BDCF2F4921343796.edm" hidden="1">#REF!</definedName>
    <definedName name="_bdm.5DB964F708F7494C97ED464D4564975A.edm" hidden="1">#REF!</definedName>
    <definedName name="_bdm.5DC2EFA0D3C44EF1AC59D64069B850B3.edm" hidden="1">#REF!</definedName>
    <definedName name="_bdm.5DE1F4D4E4284EB2B09E90A92E1A0759.edm" hidden="1">#REF!</definedName>
    <definedName name="_bdm.5DF32C730AB8487B84BC54F04554A9A2.edm" hidden="1">#REF!</definedName>
    <definedName name="_bdm.5E2773E410E74D76AEDA31882FE09450.edm" hidden="1">#REF!</definedName>
    <definedName name="_bdm.5E2DBC62253940CB81000BAAE04F277B.edm" hidden="1">#REF!</definedName>
    <definedName name="_bdm.5E349CB6CF314E22A03B7099AAE5E91F.edm" hidden="1">#REF!</definedName>
    <definedName name="_bdm.5E53A581DBA5465189E3F86D6F558BBE.edm" hidden="1">#REF!</definedName>
    <definedName name="_bdm.5E583F75536449D58D5BDA7FAAB60496.edm" hidden="1">#REF!</definedName>
    <definedName name="_bdm.5E910DA9853449048C494186B8F12F01.edm" hidden="1">#REF!</definedName>
    <definedName name="_bdm.5E92D8DB993548138136C753D30CCD20.edm" hidden="1">#REF!</definedName>
    <definedName name="_bdm.5E9ED7C7510F4F16AA54824047460DA5.edm" hidden="1">#REF!</definedName>
    <definedName name="_bdm.5EA6F82BAE98477799C89AB49C25A772.edm" hidden="1">#REF!</definedName>
    <definedName name="_bdm.5ECDD1743CD3471FB5AF3E473841C2B4.edm" hidden="1">#REF!</definedName>
    <definedName name="_bdm.5EE28408EC964B1483924717D9D4ED66.edm" hidden="1">#REF!</definedName>
    <definedName name="_bdm.5EE7843A8FCE42B0ADBF5FBD4707C67E.edm" hidden="1">#REF!</definedName>
    <definedName name="_bdm.5EE796DDB7514D9FA4D3D7562F56CCC4.edm" hidden="1">#REF!</definedName>
    <definedName name="_bdm.5EF1AB13D1C6427B864E646430B16714.edm" hidden="1">#REF!</definedName>
    <definedName name="_bdm.5EF24917FD2D4E7DB99886D903D43FEB.edm" hidden="1">#REF!</definedName>
    <definedName name="_bdm.5EF6F4764348415ABE4BADCABFF09492.edm" hidden="1">#REF!</definedName>
    <definedName name="_bdm.5F07CE0798124CC58430343BC5B515CD.edm" hidden="1">#REF!</definedName>
    <definedName name="_bdm.5F0FBFAE3B024ABBA91FC97EE1193527.edm" hidden="1">#REF!</definedName>
    <definedName name="_bdm.5F5CB0F2D3C64D0892258518478E3CC6.edm" hidden="1">#REF!</definedName>
    <definedName name="_bdm.5f5ef45702c24d5c8ae0106adb20d335.edm" hidden="1">#REF!</definedName>
    <definedName name="_bdm.5F79D8CC6DBD429DBBE312C6F9EC683B.edm" hidden="1">#REF!</definedName>
    <definedName name="_bdm.5F7A8375FF8F4B2595D6C0196C4FCF63.edm" hidden="1">#REF!</definedName>
    <definedName name="_bdm.5F85B24E1C1F4CE4BA37A75940A9C4D8.edm" hidden="1">#REF!</definedName>
    <definedName name="_bdm.5f9197be2a90445dae7520446467ce38.edm" hidden="1">#REF!</definedName>
    <definedName name="_bdm.5FACC64578464AB68CF90C9A880C0B1D.edm" hidden="1">#REF!</definedName>
    <definedName name="_bdm.5FC7C649E55F4D0DB1E699AF62C3E215.edm" hidden="1">#REF!</definedName>
    <definedName name="_bdm.6017679E7E614B27A45129842EB09942.edm" hidden="1">#REF!</definedName>
    <definedName name="_bdm.601F863D2BA740AF83D7A309946A9A56.edm" hidden="1">#REF!</definedName>
    <definedName name="_bdm.603c794404da45429b4751d2d235ee00.edm" hidden="1">#REF!</definedName>
    <definedName name="_bdm.603CF7641E404ACD818BF75DB4611AD4.edm" hidden="1">#REF!</definedName>
    <definedName name="_bdm.604b2eb4769e4e77ad3a8a8d077e4708.edm" hidden="1">#REF!</definedName>
    <definedName name="_bdm.606DCB18FE48439DAAD2F88C39D726B9.edm" hidden="1">#REF!</definedName>
    <definedName name="_bdm.60975b523e88454eafdb9c139fe11ae1.edm" hidden="1">#REF!</definedName>
    <definedName name="_bdm.609A3D7B853C4315BA6A64E72EE67947.edm" hidden="1">#REF!</definedName>
    <definedName name="_bdm.60CF20F69CFF477EACF2075866406045.edm" hidden="1">#REF!</definedName>
    <definedName name="_bdm.60d9f4712ef14d0a86026648472132e7.edm" hidden="1">#REF!</definedName>
    <definedName name="_bdm.60E891778C70491DBC6C79DA30E1BEBB.edm" hidden="1">#REF!</definedName>
    <definedName name="_bdm.611639C6AE3D40A287ADE19EC259B3F4.edm" hidden="1">#REF!</definedName>
    <definedName name="_bdm.611B1124CCAC4B09BBAB721AF97A0894.edm" hidden="1">#REF!</definedName>
    <definedName name="_bdm.615275bb69b4463c94ea109d1d52fdf1.edm" hidden="1">#REF!</definedName>
    <definedName name="_bdm.616665260FC0447B850B2A6CAE6AE347.edm" hidden="1">#REF!</definedName>
    <definedName name="_bdm.616CF4EE619049E3863F5F308762C4F3.edm" hidden="1">#REF!</definedName>
    <definedName name="_bdm.619436824F144FFF8440D05955B947F0.edm" hidden="1">#REF!</definedName>
    <definedName name="_bdm.619fcdac493c42249c9f6d0a9b99673f.edm" hidden="1">#REF!</definedName>
    <definedName name="_bdm.61A92D53E0414858A56BA455F7842440.edm" hidden="1">#REF!</definedName>
    <definedName name="_bdm.61BF0CFC1C9E41F8A2C108F69C279F32.edm" hidden="1">#REF!</definedName>
    <definedName name="_bdm.61D74911270A4E929699999A919B9FD7.edm" hidden="1">#REF!</definedName>
    <definedName name="_bdm.61ddc9c153ee48cca2498a5dad30135c.edm" hidden="1">#REF!</definedName>
    <definedName name="_bdm.61E3DA0589574B808EE105F85B4B5B76.edm" hidden="1">#REF!</definedName>
    <definedName name="_bdm.61ee62c8a7ea4717b05f335d2fccd44c.edm" hidden="1">#REF!</definedName>
    <definedName name="_bdm.61FDC56C2DB947B397EE506E7EB2C706.edm" hidden="1">#REF!</definedName>
    <definedName name="_bdm.6209381267364C80919A2C6F014C775F.edm" hidden="1">#REF!</definedName>
    <definedName name="_bdm.620f47a899394cffa3f1b5b8a1330315.edm" hidden="1">#REF!</definedName>
    <definedName name="_bdm.622273F4F65E4394A83318ADE4221470.edm" hidden="1">#REF!</definedName>
    <definedName name="_bdm.6225eb8a896f4aa38a364f0e7d9f8051.edm" hidden="1">#REF!</definedName>
    <definedName name="_bdm.6226FB24193945D4BF35EA3DDD46532F.edm" hidden="1">#REF!</definedName>
    <definedName name="_bdm.622A1475855147A7A6ED928F7775C467.edm" hidden="1">#REF!</definedName>
    <definedName name="_bdm.6236A59D91E7467C8DFD35ED8A4D8EF6.edm" hidden="1">#REF!</definedName>
    <definedName name="_bdm.62497917B86346C089EA48CF1898C802.edm" hidden="1">#REF!</definedName>
    <definedName name="_bdm.6267C7B4BAF94FF4A7DC3F5EEA04E965.edm" hidden="1">#REF!</definedName>
    <definedName name="_bdm.62A42598E73841FEAB9AD41BD0D52C19.edm" hidden="1">#REF!</definedName>
    <definedName name="_bdm.62A8367A2B0E44379364CE9A1AA09C69.edm" hidden="1">#REF!</definedName>
    <definedName name="_bdm.62A963E097F04E869FD63FC6206AB1B1.edm" hidden="1">#REF!</definedName>
    <definedName name="_bdm.62c8cdd2f252486b96d2bcb2f14c0478.edm" hidden="1">#REF!</definedName>
    <definedName name="_bdm.62ce9eff48bb4699b6623e10266881ae.edm" hidden="1">#REF!</definedName>
    <definedName name="_bdm.62CEB44CE4844CC68548C1A3AE07F6DA.edm" hidden="1">#REF!</definedName>
    <definedName name="_bdm.62D1E741CCE24FF7873017F32F3EA7BA.edm" hidden="1">#REF!</definedName>
    <definedName name="_bdm.62D3D2EA17C3433C9F400D0F0754314E.edm" hidden="1">#REF!</definedName>
    <definedName name="_bdm.62D6F8BC87A64CF7939219B6C4DDCBCD.edm" hidden="1">#REF!</definedName>
    <definedName name="_bdm.62DBB58CE78B404F82DC2BCA34CE633C.edm" hidden="1">#REF!</definedName>
    <definedName name="_bdm.62E3CDBE008343B6A3F2A541E92F612E.edm" hidden="1">#REF!</definedName>
    <definedName name="_bdm.62FCA52F43A54E40B154BC5AA814E8ED.edm" hidden="1">#REF!</definedName>
    <definedName name="_bdm.6305EB4B018943FB9597A69191032D56.edm" hidden="1">#REF!</definedName>
    <definedName name="_bdm.631AC893ED3049DDB4A53574771DE728.edm" hidden="1">#REF!</definedName>
    <definedName name="_bdm.6327B44033D84E5D9BBCFD62440500AE.edm" hidden="1">#REF!</definedName>
    <definedName name="_bdm.6337CFB5713F4998A2C62DE5D4C1DAC4.edm" hidden="1">#REF!</definedName>
    <definedName name="_bdm.634A41E36DBA4D33B94C0E6340AB4654.edm" hidden="1">#REF!</definedName>
    <definedName name="_bdm.635BC897BE9843D6A2C05F29B3D114D3.edm" hidden="1">#REF!</definedName>
    <definedName name="_bdm.635C911DB72B44ADA5E5C2AFC4E58E98.edm" hidden="1">#REF!</definedName>
    <definedName name="_bdm.63654E5B2E3446C08AA238B61AD7E425.edm" hidden="1">#REF!</definedName>
    <definedName name="_bdm.636C7876DE044CAEA637E3ACB876B92E.edm" hidden="1">#REF!</definedName>
    <definedName name="_bdm.63789775EBD741658B563DDAD2A5535A.edm" hidden="1">#REF!</definedName>
    <definedName name="_bdm.639C166E2783498BA82E7677076BE5A1.edm" hidden="1">#REF!</definedName>
    <definedName name="_bdm.63B22E12551C4DCC8E58E4AC088AE7BA.edm" hidden="1">#REF!</definedName>
    <definedName name="_bdm.63B5D0F5DC2647159944D42BF0E3D6A0.edm" hidden="1">#REF!</definedName>
    <definedName name="_bdm.641728D6BD7C40839837D7163FBA0F62.edm" hidden="1">#REF!</definedName>
    <definedName name="_bdm.647B66840B1D484794815C483E0E9A17.edm" hidden="1">#REF!</definedName>
    <definedName name="_bdm.64A1822038174D4B99391C9295B081E0.edm" hidden="1">#REF!</definedName>
    <definedName name="_bdm.64A4110EF27E42D489F6D4100B5AF8FD.edm" hidden="1">#REF!</definedName>
    <definedName name="_bdm.64A7AE5734EE4AED8F2C519EE84DEA1C.edm" hidden="1">#REF!</definedName>
    <definedName name="_bdm.65127093DB064F5D844B6871E6DDD462.edm" hidden="1">#REF!</definedName>
    <definedName name="_bdm.651b9816832b4ff6bce6f5ad6490bef2.edm" hidden="1">#REF!</definedName>
    <definedName name="_bdm.65373AD568DB4A689A9FF50C872FD59C.edm" hidden="1">#REF!</definedName>
    <definedName name="_bdm.6543244057494E7FB7DC05E459CCCDF8.edm" hidden="1">#REF!</definedName>
    <definedName name="_bdm.654427BD48E74E4393CDF4716BECFDBD.edm" hidden="1">#REF!</definedName>
    <definedName name="_bdm.6544EE415DBC4CD5A326B4FA58620B62.edm" hidden="1">#REF!</definedName>
    <definedName name="_bdm.654C171F27F44103B4B7331DBA7ABBC9.edm" hidden="1">#REF!</definedName>
    <definedName name="_bdm.6580c3d073324983ad8f6494a83ff86f.edm" hidden="1">#REF!</definedName>
    <definedName name="_bdm.6588A0AF0646458EB0DC74A0AB6DCE17.edm" hidden="1">#REF!</definedName>
    <definedName name="_bdm.659101E27DFD419DACFF6764489ED046.edm" hidden="1">#REF!</definedName>
    <definedName name="_bdm.6598F473D5DB4BB5B5EC52A04FFCDC12.edm" hidden="1">#REF!</definedName>
    <definedName name="_bdm.65a734a8dfcc4530a12c2e38172ae27e.edm" hidden="1">#REF!</definedName>
    <definedName name="_bdm.65BFC22CC1EF4885B086856DC0F466A0.edm" hidden="1">#REF!</definedName>
    <definedName name="_bdm.65c0e0219d774cfebd819936375547c9.edm" hidden="1">#REF!</definedName>
    <definedName name="_bdm.65C0E6EFE61548AABCAAD3567E3D1E42.edm" hidden="1">#REF!</definedName>
    <definedName name="_bdm.65E45162282845EDBAC926617876E467.edm" hidden="1">#REF!</definedName>
    <definedName name="_bdm.6611A19028FA483BA41A2A1DBCD3D26F.edm" hidden="1">#REF!</definedName>
    <definedName name="_bdm.6622494E4C494A0C8054BD823D508086.edm" hidden="1">#REF!</definedName>
    <definedName name="_bdm.6627684e885648108db71565056f939d.edm" hidden="1">#REF!</definedName>
    <definedName name="_bdm.662BE03276EB48CE844BE4ADAB8B6663.edm" hidden="1">#REF!</definedName>
    <definedName name="_bdm.665C5F4D3BA44CB7927D42E9C723C2C4.edm" hidden="1">#REF!</definedName>
    <definedName name="_bdm.66605AB5359743E5A2F4448CF71230DB.edm" hidden="1">#REF!</definedName>
    <definedName name="_bdm.668782A9C1A143708DBF3BD1F84F677D.edm" hidden="1">#REF!</definedName>
    <definedName name="_bdm.668C7F4850D24DF2BF9E819F949D0A69.edm" hidden="1">#REF!</definedName>
    <definedName name="_bdm.669E03D999FC49EB993534F9A826F1DB.edm" hidden="1">#REF!</definedName>
    <definedName name="_bdm.669F50A1AE2C4BD08CCBF33DC5F09C0C.edm" hidden="1">#REF!</definedName>
    <definedName name="_bdm.66A741BB0F024D68B3C4269123DC489D.edm" hidden="1">#REF!</definedName>
    <definedName name="_bdm.66a9ef1f29f64f99bab7b918ccd1af24.edm" hidden="1">#REF!</definedName>
    <definedName name="_bdm.66EC5F1F3915432E8E584D3342C32FED.edm" hidden="1">#REF!</definedName>
    <definedName name="_bdm.6724F40E0C354CD7B1CD7D9FF33DC5C1.edm" hidden="1">#REF!</definedName>
    <definedName name="_bdm.673C6180286C4B78AC068BCBAED79173.edm" hidden="1">#REF!</definedName>
    <definedName name="_bdm.6743EB9E1FCF43BB92C1791F6C90D26D.edm" hidden="1">#REF!</definedName>
    <definedName name="_bdm.6749361AEB6842049BB1848FEAA263DB.edm" hidden="1">#REF!</definedName>
    <definedName name="_bdm.674C4A71C83F4CC6B7138467CAE2223F.edm" hidden="1">#REF!</definedName>
    <definedName name="_bdm.6759BFFD3C314E3B83A4724835179A9B.edm" hidden="1">#REF!</definedName>
    <definedName name="_bdm.676EB9519C924CB6970163EC963B4D13.edm" hidden="1">#REF!</definedName>
    <definedName name="_bdm.678AF16C764E492A8536FD91C846069B.edm" hidden="1">#REF!</definedName>
    <definedName name="_bdm.678C58AA3C534E67BC47CAA8393DC7F0.edm" hidden="1">#REF!</definedName>
    <definedName name="_bdm.6791766605244BD5A906E0F592DDB019.edm" hidden="1">#REF!</definedName>
    <definedName name="_bdm.67976F394D6647EEA243744EC6C682DE.edm" hidden="1">#REF!</definedName>
    <definedName name="_bdm.67AA3B181E0F46D1B2689F22F54F6439.edm" hidden="1">#REF!</definedName>
    <definedName name="_bdm.67C16F11E4B445AABF00EBDCA72F5E14.edm" hidden="1">#REF!</definedName>
    <definedName name="_bdm.67C33E6F321942BEA7D75F46CF8228AE.edm" hidden="1">#REF!</definedName>
    <definedName name="_bdm.67D38F718211466BB19B96B0EECE1D44.edm" hidden="1">#REF!</definedName>
    <definedName name="_bdm.67DAAD343E1943BB95E47411BAC14050.edm" hidden="1">#REF!</definedName>
    <definedName name="_bdm.67DBE0B867A64C88B3A4A295047C88F9.edm" hidden="1">#REF!</definedName>
    <definedName name="_bdm.67DD3FD48CD14110BFABED41D6FD1C4C.edm" hidden="1">#REF!</definedName>
    <definedName name="_bdm.67ddde4b46d34af5b9c00f397d0d9389.edm" hidden="1">#REF!</definedName>
    <definedName name="_bdm.67DEAE2FF24F4732935B3F4F846AED9E.edm" hidden="1">#REF!</definedName>
    <definedName name="_bdm.67F95BEC66AB40CDB9061A1D560068AA.edm" hidden="1">#REF!</definedName>
    <definedName name="_bdm.680534A8CE05489CAF305B50B8D9395C.edm" hidden="1">#REF!</definedName>
    <definedName name="_bdm.680BF7EBA1044234A73877F7863FF53C.edm" hidden="1">#REF!</definedName>
    <definedName name="_bdm.68217AF62FA0482CB052DBC6EC7B9A0C.edm" hidden="1">#REF!</definedName>
    <definedName name="_bdm.6851885927D346C3B93DB82DB6522D56.edm" hidden="1">#REF!</definedName>
    <definedName name="_bdm.685ED5203CAE4296A0AD86F8B6FE3B33.edm" hidden="1">#REF!</definedName>
    <definedName name="_bdm.68711370919443A9B7A2B402C951CC2C.edm" hidden="1">#REF!</definedName>
    <definedName name="_bdm.68851A0BA8DF4FBCA1F2C445FEBBA8C7.edm" hidden="1">#REF!</definedName>
    <definedName name="_bdm.68862a7b489947688f159ba6261454a6.edm" hidden="1">#REF!</definedName>
    <definedName name="_bdm.6886d07a23b54c4c8a66ab4a81b825a3.edm" hidden="1">#REF!</definedName>
    <definedName name="_bdm.68A4FA4A311F4F86B5CFF30E866F7F6D.edm" hidden="1">#REF!</definedName>
    <definedName name="_bdm.68AA62ACFF3D49D8835CF11F30575D53.edm" hidden="1">#REF!</definedName>
    <definedName name="_bdm.68C3BA1BC7AB449C821CCB26A3EC485C.edm" hidden="1">#REF!</definedName>
    <definedName name="_bdm.68C475F9A40F4E60AE1C80FEF85AA957.edm" hidden="1">#REF!</definedName>
    <definedName name="_bdm.68C63F4515314BF89862B5A20C1BD7F8.edm" hidden="1">#REF!</definedName>
    <definedName name="_bdm.68CBA6AFAA3D499EB9AD5713F42C4FE8.edm" hidden="1">#REF!</definedName>
    <definedName name="_bdm.68E2D3056D8A4D778D42C99E2A50290B.edm" hidden="1">#REF!</definedName>
    <definedName name="_bdm.68E58AC8C6E6486B8F83A36DDBDDD5C2.edm" hidden="1">#REF!</definedName>
    <definedName name="_bdm.68E7F2ECB71643DE97793B8956A0CC62.edm" hidden="1">#REF!</definedName>
    <definedName name="_bdm.6910E220C184451F84DB503D9BE7D34F.edm" hidden="1">#REF!</definedName>
    <definedName name="_bdm.6923AAC44D8145929E1BC99B6C24B0F8.edm" hidden="1">#REF!</definedName>
    <definedName name="_bdm.692E001801324B22A047CF14523BD62C.edm" hidden="1">#REF!</definedName>
    <definedName name="_bdm.693940DB865843CEB1FA0F17A1C91E29.edm" hidden="1">#REF!</definedName>
    <definedName name="_bdm.695111555773428981B81349208BC8B5.edm" hidden="1">#REF!</definedName>
    <definedName name="_bdm.69514CB9C58D45A49ADE2BF3DAA40429.edm" hidden="1">#REF!</definedName>
    <definedName name="_bdm.69776F59AB184259A7346E0D3C445D8B.edm" hidden="1">#REF!</definedName>
    <definedName name="_bdm.69970AB46C404698ADE1B10135019C3B.edm" hidden="1">#REF!</definedName>
    <definedName name="_bdm.69A220176156454E86274B6F7E8BB376.edm" hidden="1">#REF!</definedName>
    <definedName name="_bdm.69AA443B9AE246F595B87E2B671B9A0D.edm" hidden="1">#REF!</definedName>
    <definedName name="_bdm.6A2DA461069A42BB9EF595FF4B2046ED.edm" hidden="1">#REF!</definedName>
    <definedName name="_bdm.6A2DD203F3A34339AE42F036A7DD1F69.edm" hidden="1">#REF!</definedName>
    <definedName name="_bdm.6A32E9AD583449839C11AE6AF548FCF0.edm" hidden="1">#REF!</definedName>
    <definedName name="_bdm.6A3CC23401DC42E1A91E0EB1DC6632D4.edm" hidden="1">#REF!</definedName>
    <definedName name="_bdm.6A53F44FB90D4E22AC9BC0B74B23F3AF.edm" hidden="1">#REF!</definedName>
    <definedName name="_bdm.6A5E7BA654DF41109A0AD1F002DB7F2E.edm" hidden="1">#REF!</definedName>
    <definedName name="_bdm.6A61726B0B0D464BA39D555E49C64903.edm" hidden="1">#REF!</definedName>
    <definedName name="_bdm.6A78C836FA804A2E83B879BEF9D969E9.edm" hidden="1">#REF!</definedName>
    <definedName name="_bdm.6A8C119F701A4A8CAD625ED02695BD6E.edm" hidden="1">#REF!</definedName>
    <definedName name="_bdm.6A9ACB17D5B44A03B079122AEFC6258B.edm" hidden="1">#REF!</definedName>
    <definedName name="_bdm.6A9CE5F84B8548E8B9AF2905A25E99FD.edm" hidden="1">#REF!</definedName>
    <definedName name="_bdm.6ABFBD0C8A2748ECAFECA08662BA0ADA.edm" hidden="1">#REF!</definedName>
    <definedName name="_bdm.6AD4BB981C434391B7EAA9A82ABE4C15.edm" hidden="1">#REF!</definedName>
    <definedName name="_bdm.6ADBF63E715F43C2A9A0CBA21ED98CA9.edm" hidden="1">#REF!</definedName>
    <definedName name="_bdm.6ae67417316d430aae4f485e8ad150c6.edm" hidden="1">#REF!</definedName>
    <definedName name="_bdm.6af6a6b38a3440ceaae3659506691f30.edm" hidden="1">#REF!</definedName>
    <definedName name="_bdm.6B02680513F84FFCBA421A49F74B223E.edm" hidden="1">#REF!</definedName>
    <definedName name="_bdm.6B1335408230413AB0338DC5B477FFF6.edm" hidden="1">#REF!</definedName>
    <definedName name="_bdm.6B1426391BBE439ABFF579B8133C1876.edm" hidden="1">#REF!</definedName>
    <definedName name="_bdm.6B388E1050904D6787024D8BC7AEFD0B.edm" hidden="1">#REF!</definedName>
    <definedName name="_bdm.6B55E3535DB44FD691902BDCBC27D598.edm" hidden="1">#REF!</definedName>
    <definedName name="_bdm.6b5df45389c6473e8ff19be23e05bc34.edm" hidden="1">#REF!</definedName>
    <definedName name="_bdm.6B6C8FAD64A44FC7A7CF86316A135736.edm" hidden="1">#REF!</definedName>
    <definedName name="_bdm.6B800517BB4745BFB7D891F464A197FA.edm" hidden="1">#REF!</definedName>
    <definedName name="_bdm.6B979449D6FA4792AC892DE9251A148F.edm" hidden="1">#REF!</definedName>
    <definedName name="_bdm.6B9A5D9E677C496FBD61F9484F561D47.edm" hidden="1">#REF!</definedName>
    <definedName name="_bdm.6B9E5A2A0D2E4E708DE58EA65DDDFF79.edm" hidden="1">#REF!</definedName>
    <definedName name="_bdm.6BA0AABDFA0947FDAA0D7D1D97C43155.edm" hidden="1">#REF!</definedName>
    <definedName name="_bdm.6BBA6A240B07425DB739544B714D4CAE.edm" hidden="1">#REF!</definedName>
    <definedName name="_bdm.6BBC4DE064E2469CAD620FA650048FC1.edm" hidden="1">#REF!</definedName>
    <definedName name="_bdm.6BBD78D7873248B5ACCC95C1494B3609.edm" hidden="1">#REF!</definedName>
    <definedName name="_bdm.6BBE2BF3E5364047ADA595539345102D.edm" hidden="1">#REF!</definedName>
    <definedName name="_bdm.6BC20ED5EDB44283BB02A6C047A59D4E.edm" hidden="1">#REF!</definedName>
    <definedName name="_bdm.6BCE3223E1CD4242B442491E0A394152.edm" hidden="1">#REF!</definedName>
    <definedName name="_bdm.6BD58FD0422449CD83DA209A0C4F67BF.edm" hidden="1">#REF!</definedName>
    <definedName name="_bdm.6BFB34DA21304B8BA93AC2256431C778.edm" hidden="1">#REF!</definedName>
    <definedName name="_bdm.6C003CE045B44860A5E1E192919B3083.edm" hidden="1">#REF!</definedName>
    <definedName name="_bdm.6c1ad77b914144b48e4540784adf3f25.edm" hidden="1">#REF!</definedName>
    <definedName name="_bdm.6c4598d4271a4828adfe21087a46f3c4.edm" hidden="1">#REF!</definedName>
    <definedName name="_bdm.6CD15CCC888A4C37B972C09BC993524D.edm" hidden="1">#REF!</definedName>
    <definedName name="_bdm.6d3e87c19ff247e0a6a3c3b71a8f014d.edm" hidden="1">#REF!</definedName>
    <definedName name="_bdm.6D5503A0CF7740C7975672D1F5B1FF53.edm" hidden="1">#REF!</definedName>
    <definedName name="_bdm.6D80109B25D5424383004604AEA9BDF5.edm" hidden="1">#REF!</definedName>
    <definedName name="_bdm.6DBC9CF889894DB491E94F67CC9B8CB5.edm" hidden="1">#REF!</definedName>
    <definedName name="_bdm.6E3D006624EC4B6A8C6FD754352BFCFA.edm" hidden="1">#REF!</definedName>
    <definedName name="_bdm.6E41185FD6D24603851D521EC228DD4C.edm" hidden="1">#REF!</definedName>
    <definedName name="_bdm.6e4ebc4b01ea42efb4382d57516bf594.edm" hidden="1">#REF!</definedName>
    <definedName name="_bdm.6E97CDAC55B242C3821CB21F15292098.edm" hidden="1">#REF!</definedName>
    <definedName name="_bdm.6EACB262A53644BDA09067141863C423.edm" hidden="1">#REF!</definedName>
    <definedName name="_bdm.6EB6803ED0A84A52A7F97C343AB97613.edm" hidden="1">#REF!</definedName>
    <definedName name="_bdm.6ef53ff2836c48d0bdb2b963ca2de916.edm" hidden="1">#REF!</definedName>
    <definedName name="_bdm.6f153ca013dc4faab6d4d3cd9c1b523f.edm" hidden="1">#REF!</definedName>
    <definedName name="_bdm.6F1DA4CBF4984168B4F2D156C8B0B611.edm" hidden="1">#REF!</definedName>
    <definedName name="_bdm.6F41218F0CC546C58699C600956B5255.edm" hidden="1">#REF!</definedName>
    <definedName name="_bdm.6F44DF6EBF3D4432A71DF03D4DA26537.edm" hidden="1">#REF!</definedName>
    <definedName name="_bdm.6f543a59861948b6bc6da3b043ce4e82.edm" hidden="1">#REF!</definedName>
    <definedName name="_bdm.6F58871F6D5C468E9C25B3B7E3E412DB.edm" hidden="1">#REF!</definedName>
    <definedName name="_bdm.6f6f26a89f374b4dadb4a278e43ec245.edm" hidden="1">#REF!</definedName>
    <definedName name="_bdm.6F8A4961CE2E460F8EE7E664B26E507B.edm" hidden="1">#REF!</definedName>
    <definedName name="_bdm.6fa4209c54b04aeba0a3e9e7a25c8863.edm" hidden="1">#REF!</definedName>
    <definedName name="_bdm.6FD25CB045E84BA5B2DF2AF7359E4039.edm" hidden="1">#REF!</definedName>
    <definedName name="_bdm.7019e6135f994992a63da6d8f4243ad1.edm" hidden="1">#REF!</definedName>
    <definedName name="_bdm.703DCCA3EC1F471B86ED2F21DB610B58.edm" hidden="1">#REF!</definedName>
    <definedName name="_bdm.70452C14D81845519A5248FE5E3E1CAF.edm" hidden="1">#REF!</definedName>
    <definedName name="_bdm.705835E6189043B2ACE8ACCEB5878443.edm" hidden="1">#REF!</definedName>
    <definedName name="_bdm.705A87BC0D174FE3964926AD484D21F0.edm" hidden="1">#REF!</definedName>
    <definedName name="_bdm.705DAED9B2374AEEA14917B5B43D54A6.edm" hidden="1">#REF!</definedName>
    <definedName name="_bdm.706cc99b10f240338ef927398f0a4c61.edm" hidden="1">#REF!</definedName>
    <definedName name="_bdm.707623F8204340A28E16113D6B8BE820.edm" hidden="1">#REF!</definedName>
    <definedName name="_bdm.708836D836EA48B28861FAC1C37035C2.edm" hidden="1">#REF!</definedName>
    <definedName name="_bdm.7094920BFB3F48DA8D3621106C476F80.edm" hidden="1">#REF!</definedName>
    <definedName name="_bdm.70A1C23341A341409D03B2A03105DF14.edm" hidden="1">#REF!</definedName>
    <definedName name="_bdm.70A2D9C13FE549F6B1C7C464CACD3111.edm" hidden="1">#REF!</definedName>
    <definedName name="_bdm.70AC17ED2BFA4BE3B9841B83156E6DA2.edm" hidden="1">#REF!</definedName>
    <definedName name="_bdm.70D3981DBD2D450FBDA763DA2AAB5505.edm" hidden="1">#REF!</definedName>
    <definedName name="_bdm.70EE2713684F4A95A632C672EC9CE771.edm" hidden="1">#REF!</definedName>
    <definedName name="_bdm.712E0D40654642CAA6DF325F36C1B148.edm" hidden="1">#REF!</definedName>
    <definedName name="_bdm.7136526BB92047F2A4CF00A8BB0A299F.edm" hidden="1">#REF!</definedName>
    <definedName name="_bdm.71544262FA1F46548B7FA2FD7C5BB10E.edm" hidden="1">#REF!</definedName>
    <definedName name="_bdm.716AC82DBB7E4D9A8DBDE26C80F7B82A.edm" hidden="1">#REF!</definedName>
    <definedName name="_bdm.71AD3CDF28E84E749306B8EE2C6FF929.edm" hidden="1">#REF!</definedName>
    <definedName name="_bdm.71BAA545107B42D69199959A79E37D03.edm" hidden="1">#REF!</definedName>
    <definedName name="_bdm.71CE85703EFB464DAB76767D91E6D892.edm" hidden="1">#REF!</definedName>
    <definedName name="_bdm.71D009D9FCA44D4488FE3EC690E55A99.edm" hidden="1">#REF!</definedName>
    <definedName name="_bdm.71E51FBFA41A4728902CDF162B0E6F4A.edm" hidden="1">#REF!</definedName>
    <definedName name="_bdm.7223FAB40578466CA4130D7C5328DA3F.edm" hidden="1">#REF!</definedName>
    <definedName name="_bdm.723239EC33164D30AE7D55A1FC1A78DA.edm" hidden="1">#REF!</definedName>
    <definedName name="_bdm.723D5B7098AE4A109BA3A10D7FF3E4C5.edm" hidden="1">#REF!</definedName>
    <definedName name="_bdm.725FFA6EDCCE4B9D8D061BDB56FE0CF0.edm" hidden="1">#REF!</definedName>
    <definedName name="_bdm.726808AF6ACB495FA1B21036DFA75F1F.edm" hidden="1">#REF!</definedName>
    <definedName name="_bdm.7273312F64D54A2D9EE6E478DB26B9C6.edm" hidden="1">#REF!</definedName>
    <definedName name="_bdm.727E0577092446E5AF88A81A962EEAED.edm" hidden="1">#REF!</definedName>
    <definedName name="_bdm.729711BBD5BF405DB275A4D1993B9BC7.edm" hidden="1">#REF!</definedName>
    <definedName name="_bdm.72EB89E721A1448DBD4A0575D5040E5B.edm" hidden="1">#REF!</definedName>
    <definedName name="_bdm.73022DEA4DAA487C9D8D0CCE521D8553.edm" hidden="1">#REF!</definedName>
    <definedName name="_bdm.7304064A3D9F4AC988A4A13271FD601B.edm" hidden="1">#REF!</definedName>
    <definedName name="_bdm.730499843bcf4df6bbe3d931949360c2.edm" hidden="1">#REF!</definedName>
    <definedName name="_bdm.730AB4E1B9BF4CAA969B573AE7D5191E.edm" hidden="1">#REF!</definedName>
    <definedName name="_bdm.7311ce350eda4b5db04696962ed3ce01.edm" hidden="1">#REF!</definedName>
    <definedName name="_bdm.7316e547a58e4f9a8f67966e72820a2d.edm" hidden="1">#REF!</definedName>
    <definedName name="_bdm.731AF0A3734440529FFB988A7A85E1F4.edm" hidden="1">#REF!</definedName>
    <definedName name="_bdm.734FEEA7E260433E83AFE507889A84C6.edm" hidden="1">#REF!</definedName>
    <definedName name="_bdm.73912FB4B4A74BD2B4014AA456F1C89C.edm" hidden="1">#REF!</definedName>
    <definedName name="_bdm.739467ECE798414A94A516CD7A5F19BD.edm" hidden="1">#N/A</definedName>
    <definedName name="_bdm.739E9EBF39E1471299E04165AE3E09EE.edm" hidden="1">#REF!</definedName>
    <definedName name="_bdm.739F07B92AF3484DA63AFDBFC5A22662.edm" hidden="1">#REF!</definedName>
    <definedName name="_bdm.739FF18B64784DBB8FB754B1DFCCC0B4.edm" hidden="1">#REF!</definedName>
    <definedName name="_bdm.73D1BB17CAAA429B93212E9CFC901233.edm" hidden="1">#REF!</definedName>
    <definedName name="_bdm.73DFF51BD29E4CA88B526A9DBC8295BA.edm" hidden="1">#REF!</definedName>
    <definedName name="_bdm.73EA1BDB23D14F06AEF930EF2427E28B.edm" hidden="1">#REF!</definedName>
    <definedName name="_bdm.73FE9D0A21AD4C58855871F59CC55C96.edm" hidden="1">#REF!</definedName>
    <definedName name="_bdm.7415584B530C439AA7C93288CCAE10EC.edm" hidden="1">#REF!</definedName>
    <definedName name="_bdm.742204E8E1DB456D9AAF9CF5DBD19C43.edm" hidden="1">#REF!</definedName>
    <definedName name="_bdm.7430DD8F30E245B8AE0C20F559E02AA6.edm" hidden="1">#REF!</definedName>
    <definedName name="_bdm.74939D310E9A4A01959205A53BF50F3B.edm" hidden="1">#REF!</definedName>
    <definedName name="_bdm.7494821B515B4EACBAAA8B30D39266D7.edm" hidden="1">#REF!</definedName>
    <definedName name="_bdm.7494EAC04E4C430DA9D58C931BE0D033.edm" hidden="1">#REF!</definedName>
    <definedName name="_bdm.749C44AA02D54E0A801640CD6B559CA6.edm" hidden="1">#REF!</definedName>
    <definedName name="_bdm.74F43A2EAB4B483398D472EFF915C5CE.edm" hidden="1">#REF!</definedName>
    <definedName name="_bdm.74F48291F41A42F39DBBB4FBF20A5287.edm" hidden="1">#REF!</definedName>
    <definedName name="_bdm.7507E8C69AFF4923A5E7870809F7FF52.edm" hidden="1">#REF!</definedName>
    <definedName name="_bdm.751F0967D27249DB8C6783480F687BC1.edm" hidden="1">#REF!</definedName>
    <definedName name="_bdm.7520D029658440ECA9F151301D0B9F22.edm" hidden="1">#REF!</definedName>
    <definedName name="_bdm.7540B3E201744BF3992343A05CC709BA.edm" hidden="1">#REF!</definedName>
    <definedName name="_bdm.7545A3E4EBE84D48B97656FEB295DB7C.edm" hidden="1">#REF!</definedName>
    <definedName name="_bdm.7555E883C3A84051A36EA51E21EA9F57.edm" hidden="1">#REF!</definedName>
    <definedName name="_bdm.756E32CC4D7E48EDA11D1903478EB3B3.edm" hidden="1">#REF!</definedName>
    <definedName name="_bdm.7581B4CA0FA5442DAB787550EA279E64.edm" hidden="1">#REF!</definedName>
    <definedName name="_bdm.7593ac532c6d49ad8333c7843e35a08d.edm" hidden="1">#REF!</definedName>
    <definedName name="_bdm.75AEB8ED3BB74DDAAF13881E19CF0474.edm" hidden="1">#REF!</definedName>
    <definedName name="_bdm.75B17764AAB9448482FAE2B7B2CA8BD2.edm" hidden="1">#REF!</definedName>
    <definedName name="_bdm.75C85C6091784850B38D632A1DE1BCA2.edm" hidden="1">#REF!</definedName>
    <definedName name="_bdm.75D8C84CC92649139B1246CE6ACF8124.edm" hidden="1">#REF!</definedName>
    <definedName name="_bdm.7601D0BBD0384ED7BE74DFB52BEA8688.edm" hidden="1">#REF!</definedName>
    <definedName name="_bdm.761685D7F0874572B8560B9B176057FD.edm" hidden="1">#REF!</definedName>
    <definedName name="_bdm.7626AB06EA724992A44BECD3B31DB1CF.edm" hidden="1">#REF!</definedName>
    <definedName name="_bdm.7634f8a3c3f74715bdea6e7df24ced61.edm" hidden="1">#REF!</definedName>
    <definedName name="_bdm.7654127FD5164E2FB1BECCC11F64FFB7.edm" hidden="1">#REF!</definedName>
    <definedName name="_bdm.76545E70885F4BC1B1B2B8EC9E13E5A9.edm" hidden="1">#REF!</definedName>
    <definedName name="_bdm.76844F911148402C816B72AEEBC71C3A.edm" hidden="1">#REF!</definedName>
    <definedName name="_bdm.76AB49825C1E41D0B5892FA0DD305DBA.edm" hidden="1">#REF!</definedName>
    <definedName name="_bdm.76C1C8601913451D838B60DF8F2FEDB6.edm" hidden="1">#REF!</definedName>
    <definedName name="_bdm.76C85F297BD6440B92402223924CE943.edm" hidden="1">#REF!</definedName>
    <definedName name="_bdm.76CB26C38BD6425B8EF13D4F9F050D8C.edm" hidden="1">#REF!</definedName>
    <definedName name="_bdm.76CD9247B89948FA9A5FA61F0FC8E650.edm" hidden="1">#REF!</definedName>
    <definedName name="_bdm.76de35d23f604d8cbd98e00d9741dd3a.edm" hidden="1">#REF!</definedName>
    <definedName name="_bdm.76E114A00D3748B4862EF553EA5E48AA.edm" hidden="1">#REF!</definedName>
    <definedName name="_bdm.76FC14F15B304CE6BC1E3CF19EB4CE0D.edm" hidden="1">#REF!</definedName>
    <definedName name="_bdm.7721FF054E8A45A7A9245A35103E6C3A.edm" hidden="1">#REF!</definedName>
    <definedName name="_bdm.772bd53d994f4f18aa468b654809d998.edm" hidden="1">#REF!</definedName>
    <definedName name="_bdm.77302A86806340348715EA957EEDE651.edm" hidden="1">#REF!</definedName>
    <definedName name="_bdm.773828c9f3384fc987081ccfccb40c79.edm" hidden="1">#REF!</definedName>
    <definedName name="_bdm.774CA2B3C2B64D309817DB37C4E08D09.edm" hidden="1">#REF!</definedName>
    <definedName name="_bdm.7767D488945B476E9776B8FA4B474F99.edm" hidden="1">#REF!</definedName>
    <definedName name="_bdm.778CFB47AFA549FD915A7FD6732651BB.edm" hidden="1">#REF!</definedName>
    <definedName name="_bdm.779ca02a73894168b19b85069357fc31.edm" hidden="1">#REF!</definedName>
    <definedName name="_bdm.779ccbc4a2e94540bd10fb237ad23ca2.edm" hidden="1">#REF!</definedName>
    <definedName name="_bdm.77CA350A03D2489DBB902CDB2CC7E9F3.edm" hidden="1">#REF!</definedName>
    <definedName name="_bdm.77E3DB1B6A6448A88B71EC33708EDC78.edm" hidden="1">#REF!</definedName>
    <definedName name="_bdm.77F838611E7448229F5DD1D19168755E.edm" hidden="1">#REF!</definedName>
    <definedName name="_bdm.77F9D464BBD5476BBA0FEA15F1C9F58C.edm" hidden="1">#REF!</definedName>
    <definedName name="_bdm.78098410D86A4687BDBDD412CF4FF443.edm" hidden="1">#REF!</definedName>
    <definedName name="_bdm.7812BB13022341F1BA8BF668A2A3FBB4.edm" hidden="1">#REF!</definedName>
    <definedName name="_bdm.781F9DD332904FAE9E76B908919F14E0.edm" hidden="1">#REF!</definedName>
    <definedName name="_bdm.788A7E265B784785809FEE4350EBCDF0.edm" hidden="1">#REF!</definedName>
    <definedName name="_bdm.789EFCA855FE4BB2A9B5776EC62D99A5.edm" hidden="1">#REF!</definedName>
    <definedName name="_bdm.78AB08C9A55F4F66AC1E684D0E3E9952.edm" hidden="1">#REF!</definedName>
    <definedName name="_bdm.78B77DCD689A43EC883A79537C2E8408.edm" hidden="1">#REF!</definedName>
    <definedName name="_bdm.78C69961C5B44A88B32A1A0536F50A4B.edm" hidden="1">#REF!</definedName>
    <definedName name="_bdm.78DC5B17D4BB4949A89B42979F30C0D0.edm" hidden="1">#REF!</definedName>
    <definedName name="_bdm.78E97E2D87034AB68B756D4518B49C91.edm" hidden="1">#REF!</definedName>
    <definedName name="_bdm.78FC3842A1D6404E85634E194EBE3257.edm" hidden="1">#REF!</definedName>
    <definedName name="_bdm.79048CB2734E42A1813A19AF346D6F3B.edm" hidden="1">#REF!</definedName>
    <definedName name="_bdm.79080FA8B1DB44C2BDDC6DA897E8B8FB.edm" hidden="1">#REF!</definedName>
    <definedName name="_bdm.7923bea28c17446a9f14dc8918b43abb.edm" hidden="1">#REF!</definedName>
    <definedName name="_bdm.7929AD53213F4A569BD90534BD871EA5.edm" hidden="1">#REF!</definedName>
    <definedName name="_bdm.7930bc7dce134c1c986c569b23785570.edm" hidden="1">#REF!</definedName>
    <definedName name="_bdm.794461BC6B7F40E78A1CE93F55F81F2E.edm" hidden="1">#REF!</definedName>
    <definedName name="_bdm.797F91C30EEC434A941397BB3C778F6F.edm" hidden="1">#REF!</definedName>
    <definedName name="_bdm.798a1b78d12046c0a86efc40accbf5a8.edm" hidden="1">#REF!</definedName>
    <definedName name="_bdm.79AD2C070999482987DB025332C1B5B0.edm" hidden="1">#REF!</definedName>
    <definedName name="_bdm.79B81C7378EB43D3ACA37163A19CA01C.edm" hidden="1">#REF!</definedName>
    <definedName name="_bdm.79cb88fe2d1c4dcda0004314b892a0b7.edm" hidden="1">#REF!</definedName>
    <definedName name="_bdm.79DBD905018B4FE5809A7814F07F7D0E.edm" hidden="1">#REF!</definedName>
    <definedName name="_bdm.79F5A6DF6AF54AF9821476E391916D58.edm" hidden="1">#REF!</definedName>
    <definedName name="_bdm.7A1F741F5F634FBA840DBAE6F4BA893B.edm" hidden="1">#REF!</definedName>
    <definedName name="_bdm.7A26ECDA2B3548D9A86D1DBC8B588515.edm" hidden="1">#REF!</definedName>
    <definedName name="_bdm.7A39933F94B04BD1A652AB27660AE3AC.edm" hidden="1">#REF!</definedName>
    <definedName name="_bdm.7A78FC3B05134D7E859F4DF5AD6713B2.edm" hidden="1">#REF!</definedName>
    <definedName name="_bdm.7AB398EDC8014EDFBC969C02D25C81C0.edm" hidden="1">#REF!</definedName>
    <definedName name="_bdm.7ABDA866644146A9AFB3A91936903424.edm" hidden="1">#REF!</definedName>
    <definedName name="_bdm.7ABDAB9DEE104EC69DB66AABDE154025.edm" hidden="1">#REF!</definedName>
    <definedName name="_bdm.7ADFCD8EC4A94F6CAF23D605C0DE698D.edm" hidden="1">#REF!</definedName>
    <definedName name="_bdm.7AE27DD3F20C41B794FB8CDD3746F998.edm" hidden="1">#REF!</definedName>
    <definedName name="_bdm.7AEBC90D62754C98B2B90AA3325EEE76.edm" hidden="1">#REF!</definedName>
    <definedName name="_bdm.7AF13EBE17B3429F8408B9EC3B761437.edm" hidden="1">#REF!</definedName>
    <definedName name="_bdm.7af6ba05b8464706b6f4bdf4f1be448d.edm" hidden="1">#REF!</definedName>
    <definedName name="_bdm.7B22C82C1F314D47B81C442211AD2B93.edm" hidden="1">#REF!</definedName>
    <definedName name="_bdm.7B2ED20BA82F406CB5432DE0FDA6DF37.edm" hidden="1">#REF!</definedName>
    <definedName name="_bdm.7B4239224A954041B3DEE6D4DBD3BE1F.edm" hidden="1">#REF!</definedName>
    <definedName name="_bdm.7B49EA4CFCBD4BDEAB74494B7830F9EA.edm" hidden="1">#REF!</definedName>
    <definedName name="_bdm.7B4CF66997014E7F8DDC1C2D0870B48C.edm" hidden="1">#REF!</definedName>
    <definedName name="_bdm.7b4ef4a113314286a63daf6798b71bf0.edm" hidden="1">#REF!</definedName>
    <definedName name="_bdm.7B5C601372674DFEB31A188AC4E6FCD7.edm" hidden="1">#REF!</definedName>
    <definedName name="_bdm.7B742FFB2AD84FEDAA1DAD7FCE7A351A.edm" hidden="1">#REF!</definedName>
    <definedName name="_bdm.7B790CFDE69F4480A418EB0DE25445BD.edm" hidden="1">#REF!</definedName>
    <definedName name="_bdm.7B79BC79CD894DE0A26B60B805065D64.edm" hidden="1">#REF!</definedName>
    <definedName name="_bdm.7b9e4c6fa8284d0baf4bc620b6a6287c.edm" hidden="1">#REF!</definedName>
    <definedName name="_bdm.7BA1DEC5AF88464A89AB0418231C5BCD.edm" hidden="1">#REF!</definedName>
    <definedName name="_bdm.7BDE0E4F56784AA6827F2953F770A947.edm" hidden="1">#REF!</definedName>
    <definedName name="_bdm.7BF116DE38A64470B4E18265DDE92DC0.edm" hidden="1">#REF!</definedName>
    <definedName name="_bdm.7C1D17EA36EB4205A8F701066995113B.edm" hidden="1">#REF!</definedName>
    <definedName name="_bdm.7C2BF27C55404168826E8E9CE6A808A3.edm" hidden="1">#REF!</definedName>
    <definedName name="_bdm.7C75A00A131742F8B3223ABDD3981074.edm" hidden="1">#REF!</definedName>
    <definedName name="_bdm.7C94300BA80D11D6B6520010A48BFF38.edm" hidden="1">#REF!</definedName>
    <definedName name="_bdm.7C983D93939C4A67AAD02D1AF2908282.edm" hidden="1">#REF!</definedName>
    <definedName name="_bdm.7C9887FA534A4A50BEB9F60404C1E05B.edm" hidden="1">#REF!</definedName>
    <definedName name="_bdm.7CAEFC13272646309BB419A605541E55.edm" hidden="1">#REF!</definedName>
    <definedName name="_bdm.7cbc26bd510c41ae9f8be1d3eebf905b.edm" hidden="1">#REF!</definedName>
    <definedName name="_bdm.7CD448CF0C8A4214B10FC91E22A91267.edm" hidden="1">#REF!</definedName>
    <definedName name="_bdm.7CFAD4C510084147A8DFEB59234857E5.edm" hidden="1">#REF!</definedName>
    <definedName name="_bdm.7D2A8322442E401391F168DAA35160E8.edm" hidden="1">#REF!</definedName>
    <definedName name="_bdm.7d5d3a63cc8d42b5a4a4629b552f3944.edm" hidden="1">#REF!</definedName>
    <definedName name="_bdm.7d633a1e2f6e4266a9ba2288eefb7414.edm" hidden="1">#REF!</definedName>
    <definedName name="_bdm.7D66FA109827410AAA21B0B2C182AF46.edm" hidden="1">#REF!</definedName>
    <definedName name="_bdm.7d6b04889f834e18990a0406a3b7db1a.edm" hidden="1">#REF!</definedName>
    <definedName name="_bdm.7D6C4F392A8C4013A44F149576B55EDB.edm" hidden="1">#REF!</definedName>
    <definedName name="_bdm.7D729205DB694D19A2767BA00813525E.edm" hidden="1">#REF!</definedName>
    <definedName name="_bdm.7D8A74F105B84976B4B91D922DF665FB.edm" hidden="1">#REF!</definedName>
    <definedName name="_bdm.7D8C88A8D8CC45F9BAAFA90A68CB5127.edm" hidden="1">#REF!</definedName>
    <definedName name="_bdm.7d93c2c5d19644c2bb8ae9cfc08847a4.edm" hidden="1">#REF!</definedName>
    <definedName name="_bdm.7D99FC54D7B544CDAFB3AE7F40FD9078.edm" hidden="1">#REF!</definedName>
    <definedName name="_bdm.7DBDA030E1AD41FC9FDB644EC8B70ECF.edm" hidden="1">#REF!</definedName>
    <definedName name="_bdm.7DD650724AC84336B3FFB79F3655D890.edm" hidden="1">#REF!</definedName>
    <definedName name="_bdm.7DECE458A20C4A0198850E3EEAA2D781.edm" hidden="1">#REF!</definedName>
    <definedName name="_bdm.7DF814A3350A4D58950ED3EA60CA8580.edm" hidden="1">#REF!</definedName>
    <definedName name="_bdm.7E07BD86E31C4EEBB500C521BAACDDC4.edm" hidden="1">#REF!</definedName>
    <definedName name="_bdm.7E0D222465194FBD8A7EB8583CF60534.edm" hidden="1">#REF!</definedName>
    <definedName name="_bdm.7E0EEF290EED4375875A1121D7ECB2F7.edm" hidden="1">#REF!</definedName>
    <definedName name="_bdm.7E1F869AD2E2493A8E3723BF028DB57F.edm" hidden="1">#REF!</definedName>
    <definedName name="_bdm.7E46D4145DD04B2DADBE77E110B1B1A2.edm" hidden="1">#REF!</definedName>
    <definedName name="_bdm.7E4EAECF8DDF460F90D6C6B37B656913.edm" hidden="1">#REF!</definedName>
    <definedName name="_bdm.7E6D559664424AEE9C93319A6C4D9D8C.edm" hidden="1">#REF!</definedName>
    <definedName name="_bdm.7E762EB36F6A420E894FD5C7BEA28047.edm" hidden="1">#REF!</definedName>
    <definedName name="_bdm.7E78F5499F204FFFA9F0186AFA9AE100.edm" hidden="1">#REF!</definedName>
    <definedName name="_bdm.7EA95243D09843C98E5B6BB612104347.edm" hidden="1">#REF!</definedName>
    <definedName name="_bdm.7EC3E3D5DAE44B0E92F9574BC6943D91.edm" hidden="1">#REF!</definedName>
    <definedName name="_bdm.7ED8F1BFE2D744529AE0D71DB428701C.edm" hidden="1">#REF!</definedName>
    <definedName name="_bdm.7EDF0B9C5F174641BBEDC3B5337028C3.edm" hidden="1">#REF!</definedName>
    <definedName name="_bdm.7EF4B86ACCFD4AC4B39133AE5EE3706A.edm" hidden="1">#REF!</definedName>
    <definedName name="_bdm.7EFCC914CA3B49A6B7DA4090AF327F9F.edm" hidden="1">#REF!</definedName>
    <definedName name="_bdm.7F0621788C574508AFC629C57927643B.edm" hidden="1">#REF!</definedName>
    <definedName name="_bdm.7F26E75E71064F319FAA6C03F0395CD5.edm" hidden="1">#REF!</definedName>
    <definedName name="_bdm.7F6846D4B9894B54ADD02674B5DBDF36.edm" hidden="1">#REF!</definedName>
    <definedName name="_bdm.7F74FAD0A29046BF935D7EE9587D13CD.edm" hidden="1">#REF!</definedName>
    <definedName name="_bdm.7F8C19F09423409E8C98293D3C0D0615.edm" hidden="1">#REF!</definedName>
    <definedName name="_bdm.7F8C54A9057E4794B95BDB71D089F2C6.edm" hidden="1">#REF!</definedName>
    <definedName name="_bdm.7F8F092B95CC4169B7B8707999594265.edm" hidden="1">#REF!</definedName>
    <definedName name="_bdm.7F95C64D34224D088D4A4953EE596A25.edm" hidden="1">#REF!</definedName>
    <definedName name="_bdm.7F9EBF3D58834CBEB0D1CDFC769593A1.edm" hidden="1">#REF!</definedName>
    <definedName name="_bdm.7FB5BE1659764F0DB7F0C405DAF5A8CC.edm" hidden="1">#REF!</definedName>
    <definedName name="_bdm.7FD39E6B4D67410494F2BAA3D14E80E8.edm" hidden="1">#REF!</definedName>
    <definedName name="_bdm.7FEED62A2CDE4DB79B3989F55BDD0436.edm" hidden="1">#REF!</definedName>
    <definedName name="_bdm.800670B8D507459AAE11D78DD22A9EF7.edm" hidden="1">#REF!</definedName>
    <definedName name="_bdm.801A84CF288F4AB4BC21CFE2332EE07B.edm" hidden="1">#REF!</definedName>
    <definedName name="_bdm.801EABE008C4493F8D9655A47F394A91.edm" hidden="1">#REF!</definedName>
    <definedName name="_bdm.8020D5B70E5D4EB2B42C980D91B4B843.edm" hidden="1">#REF!</definedName>
    <definedName name="_bdm.802FDB44BEEB4B00A3EF2AA99038B914.edm" hidden="1">#REF!</definedName>
    <definedName name="_bdm.80340559CE674F58943D8E7EC86DBA4F.edm" hidden="1">#REF!</definedName>
    <definedName name="_bdm.803667C105C14884B5A6CB9298713468.edm" hidden="1">#REF!</definedName>
    <definedName name="_bdm.80377686E51A479DB35EB3CED4464805.edm" hidden="1">#REF!</definedName>
    <definedName name="_bdm.8038A1E9E6DC47DC91856B61CBD9C5BE.edm" hidden="1">#REF!</definedName>
    <definedName name="_bdm.804C2AA85A9B4BCDA6318FB63E773CC2.edm" hidden="1">#REF!</definedName>
    <definedName name="_bdm.804E81A612C5456EB427B0F9B7DB2278.edm" hidden="1">#REF!</definedName>
    <definedName name="_bdm.8062d8c08445420a9884035e4023ad59.edm" hidden="1">#REF!</definedName>
    <definedName name="_bdm.8069494550ac4d40b831a82e18da93ca.edm" hidden="1">#REF!</definedName>
    <definedName name="_bdm.80782317CA4A4346B915AE9CCD9474F8.edm" hidden="1">#REF!</definedName>
    <definedName name="_bdm.809F29C442BB4CD485EA6CEE9EE55494.edm" hidden="1">#REF!</definedName>
    <definedName name="_bdm.80A6675477BD4772A1C8C04DB4A66FBE.edm" hidden="1">#REF!</definedName>
    <definedName name="_bdm.80A7974D11E44A04920F97A53193BD82.edm" hidden="1">#REF!</definedName>
    <definedName name="_bdm.80A7C615B8A04AA7B77FDB7785AD9DF9.edm" hidden="1">#REF!</definedName>
    <definedName name="_bdm.80BD33DAD5714E6AB5B3B784D3844AAC.edm" hidden="1">#REF!</definedName>
    <definedName name="_bdm.80E3C1CE74F6420BB8E60C24D28B5B15.edm" hidden="1">#REF!</definedName>
    <definedName name="_bdm.80F785AF63A743F6BD634BB0B34F2CD0.edm" hidden="1">#REF!</definedName>
    <definedName name="_bdm.8101F4C9905B4258B4DB71CBD8F798A1.edm" hidden="1">#REF!</definedName>
    <definedName name="_bdm.813393f0775e4e0c81dd411ac7550996.edm" hidden="1">#REF!</definedName>
    <definedName name="_bdm.8135D384E24E45D3822D7C9797E9595B.edm" hidden="1">#REF!</definedName>
    <definedName name="_bdm.814FFEC3902A48EB8CF4C9C6004C4A79.edm" hidden="1">#REF!</definedName>
    <definedName name="_bdm.8163DCC5B03A4D86BEB8AB3266FA4615.edm" hidden="1">#REF!</definedName>
    <definedName name="_bdm.818B9C8781A6417AA1885D15F0438B26.edm" hidden="1">#REF!</definedName>
    <definedName name="_bdm.81C216A806FA46AFBBB1F32F0331EEE8.edm" hidden="1">#REF!</definedName>
    <definedName name="_bdm.81C9E16306AC4F0185F80DA4DC4C6EEF.edm" hidden="1">#REF!</definedName>
    <definedName name="_bdm.81E4C8DFB1D841F9A7D09D18FDF5AC24.edm" hidden="1">#REF!</definedName>
    <definedName name="_bdm.81E614D4DB434C0188B901209F5B012F.edm" hidden="1">#REF!</definedName>
    <definedName name="_bdm.81EE23756CDF438E83BE331BDBE5B4FF.edm" hidden="1">#REF!</definedName>
    <definedName name="_bdm.81FB802165874FCDAA10922399545BB4.edm" hidden="1">#REF!</definedName>
    <definedName name="_bdm.821A21138AD344148D8310311ED25B8B.edm" hidden="1">#REF!</definedName>
    <definedName name="_bdm.824EEE9DA39644EFAA1B5F6DAD3EE02C.edm" hidden="1">#REF!</definedName>
    <definedName name="_bdm.8259C3AA2B274991A36DA5C08595EDAE.edm" hidden="1">#REF!</definedName>
    <definedName name="_bdm.825D6BD97AE944F883480C74A46F0BCA.edm" hidden="1">#REF!</definedName>
    <definedName name="_bdm.828DE099963345F7B3E2B72B0CC11EBF.edm" hidden="1">#REF!</definedName>
    <definedName name="_bdm.829B773B2C9A48D680EC101AB8EA317A.edm" hidden="1">#REF!</definedName>
    <definedName name="_bdm.82adb893a133456caa0889e8c21f72f4.edm" hidden="1">#REF!</definedName>
    <definedName name="_bdm.82B935080E2249A19CC5A48B1C2703F0.edm" hidden="1">#REF!</definedName>
    <definedName name="_bdm.82D72EBB6DFA48A4BAFA85980A3F4964.edm" hidden="1">#REF!</definedName>
    <definedName name="_bdm.82FF200CADDB4C008C2455E04FBF2A5E.edm" hidden="1">#REF!</definedName>
    <definedName name="_bdm.83294d6ee36f44d29b0e2cb996833fd1.edm" hidden="1">#REF!</definedName>
    <definedName name="_bdm.834829DE2D9B4D60BA7F7CF523E8D2D7.edm" hidden="1">#REF!</definedName>
    <definedName name="_bdm.8354abf342674b8ea252486de6b3354a.edm" hidden="1">#REF!</definedName>
    <definedName name="_bdm.835A13C4B9B1430B9EF34689BEE8A093.edm" hidden="1">#REF!</definedName>
    <definedName name="_bdm.838C64BA6C384522966FD6AFE27B9650.edm" hidden="1">#REF!</definedName>
    <definedName name="_bdm.83D635121AC446A08BAB42104DE6B87E.edm" hidden="1">#REF!</definedName>
    <definedName name="_bdm.83DC6AA2FDB94B98BDFE8AF0DCA7AA40.edm" hidden="1">#REF!</definedName>
    <definedName name="_bdm.83EA1AB9A1194A2088F6D9B94FB55FEE.edm" hidden="1">#REF!</definedName>
    <definedName name="_bdm.83ED744CCB234CBDBBB4B2E2D6FBA8CF.edm" hidden="1">#REF!</definedName>
    <definedName name="_bdm.83FC62B51CC04A2E9B48AF6481DB9F0D.edm" hidden="1">#REF!</definedName>
    <definedName name="_bdm.83FEADCFC3794C0493248BE5D85C98F3.edm" hidden="1">#REF!</definedName>
    <definedName name="_bdm.841fb83ee093427cae5bcbf87143ccbc.edm" hidden="1">#REF!</definedName>
    <definedName name="_bdm.84732C08FC634B75A22D7073189DF84A.edm" hidden="1">#REF!</definedName>
    <definedName name="_bdm.847B9B7FA29B4002B6E6CA62B71AF7AA.edm" hidden="1">#REF!</definedName>
    <definedName name="_bdm.8480FFB605074C2BB6074CE70BF5D257.edm" hidden="1">#REF!</definedName>
    <definedName name="_bdm.8490E74E655B4BD589718E6C2066C113.edm" hidden="1">#REF!</definedName>
    <definedName name="_bdm.8498edfde79643ffab41da6657fc0df6.edm" hidden="1">#REF!</definedName>
    <definedName name="_bdm.8499D4C68609455BB584F2DBFD2E2695.edm" hidden="1">#REF!</definedName>
    <definedName name="_bdm.84CE4733E04F4AFDB68AE4DD3BBD84DC.edm" hidden="1">#REF!</definedName>
    <definedName name="_bdm.85041B84C66B465A896ECBAA4E1CF73A.edm" hidden="1">#REF!</definedName>
    <definedName name="_bdm.851C19CF9AD64D7986D0D5E248D0DDBC.edm" hidden="1">#REF!</definedName>
    <definedName name="_bdm.85373d3e99f14a179e284113352563b3.edm" hidden="1">#REF!</definedName>
    <definedName name="_bdm.853AEE9D496A4D9498770B144BCA7254.edm" hidden="1">#REF!</definedName>
    <definedName name="_bdm.85667014976E41ABBB55A35740B4F967.edm" hidden="1">#REF!</definedName>
    <definedName name="_bdm.85940901AED34D88A862FC26B75604EE.edm" hidden="1">#REF!</definedName>
    <definedName name="_bdm.8599157F924646DDAE8DB6FEFB54417B.edm" hidden="1">#REF!</definedName>
    <definedName name="_bdm.859d6abea3c34d21a125255c76db8949.edm" hidden="1">#REF!</definedName>
    <definedName name="_bdm.85b717b0eead418aa79aa3ffeb3185f4.edm" hidden="1">#REF!</definedName>
    <definedName name="_bdm.85C691ADAC2A4F569BAAE7993BEB925A.edm" hidden="1">#REF!</definedName>
    <definedName name="_bdm.85D7EB992BB14B4B94ECB2579E6FA075.edm" hidden="1">#REF!</definedName>
    <definedName name="_bdm.85D8C2289305422594223C03C1AEC59E.edm" hidden="1">#REF!</definedName>
    <definedName name="_bdm.85E147EE58C5422E85086CB0F5D61DDA.edm" hidden="1">#REF!</definedName>
    <definedName name="_bdm.85F11A28E9AB44549FE0059C91D9D0B0.edm" hidden="1">#REF!</definedName>
    <definedName name="_bdm.860D46D5746E4B04AAA16BB5C9974A1A.edm" hidden="1">#REF!</definedName>
    <definedName name="_bdm.8615C9E39AE348958A4858AAC0C0DEA1.edm" hidden="1">#REF!</definedName>
    <definedName name="_bdm.8665BAD6A58247C8AD8F1EBA4B0EC1F5.edm" hidden="1">#REF!</definedName>
    <definedName name="_bdm.866F6D49AE364592AC00ED787F1FA2B9.edm" hidden="1">#REF!</definedName>
    <definedName name="_bdm.8675DB842C634C98AF6C76069F789CF2.edm" hidden="1">#REF!</definedName>
    <definedName name="_bdm.8683F60FDF124F91B5820E3C19300D8B.edm" hidden="1">#REF!</definedName>
    <definedName name="_bdm.8698A8ADEE7F4B6089B0B15C74D0B353.edm" hidden="1">#REF!</definedName>
    <definedName name="_bdm.86A3D83A936B41A69305AEEF27D5BE59.edm" hidden="1">#REF!</definedName>
    <definedName name="_bdm.86A59CFE1B20427797BC6C7D6BF5BCC1.edm" hidden="1">#REF!</definedName>
    <definedName name="_bdm.86C87F9DC8244471B5120B40EB5B6741.edm" hidden="1">#REF!</definedName>
    <definedName name="_bdm.86C9128271AF4E78881A6054BCA04EF9.edm" hidden="1">#REF!</definedName>
    <definedName name="_bdm.86DA82C957DE45F9B344E735CC6CEF0E.edm" hidden="1">#REF!</definedName>
    <definedName name="_bdm.86DF6362C3BB46E882C22DA03905B7D6.edm" hidden="1">#REF!</definedName>
    <definedName name="_bdm.86EF7B942AB64F4FA25D4996D4DB9B9E.edm" hidden="1">#REF!</definedName>
    <definedName name="_bdm.870D58890B8746EBAAF4FBF7E58BADEB.edm" hidden="1">#REF!</definedName>
    <definedName name="_bdm.872B5AD9BFF64FEF908A5E6A89FAC925.edm" hidden="1">#REF!</definedName>
    <definedName name="_bdm.873DF0D526B54E8FB477727F9CEDEDD9.edm" hidden="1">#REF!</definedName>
    <definedName name="_bdm.8744F8FEEA644A958AF86F1C700A540A.edm" hidden="1">#REF!</definedName>
    <definedName name="_bdm.874a680db7a1493589ece830b9390fd3.edm" hidden="1">#REF!</definedName>
    <definedName name="_bdm.874B286621894C22B752C3A8FB508181.edm" hidden="1">#REF!</definedName>
    <definedName name="_bdm.87515C7D8C5844E4A88C96CEF313DA20.edm" hidden="1">#REF!</definedName>
    <definedName name="_bdm.875CF97366374F4F93F95CECDC828839.edm" hidden="1">#REF!</definedName>
    <definedName name="_bdm.8774220af5a14a919f5e1c2a9bb19bd1.edm" hidden="1">#REF!</definedName>
    <definedName name="_bdm.877d47d885924eada20983e122423ba9.edm" hidden="1">#REF!</definedName>
    <definedName name="_bdm.879ee54006ac486085ab02cc8e595bb3.edm" hidden="1">#REF!</definedName>
    <definedName name="_bdm.87d53bf5b7194e338882a04a0d37f1c6.edm" hidden="1">#REF!</definedName>
    <definedName name="_bdm.87F77AF4CF574346B1F36DCCB8E7BDB2.edm" hidden="1">#REF!</definedName>
    <definedName name="_bdm.87FB13AFEC4F4ED1BF8C3C86E120E673.edm" hidden="1">#REF!</definedName>
    <definedName name="_bdm.87FEF47C82C640EB985AD7F20CD2E943.edm" hidden="1">#REF!</definedName>
    <definedName name="_bdm.8809AAE75A2B40EE9C54A67F3D21337E.edm" hidden="1">#REF!</definedName>
    <definedName name="_bdm.882C625248084C66AF3F352F8F4DD12E.edm" hidden="1">#REF!</definedName>
    <definedName name="_bdm.8837F3C830CC4C7C92945F044998D911.edm" hidden="1">#REF!</definedName>
    <definedName name="_bdm.8865E173BDBD4AD698502D03B7BA40CE.edm" hidden="1">#REF!</definedName>
    <definedName name="_bdm.8895B65A73CE433DBDD02DEA969CDD97.edm" hidden="1">#REF!</definedName>
    <definedName name="_bdm.88AB90F29F1348B7B693C57000E2589F.edm" hidden="1">#REF!</definedName>
    <definedName name="_bdm.88B50B55ECE54F2880E08386E0893B35.edm" hidden="1">#REF!</definedName>
    <definedName name="_bdm.88C4E59D72064567AAF7470E8511A4D5.edm" hidden="1">#REF!</definedName>
    <definedName name="_bdm.88D74AF1AC734F1689F1078F364AF0F1.edm" hidden="1">#REF!</definedName>
    <definedName name="_bdm.88E2BC7254664C51B257285744A67352.edm" hidden="1">#REF!</definedName>
    <definedName name="_bdm.88EA65220893451F9912D19D06967FBB.edm" hidden="1">#REF!</definedName>
    <definedName name="_bdm.8930E3778D854399A3D1236ABFCE1FE7.edm" hidden="1">#REF!</definedName>
    <definedName name="_bdm.893669A173954B869FFDD84C5BF138D7.edm" hidden="1">#N/A</definedName>
    <definedName name="_bdm.8952BFAD70FF4E7C881CC70D2E701640.edm" hidden="1">#REF!</definedName>
    <definedName name="_bdm.89596e4dca754406aff610fb33f7170d.edm" hidden="1">#REF!</definedName>
    <definedName name="_bdm.8960D7C4DCDA4C1781C49B582B31FCB8.edm" hidden="1">#REF!</definedName>
    <definedName name="_bdm.897E42BA52FC40108C29FC0FA0039EB8.edm" hidden="1">#REF!</definedName>
    <definedName name="_bdm.89A92E1077F34BA18CD3615433169BF3.edm" hidden="1">#REF!</definedName>
    <definedName name="_bdm.89D80E2797544A27AB48274A2F4451E0.edm" hidden="1">#REF!</definedName>
    <definedName name="_bdm.8A0FB564420049D2A2F8BC665039C3A4.edm" hidden="1">#REF!</definedName>
    <definedName name="_bdm.8A16C781D740496FBCB2E9A5992FFC75.edm" hidden="1">#REF!</definedName>
    <definedName name="_bdm.8A1C365456704DD9B8D69A85CB4BE207.edm" hidden="1">#REF!</definedName>
    <definedName name="_bdm.8a261f67e6d34dae882e633d70f67302.edm" hidden="1">#REF!</definedName>
    <definedName name="_bdm.8a327733ee7849da9e0c207afcc7ffb7.edm" hidden="1">#REF!</definedName>
    <definedName name="_bdm.8a3d90263fc44afc88f18d584afafa30.edm" hidden="1">#REF!</definedName>
    <definedName name="_bdm.8A6E26642277431F830B8394BE5A80A0.edm" hidden="1">#REF!</definedName>
    <definedName name="_bdm.8A6E76E9224E4079AB848744AB8926D6.edm" hidden="1">#REF!</definedName>
    <definedName name="_bdm.8A7556570AC74817947A5AC2855EF3B2.edm" hidden="1">#REF!</definedName>
    <definedName name="_bdm.8A80AD55E26D405AA2ADCC289FDE2629.edm" hidden="1">#REF!</definedName>
    <definedName name="_bdm.8A86DF21416A4834A4B22D3298E8DE4F.edm" hidden="1">#REF!</definedName>
    <definedName name="_bdm.8A9CA1C65E46406C9472DFF65CD04C1C.edm" hidden="1">#REF!</definedName>
    <definedName name="_bdm.8A9E88377FED42C09CA0D5316BD2FA9F.edm" hidden="1">#REF!</definedName>
    <definedName name="_bdm.8AB64DC29D644E22AD1821A23936C0E5.edm" hidden="1">#REF!</definedName>
    <definedName name="_bdm.8AC6D5F615A745019F274F2BEC82F3A6.edm" hidden="1">#REF!</definedName>
    <definedName name="_bdm.8accdbe8bac0489a85fba1eb948ccf4e.edm" hidden="1">#REF!</definedName>
    <definedName name="_bdm.8AD2A75668D547E08CD206A6E5C2FA11.edm" hidden="1">#REF!</definedName>
    <definedName name="_bdm.8AF2A4E84070480EBC56FC9141DBC24E.edm" hidden="1">#REF!</definedName>
    <definedName name="_bdm.8AF502F9B13A4C7B9B3C4F87A7F05DAE.edm" hidden="1">#REF!</definedName>
    <definedName name="_bdm.8AF5B4FF8CC149C9BC5A80F1036FEC15.edm" hidden="1">#REF!</definedName>
    <definedName name="_bdm.8AFABE4E96CA421E92A07AE6C0965699.edm" hidden="1">#REF!</definedName>
    <definedName name="_bdm.8B20454DDFBF49EB9C1C68D3E2EAFC7F.edm" hidden="1">#REF!</definedName>
    <definedName name="_bdm.8B4A54972690417C8B6997845FDDD208.edm" hidden="1">#REF!</definedName>
    <definedName name="_bdm.8B536E3F7F4A440BB559014C75B1A3C4.edm" hidden="1">#REF!</definedName>
    <definedName name="_bdm.8B5DB43C4E484E77B33CF6BDF542D64E.edm" hidden="1">#REF!</definedName>
    <definedName name="_bdm.8B6A3F9B66334120804DB28EE2982DEA.edm" hidden="1">#REF!</definedName>
    <definedName name="_bdm.8B7ABF147CE4411DB938B0AAE9736764.edm" hidden="1">#REF!</definedName>
    <definedName name="_bdm.8B895FD0CC2F48F3B781DD65405AACCE.edm" hidden="1">#REF!</definedName>
    <definedName name="_bdm.8BB0E6481A944AD19163F7F4755ED030.edm" hidden="1">#REF!</definedName>
    <definedName name="_bdm.8BBF37D33B4A47EF8AF68E2B5BACCE9D.edm" hidden="1">#REF!</definedName>
    <definedName name="_bdm.8BC7BFCECF1A41D2BFE5ACEFDF7867FF.edm" hidden="1">#REF!</definedName>
    <definedName name="_bdm.8BD87C3C3B0044289E83E25E1576B8C0.edm" hidden="1">#REF!</definedName>
    <definedName name="_bdm.8BF4BDC06AFE4749A0E294409453A6F5.edm" hidden="1">#REF!</definedName>
    <definedName name="_bdm.8C173AC3BCE6468B8B8D5EB79AD6A6E2.edm" hidden="1">#REF!</definedName>
    <definedName name="_bdm.8C3F8F7FCBA3487092D1146ABDECD7B5.edm" hidden="1">#REF!</definedName>
    <definedName name="_bdm.8C486712693C4353A536D8D3B1BBB175.edm" hidden="1">#REF!</definedName>
    <definedName name="_bdm.8C6C9D5488C4423D9046977CFAC5C377.edm" hidden="1">#REF!</definedName>
    <definedName name="_bdm.8C7B01DC3FBA4CCA8F90EBCA5C5A3034.edm" hidden="1">#REF!</definedName>
    <definedName name="_bdm.8C849AE4E37E4C4B9ECF74A287CC1FB0.edm" hidden="1">#REF!</definedName>
    <definedName name="_bdm.8C8CA8C9F4324FC288CEFB680328EC20.edm" hidden="1">#REF!</definedName>
    <definedName name="_bdm.8C8CDBB1EA884B9FB79CB8B17E8D172A.edm" hidden="1">#REF!</definedName>
    <definedName name="_bdm.8c9a26e31a8540d3925c4b6730e39429.edm" hidden="1">#REF!</definedName>
    <definedName name="_bdm.8CB55999FDBA476599ECD9FCD2E4EAD5.edm" hidden="1">#REF!</definedName>
    <definedName name="_bdm.8D422D79FE76466FA0C463B4448FBE2D.edm" hidden="1">#REF!</definedName>
    <definedName name="_bdm.8D620BF1C9FE412FAB7047589D4C3C67.edm" hidden="1">#REF!</definedName>
    <definedName name="_bdm.8D71C7C2D41549A49471232930A0194B.edm" hidden="1">#REF!</definedName>
    <definedName name="_bdm.8D958D4F5BC2467CB05A61C5EDABF1ED.edm" hidden="1">#REF!</definedName>
    <definedName name="_bdm.8DA582254AD540008DF3358A0082CF87.edm" hidden="1">#REF!</definedName>
    <definedName name="_bdm.8DB5495F314B4390B7640FE8A875C628.edm" hidden="1">#REF!</definedName>
    <definedName name="_bdm.8DCD59E99AC04295A87467AD9D75A427.edm" hidden="1">#REF!</definedName>
    <definedName name="_bdm.8DEFD3E93BC64096B4F9BFC02AC12299.edm" hidden="1">#REF!</definedName>
    <definedName name="_bdm.8DF1A698105445D490F93A2B88CE929F.edm" hidden="1">#REF!</definedName>
    <definedName name="_bdm.8E29AFE5A0D0404F84EC6BA21D83EE6C.edm" hidden="1">#REF!</definedName>
    <definedName name="_bdm.8E3B39D44AE04735A0EB9B3BAC2C2869.edm" hidden="1">#REF!</definedName>
    <definedName name="_bdm.8E45C58B6BFB441AAC89924885E610BB.edm" hidden="1">#REF!</definedName>
    <definedName name="_bdm.8E5B4022AA8840CE805152BF4072C582.edm" hidden="1">#REF!</definedName>
    <definedName name="_bdm.8e9078120d0241cbbefbf13757b2ce0a.edm" hidden="1">#REF!</definedName>
    <definedName name="_bdm.8EBB60290A314C8AAA48AC9F77185A0D.edm" hidden="1">#REF!</definedName>
    <definedName name="_bdm.8ED05AABF6EF4F56A1F84FBFF2614F6E.edm" hidden="1">#REF!</definedName>
    <definedName name="_bdm.8f17b6a335774fd28fe01160deba4269.edm" hidden="1">#REF!</definedName>
    <definedName name="_bdm.8F218449CACC44A788DA3AEBDC777DB5.edm" hidden="1">#REF!</definedName>
    <definedName name="_bdm.8F2C9885F5374A47BF04468A341EBBC7.edm" hidden="1">#REF!</definedName>
    <definedName name="_bdm.8F700038FC0B49B99C564AB2371218E2.edm" hidden="1">#REF!</definedName>
    <definedName name="_bdm.8F7B7A4082264F22BD926C2EACA290EB.edm" hidden="1">#REF!</definedName>
    <definedName name="_bdm.8F7CDB507C524548A4C075AA0B09433F.edm" hidden="1">#REF!</definedName>
    <definedName name="_bdm.8F8DBAFBDBE144E785737CDB80D0390D.edm" hidden="1">#REF!</definedName>
    <definedName name="_bdm.900059F7B2474ED8A334FD8EB0712CF5.edm" hidden="1">#REF!</definedName>
    <definedName name="_bdm.900EFBA1187244758ABE0CA9333D5C7A.edm" hidden="1">#REF!</definedName>
    <definedName name="_bdm.9040578AB40F48FF8B424A609DC26FF1.edm" hidden="1">#REF!</definedName>
    <definedName name="_bdm.904114F4D4E94435AFD4A59ABF32556D.edm" hidden="1">#REF!</definedName>
    <definedName name="_bdm.905C455BB1454FA4A4F660E3F11A7018.edm" hidden="1">#REF!</definedName>
    <definedName name="_bdm.906F3A39F16748FF8DF527AE935BC068.edm" hidden="1">#REF!</definedName>
    <definedName name="_bdm.9084f064d7bf49f39ff08550db22d36e.edm" hidden="1">#REF!</definedName>
    <definedName name="_bdm.90A46465F3454D288D1C1D5C88E24236.edm" hidden="1">#REF!</definedName>
    <definedName name="_bdm.90E314AF80794DEE9C7ACE9AB13FDE10.edm" hidden="1">#REF!</definedName>
    <definedName name="_bdm.90EA8122618143BB83E2B6B2B41E9DE5.edm" hidden="1">#REF!</definedName>
    <definedName name="_bdm.91155EDD95024000A52B513A82EE69C1.edm" hidden="1">#REF!</definedName>
    <definedName name="_bdm.911E1C9292C14A1887E6C9962A9318BB.edm" hidden="1">#REF!</definedName>
    <definedName name="_bdm.9123610660454C9784246C346E5AF508.edm" hidden="1">#REF!</definedName>
    <definedName name="_bdm.91306F9ADBFD40BDB7CB0DD317D001C4.edm" hidden="1">#REF!</definedName>
    <definedName name="_bdm.917032758EDE44E19715652C9711EAE7.edm" hidden="1">#REF!</definedName>
    <definedName name="_bdm.917CBE1BC63E451FB19FF299C418C8DA.edm" hidden="1">#REF!</definedName>
    <definedName name="_bdm.91844A78CB8742A689E306F98543C909.edm" hidden="1">#REF!</definedName>
    <definedName name="_bdm.91AFAF65514E4783AE35EFADD85DE99C.edm" hidden="1">#REF!</definedName>
    <definedName name="_bdm.91C5E5C7584E45F392FAF564798EED25.edm" hidden="1">#REF!</definedName>
    <definedName name="_bdm.91C63A170C2D42D08EF4FCFEBB43A8AD.edm" hidden="1">#REF!</definedName>
    <definedName name="_bdm.91D0EB8CF7284E0AA07CB9DA8BFFFE8B.edm" hidden="1">#REF!</definedName>
    <definedName name="_bdm.91E70D6B984B4008BB5084CD9BBA398F.edm" hidden="1">#REF!</definedName>
    <definedName name="_bdm.91EE36588ABA463AA7D134810778DB9F.edm" hidden="1">#REF!</definedName>
    <definedName name="_bdm.920941A9158C4855AD00282D69FC3F15.edm" hidden="1">#REF!</definedName>
    <definedName name="_bdm.921942E16C414C508D02CA2AB92710DC.edm" hidden="1">#REF!</definedName>
    <definedName name="_bdm.924354A349944E3AB99B0D8CF768CC2B.edm" hidden="1">#REF!</definedName>
    <definedName name="_bdm.926C5ED9B8864BDA99EC5B6126CBD8FB.edm" hidden="1">#REF!</definedName>
    <definedName name="_bdm.92777E103C3C484BA815F7B76A3F75AE.edm" hidden="1">#REF!</definedName>
    <definedName name="_bdm.927E453A86F440739AC2C64BE3C62582.edm" hidden="1">#REF!</definedName>
    <definedName name="_bdm.927FC82C309E4554B577795D5921483B.edm" hidden="1">#REF!</definedName>
    <definedName name="_bdm.9286E6531CA44FC682FA8AA140CF9124.edm" hidden="1">#REF!</definedName>
    <definedName name="_bdm.92F55A2E1CB24F2DA715FAE3EE0A8B40.edm" hidden="1">#REF!</definedName>
    <definedName name="_bdm.9303D8AF8D3A4FE8BD81D06656EC2B2A.edm" hidden="1">#REF!</definedName>
    <definedName name="_bdm.93097244EE074B9FBC13BCBF2E800C2B.edm" hidden="1">#REF!</definedName>
    <definedName name="_bdm.930EBDE4E8FF45D7BC897EF3FA765423.edm" hidden="1">#REF!</definedName>
    <definedName name="_bdm.930F7FD59DDA4F7498BA667BA98BC05B.edm" hidden="1">#REF!</definedName>
    <definedName name="_bdm.931A20C7F64C499F90841E441F5C0C7A.edm" hidden="1">#REF!</definedName>
    <definedName name="_bdm.932CCC6789C1496E9F630E1BA77C01C0.edm" hidden="1">#REF!</definedName>
    <definedName name="_bdm.936F0B89EE844DCDB267B8E7E201BC82.edm" hidden="1">#REF!</definedName>
    <definedName name="_bdm.938019E791D246B88CB994B33AF432FF.edm" hidden="1">#REF!</definedName>
    <definedName name="_bdm.93AACAC64B9D4B3D8970F2EAEA7E995A.edm" hidden="1">#REF!</definedName>
    <definedName name="_bdm.93ac3be2e86a4550926057851ccc6dea.edm" hidden="1">#REF!</definedName>
    <definedName name="_bdm.93B1AA0B6B0E482297993CC97BCC6DE1.edm" hidden="1">#REF!</definedName>
    <definedName name="_bdm.93ba6efc7d264bb8be11d9eac150011c.edm" hidden="1">#REF!</definedName>
    <definedName name="_bdm.93C110243A444BDDAF4AFF4D6D00C7D9.edm" hidden="1">#REF!</definedName>
    <definedName name="_bdm.93DC129EEB5345FFA9828087AD836F45.edm" hidden="1">#REF!</definedName>
    <definedName name="_bdm.93EF4BD42C4B41CA9B37489246315644.edm" hidden="1">#REF!</definedName>
    <definedName name="_bdm.94005ADBF8FF4691B3A04E32A009AF4A.edm" hidden="1">#REF!</definedName>
    <definedName name="_bdm.94075A3773AF4A05AB853A5CB24E7AB8.edm" hidden="1">#REF!</definedName>
    <definedName name="_bdm.9442247817a7483d957bd7b8c3ac5295.edm" hidden="1">#REF!</definedName>
    <definedName name="_bdm.948904782e2c4fc7aa963fb7a08dedab.edm" hidden="1">#REF!</definedName>
    <definedName name="_bdm.948E4A21911A4247856174F2C19FD1C0.edm" hidden="1">#REF!</definedName>
    <definedName name="_bdm.94BD8A77A9DC401D96F3CD475D92B009.edm" hidden="1">#REF!</definedName>
    <definedName name="_bdm.94BE4E4380EC4E59965F6013F395F092.edm" hidden="1">#REF!</definedName>
    <definedName name="_bdm.94d4d2277c4941e9a35d81797a7cf2dd.edm" hidden="1">#REF!</definedName>
    <definedName name="_bdm.94DA1CD03872486491A716D8FD617C03.edm" hidden="1">#REF!</definedName>
    <definedName name="_bdm.94E729C61CA64FFC9DB3ACE36796DFEA.edm" hidden="1">#REF!</definedName>
    <definedName name="_bdm.94FE29F240DF4B2ABB60F74E78083B68.edm" hidden="1">#REF!</definedName>
    <definedName name="_bdm.9518B40C51DC4B8AB39D9A0969089E54.edm" hidden="1">#REF!</definedName>
    <definedName name="_bdm.955F7974E52E4E989902CD5D85625F19.edm" hidden="1">#REF!</definedName>
    <definedName name="_bdm.959626E70FEE4C048F9E9C62387948A4.edm" hidden="1">#REF!</definedName>
    <definedName name="_bdm.95B9630F37264669AB8F8FB0526B6447.edm" hidden="1">#REF!</definedName>
    <definedName name="_bdm.960D983A25BC492C8A7514556ADCFF3D.edm" hidden="1">#REF!</definedName>
    <definedName name="_bdm.961D963D0338473AAB2A0A4FDBC469F5.edm" hidden="1">#REF!</definedName>
    <definedName name="_bdm.961E5FAE02144034B462F65148691703.edm" hidden="1">#REF!</definedName>
    <definedName name="_bdm.963CE16410D44B6A8408C4DEDF6E1759.edm" hidden="1">#REF!</definedName>
    <definedName name="_bdm.964A2DB9701F43C7A72897117552801B.edm" hidden="1">#REF!</definedName>
    <definedName name="_bdm.964EF59D60BF48D59EAC50E54DA20045.edm" hidden="1">#REF!</definedName>
    <definedName name="_bdm.9659e9953184470bb0041ab09a6a8a68.edm" hidden="1">#REF!</definedName>
    <definedName name="_bdm.96A4FAAA52814588B9FE6404BFB70A57.edm" hidden="1">#REF!</definedName>
    <definedName name="_bdm.96B8C82FB81540E5A0F4D32E8540A0B0.edm" hidden="1">#REF!</definedName>
    <definedName name="_bdm.96D340EB051542A890607FF0753ED4ED.edm" hidden="1">#REF!</definedName>
    <definedName name="_bdm.96D7D253E6B6416DB436AC50EA1091F0.edm" hidden="1">#REF!</definedName>
    <definedName name="_bdm.96E4127B562943B8AB877A61A697A6D1.edm" hidden="1">#REF!</definedName>
    <definedName name="_bdm.96F7206FF0674D669C245B889EB5B5B8.edm" hidden="1">#REF!</definedName>
    <definedName name="_bdm.96fb5c02266e446d958a5799f1ca4522.edm" hidden="1">#REF!</definedName>
    <definedName name="_bdm.97046E8BEDED489BAAF89DBAE85B7291.edm" hidden="1">#REF!</definedName>
    <definedName name="_bdm.973520D6564043BB8FCC67C23DE49331.edm" hidden="1">#REF!</definedName>
    <definedName name="_bdm.97506BBF03FE412ABCB735E890C76CC4.edm" hidden="1">#REF!</definedName>
    <definedName name="_bdm.97827C75D7204C3C80B944088F1C18F9.edm" hidden="1">#REF!</definedName>
    <definedName name="_bdm.9792FB31BF364202B525740D1A9697BE.edm" hidden="1">#REF!</definedName>
    <definedName name="_bdm.97A5A89F5C13416FB1EE75D0F14F9C62.edm" hidden="1">#REF!</definedName>
    <definedName name="_bdm.97aa740041634156957e2cdef47b4904.edm" hidden="1">#REF!</definedName>
    <definedName name="_bdm.97ABDBB01F61442A9582086BBCB95867.edm" hidden="1">#REF!</definedName>
    <definedName name="_bdm.97AC7E38F2DD43138D2DF51051C8F37B.edm" hidden="1">#REF!</definedName>
    <definedName name="_bdm.97C25245E4794459AF596FAA06FDE311.edm" hidden="1">#REF!</definedName>
    <definedName name="_bdm.97D70704ED0D4DA18B306D98C2F3F229.edm" hidden="1">#REF!</definedName>
    <definedName name="_bdm.97EEEF00318842C29AF92824F43BDD8E.edm" hidden="1">#REF!</definedName>
    <definedName name="_bdm.980b75e66a404010aaed352c8cdc6d8e.edm" hidden="1">#REF!</definedName>
    <definedName name="_bdm.9810CA9B6B564227AC41AB775BBD0CC7.edm" hidden="1">#REF!</definedName>
    <definedName name="_bdm.983AC8FF6A984882AED2CBB174642E2F.edm" hidden="1">#REF!</definedName>
    <definedName name="_bdm.984E10A19BBD4084A51C82CB4C25F169.edm" hidden="1">#REF!</definedName>
    <definedName name="_bdm.98509675FE304640BD0099E41768A4DB.edm" hidden="1">#REF!</definedName>
    <definedName name="_bdm.98680FEFC542433FA72C6296AA950974.edm" hidden="1">#REF!</definedName>
    <definedName name="_bdm.987C0A42F71E4F45B4A681BD70A50394.edm" hidden="1">#REF!</definedName>
    <definedName name="_bdm.988170789C934F95B6313EEE7BF0BC9C.edm" hidden="1">#REF!</definedName>
    <definedName name="_bdm.98881EA603504ACBB0CE936AB8323F1D.edm" hidden="1">#REF!</definedName>
    <definedName name="_bdm.98962F5D7ADA45188C84E61B4A71E410.edm" hidden="1">#REF!</definedName>
    <definedName name="_bdm.98A6FF5E6E104127A4B3CE93863956AF.edm" hidden="1">#REF!</definedName>
    <definedName name="_bdm.98AE54E67D9546439DF273B6B5298F9E.edm" hidden="1">#REF!</definedName>
    <definedName name="_bdm.98C2AF286AD746A19FB37DD651B03130.edm" hidden="1">#REF!</definedName>
    <definedName name="_bdm.98C33DD236174583BABF9416DF399C0D.edm" hidden="1">#REF!</definedName>
    <definedName name="_bdm.992A2193B89F4588A8B920BBB4C0EB80.edm" hidden="1">#REF!</definedName>
    <definedName name="_bdm.99360D89E3C540ADBF0AA7B20E277903.edm" hidden="1">#REF!</definedName>
    <definedName name="_bdm.9978E0698D9E4336AAD2E670D9ABBE86.edm" hidden="1">#REF!</definedName>
    <definedName name="_bdm.997D0773D7274E3096BACC8A89539443.edm" hidden="1">#REF!</definedName>
    <definedName name="_bdm.999D59A75E3147D19BA04E5785F8ADBA.edm" hidden="1">#REF!</definedName>
    <definedName name="_bdm.99A38998966744109372843BB8D59472.edm" hidden="1">#REF!</definedName>
    <definedName name="_bdm.99B4F3EE72894CFCB6C14A93EA6B6C80.edm" hidden="1">#REF!</definedName>
    <definedName name="_bdm.99d4d9cadf54418aae9d8f8d4296d037.edm" hidden="1">#REF!</definedName>
    <definedName name="_bdm.99DD9DC4A9D543DEB26FE22DA822193B.edm" hidden="1">#REF!</definedName>
    <definedName name="_bdm.9A21EB9D01ED426393423731905BDA55.edm" hidden="1">#REF!</definedName>
    <definedName name="_bdm.9A7846CAA54945DFA741F9F5962EDAC9.edm" hidden="1">#REF!</definedName>
    <definedName name="_bdm.9A996201D91A40AAB4D06F84FC976735.edm" hidden="1">#REF!</definedName>
    <definedName name="_bdm.9AA529C1E37E4A76BBA03F53F82D1010.edm" hidden="1">#REF!</definedName>
    <definedName name="_bdm.9AB3AC6837B740C6AC15BE7CA87A4A4D.edm" hidden="1">#REF!</definedName>
    <definedName name="_bdm.9AD6B69603B7489AADB8B69EB68D4A8E.edm" hidden="1">#REF!</definedName>
    <definedName name="_bdm.9AD73DB6F8FA4CF28B501B83DD190B53.edm" hidden="1">#REF!</definedName>
    <definedName name="_bdm.9ADDE566DA27455BB85CF3C47FDD8052.edm" hidden="1">#REF!</definedName>
    <definedName name="_bdm.9AF03DBE7866448190E45434D5426CDA.edm" hidden="1">#REF!</definedName>
    <definedName name="_bdm.9AFCE3EF4F9C4FE9A634E9646E3B0487.edm" hidden="1">#REF!</definedName>
    <definedName name="_bdm.9B1979AFAE2C4E07AE22F6CBB61A6F22.edm" hidden="1">#REF!</definedName>
    <definedName name="_bdm.9B3A5B7FB2794DB798AD56302595A423.edm" hidden="1">#REF!</definedName>
    <definedName name="_bdm.9B4379B71B814E6AB23B49CFFA22155A.edm" hidden="1">#REF!</definedName>
    <definedName name="_bdm.9B598DADF4154879A9A36ADD97866815.edm" hidden="1">#REF!</definedName>
    <definedName name="_bdm.9B5A43B0ADE64FE69B30C2388EB9C40F.edm" hidden="1">#REF!</definedName>
    <definedName name="_bdm.9BC09F67CEAD47B881D5317190757B84.edm" hidden="1">#REF!</definedName>
    <definedName name="_bdm.9BD3170D0EFB403B934E5C7E1822367D.edm" hidden="1">#REF!</definedName>
    <definedName name="_bdm.9bd353c19c1d4ac7ba4a98f52f0bf1c6.edm" hidden="1">#REF!</definedName>
    <definedName name="_bdm.9BD899F281E749FDADCE93768ECC63B3.edm" hidden="1">#REF!</definedName>
    <definedName name="_bdm.9BE0E9FCD0574EF294DFB96B6F226AB4.edm" hidden="1">#REF!</definedName>
    <definedName name="_bdm.9BEF7942CA484B73B8CFB2A44B348F21.edm" hidden="1">#REF!</definedName>
    <definedName name="_bdm.9BF06542320B41C48BB670640E9BCCC3.edm" hidden="1">#REF!</definedName>
    <definedName name="_bdm.9C008C98BE704831BFE1996D81734A59.edm" hidden="1">#REF!</definedName>
    <definedName name="_bdm.9C26265D52BD4A16B926235F62852716.edm" hidden="1">#REF!</definedName>
    <definedName name="_bdm.9C282E120F7E44EEB7B18352FB08471A.edm" hidden="1">#REF!</definedName>
    <definedName name="_bdm.9C34C93A69AF451EAED4D2F29A41DB62.edm" hidden="1">#REF!</definedName>
    <definedName name="_bdm.9C3816885CFE448899C71F2182F404B5.edm" hidden="1">#REF!</definedName>
    <definedName name="_bdm.9C5673DC73E8413DBAFF30E3351827B7.edm" hidden="1">#REF!</definedName>
    <definedName name="_bdm.9C64CE9610424B798E69A8D1316DA0F2.edm" hidden="1">#REF!</definedName>
    <definedName name="_bdm.9C8D216F81B04EF398BDD0F66714989E.edm" hidden="1">#REF!</definedName>
    <definedName name="_bdm.9CA83E6F5FF64DB38F26A0E70EE3DD49.edm" hidden="1">#REF!</definedName>
    <definedName name="_bdm.9CB1D87499E34FDA9140C606D5FD8425.edm" hidden="1">#REF!</definedName>
    <definedName name="_bdm.9CBE00A1C5A84DE09CD5CE9266DAF76E.edm" hidden="1">#REF!</definedName>
    <definedName name="_bdm.9CDC35CDB7B143079762F320F757C403.edm" hidden="1">#REF!</definedName>
    <definedName name="_bdm.9ce0283d893d4c09ace23f622b177ca0.edm" hidden="1">#REF!</definedName>
    <definedName name="_bdm.9CE7D2173D3F48F29336E93F7083899A.edm" hidden="1">#REF!</definedName>
    <definedName name="_bdm.9CEC47401400450887E0DE4317841BB9.edm" hidden="1">#REF!</definedName>
    <definedName name="_bdm.9D022B8DC9ED4B71AB21D575DE6DD548.edm" hidden="1">#REF!</definedName>
    <definedName name="_bdm.9D076D80DDC94AA993438B69346EB3E4.edm" hidden="1">#REF!</definedName>
    <definedName name="_bdm.9d1a08d394114d28ba843414d6322d1d.edm" hidden="1">#REF!</definedName>
    <definedName name="_bdm.9D1C62436B9042339AD473722C68FB45.edm" hidden="1">#REF!</definedName>
    <definedName name="_bdm.9D28F137D3D4424D8C42181CF68432C4.edm" hidden="1">#REF!</definedName>
    <definedName name="_bdm.9D800BD1BB4C446D931C12827C2D23D8.edm" hidden="1">#REF!</definedName>
    <definedName name="_bdm.9D8C29AF2785471B81ACA63D353EDB2D.edm" hidden="1">#REF!</definedName>
    <definedName name="_bdm.9D8D2C0B3590458F944CED4203359E6F.edm" hidden="1">#REF!</definedName>
    <definedName name="_bdm.9d953cf40cc94eeda7eb63ea73574ece.edm" hidden="1">#REF!</definedName>
    <definedName name="_bdm.9D98F65DBB4C461FB2BF6BEEEFDC8552.edm" hidden="1">#REF!</definedName>
    <definedName name="_bdm.9D9E2AE9723F48CBBB541F3FEB45FF43.edm" hidden="1">#REF!</definedName>
    <definedName name="_bdm.9DA15ACDB7704E4382722E68745D2945.edm" hidden="1">#REF!</definedName>
    <definedName name="_bdm.9DA394441C0842318FDF6AF8CF114B30.edm" hidden="1">#REF!</definedName>
    <definedName name="_bdm.9DB6D950B8724AB8B978090C751D010F.edm" hidden="1">#REF!</definedName>
    <definedName name="_bdm.9DEF1C65755E4A868B44DA9471CB547E.edm" hidden="1">#REF!</definedName>
    <definedName name="_bdm.9DFD0CE3451541B9936366DE660341A4.edm" hidden="1">#REF!</definedName>
    <definedName name="_bdm.9E1853893DDB4BB9BC1635B3E8DB1B94.edm" hidden="1">#REF!</definedName>
    <definedName name="_bdm.9E1F2C3062AC41EC8B657A6E3EED9B7F.edm" hidden="1">#REF!</definedName>
    <definedName name="_bdm.9E339E52FE4B444E894FC03490B29BEC.edm" hidden="1">#REF!</definedName>
    <definedName name="_bdm.9E3D9ACD386E4E57A6BE60FA605E8DE8.edm" hidden="1">#REF!</definedName>
    <definedName name="_bdm.9E58447DE98A4EC2A54C021832E57C75.edm" hidden="1">#REF!</definedName>
    <definedName name="_bdm.9E6346B36F4940FDB3934C4717844DE6.edm" hidden="1">#REF!</definedName>
    <definedName name="_bdm.9E68EB07614E444BAD781E4651299151.edm" hidden="1">#REF!</definedName>
    <definedName name="_bdm.9EA6DE0CADDB4633933E62BD5A305EFC.edm" hidden="1">#REF!</definedName>
    <definedName name="_bdm.9ECB3105E2864013A7D0CD81D246A062.edm" hidden="1">#REF!</definedName>
    <definedName name="_bdm.9ECB63A12E9F4B9C88C18E0F4ACCFD11.edm" hidden="1">#REF!</definedName>
    <definedName name="_bdm.9EE365116F2E48D7A4C9CAAD4597DE9D.edm" hidden="1">#REF!</definedName>
    <definedName name="_bdm.9F0B206186D943B0B6978AA86DCAD4E2.edm" hidden="1">#REF!</definedName>
    <definedName name="_bdm.9F31B3BE02F045448A47FDE177617CFA.edm" hidden="1">#REF!</definedName>
    <definedName name="_bdm.9F3A862FEDE34D0BBF21215B392CAB75.edm" hidden="1">#REF!</definedName>
    <definedName name="_bdm.9F49B659818E4F8DB537CBAD556706A7.edm" hidden="1">#REF!</definedName>
    <definedName name="_bdm.9F649356560A45D2A8F2979A56353E87.edm" hidden="1">#REF!</definedName>
    <definedName name="_bdm.9F705553DC3B4B76A6458DF36EFCBFFC.edm" hidden="1">#REF!</definedName>
    <definedName name="_bdm.9F7184C750314F2F97B62CD6CAC0BD3E.edm" hidden="1">#REF!</definedName>
    <definedName name="_bdm.9F7D26551BE6430382B3E0334F3BCFD9.edm" hidden="1">#REF!</definedName>
    <definedName name="_bdm.9F945763171E4B0AA1D069E04B4D720F.edm" hidden="1">#REF!</definedName>
    <definedName name="_bdm.9FC1C72E9BC54B18AC25DB4ABD7ABA36.edm" hidden="1">#REF!</definedName>
    <definedName name="_bdm.9FE724885C1D4068B6269440257D222D.edm" hidden="1">#REF!</definedName>
    <definedName name="_bdm.9FFCE99297714FBF8ECFE8A6787441D0.edm" hidden="1">#REF!</definedName>
    <definedName name="_bdm.A00643E6A705476084A5F584F5934ED2.edm" hidden="1">#REF!</definedName>
    <definedName name="_bdm.A045EEE61D214D839796909BC4188B17.edm" hidden="1">#REF!</definedName>
    <definedName name="_bdm.A05F1C0751D545DB8532BD0CBC5B73B9.edm" hidden="1">#REF!</definedName>
    <definedName name="_bdm.a088e441811443978fb913cd59d05c37.edm" hidden="1">#REF!</definedName>
    <definedName name="_bdm.a0907a664f914cda82baaad88b8ed8b6.edm" hidden="1">#REF!</definedName>
    <definedName name="_bdm.A0AEA5CEDD374E6B81D5A4A8E8E2EE77.edm" hidden="1">#REF!</definedName>
    <definedName name="_bdm.A0BBFACF1B164F87AE16469234888A2E.edm" hidden="1">#REF!</definedName>
    <definedName name="_bdm.A0BFCF5CB70740DC8DC80C233CCCB494.edm" hidden="1">#REF!</definedName>
    <definedName name="_bdm.A0CE05FAB24F4F158FD08CECAD5678C5.edm" hidden="1">#REF!</definedName>
    <definedName name="_bdm.A0D862684FB64908ADA84BE024569F8B.edm" hidden="1">#REF!</definedName>
    <definedName name="_bdm.A0E1DB621B374EF28FA1F671092E4E55.edm" hidden="1">#REF!</definedName>
    <definedName name="_bdm.A0FC95D084484F4CB0DB8065802DAEC2.edm" hidden="1">#REF!</definedName>
    <definedName name="_bdm.A10F5A559427432AB8B7691B2C759B2B.edm" hidden="1">#REF!</definedName>
    <definedName name="_bdm.A11025317C234AF897A1D02569469002.edm" hidden="1">#REF!</definedName>
    <definedName name="_bdm.A11BA33D32A44BD48956AB0DC4C2ED7A.edm" hidden="1">#REF!</definedName>
    <definedName name="_bdm.A11F6C145B0C4F2DBEE465D05C590AFF.edm" hidden="1">#REF!</definedName>
    <definedName name="_bdm.A129B52591D341D6A35929505CF237D3.edm" hidden="1">#REF!</definedName>
    <definedName name="_bdm.a12b6f8bc7e043d99a1fdbbb6222bc19.edm" hidden="1">#REF!</definedName>
    <definedName name="_bdm.A15A949625E04288A72A0EB0F63830BA.edm" hidden="1">#REF!</definedName>
    <definedName name="_bdm.A176423F74AA457C9AD7559F68E18681.edm" hidden="1">#REF!</definedName>
    <definedName name="_bdm.A1859D2E6DBB47C4A96DDC21DF00B18C.edm" hidden="1">#REF!</definedName>
    <definedName name="_bdm.A186F40BC883499DB9A1EB8BBE569A39.edm" hidden="1">#REF!</definedName>
    <definedName name="_bdm.A18F314729484613A60A21B31D6736A8.edm" hidden="1">#REF!</definedName>
    <definedName name="_bdm.A1AAC0101ADA45B289DB8BB1A4B943E4.edm" hidden="1">#REF!</definedName>
    <definedName name="_bdm.A1BAEFE926DB458297B8F72F3198289D.edm" hidden="1">#REF!</definedName>
    <definedName name="_bdm.A1BFDCD1427C474DB4BDE94F9773E0FD.edm" hidden="1">#REF!</definedName>
    <definedName name="_bdm.a1e31ee6fef04c2cb980607b36b97f7c.edm" hidden="1">#REF!</definedName>
    <definedName name="_bdm.A22C6F4564484D8C802161DD7C33EFFC.edm" hidden="1">#REF!</definedName>
    <definedName name="_bdm.A24EEE28215F4A24AA238B61E7D895BF.edm" hidden="1">#REF!</definedName>
    <definedName name="_bdm.A25963B7CC944B83800F95DB87EDC8EE.edm" hidden="1">#REF!</definedName>
    <definedName name="_bdm.A260954FFD1E48F49D3A12A65DEF4715.edm" hidden="1">#REF!</definedName>
    <definedName name="_bdm.A26B02F88A004D2EBC9328B47102A18E.edm" hidden="1">#REF!</definedName>
    <definedName name="_bdm.a26e8f6d0c1d4e659a768ae1810c8b4b.edm" hidden="1">#REF!</definedName>
    <definedName name="_bdm.A298F348929B40ECB011A837AFCA4D5D.edm" hidden="1">#REF!</definedName>
    <definedName name="_bdm.a29dc2c7b0774122b7b26fe1651eec0d.edm" hidden="1">#REF!</definedName>
    <definedName name="_bdm.A2AEC1633AE94CCAB430DFB4DD4F3C62.edm" hidden="1">#REF!</definedName>
    <definedName name="_bdm.a2c5d18d96224fcb8d80b571ed811446.edm" hidden="1">#REF!</definedName>
    <definedName name="_bdm.A2D37B2CCA0644BEA151DE9B39400CBA.edm" hidden="1">#REF!</definedName>
    <definedName name="_bdm.A2EB54AEE5F24F18881549EB4C818A42.edm" hidden="1">#REF!</definedName>
    <definedName name="_bdm.A315E25046AC4AD98FA4268508402F99.edm" hidden="1">#REF!</definedName>
    <definedName name="_bdm.A339B578F73E437786DDEC9154423B83.edm" hidden="1">#REF!</definedName>
    <definedName name="_bdm.A3536144523A4524A61C2A8D82763E27.edm" hidden="1">#REF!</definedName>
    <definedName name="_bdm.A35BBBA9FB42440FABFE5FB38A199D33.edm" hidden="1">#REF!</definedName>
    <definedName name="_bdm.A35CE3F3B75D44FFB7A9D89AD21AD67C.edm" hidden="1">#REF!</definedName>
    <definedName name="_bdm.A399024357C447049A39EECD5799F3C8.edm" hidden="1">#REF!</definedName>
    <definedName name="_bdm.A3A4C9CDAE9446479C18A0F6233B0CD4.edm" hidden="1">#REF!</definedName>
    <definedName name="_bdm.a3b8d75d9752437e97b2c53686ad35c4.edm" hidden="1">#REF!</definedName>
    <definedName name="_bdm.A3D56B34C5C54ACBB2422F39385AD84A.edm" hidden="1">#REF!</definedName>
    <definedName name="_bdm.A3D56D1B643E4491A5B9F1587311C85A.edm" hidden="1">#REF!</definedName>
    <definedName name="_bdm.a3d9e2538b994cd7ab22db5d133a2e84.edm" hidden="1">#REF!</definedName>
    <definedName name="_bdm.A3EA71580C134EF39917BDE511D48449.edm" hidden="1">#REF!</definedName>
    <definedName name="_bdm.a413582568594ebfa7fc65b105e46ef3.edm" hidden="1">#REF!</definedName>
    <definedName name="_bdm.a440de10b3ec475daf13d898e331a87a.edm" hidden="1">#REF!</definedName>
    <definedName name="_bdm.A467FB54179141BA88A847BBC75BF06C.edm" hidden="1">#REF!</definedName>
    <definedName name="_bdm.A46F3D28A15C45C09F3EA966079C68CF.edm" hidden="1">#REF!</definedName>
    <definedName name="_bdm.A4A4CAD6BDE5405E8AB4C8F3466BD545.edm" hidden="1">#REF!</definedName>
    <definedName name="_bdm.a4ac64aed21b440b85759b88c0c98138.edm" hidden="1">#REF!</definedName>
    <definedName name="_bdm.A4CAFCF5669F4563B162A15A4F11AF1A.edm" hidden="1">#REF!</definedName>
    <definedName name="_bdm.A4DB1492F7C348F998F1CB81051EC8EC.edm" hidden="1">#REF!</definedName>
    <definedName name="_bdm.A4F1535EAE8D4E80947BA58DF6098C7C.edm" hidden="1">#REF!</definedName>
    <definedName name="_bdm.A4FE4DA9459946AFA0B94F495436B451.edm" hidden="1">#REF!</definedName>
    <definedName name="_bdm.A5079CC3AD6E11D6B69B0010A4860669.edm" hidden="1">#REF!</definedName>
    <definedName name="_bdm.A51C37A8FB3E4C96BC2C191AC408F314.edm" hidden="1">#REF!</definedName>
    <definedName name="_bdm.a527e8b575d14a38ab9c206b3320d574.edm" hidden="1">#REF!</definedName>
    <definedName name="_bdm.A53AA522BF0440D28AB33AE87686D3DE.edm" hidden="1">#REF!</definedName>
    <definedName name="_bdm.A55EFAC827EB47B39E0AD4997D16A3DE.edm" hidden="1">#REF!</definedName>
    <definedName name="_bdm.A564E2AEAC51428B9089A4D780FEEC16.edm" hidden="1">#REF!</definedName>
    <definedName name="_bdm.A569A0B5660E463EB935750E29E45DCD.edm" hidden="1">#REF!</definedName>
    <definedName name="_bdm.a57027a30833434f87393c8529c87ec5.edm" hidden="1">#REF!</definedName>
    <definedName name="_bdm.A5782D7F92B7492EA964C54E5410252D.edm" hidden="1">#REF!</definedName>
    <definedName name="_bdm.A5784F1E1F7E48F2A73C6CC71891D407.edm" hidden="1">#REF!</definedName>
    <definedName name="_bdm.A5A3B1ACE12D4A87B5120DF8DA70E028.edm" hidden="1">#REF!</definedName>
    <definedName name="_bdm.A5A62BC610A341FEB1F57454562C92F0.edm" hidden="1">#REF!</definedName>
    <definedName name="_bdm.A5ACD67A37814D1AB59C856D8B6F2DF0.edm" hidden="1">#REF!</definedName>
    <definedName name="_bdm.A5F011DBFB124AAFB78A175A74CDB066.edm" hidden="1">#REF!</definedName>
    <definedName name="_bdm.A601095E4A3744B28150087FA11350E8.edm" hidden="1">#REF!</definedName>
    <definedName name="_bdm.A6048402325C48B79695CA52B975A408.edm" hidden="1">#REF!</definedName>
    <definedName name="_bdm.A615D9B1D3D74838A8FBB7EDFB1D5E6F.edm" hidden="1">#REF!</definedName>
    <definedName name="_bdm.A62CFDF0981A4B3E9A3A2310CACDB3CD.edm" hidden="1">#REF!</definedName>
    <definedName name="_bdm.A64676BBD9114F4892DA17CA08CFCD57.edm" hidden="1">#REF!</definedName>
    <definedName name="_bdm.A648218590A0431CB16DFFF91EFBD2AA.edm" hidden="1">#REF!</definedName>
    <definedName name="_bdm.A68F4E81EC8240E2B27F07AC93863CC6.edm" hidden="1">#REF!</definedName>
    <definedName name="_bdm.A69C025B4297486DBB2D2983DE52587F.edm" hidden="1">#REF!</definedName>
    <definedName name="_bdm.A6C6CDA789204B3483AC34125C262600.edm" hidden="1">#REF!</definedName>
    <definedName name="_bdm.A6E61F191AB249EE96E8E18B2E0BA019.edm" hidden="1">#REF!</definedName>
    <definedName name="_bdm.A6F510DB9AA4438FB79EF5CE3597CE6F.edm" hidden="1">#REF!</definedName>
    <definedName name="_bdm.A6F9641662ED4137970AFDF9D9738E88.edm" hidden="1">#REF!</definedName>
    <definedName name="_bdm.A71DEF9B157040CDB5FC81E854E27C37.edm" hidden="1">#REF!</definedName>
    <definedName name="_bdm.A723B4D4A17D41D2B898498221E5701A.edm" hidden="1">#REF!</definedName>
    <definedName name="_bdm.A73DB70A542F4A2D8707BB81C4A72B27.edm" hidden="1">#REF!</definedName>
    <definedName name="_bdm.A7478FEF75594E078E474D3C34B01820.edm" hidden="1">#REF!</definedName>
    <definedName name="_bdm.A74D4602A1C34BD68E627788E0DAD8E0.edm" hidden="1">#REF!</definedName>
    <definedName name="_bdm.A75677B8C8784934A4658283B920C226.edm" hidden="1">#REF!</definedName>
    <definedName name="_bdm.A7592EDEDF394D41813AD5AA79D14D09.edm" hidden="1">#REF!</definedName>
    <definedName name="_bdm.A7BB0F7F33654C7DAC2F0C347A620FD4.edm" hidden="1">#REF!</definedName>
    <definedName name="_bdm.A7C8F522787F4DB6B070CDEC3C5BF6AC.edm" hidden="1">#REF!</definedName>
    <definedName name="_bdm.A7DE4D65862D4314825F3A04F00D3378.edm" hidden="1">#REF!</definedName>
    <definedName name="_bdm.A7E8D8B491DA48EC8F0224D19A5C80B0.edm" hidden="1">#REF!</definedName>
    <definedName name="_bdm.A7F91FDDE34341FD8C9AEAD861FE8BD9.edm" hidden="1">#REF!</definedName>
    <definedName name="_bdm.A802C0D16FC543DA98F47AF5ECC5017F.edm" hidden="1">#REF!</definedName>
    <definedName name="_bdm.A8030E5761AA4D2C9D48B3FBA336A2D4.edm" hidden="1">#REF!</definedName>
    <definedName name="_bdm.A80B3157282E4EDB9007A0830C146267.edm" hidden="1">#REF!</definedName>
    <definedName name="_bdm.A818B13AA8B140EA8C88A7F2C0F4D541.edm" hidden="1">#REF!</definedName>
    <definedName name="_bdm.A826524E9B4A4A46B8EBF316ADB9482D.edm" hidden="1">#REF!</definedName>
    <definedName name="_bdm.a829a200518b4b5498d2c8dd2b06a0fe.edm" hidden="1">#REF!</definedName>
    <definedName name="_bdm.A835AB8BC6DC49ACA93174F81142BACB.edm" hidden="1">#REF!</definedName>
    <definedName name="_bdm.A86DC73B06F1476E9F727A09F598C48B.edm" hidden="1">#REF!</definedName>
    <definedName name="_bdm.A86F80E4C8EF45B98413772BADC75017.edm" hidden="1">#REF!</definedName>
    <definedName name="_bdm.A87FD83777E147BE81F011B5579B4633.edm" hidden="1">#REF!</definedName>
    <definedName name="_bdm.A898F51E946645EA90E05250D2A68CD3.edm" hidden="1">#REF!</definedName>
    <definedName name="_bdm.a89dc28397fe4af58c9aba0afcfc6592.edm" hidden="1">#REF!</definedName>
    <definedName name="_bdm.A8B0636931174B80A8F65B132C66BE64.edm" hidden="1">#REF!</definedName>
    <definedName name="_bdm.A8B82FBB01324BBD808C00AE74969D6F.edm" hidden="1">#REF!</definedName>
    <definedName name="_bdm.A8BF5B5471E144E6BB8A557EFC594795.edm" hidden="1">#REF!</definedName>
    <definedName name="_bdm.A8C4028ABF79463FBE8644F3F50CCD9A.edm" hidden="1">#REF!</definedName>
    <definedName name="_bdm.A8DB4ADEE7B24D77B994240A9147BE81.edm" hidden="1">#REF!</definedName>
    <definedName name="_bdm.a8df8bd94c914d429e87811a88ae654e.edm" hidden="1">#REF!</definedName>
    <definedName name="_bdm.A911943B177B40E8BB2733EBDC8C879D.edm" hidden="1">#REF!</definedName>
    <definedName name="_bdm.A91364C2886249D3868831D85C0AACF2.edm" hidden="1">#REF!</definedName>
    <definedName name="_bdm.A914AD1953F74DA084C9F918F7F384BF.edm" hidden="1">#REF!</definedName>
    <definedName name="_bdm.A921BC8C3F174F3CBD7B78FE83CC6DDB.edm" hidden="1">#REF!</definedName>
    <definedName name="_bdm.A92DBC80811F4396AE4495264CCF663A.edm" hidden="1">#REF!</definedName>
    <definedName name="_bdm.A9433F36D27E42998843D0702B3398CD.edm" hidden="1">#REF!</definedName>
    <definedName name="_bdm.A94EDDB1F5CA43E3A7152C95FCEA3A36.edm" hidden="1">#REF!</definedName>
    <definedName name="_bdm.A97A47A5C2084E43BDB3BB52AC0DD12B.edm" hidden="1">#REF!</definedName>
    <definedName name="_bdm.A97B3D38FBBC4CC184C8860A3D53EB01.edm" hidden="1">#REF!</definedName>
    <definedName name="_bdm.A97CDC40EF664CC5B7C02B987F15B324.edm" hidden="1">#REF!</definedName>
    <definedName name="_bdm.A9A99A3DAAEF464497B9D2B28BB88AAF.edm" hidden="1">#REF!</definedName>
    <definedName name="_bdm.A9B44D697EEE44A29C5F46AB77F3260A.edm" hidden="1">#REF!</definedName>
    <definedName name="_bdm.A9C2D2150C6D43ABB78DB5BAEA3474D9.edm" hidden="1">#REF!</definedName>
    <definedName name="_bdm.A9D55F0793D448E8BBE47BB5BD106A4C.edm" hidden="1">#REF!</definedName>
    <definedName name="_bdm.A9E8F2214015449F99BBFDAC629C22DB.edm" hidden="1">#REF!</definedName>
    <definedName name="_bdm.A9FA591FF0234689A18D316C04F03F3B.edm" hidden="1">#REF!</definedName>
    <definedName name="_bdm.AA0FC3C2DDE74C3BBBB73A925979FA0E.edm" hidden="1">#REF!</definedName>
    <definedName name="_bdm.AA21185748A04CDB9F8733A1DC2D0BD3.edm" hidden="1">#REF!</definedName>
    <definedName name="_bdm.AA2AE111BB6E4F12B9DCD17AB560FD84.edm" hidden="1">#REF!</definedName>
    <definedName name="_bdm.AA45CB87867341F98F9F39D6F69C116C.edm" hidden="1">#REF!</definedName>
    <definedName name="_bdm.AA4620C1EADD4C0094B96E1B982EDCAB.edm" hidden="1">#REF!</definedName>
    <definedName name="_bdm.aa710b140ab44346bccdb943ec305f94.edm" hidden="1">#REF!</definedName>
    <definedName name="_bdm.AA891436C8024860AE3B1F49BE98CCC9.edm" hidden="1">#REF!</definedName>
    <definedName name="_bdm.AA900CCAE3B44481A13A07C491096AED.edm" hidden="1">#REF!</definedName>
    <definedName name="_bdm.AA9984C3FE2A4B2EA6F317A541CA5B90.edm" hidden="1">#REF!</definedName>
    <definedName name="_bdm.AAC22E56404248F7AFA580061F3A5241.edm" hidden="1">#REF!</definedName>
    <definedName name="_bdm.aac51000a10d453fabd3352120d829bb.edm" hidden="1">#REF!</definedName>
    <definedName name="_bdm.AACE5CD8D36E490ABBD4527DE13CC462.edm" hidden="1">#REF!</definedName>
    <definedName name="_bdm.ab0bd902b5944e8f859d53b1df8bf710.edm" hidden="1">#REF!</definedName>
    <definedName name="_bdm.AB2104A94C7C48909EF379EEC699DB0F.edm" hidden="1">#REF!</definedName>
    <definedName name="_bdm.AB44070EABF243E094848185BA8235E9.edm" hidden="1">#REF!</definedName>
    <definedName name="_bdm.AB4A25EC9B01464DA60E6C769356B7CA.edm" hidden="1">#REF!</definedName>
    <definedName name="_bdm.AB801FBB9AE24E0C89064E70867A4063.edm" hidden="1">#REF!</definedName>
    <definedName name="_bdm.AB86747D663D4D26891EB5E59A416B41.edm" hidden="1">#REF!</definedName>
    <definedName name="_bdm.AB8D1C13414745D89667315ADCF54E72.edm" hidden="1">#REF!</definedName>
    <definedName name="_bdm.AB9F2293D87C4537B68FDDFB18C5F706.edm" hidden="1">#REF!</definedName>
    <definedName name="_bdm.AB9F59EAEF5B43C086740C897FA8BB81.edm" hidden="1">#REF!</definedName>
    <definedName name="_bdm.ABB5533C2939406C9A98ECE4E52B2178.edm" hidden="1">#REF!</definedName>
    <definedName name="_bdm.ABB57A52B6B1483E8B7848C0BDD86ADD.edm" hidden="1">#REF!</definedName>
    <definedName name="_bdm.ABD41BE5960D4485B8C4B3C279135BC5.edm" hidden="1">#REF!</definedName>
    <definedName name="_bdm.ABEBFEC545FF4B338E9E8D5C45B172F7.edm" hidden="1">#REF!</definedName>
    <definedName name="_bdm.AC30209DF6174EC79EDB19152DFB70F1.edm" hidden="1">#REF!</definedName>
    <definedName name="_bdm.AC3A424C8F69405286F625EBB2F404FF.edm" hidden="1">#REF!</definedName>
    <definedName name="_bdm.AC3E486F475D44809A017B78F489C848.edm" hidden="1">#REF!</definedName>
    <definedName name="_bdm.AC3E5E39901F4FF78CF505967E1F9E63.edm" hidden="1">#REF!</definedName>
    <definedName name="_bdm.AC5903295BD94B17B134C191BF0A150C.edm" hidden="1">#REF!</definedName>
    <definedName name="_bdm.AC5FF36D1822443BBB8B48D2B9D6F7F0.edm" hidden="1">#REF!</definedName>
    <definedName name="_bdm.AC91C561E45C421F8545507CA3692DD5.edm" hidden="1">#REF!</definedName>
    <definedName name="_bdm.AC99416470E44802A3EDEAC106AA7D2E.edm" hidden="1">#REF!</definedName>
    <definedName name="_bdm.ACB66014EBD144678BA2181C27CFEBB3.edm" hidden="1">#REF!</definedName>
    <definedName name="_bdm.ACC2B4D4E92B45AFB329FA658DEFB499.edm" hidden="1">#REF!</definedName>
    <definedName name="_bdm.ACC85EA0FB9046B9B56A56CA44636BE6.edm" hidden="1">#REF!</definedName>
    <definedName name="_bdm.ACD93A2A342042339010ADC1B1A1259D.edm" hidden="1">#REF!</definedName>
    <definedName name="_bdm.ACF51E2D8E0E482E8039E3949DE0A233.edm" hidden="1">#REF!</definedName>
    <definedName name="_bdm.AD016E0AAB1748DF9526FDBBAF1A4B76.edm" hidden="1">#REF!</definedName>
    <definedName name="_bdm.AD0601F5797C4642B1F71AF918F56EAF.edm" hidden="1">#REF!</definedName>
    <definedName name="_bdm.ad1aa6afd7594e4ca28e7fa640f77e6d.edm" hidden="1">#REF!</definedName>
    <definedName name="_bdm.AD1FA59CCCCF4FDB84EF3B5F34B0BBDC.edm" hidden="1">#REF!</definedName>
    <definedName name="_bdm.AD5603FBD9B842A3A459900CA062F06A.edm" hidden="1">#REF!</definedName>
    <definedName name="_bdm.AD6766E08FCB467E8B669B40D877B929.edm" hidden="1">#REF!</definedName>
    <definedName name="_bdm.AD7632FE34054686B1BBCEC50BBAF20D.edm" hidden="1">#REF!</definedName>
    <definedName name="_bdm.ad7dc0a5787247e4b5799fe6f868c4dc.edm" hidden="1">#REF!</definedName>
    <definedName name="_bdm.ADB7D3013F70400CBF89579543BDD551.edm" hidden="1">#REF!</definedName>
    <definedName name="_bdm.ADBAA1F731F247AFB9712095AA50D343.edm" hidden="1">#REF!</definedName>
    <definedName name="_bdm.ADE218C507E4411F8A029E3DC5DD4827.edm" hidden="1">#REF!</definedName>
    <definedName name="_bdm.ADE63A88559244DBA6492ADE6B9297B3.edm" hidden="1">#REF!</definedName>
    <definedName name="_bdm.ADED402A357B49E0AB5668AFA7364FB8.edm" hidden="1">#REF!</definedName>
    <definedName name="_bdm.AE09C78AB64C441EA539C5C321F8E28B.edm" hidden="1">#REF!</definedName>
    <definedName name="_bdm.AE0BA496C86543C6B36DD020E48B1CC5.edm" hidden="1">#REF!</definedName>
    <definedName name="_bdm.AE0E902BEE7B41518963C23DB7646448.edm" hidden="1">#REF!</definedName>
    <definedName name="_bdm.AE7238D470464D368D995DB59851B6C5.edm" hidden="1">#REF!</definedName>
    <definedName name="_bdm.AE7E693DB997410EB85300C576A09897.edm" hidden="1">#REF!</definedName>
    <definedName name="_bdm.AE85609306D64167BE28DD3D722DD824.edm" hidden="1">#REF!</definedName>
    <definedName name="_bdm.AE9DB05639844170A3B334497EDE4213.edm" hidden="1">#REF!</definedName>
    <definedName name="_bdm.AEA0022BDD5648E59C654D2A9AA9AEE1.edm" hidden="1">#REF!</definedName>
    <definedName name="_bdm.AEAD74B649164FEE934D13F40486F32B.edm" hidden="1">#REF!</definedName>
    <definedName name="_bdm.AEB28DD2A3F549FC8927B895B755E30F.edm" hidden="1">#REF!</definedName>
    <definedName name="_bdm.AEBFD5DBB2194FFAAEA35CC33AD6FACF.edm" hidden="1">#REF!</definedName>
    <definedName name="_bdm.AEDE923572CD42F5ACF1B249C87874B0.edm" hidden="1">#REF!</definedName>
    <definedName name="_bdm.AEEF36EE5F1F40C6B63C24370D4DE531.edm" hidden="1">#REF!</definedName>
    <definedName name="_bdm.af01d006761a4362b305101fba66a388.edm" hidden="1">#REF!</definedName>
    <definedName name="_bdm.AF0D6F013A304BC198BE8208BAA6A5E8.edm" hidden="1">#REF!</definedName>
    <definedName name="_bdm.AF250ECF1BDE491B8934E3E2FFFF9EF5.edm" hidden="1">#REF!</definedName>
    <definedName name="_bdm.AF2AA23F13374DDCB417D998F624AE82.edm" hidden="1">#REF!</definedName>
    <definedName name="_bdm.AF2AFAAC07FA492483509DB8C8B9038A.edm" hidden="1">#REF!</definedName>
    <definedName name="_bdm.AF3A93C4E5004552B871254B43E591A5.edm" hidden="1">#REF!</definedName>
    <definedName name="_bdm.AF595DA70393457DA8181808C6304BCA.edm" hidden="1">#REF!</definedName>
    <definedName name="_bdm.AF652D7CC5594BBEBB0034F0AD61F34F.edm" hidden="1">#REF!</definedName>
    <definedName name="_bdm.AFA52A5885A14BCEA6ACA2994C99C5E8.edm" hidden="1">#REF!</definedName>
    <definedName name="_bdm.AFB20F1B4CB54727960F0B454A882B89.edm" hidden="1">#REF!</definedName>
    <definedName name="_bdm.AFB512A197644EE18AFC639EB968DFD2.edm" hidden="1">#REF!</definedName>
    <definedName name="_bdm.AFBB149CAD534231808D782D4C138D7D.edm" hidden="1">#REF!</definedName>
    <definedName name="_bdm.AFCFF392A1FF4C30BFE0BA83FEC5D186.edm" hidden="1">#REF!</definedName>
    <definedName name="_bdm.AFF0B778870942A287D547DC70E345AC.edm" hidden="1">#REF!</definedName>
    <definedName name="_bdm.AFF3240E6DCA4626A3D87643380B8BD7.edm" hidden="1">#REF!</definedName>
    <definedName name="_bdm.affda0eabc814c57a2892696ee5d65d0.edm" hidden="1">#REF!</definedName>
    <definedName name="_bdm.B047CAAD067E4EB3AA907FBE1656F4AD.edm" hidden="1">#REF!</definedName>
    <definedName name="_bdm.b052b7541730445ab5dd5229aa44b02d.edm" hidden="1">#REF!</definedName>
    <definedName name="_bdm.B0654189391F44259123B5A1FF017104.edm" hidden="1">#REF!</definedName>
    <definedName name="_bdm.B066ACB026AC4143A1B0F9F2C757E5AB.edm" hidden="1">#REF!</definedName>
    <definedName name="_bdm.b08fe7a319904d71a454f3453b36213b.edm" hidden="1">#REF!</definedName>
    <definedName name="_bdm.b094f2586e4d4172a29a5be47f608434.edm" hidden="1">#REF!</definedName>
    <definedName name="_bdm.b095991e884048de8616e0fb6e54f2e3.edm" hidden="1">#REF!</definedName>
    <definedName name="_bdm.B098F9F87DB74CBEA0BB152934FA8FCF.edm" hidden="1">#REF!</definedName>
    <definedName name="_bdm.B09E8CB1A37D498CA5EEDE71726AA8FF.edm" hidden="1">#REF!</definedName>
    <definedName name="_bdm.B0C1346428C24985861B033F0A8DB8AF.edm" hidden="1">#REF!</definedName>
    <definedName name="_bdm.B0EFFCAD36874744AD7ABB25AA72EB8C.edm" hidden="1">#REF!</definedName>
    <definedName name="_bdm.B0F0FB3573CA401EB61399A34DA7F92C.edm" hidden="1">#REF!</definedName>
    <definedName name="_bdm.b0f95894576343da976e1461259afd6a.edm" hidden="1">#REF!</definedName>
    <definedName name="_bdm.B110FEF16CFD4A83921A7F0835B159E4.edm" hidden="1">#REF!</definedName>
    <definedName name="_bdm.b122124e1d9b424f813f089c9c5d0f84.edm" hidden="1">#REF!</definedName>
    <definedName name="_bdm.B1296C7B1035493E89B5D705C75F5035.edm" hidden="1">#REF!</definedName>
    <definedName name="_bdm.B14C5879F9CD466B992572F50FC13780.edm" hidden="1">#REF!</definedName>
    <definedName name="_bdm.B15D7B6F92B542068BB55F2C4E5D2983.edm" hidden="1">#REF!</definedName>
    <definedName name="_bdm.B1666A72545544119C172E260A5E3797.edm" hidden="1">#REF!</definedName>
    <definedName name="_bdm.B195680E238D4A568D9F83418634315D.edm" hidden="1">#REF!</definedName>
    <definedName name="_bdm.b1a0d581fa1d4fafafe3b0416ae31588.edm" hidden="1">#REF!</definedName>
    <definedName name="_bdm.B1BDC03370BF4062A7BE526D15C3842B.edm" hidden="1">#REF!</definedName>
    <definedName name="_bdm.B1D2411765914959AFAA24610FD75071.edm" hidden="1">#REF!</definedName>
    <definedName name="_bdm.B1E44EBE33D24D7785DCA52CC86CACDB.edm" hidden="1">#REF!</definedName>
    <definedName name="_bdm.B1E76FBE431948D5A3DBDB02DBD96663.edm" hidden="1">#REF!</definedName>
    <definedName name="_bdm.B1F020C64DAE40FBB21564D9D426E5B3.edm" hidden="1">#REF!</definedName>
    <definedName name="_bdm.B1F1393B7BDE41EF9FA263B013936723.edm" hidden="1">#REF!</definedName>
    <definedName name="_bdm.b1f13bcf0f1843fabd72033e213b0ad8.edm" hidden="1">#REF!</definedName>
    <definedName name="_bdm.B1FAFFE2BFD54BC7B858DA75FA7C5C30.edm" hidden="1">#REF!</definedName>
    <definedName name="_bdm.B21B0BBC27524B1D83423377C5ADF515.edm" hidden="1">#REF!</definedName>
    <definedName name="_bdm.b2255a5869404dec98cf25003c791efe.edm" hidden="1">#REF!</definedName>
    <definedName name="_bdm.B22D7910DD7B438480A9C58161624323.edm" hidden="1">#REF!</definedName>
    <definedName name="_bdm.B237A91815A2423AA73137446311F5B7.edm" hidden="1">#REF!</definedName>
    <definedName name="_bdm.B245E07E07714BDD88DBEFDCD7BF8021.edm" hidden="1">#REF!</definedName>
    <definedName name="_bdm.B251C09AE4674A75B74937B16A9EECB2.edm" hidden="1">#REF!</definedName>
    <definedName name="_bdm.B29AFC0F82FC42678FDD09AD9E6965E1.edm" hidden="1">#REF!</definedName>
    <definedName name="_bdm.B2A583E7B4A142CABBAECC3319D0E932.edm" hidden="1">#REF!</definedName>
    <definedName name="_bdm.B2B0391ABF48468FB1EB766599007A14.edm" hidden="1">#REF!</definedName>
    <definedName name="_bdm.B2B45F75BD0D42DC9E2FFD9177DEC91D.edm" hidden="1">#REF!</definedName>
    <definedName name="_bdm.B2B7DAAC6ED34FD9AF309EB4FBB710AA.edm" hidden="1">#REF!</definedName>
    <definedName name="_bdm.B2C7DFF466FF474E883F24D881F85CD0.edm" hidden="1">#REF!</definedName>
    <definedName name="_bdm.B2CE5727005E45C6AB41D43D927A4D22.edm" hidden="1">#REF!</definedName>
    <definedName name="_bdm.B2E59C96D4B345C893F8249AA3B79362.edm" hidden="1">#REF!</definedName>
    <definedName name="_bdm.B2F6600B7C2D4B50A7A84AD3E8C93C48.edm" hidden="1">#REF!</definedName>
    <definedName name="_bdm.b2fbd7b5919f469083daf33781accdd9.edm" hidden="1">#REF!</definedName>
    <definedName name="_bdm.B384E9023CE04EE79FB7EF433328DB91.edm" hidden="1">#REF!</definedName>
    <definedName name="_bdm.B3DE611F6F1F4B64840F5A65FDB7A905.edm" hidden="1">#REF!</definedName>
    <definedName name="_bdm.B3F7F7AA8F334294A9480DF80833E932.edm" hidden="1">#REF!</definedName>
    <definedName name="_bdm.B4367CE3B149429698EFDB6B3E697924.edm" hidden="1">#REF!</definedName>
    <definedName name="_bdm.B44F4B25661849008F1E3036AD89A62D.edm" hidden="1">#REF!</definedName>
    <definedName name="_bdm.B47F720D1C144F54BB78F5123636B188.edm" hidden="1">#REF!</definedName>
    <definedName name="_bdm.B4B16947ED14489CA40D8CE1353F108E.edm" hidden="1">#N/A</definedName>
    <definedName name="_bdm.B4BB2CFB219F4E4091401D0E59A86C94.edm" hidden="1">#REF!</definedName>
    <definedName name="_bdm.B4CE7420CB394DE38AE3428DB5C33054.edm" hidden="1">#REF!</definedName>
    <definedName name="_bdm.B4E771D6119A4C249EA36A98C8996D03.edm" hidden="1">#REF!</definedName>
    <definedName name="_bdm.B4F478F71E5A43D2914C9CBAE9C54D74.edm" hidden="1">#REF!</definedName>
    <definedName name="_bdm.B4F8A266497F462A9F428CC696E6710B.edm" hidden="1">#REF!</definedName>
    <definedName name="_bdm.B4FFADFDF5D543EB8DE31C12897AB1E7.edm" hidden="1">#REF!</definedName>
    <definedName name="_bdm.B50DBE9AADE34358B744C89AD6446EF9.edm" hidden="1">#REF!</definedName>
    <definedName name="_bdm.B52CD3EB44B44B33BC4D54794C6C7BC0.edm" hidden="1">#REF!</definedName>
    <definedName name="_bdm.B538C81D153248748B04F6E898FEE88F.edm" hidden="1">#REF!</definedName>
    <definedName name="_bdm.B54489A76A5F43B9B06BA479E75D1A05.edm" hidden="1">#REF!</definedName>
    <definedName name="_bdm.B5637F213E89450389A6B13F1DB2F883.edm" hidden="1">#REF!</definedName>
    <definedName name="_bdm.B574D872BA564307B5219CBE2CD965CD.edm" hidden="1">#REF!</definedName>
    <definedName name="_bdm.B57D09AC4B224ABBA9695E1DCCCDBBF4.edm" hidden="1">#REF!</definedName>
    <definedName name="_bdm.B58E3C5ADC7A41FF991CC43AA3E27303.edm" hidden="1">#REF!</definedName>
    <definedName name="_bdm.B5BB27D6ED8B4B96819842CF5C174281.edm" hidden="1">#REF!</definedName>
    <definedName name="_bdm.b5bbc891423c49f49067f1d08a899f7e.edm" hidden="1">#REF!</definedName>
    <definedName name="_bdm.B5CB6962313945B6BD1E9D1C659568F5.edm" hidden="1">#REF!</definedName>
    <definedName name="_bdm.B5CC20B9B20D4C45ACCB589397697B4E.edm" hidden="1">#REF!</definedName>
    <definedName name="_bdm.B5D8A621C6B44D3080355EE2038A8535.edm" hidden="1">#REF!</definedName>
    <definedName name="_bdm.B5E1CE290D664EC9908CE120B7DDB7AD.edm" hidden="1">#REF!</definedName>
    <definedName name="_bdm.B5E7E9C0AC974690BD19027518004A60.edm" hidden="1">#REF!</definedName>
    <definedName name="_bdm.B5EB7E8A951F47FFB2266EABD921DF1E.edm" hidden="1">#REF!</definedName>
    <definedName name="_bdm.B631BBBDA14E4B8B92DE833348552A64.edm" hidden="1">#REF!</definedName>
    <definedName name="_bdm.B679E753C1344C259FCC1F4FC31EDC3A.edm" hidden="1">#REF!</definedName>
    <definedName name="_bdm.B6901D1AC67D4172A15DABCA9118EE0E.edm" hidden="1">#REF!</definedName>
    <definedName name="_bdm.B694A8498176486BA436F872026AE92F.edm" hidden="1">#REF!</definedName>
    <definedName name="_bdm.B69A1E00CE30438FA82BA16D917AA33A.edm" hidden="1">#REF!</definedName>
    <definedName name="_bdm.b6a11e170eab4ec58dcde3c8b272c192.edm" hidden="1">#REF!</definedName>
    <definedName name="_bdm.b6a8c48bb52f4d9a965f8b615ce9e2c1.edm" hidden="1">#REF!</definedName>
    <definedName name="_bdm.B6B866E1516A42CBA9BF6BCEF70E0C58.edm" hidden="1">#REF!</definedName>
    <definedName name="_bdm.B6D4CD5C7CC4487E9FF8810023608D4E.edm" hidden="1">#REF!</definedName>
    <definedName name="_bdm.B6D8215820514E1BAEB9DC7B98BD187E.edm" hidden="1">#REF!</definedName>
    <definedName name="_bdm.b6e3b7d722f340448d8010c7f0073050.edm" hidden="1">#REF!</definedName>
    <definedName name="_bdm.B6FFBDED4B59431FA32E9BEE995EC907.edm" hidden="1">#REF!</definedName>
    <definedName name="_bdm.B72C313084E2424C9AEEC2BE64929612.edm" hidden="1">#REF!</definedName>
    <definedName name="_bdm.B7A84B18E8C54B2B8DF2A915CA023004.edm" hidden="1">#REF!</definedName>
    <definedName name="_bdm.B7C77DAEDA584CFBAFD4F855243562F4.edm" hidden="1">#REF!</definedName>
    <definedName name="_bdm.B7D2E7BE5253498E9C2E74690118549A.edm" hidden="1">#REF!</definedName>
    <definedName name="_bdm.B7D9E044C08E4A3AB326C16E85694FE4.edm" hidden="1">#REF!</definedName>
    <definedName name="_bdm.B7E7CCEAEEC1407DB07FB1B3F29B6539.edm" hidden="1">#REF!</definedName>
    <definedName name="_bdm.B7EC56A790C9444C818C76409B049E56.edm" hidden="1">#REF!</definedName>
    <definedName name="_bdm.b7f2538ed7b041d083e44a81c196680b.edm" hidden="1">#REF!</definedName>
    <definedName name="_bdm.B7F7DC8C8BD74223A13E68F0A1051E09.edm" hidden="1">#REF!</definedName>
    <definedName name="_bdm.B8017695E0E04BCAB35A44DE03B6CAA2.edm" hidden="1">#REF!</definedName>
    <definedName name="_bdm.B824B15782A647FBB4F2EB13E45EBC32.edm" hidden="1">#REF!</definedName>
    <definedName name="_bdm.B83FC32436424496926ACB2CDB5F039D.edm" hidden="1">#REF!</definedName>
    <definedName name="_bdm.B844E2D5E2E842C881514FC73D77E6E9.edm" hidden="1">#REF!</definedName>
    <definedName name="_bdm.B849193A1E584EDFB17898102139CF4C.edm" hidden="1">#REF!</definedName>
    <definedName name="_bdm.B8605559290940CE8672BB2839AC9492.edm" hidden="1">#REF!</definedName>
    <definedName name="_bdm.B89743EE9B1043218CCFD08BEC81ADC1.edm" hidden="1">#REF!</definedName>
    <definedName name="_bdm.B8A7E97F4F434CC1B3DBB8DBD39F0E8A.edm" hidden="1">#REF!</definedName>
    <definedName name="_bdm.B8AAA89A8CB64CAFB1728359F53E28A1.edm" hidden="1">#REF!</definedName>
    <definedName name="_bdm.B8AC482DE91846C49F70B7DBBF6356E7.edm" hidden="1">#REF!</definedName>
    <definedName name="_bdm.B8E762C74B424C69A88DDA98C67ABCF8.edm" hidden="1">#REF!</definedName>
    <definedName name="_bdm.B91ACF6BF3FC42F29806277D017619F5.edm" hidden="1">#REF!</definedName>
    <definedName name="_bdm.B91BF0A48D364AFE9B706DF758CA7B5B.edm" hidden="1">#REF!</definedName>
    <definedName name="_bdm.B92477A4D9DC412697FD7BADD12BBA21.edm" hidden="1">#REF!</definedName>
    <definedName name="_bdm.B93A67D42892420485357D66B4DC1007.edm" hidden="1">#REF!</definedName>
    <definedName name="_bdm.B94808967F774A53B8326141BF83DFD2.edm" hidden="1">#REF!</definedName>
    <definedName name="_bdm.B952971FD9F04237AC8A16977044E298.edm" hidden="1">#REF!</definedName>
    <definedName name="_bdm.b954b5fd89ad43a6ae2c71b63004615c.edm" hidden="1">#REF!</definedName>
    <definedName name="_bdm.B96A283405DD4A64B6F651A2C8094551.edm" hidden="1">#REF!</definedName>
    <definedName name="_bdm.B96C7AA2C7EB4888A22C5D839DF97ED0.edm" hidden="1">#REF!</definedName>
    <definedName name="_bdm.B97296186DC24277B4D8E7BF81BED6BB.edm" hidden="1">#REF!</definedName>
    <definedName name="_bdm.B989D2C993B34FA58BF16C1F91282C8E.edm" hidden="1">#REF!</definedName>
    <definedName name="_bdm.b9b3bec7f9d540648f0d251e661d5ccb.edm" hidden="1">#REF!</definedName>
    <definedName name="_bdm.B9E6A458C4454DA29D25FB6573F52044.edm" hidden="1">#REF!</definedName>
    <definedName name="_bdm.B9E82DDB2B2B467EB64C0B4319700AB9.edm" hidden="1">#REF!</definedName>
    <definedName name="_bdm.B9ED1C72F06B4A38AEDF4F582DB6A0AD.edm" hidden="1">#REF!</definedName>
    <definedName name="_bdm.BA69CE0E0A214282B75601BD2F289E79.edm" hidden="1">#REF!</definedName>
    <definedName name="_bdm.BA759280F5E749B5B422ACEA85F12DF4.edm" hidden="1">#REF!</definedName>
    <definedName name="_bdm.BA9D8D37280B49A1A987CECC55691C72.edm" hidden="1">#REF!</definedName>
    <definedName name="_bdm.BAA9C2B9FC124FA5BE0981AB7CAD90AD.edm" hidden="1">#REF!</definedName>
    <definedName name="_bdm.BAB3F1E98E8D4A31806208585F2B2EC8.edm" hidden="1">#REF!</definedName>
    <definedName name="_bdm.BABD72C9D3BF4C82BCFCDBD3B9502ABB.edm" hidden="1">#REF!</definedName>
    <definedName name="_bdm.BAC27C17C7FC4572B456DAAD94C8875A.edm" hidden="1">#REF!</definedName>
    <definedName name="_bdm.BACA9CFF2F92441181ECA6DBEB7C0D9F.edm" hidden="1">#REF!</definedName>
    <definedName name="_bdm.BAF1D0A8590D4C54BF336C0315C18920.edm" hidden="1">#REF!</definedName>
    <definedName name="_bdm.BB0FD5C5B0F34AABA19E0005BDB2C580.edm" hidden="1">#REF!</definedName>
    <definedName name="_bdm.BB117D1A540C4F959E087E497F61194B.edm" hidden="1">#REF!</definedName>
    <definedName name="_bdm.BB23E5FFC0B148918A6DF764D31850A9.edm" hidden="1">#REF!</definedName>
    <definedName name="_bdm.BB4347BE7141444192F031E23FFECE83.edm" hidden="1">#REF!</definedName>
    <definedName name="_bdm.BB477EA9FD87483EB5E9043B55B1926B.edm" hidden="1">#REF!</definedName>
    <definedName name="_bdm.BB481469C2EF4AA0A33A859E26A017AA.edm" hidden="1">#REF!</definedName>
    <definedName name="_bdm.BB4E8C6E317E44B5A690DEB27EFFBBCC.edm" hidden="1">#REF!</definedName>
    <definedName name="_bdm.BB4EAF60F3B34E89BFF19DA005116246.edm" hidden="1">#REF!</definedName>
    <definedName name="_bdm.BB8D50F86A914802ADEBF0CF2F224008.edm" hidden="1">#REF!</definedName>
    <definedName name="_bdm.BB9248E35B4A42E1809D97CB07DB4F53.edm" hidden="1">#REF!</definedName>
    <definedName name="_bdm.BB92E9C109E74BF5B046438E493E9882.edm" hidden="1">#REF!</definedName>
    <definedName name="_bdm.BB9730E7E1B0439281044B861BDE1766.edm" hidden="1">#REF!</definedName>
    <definedName name="_bdm.BBAF420C669C4522948C355361C358F7.edm" hidden="1">#REF!</definedName>
    <definedName name="_bdm.BBCAF669EF294E058B40B0968B446453.edm" hidden="1">#REF!</definedName>
    <definedName name="_bdm.BBCE7DCF47D1401EB4DA9BFF6CC7AC1E.edm" hidden="1">#REF!</definedName>
    <definedName name="_bdm.BBD4C4C1F18A446E8789A835F98FEB89.edm" hidden="1">#REF!</definedName>
    <definedName name="_bdm.BC22B4BA6C14437982E4A56F0711DBDB.edm" hidden="1">#REF!</definedName>
    <definedName name="_bdm.bc2603fae2874c2f9591a6a1b817b559.edm" hidden="1">#REF!</definedName>
    <definedName name="_bdm.BC30608C2AB04623AF3FBED687C6C83A.edm" hidden="1">#REF!</definedName>
    <definedName name="_bdm.bc44725740ed43239f4a0c07604d9085.edm" hidden="1">#REF!</definedName>
    <definedName name="_bdm.bc60eac5cec5423fb4f0308ff76962a3.edm" hidden="1">#REF!</definedName>
    <definedName name="_bdm.bc613aa8ecb24bec925692be23cece67.edm" hidden="1">#REF!</definedName>
    <definedName name="_bdm.BC734E3FE11B4784AA5B31DD9B4AEC5A.edm" hidden="1">#REF!</definedName>
    <definedName name="_bdm.BC97D7DB20D648C9AA00E3EA652E2172.edm" hidden="1">#REF!</definedName>
    <definedName name="_bdm.BC99F8DA00A94E2FA8C0713AA4D302B7.edm" hidden="1">#REF!</definedName>
    <definedName name="_bdm.BC9C9AE7D7C845C585B7A1B7A092EBD6.edm" hidden="1">#REF!</definedName>
    <definedName name="_bdm.BCD85B22A99948C88C8FF0D2C1FEEBB4.edm" hidden="1">#REF!</definedName>
    <definedName name="_bdm.BCD9996E70A64DF3B25EC881DA9490EA.edm" hidden="1">#REF!</definedName>
    <definedName name="_bdm.BCDF0241CF344F758AEE6BC78DF2CF3F.edm" hidden="1">#REF!</definedName>
    <definedName name="_bdm.bcf911c55f2e4e09952c624b260abd42.edm" hidden="1">#REF!</definedName>
    <definedName name="_bdm.BCF9AFACB7384D158AC5546868C254EC.edm" hidden="1">#REF!</definedName>
    <definedName name="_bdm.BD0D88837A2342EFA3804428821CFF77.edm" hidden="1">#N/A</definedName>
    <definedName name="_bdm.BD17AAF9FFC94AD2B7292B2FD3060AB0.edm" hidden="1">#REF!</definedName>
    <definedName name="_bdm.BD1A7BDD8BAE4E94A28A3744B0897870.edm" hidden="1">#REF!</definedName>
    <definedName name="_bdm.BD31A80AEEEA484CB8BF6204D87FC893.edm" hidden="1">#REF!</definedName>
    <definedName name="_bdm.bd412d20414a40ebac4924671bcf533b.edm" hidden="1">#REF!</definedName>
    <definedName name="_bdm.BD5DAACD919D49E7861934AAEA65FEED.edm" hidden="1">#REF!</definedName>
    <definedName name="_bdm.BD60BCBE1C15441B9A0933190DCE544B.edm" hidden="1">#REF!</definedName>
    <definedName name="_bdm.BD724C43CB484E6495BB1950BEF4C9CB.edm" hidden="1">#REF!</definedName>
    <definedName name="_bdm.BD782F049CED40D798E38D2457D81E36.edm" hidden="1">#REF!</definedName>
    <definedName name="_bdm.BD83E82303AF494A9504AF67E7194AB8.edm" hidden="1">#REF!</definedName>
    <definedName name="_bdm.bda79c5940434be0811d00a2423cb951.edm" hidden="1">#REF!</definedName>
    <definedName name="_bdm.BDB3CD82C2DE4655B26CE0194783B2A4.edm" hidden="1">#REF!</definedName>
    <definedName name="_bdm.BDB9018F394B4D619CA288E2B170F24A.edm" hidden="1">#REF!</definedName>
    <definedName name="_bdm.BDDB6556298D4CEC9CBB4CAC6F9909E2.edm" hidden="1">#REF!</definedName>
    <definedName name="_bdm.BE1138ED4F2C4D458D42DB1603A7BEBC.edm" hidden="1">#REF!</definedName>
    <definedName name="_bdm.BE163047005B4393B3D299276DD30CFD.edm" hidden="1">#REF!</definedName>
    <definedName name="_bdm.BE22C949EA1E47578844DBFE136C1496.edm" hidden="1">#REF!</definedName>
    <definedName name="_bdm.BE26F1D2D75543B08ACE9AC6F607216E.edm" hidden="1">#REF!</definedName>
    <definedName name="_bdm.BE5CBB5E854B452C8B42BDE30AEABBD6.edm" hidden="1">#REF!</definedName>
    <definedName name="_bdm.BE83C27896D14081A578023F677A43E3.edm" hidden="1">#REF!</definedName>
    <definedName name="_bdm.BE87552CE0F24738943CDFD4151E1789.edm" hidden="1">#REF!</definedName>
    <definedName name="_bdm.BE9E13A474C74F779C8CF9DB531276B3.edm" hidden="1">#REF!</definedName>
    <definedName name="_bdm.BEA3F4532E1C482EA09BDBCB36562AA8.edm" hidden="1">#REF!</definedName>
    <definedName name="_bdm.BEAAA9F8FDB1463196DB116D2701DF68.edm" hidden="1">#REF!</definedName>
    <definedName name="_bdm.BEC6E582BE674D72B1D6EDB8DED4FEBC.edm" hidden="1">#REF!</definedName>
    <definedName name="_bdm.BED4F288766D4A26974735410A3A5632.edm" hidden="1">#REF!</definedName>
    <definedName name="_bdm.BF3403116C194994BE8AF68A7978AC26.edm" hidden="1">#REF!</definedName>
    <definedName name="_bdm.BF4E32FA87E840CAA8CDF35449452876.edm" hidden="1">#REF!</definedName>
    <definedName name="_bdm.BF61BC46B09F4E90A47398342BD2971C.edm" hidden="1">#REF!</definedName>
    <definedName name="_bdm.BFBE84F9B0EC4029B834217769A48CD5.edm" hidden="1">#REF!</definedName>
    <definedName name="_bdm.BFC5A6A998314875A418414BAA8DF459.edm" hidden="1">#REF!</definedName>
    <definedName name="_bdm.BFC7BE074F124FB9A6F5E2A1EE8B0DA5.edm" hidden="1">#REF!</definedName>
    <definedName name="_bdm.BFDFA089345A418AA013431BDE24283E.edm" hidden="1">#REF!</definedName>
    <definedName name="_bdm.c006d9c9f66a4815ae3b367e725f5510.edm" hidden="1">#REF!</definedName>
    <definedName name="_bdm.C045221EA0224151AB852D754A5F764B.edm" hidden="1">#REF!</definedName>
    <definedName name="_bdm.C05491FE278C47C8891EDB8796975EAE.edm" hidden="1">#REF!</definedName>
    <definedName name="_bdm.C0665C15AB9E46F6B500AF696BC2EED3.edm" hidden="1">#REF!</definedName>
    <definedName name="_bdm.c06d79215d3044b682af7f91a12e329a.edm" hidden="1">#REF!</definedName>
    <definedName name="_bdm.C09553EF20F54B21AA63DB66CCF93AC6.edm" hidden="1">#REF!</definedName>
    <definedName name="_bdm.C0991A76FB14404D9240A7C3185CAEF8.edm" hidden="1">#REF!</definedName>
    <definedName name="_bdm.C0CD7A60DBC14D08B2917B4E9B9C79AB.edm" hidden="1">#REF!</definedName>
    <definedName name="_bdm.C0D40696085E49099831902D538DE4D4.edm" hidden="1">#REF!</definedName>
    <definedName name="_bdm.C0F5ADB39F4B4C2299A880C43395DBAF.edm" hidden="1">#REF!</definedName>
    <definedName name="_bdm.C1005C8026334B03AFA2EB484AA4A82A.edm" hidden="1">#REF!</definedName>
    <definedName name="_bdm.C1306FEF379949018581EF3E2A725657.edm" hidden="1">#REF!</definedName>
    <definedName name="_bdm.C16D41138630445BAF9121A7F0C1763E.edm" hidden="1">#REF!</definedName>
    <definedName name="_bdm.C180CC0E83AA4F509B8A3F193C9DFA88.edm" hidden="1">#REF!</definedName>
    <definedName name="_bdm.c185c04cabca42a2b2eae3c48e1efac8.edm" hidden="1">#REF!</definedName>
    <definedName name="_bdm.C194714595F14520AA52E6501AEC9C62.edm" hidden="1">#REF!</definedName>
    <definedName name="_bdm.C1B7DAD93E944E84B482DB66C949A63E.edm" hidden="1">#REF!</definedName>
    <definedName name="_bdm.C1C9DB90A90F4EDEADC2020181064055.edm" hidden="1">#REF!</definedName>
    <definedName name="_bdm.C1D51887D4FB45AC9D5F96911C2C85E1.edm" hidden="1">#REF!</definedName>
    <definedName name="_bdm.C1FC4A73917A4F2BB42579601C33BB45.edm" hidden="1">#REF!</definedName>
    <definedName name="_bdm.C227902148D54362BBC0E2177ED72FD7.edm" hidden="1">#REF!</definedName>
    <definedName name="_bdm.C2297EC2D274418A9B2595454663F208.edm" hidden="1">#REF!</definedName>
    <definedName name="_bdm.C237E0C009274D5BB6BB8B822F3F9600.edm" hidden="1">#REF!</definedName>
    <definedName name="_bdm.C23FE59687DC470684D0F37F2D5619CF.edm" hidden="1">#REF!</definedName>
    <definedName name="_bdm.C24E164AD6DD43CEBDFE30348594F98E.edm" hidden="1">#REF!</definedName>
    <definedName name="_bdm.C258E9FEF5D04CFCBE2CB10253D1BF20.edm" hidden="1">#REF!</definedName>
    <definedName name="_bdm.c264f1a8c2ab45158ae72f7a6fe0f76e.edm" hidden="1">#REF!</definedName>
    <definedName name="_bdm.C2728EB1DC3943ABB934CFF417CD1D6D.edm" hidden="1">#REF!</definedName>
    <definedName name="_bdm.C2D5A669C149434AB475712CA21785D5.edm" hidden="1">#REF!</definedName>
    <definedName name="_bdm.C2D70CE78BBF4EF894A3DF5C7753339A.edm" hidden="1">#REF!</definedName>
    <definedName name="_bdm.C2E581837F334292B02BC2E1455C91BA.edm" hidden="1">#REF!</definedName>
    <definedName name="_bdm.C30835FDCA0448EAB0965678CB160701.edm" hidden="1">#REF!</definedName>
    <definedName name="_bdm.C314CEE1D4654CBE83619BCADFFB481B.edm" hidden="1">#REF!</definedName>
    <definedName name="_bdm.C3237982151D48C1AE1224901EEC025E.edm" hidden="1">#REF!</definedName>
    <definedName name="_bdm.C33E42F1C2C84C5A9BAFF8BF2555AB0D.edm" hidden="1">#REF!</definedName>
    <definedName name="_bdm.C34C3CDB11F54A1C97C2EEC38417F2AF.edm" hidden="1">#REF!</definedName>
    <definedName name="_bdm.C35A457638E243C1B2022878034696D3.edm" hidden="1">#REF!</definedName>
    <definedName name="_bdm.c3656ae50e024fd98397f8d2f546be6b.edm" hidden="1">#REF!</definedName>
    <definedName name="_bdm.c36a9b2d32484a9a97e8ca85ee1a6509.edm" hidden="1">#REF!</definedName>
    <definedName name="_bdm.C36B40A3D7454E2DA671B5364CFAB30E.edm" hidden="1">#REF!</definedName>
    <definedName name="_bdm.C372DB9F35D149EDA4498F8AB329CF3D.edm" hidden="1">#REF!</definedName>
    <definedName name="_bdm.C37BC412579E4079B7987F644A84F40E.edm" hidden="1">#REF!</definedName>
    <definedName name="_bdm.c3a3269d5bc944f3a16630371af01377.edm" hidden="1">#REF!</definedName>
    <definedName name="_bdm.C3E13177535448438E150830D06FAD0D.edm" hidden="1">#REF!</definedName>
    <definedName name="_bdm.c3f65efa7963449a9b51b8543f62af20.edm" hidden="1">#REF!</definedName>
    <definedName name="_bdm.C411A425C26045FAAA516175AEA966AD.edm" hidden="1">#REF!</definedName>
    <definedName name="_bdm.C41DEB2F3D7E4C9594DC0C7D0BE589C0.edm" hidden="1">#REF!</definedName>
    <definedName name="_bdm.C4486A15564C4E03A5F72FD88C6B67A3.edm" hidden="1">#REF!</definedName>
    <definedName name="_bdm.C451018393874A07BD4DBD16D122871D.edm" hidden="1">#REF!</definedName>
    <definedName name="_bdm.C47936FDE7D44A76BC94203D84B7AF9E.edm" hidden="1">#REF!</definedName>
    <definedName name="_bdm.C49F3E9708464B43A83DBCECDBA37897.edm" hidden="1">#REF!</definedName>
    <definedName name="_bdm.C4B07871068447B1AA4F7E8981B9AA6B.edm" hidden="1">#REF!</definedName>
    <definedName name="_bdm.c4b81459d5aa40f8b5e8a3014ff0a737.edm" hidden="1">#REF!</definedName>
    <definedName name="_bdm.C4D0F2E3CEAA4D20AECD92497A3DED5F.edm" hidden="1">#REF!</definedName>
    <definedName name="_bdm.C4D48A00EDF14216B868DB7C388192A3.edm" hidden="1">#REF!</definedName>
    <definedName name="_bdm.c4fa48edb5514188b24aeaeb440ef3ea.edm" hidden="1">#REF!</definedName>
    <definedName name="_bdm.C4FE0A81144B4C6DB44885E566A2E985.edm" hidden="1">#REF!</definedName>
    <definedName name="_bdm.C50277B2C4CB43F38385BE83CA6DB767.edm" hidden="1">#REF!</definedName>
    <definedName name="_bdm.C51A8BC7567147A8A1A70A20280D56F9.edm" hidden="1">#REF!</definedName>
    <definedName name="_bdm.c5202bf8815044d186eae68d9e5ddfc7.edm" hidden="1">#REF!</definedName>
    <definedName name="_bdm.C538D3961DF148F78F52C38325EFEC54.edm" hidden="1">#REF!</definedName>
    <definedName name="_bdm.C54A4D6DE7F946D895C309B9561527E5.edm" hidden="1">#REF!</definedName>
    <definedName name="_bdm.C56A91B64AF44659A31CF14018C7AA7E.edm" hidden="1">#REF!</definedName>
    <definedName name="_bdm.C56B6E45A6AE471395067DD1B7EE8EDB.edm" hidden="1">#REF!</definedName>
    <definedName name="_bdm.C573881C39BB4C7D84717127BF109572.edm" hidden="1">#REF!</definedName>
    <definedName name="_bdm.C58D3933C88D4A78ADC15CD3F44FEDCC.edm" hidden="1">#REF!</definedName>
    <definedName name="_bdm.C5952687A87940ACBE7245AE3B75F2B4.edm" hidden="1">#REF!</definedName>
    <definedName name="_bdm.C59B880731984D379004905BDE4A9FA5.edm" hidden="1">#REF!</definedName>
    <definedName name="_bdm.C5A3D26BA1D24E8DB76551E7C9DD4202.edm" hidden="1">#REF!</definedName>
    <definedName name="_bdm.C5B13E1E4D354A5D986A6EB886A2604C.edm" hidden="1">#REF!</definedName>
    <definedName name="_bdm.C5B80439344C437E86980EDE247AFBEB.edm" hidden="1">#REF!</definedName>
    <definedName name="_bdm.C5BDF32FEFEA443D90DEF13B6F85BFC2.edm" hidden="1">#REF!</definedName>
    <definedName name="_bdm.C5E92B834EE346479F53FF2785C56131.edm" hidden="1">#REF!</definedName>
    <definedName name="_bdm.C5ED87DABB424006BDE2E9282EC74898.edm" hidden="1">#REF!</definedName>
    <definedName name="_bdm.C5EDB231EACF4933A91709BEAB7F261C.edm" hidden="1">#REF!</definedName>
    <definedName name="_bdm.C5EFD0D3497F4966A5E50DFA4B8F5BAB.edm" hidden="1">#REF!</definedName>
    <definedName name="_bdm.C5F8ADB560E74F4CB96A2EB8339069EC.edm" hidden="1">#REF!</definedName>
    <definedName name="_bdm.C60748DD2AC64A34A85467C3F958B41E.edm" hidden="1">#REF!</definedName>
    <definedName name="_bdm.C639FFB6E92B4D0AB2FB0990975CC29A.edm" hidden="1">#REF!</definedName>
    <definedName name="_bdm.C63BB63659A345F3B10E7C55D5C04B39.edm" hidden="1">#REF!</definedName>
    <definedName name="_bdm.C647279E9F4243A38A64F30C66011F78.edm" hidden="1">#REF!</definedName>
    <definedName name="_bdm.C64CEE66FCD546899DA9A1AF1EF6D227.edm" hidden="1">#REF!</definedName>
    <definedName name="_bdm.c6519b443d0e4333a01875a48c24e34a.edm" hidden="1">#REF!</definedName>
    <definedName name="_bdm.C664475CCCA148259B006BA7030C136C.edm" hidden="1">#REF!</definedName>
    <definedName name="_bdm.C66E9B4526D24C149A0C5D928952A5E4.edm" hidden="1">#REF!</definedName>
    <definedName name="_bdm.C66F96F37BDA4823ACDDB9EB87F2949B.edm" hidden="1">#REF!</definedName>
    <definedName name="_bdm.C67FABA30C704CFDB9CF8937D647A377.edm" hidden="1">#REF!</definedName>
    <definedName name="_bdm.C695042041C54F8DA1E022558B9E1CE1.edm" hidden="1">#REF!</definedName>
    <definedName name="_bdm.C6A11F135D694EDFBB31733EBE6D34E9.edm" hidden="1">#REF!</definedName>
    <definedName name="_bdm.C6B00C8DBCAD4994AB92FBFC15799765.edm" hidden="1">#REF!</definedName>
    <definedName name="_bdm.C6B3917F3E2043719DD5E1390A58D13A.edm" hidden="1">#REF!</definedName>
    <definedName name="_bdm.C6C0E51DB54E45CDBA8D876EC73D7DFA.edm" hidden="1">#REF!</definedName>
    <definedName name="_bdm.c6efac0f899146fca4b41e5dd7528df9.edm" hidden="1">#REF!</definedName>
    <definedName name="_bdm.C711546714C44E60B68FAE6C6E0B3B2C.edm" hidden="1">#REF!</definedName>
    <definedName name="_bdm.C74579C89C5741FF9AB8B2D794B08F26.edm" hidden="1">#REF!</definedName>
    <definedName name="_bdm.c7463408c0894a598fa585eeca5f2ee5.edm" hidden="1">#REF!</definedName>
    <definedName name="_bdm.C74DA568BC9C42E8B5DA925A265D3FAD.edm" hidden="1">#REF!</definedName>
    <definedName name="_bdm.C75CC61ADB47476E9F1550AE43D3D505.edm" hidden="1">#REF!</definedName>
    <definedName name="_bdm.C76041A808EC4AE98A6811BB99928B62.edm" hidden="1">#REF!</definedName>
    <definedName name="_bdm.C7783C8920A7432D9A2420E459BD652B.edm" hidden="1">#REF!</definedName>
    <definedName name="_bdm.c78526a3a3c94e47a3e754306b0423ca.edm" hidden="1">#REF!</definedName>
    <definedName name="_bdm.C7936F6ED1A040B498F59740ACD2D1E7.edm" hidden="1">#REF!</definedName>
    <definedName name="_bdm.C79D5A8545E440A38A00DC6BE4038480.edm" hidden="1">#REF!</definedName>
    <definedName name="_bdm.C79DCC4BD0584FBAB5CD01FFA0629610.edm" hidden="1">#REF!</definedName>
    <definedName name="_bdm.C7B3922953C6426985C1620C7A3C7EDA.edm" hidden="1">#REF!</definedName>
    <definedName name="_bdm.C7BAD9D313774F6A8A88FCBA621141FD.edm" hidden="1">#REF!</definedName>
    <definedName name="_bdm.C8039E677B714D31B8D94953C469971F.edm" hidden="1">#REF!</definedName>
    <definedName name="_bdm.c80b193bd5a445c4b51c487a9fd66caa.edm" hidden="1">#REF!</definedName>
    <definedName name="_bdm.C85725A159224F88BC1AA32300E99F98.edm" hidden="1">#REF!</definedName>
    <definedName name="_bdm.C86C8D11084E44299548B197C8CCDDB5.edm" hidden="1">#REF!</definedName>
    <definedName name="_bdm.C871B1B877D24662B62AA75AD5E33ED2.edm" hidden="1">#REF!</definedName>
    <definedName name="_bdm.C87AC1F82C0C48F5A540F6AD7BAFB5DA.edm" hidden="1">#REF!</definedName>
    <definedName name="_bdm.C89888B65CB6416A987DB28616082433.edm" hidden="1">#REF!</definedName>
    <definedName name="_bdm.C901F1D284624CFDAE0D362EE2B3DB08.edm" hidden="1">#REF!</definedName>
    <definedName name="_bdm.C90264F185D948C99A1FD2DB37275B78.edm" hidden="1">#REF!</definedName>
    <definedName name="_bdm.C90A77C387D3438085068810BF1741C7.edm" hidden="1">#REF!</definedName>
    <definedName name="_bdm.C96C49EB7E424CC9BEE2574CF8407D62.edm" hidden="1">#REF!</definedName>
    <definedName name="_bdm.C97679F2B08E4E2395D727618EBED36A.edm" hidden="1">#REF!</definedName>
    <definedName name="_bdm.C993C4877E3A471F9ADCE4E0BE069102.edm" hidden="1">#REF!</definedName>
    <definedName name="_bdm.C998477C3D59440895CD4B3F6684CD8D.edm" hidden="1">#REF!</definedName>
    <definedName name="_bdm.C9A44B3814E044D49D43117E8A37ED4E.edm" hidden="1">#REF!</definedName>
    <definedName name="_bdm.C9A9A657BF214892BBC7758C0F944597.edm" hidden="1">#REF!</definedName>
    <definedName name="_bdm.C9B19F7E17054A63B4D5FBEB74F0B6D2.edm" hidden="1">#REF!</definedName>
    <definedName name="_bdm.C9B6838BFA4A48D49941B2CA350C5D53.edm" hidden="1">#REF!</definedName>
    <definedName name="_bdm.C9B718E9F2ED44CA9227545CA93D986A.edm" hidden="1">#REF!</definedName>
    <definedName name="_bdm.C9C42387ED814E37A067FB31F3B4B46F.edm" hidden="1">#REF!</definedName>
    <definedName name="_bdm.C9CA81AE0D45420295B3669FD1EAC3F5.edm" hidden="1">#REF!</definedName>
    <definedName name="_bdm.C9CE43955DE2429F9CD093C5C743966D.edm" hidden="1">#REF!</definedName>
    <definedName name="_bdm.C9E368BDD5554F0FBAC1AC00BA7D30A5.edm" hidden="1">#REF!</definedName>
    <definedName name="_bdm.CA1647927A7347278C14451213FBE1F6.edm" hidden="1">#REF!</definedName>
    <definedName name="_bdm.CA44C4EB4ACB479EA15D359AA280268D.edm" hidden="1">#REF!</definedName>
    <definedName name="_bdm.CA5202FFB6C14A90923861CD06F09F86.edm" hidden="1">#REF!</definedName>
    <definedName name="_bdm.CA52E1514EBA425DB370663324B7FA7A.edm" hidden="1">#REF!</definedName>
    <definedName name="_bdm.CA5EED578C6F439697AAF67C9A2EDB36.edm" hidden="1">#REF!</definedName>
    <definedName name="_bdm.CA766E8DFAE54CE7BDA480FA5674C4A7.edm" hidden="1">#REF!</definedName>
    <definedName name="_bdm.CA889D78C9BB43BF94E2BBD871161016.edm" hidden="1">#REF!</definedName>
    <definedName name="_bdm.CA8D304593004DF5AB5826E85544E5DF.edm" hidden="1">#REF!</definedName>
    <definedName name="_bdm.CAA017187A9443D28085BF521F01BA31.edm" hidden="1">#REF!</definedName>
    <definedName name="_bdm.CAAD75B892744DA7A396804116BF19C2.edm" hidden="1">#REF!</definedName>
    <definedName name="_bdm.CB06A984411C4F2CB303FFC600E7C78F.edm" hidden="1">#REF!</definedName>
    <definedName name="_bdm.CB16D80AED094653B6BF2D79B861C40C.edm" hidden="1">#REF!</definedName>
    <definedName name="_bdm.CB17F223A725493C90A6B6E2C42BFB00.edm" hidden="1">#REF!</definedName>
    <definedName name="_bdm.CB1BAC675F4F45E4A2B39683E97E4AF6.edm" hidden="1">#REF!</definedName>
    <definedName name="_bdm.CB2DDC12A34D43198C301D5747D04849.edm" hidden="1">#REF!</definedName>
    <definedName name="_bdm.CB37B8D67245422898FACE24C4732B8D.edm" hidden="1">#REF!</definedName>
    <definedName name="_bdm.CB4932F71F0042EEBB85B3DD8A3ED9D7.edm" hidden="1">#REF!</definedName>
    <definedName name="_bdm.CBA6B1200DD94AAEB56D662EDB6A8594.edm" hidden="1">#REF!</definedName>
    <definedName name="_bdm.cbabd047677f484caf34343e35057f70.edm" hidden="1">#REF!</definedName>
    <definedName name="_bdm.CBB86E620DD64A7A8E42FC11307903E7.edm" hidden="1">#REF!</definedName>
    <definedName name="_bdm.CBDE2D7356114D9D89CB154F42AB11A1.edm" hidden="1">#REF!</definedName>
    <definedName name="_bdm.CC1AB6B040C5436896913B62E88EAE44.edm" hidden="1">#REF!</definedName>
    <definedName name="_bdm.CC2A090991324D2B81CAA5BE6E810B15.edm" hidden="1">#REF!</definedName>
    <definedName name="_bdm.CC2FFA67207141F68AB8B69363024B30.edm" hidden="1">#REF!</definedName>
    <definedName name="_bdm.CC547D9F74FA4994912411B3759B2A7E.edm" hidden="1">#REF!</definedName>
    <definedName name="_bdm.CC676DCB7972483F8E888C3C5BFA6FC1.edm" hidden="1">#REF!</definedName>
    <definedName name="_bdm.CC909D613E4E486683DA632CBCBC6594.edm" hidden="1">#REF!</definedName>
    <definedName name="_bdm.CC940BD4F5394FBFB606BBA4DC81BDF5.edm" hidden="1">#REF!</definedName>
    <definedName name="_bdm.CCA069B4408A4283A9E6E096DB64E06A.edm" hidden="1">#REF!</definedName>
    <definedName name="_bdm.CCA89ACEC5DE445EB7CC4898F84D3149.edm" hidden="1">#REF!</definedName>
    <definedName name="_bdm.CCB8A435548A4DA6BCB5DAF128C6BC84.edm" hidden="1">#N/A</definedName>
    <definedName name="_bdm.ccbb04607a1348a8bccf3607d9158a9d.edm" hidden="1">#REF!</definedName>
    <definedName name="_bdm.CCC5524DF3E344678FEAC886533BDB5E.edm" hidden="1">#REF!</definedName>
    <definedName name="_bdm.CCD7E4EFF54E4A20BF2027CDB6FBCE63.edm" hidden="1">#REF!</definedName>
    <definedName name="_bdm.CCDC78FB9347443BA3324412AC513BAA.edm" hidden="1">#REF!</definedName>
    <definedName name="_bdm.CCDD15573DAB474A9904427966B2B89E.edm" hidden="1">#REF!</definedName>
    <definedName name="_bdm.CD1D85813A87485ABA8658954CB500BB.edm" hidden="1">#REF!</definedName>
    <definedName name="_bdm.CD1F6AAD075A4320A825E92A83E3E8B3.edm" hidden="1">#REF!</definedName>
    <definedName name="_bdm.CD2B3C0878C94078AD2A42F64EEE2779.edm" hidden="1">#REF!</definedName>
    <definedName name="_bdm.CD4232AFC04649CA9027C7AD0055CEB4.edm" hidden="1">#REF!</definedName>
    <definedName name="_bdm.CD4E3A667A03464E9116C5400C350543.edm" hidden="1">#REF!</definedName>
    <definedName name="_bdm.CD79E84032B34D5C9F5ED7F37D1FDF42.edm" hidden="1">#REF!</definedName>
    <definedName name="_bdm.cd8ed95d1feb40fbb165d13558d7ff0c.edm" hidden="1">#REF!</definedName>
    <definedName name="_bdm.CD96A1EAB25C458E89527788EFEBB75B.edm" hidden="1">#REF!</definedName>
    <definedName name="_bdm.cdbd9516b8e7488db3e57dd3da1e8b50.edm" hidden="1">#REF!</definedName>
    <definedName name="_bdm.CDC4C889FD884508A5241BAD836AA4DD.edm" hidden="1">#REF!</definedName>
    <definedName name="_bdm.CDC5F6EE7A384D0093770B14C3B1AB2E.edm" hidden="1">#REF!</definedName>
    <definedName name="_bdm.CDDF93058EBF4185804EB435B6246E10.edm" hidden="1">#REF!</definedName>
    <definedName name="_bdm.ce0f5429b86443079ab40c6c218c1a23.edm" hidden="1">#REF!</definedName>
    <definedName name="_bdm.CE0F7FA3B0234ECA8906E383D7D6F3DB.edm" hidden="1">#REF!</definedName>
    <definedName name="_bdm.ceae1ecaa88f4a74870ee243176e9252.edm" hidden="1">#REF!</definedName>
    <definedName name="_bdm.CEB7816DB15B47DC8159FCDD06EE43E9.edm" hidden="1">#REF!</definedName>
    <definedName name="_bdm.CED33D1F689D41BA891B9F90874F9DF2.edm" hidden="1">#REF!</definedName>
    <definedName name="_bdm.CEE129C8278F4E63B75947381DB0139D.edm" hidden="1">#REF!</definedName>
    <definedName name="_bdm.CEE7E62EF53A47ABBBBA10D1486B9515.edm" hidden="1">#REF!</definedName>
    <definedName name="_bdm.CEFF6F2C596A4405A87E37BD15DD3512.edm" hidden="1">#REF!</definedName>
    <definedName name="_bdm.CF0937CCB8A54DD9A71A5B6A8C724D4A.edm" hidden="1">#REF!</definedName>
    <definedName name="_bdm.cf0b5e15ec094713afad90d9fc3cdae0.edm" hidden="1">#REF!</definedName>
    <definedName name="_bdm.CF11F745E6AC44688AA956E6FD916E5C.edm" hidden="1">#REF!</definedName>
    <definedName name="_bdm.CF1AE98967B346E6A8AB4DA844FE8433.edm" hidden="1">#REF!</definedName>
    <definedName name="_bdm.CF26F181CFB149089A150B6E9984E88F.edm" hidden="1">#REF!</definedName>
    <definedName name="_bdm.cf288d64b55f4a12bbcbd24d00dd926a.edm" hidden="1">#REF!</definedName>
    <definedName name="_bdm.CF4570F5668643B2B450E885E5136B82.edm" hidden="1">#REF!</definedName>
    <definedName name="_bdm.cf4d23bc24014e9bb8d223dc61f14f0f.edm" hidden="1">#REF!</definedName>
    <definedName name="_bdm.CF6CCBE3BCDB42F5BFA0F39CC0F7D78D.edm" hidden="1">#REF!</definedName>
    <definedName name="_bdm.CF704BF010254FEE9816EF4830773098.edm" hidden="1">#REF!</definedName>
    <definedName name="_bdm.CFB7D9177CC4499A8989FA4DCAD77CB9.edm" hidden="1">#REF!</definedName>
    <definedName name="_bdm.CFBDF5A60D4F45978B624A4FDBDBD150.edm" hidden="1">#REF!</definedName>
    <definedName name="_bdm.CFDB9B6656EA475FA558ECC28ABDF43B.edm" hidden="1">#REF!</definedName>
    <definedName name="_bdm.CFF487396C654FB98979FB65EE41E29D.edm" hidden="1">#REF!</definedName>
    <definedName name="_bdm.D06B72B7E01F403E8681D657E48E707C.edm" hidden="1">#REF!</definedName>
    <definedName name="_bdm.D0AB36E34E0D4D8E8FF38E589312177F.edm" hidden="1">#REF!</definedName>
    <definedName name="_bdm.D0AF1C2303084C89B68BE18A59334A5E.edm" hidden="1">#REF!</definedName>
    <definedName name="_bdm.D0B49D6555684B868B1FCE9C9C8AD8CF.edm" hidden="1">#REF!</definedName>
    <definedName name="_bdm.D0C6076F25434939ACFF5CDCF2D7BE02.edm" hidden="1">#REF!</definedName>
    <definedName name="_bdm.d0ca660fbee349d783a1d127d71e10a1.edm" hidden="1">#REF!</definedName>
    <definedName name="_bdm.D0EC97EB9B3F4AB3B0A897B4373E87D7.edm" hidden="1">#REF!</definedName>
    <definedName name="_bdm.D0EF4D43A0994D8DA0434293B5C2DAF4.edm" hidden="1">#REF!</definedName>
    <definedName name="_bdm.D0FCB270592F444887F775FF78B93B91.edm" hidden="1">#REF!</definedName>
    <definedName name="_bdm.d104b9d243b342f886295b04bb15c656.edm" hidden="1">#REF!</definedName>
    <definedName name="_bdm.D10AF7F4C7C94452814E2C7065DAE094.edm" hidden="1">#REF!</definedName>
    <definedName name="_bdm.D11D0FF4D3B94A58B0D325BEAA5002EA.edm" hidden="1">#REF!</definedName>
    <definedName name="_bdm.D13E76B1F48D4AB0B7854541EB893E4C.edm" hidden="1">#REF!</definedName>
    <definedName name="_bdm.D15C7018A3634111BC99C95D13425926.edm" hidden="1">#REF!</definedName>
    <definedName name="_bdm.D15D05EC602D428CBEE7EFB467C4E904.edm" hidden="1">#REF!</definedName>
    <definedName name="_bdm.D18185AE8B01480A9A10807DABB8955B.edm" hidden="1">#REF!</definedName>
    <definedName name="_bdm.D183D019EB3B403AA1C624A04AD76530.edm" hidden="1">#REF!</definedName>
    <definedName name="_bdm.D1F2DCA60A6C4F7AA8571B91157B5EA2.edm" hidden="1">#REF!</definedName>
    <definedName name="_bdm.d1f6da34ef004028b002cf6ee4236741.edm" hidden="1">#REF!</definedName>
    <definedName name="_bdm.D20B669A44424629B5A27589E5039D48.edm" hidden="1">#REF!</definedName>
    <definedName name="_bdm.D20D3EDCEDD94081A894CF16D56CA342.edm" hidden="1">#REF!</definedName>
    <definedName name="_bdm.D220CE89CDFD4D4897640F3C9BA796E2.edm" hidden="1">#REF!</definedName>
    <definedName name="_bdm.D22C7584562A4B87A164D96A5CB65238.edm" hidden="1">#REF!</definedName>
    <definedName name="_bdm.D250F8C5049D4B7CA753BF01028E7D71.edm" hidden="1">#REF!</definedName>
    <definedName name="_bdm.D252925212C0405EB579411C4A0C6CD0.edm" hidden="1">#REF!</definedName>
    <definedName name="_bdm.D25A524684DF499D8AEE61C82E9EE288.edm" hidden="1">#REF!</definedName>
    <definedName name="_bdm.D25B9F65BB9E49E98C84C5BBAE49D4F0.edm" hidden="1">#REF!</definedName>
    <definedName name="_bdm.D260A05E5F7C4D5680BF4463B8ED3DB4.edm" hidden="1">#REF!</definedName>
    <definedName name="_bdm.D26D028678EC4195954DE086E9508896.edm" hidden="1">#REF!</definedName>
    <definedName name="_bdm.D29311976DA5463987AF3F61223931AA.edm" hidden="1">#REF!</definedName>
    <definedName name="_bdm.D2BB555D0FA241D6B8D65C72F6E724E4.edm" hidden="1">#REF!</definedName>
    <definedName name="_bdm.D2BEC423603D4F309B9708990FE0AD7B.edm" hidden="1">#REF!</definedName>
    <definedName name="_bdm.D2CD8482D28C4EDABE0970BD3A48F344.edm" hidden="1">#REF!</definedName>
    <definedName name="_bdm.D2EF76EB6D2C4DF781D20C0703E3C1CF.edm" hidden="1">#REF!</definedName>
    <definedName name="_bdm.D2FA1664B83843E384080A5577CCEC78.edm" hidden="1">#REF!</definedName>
    <definedName name="_bdm.D30261DB9B9D469E8E9E2C039F0CB884.edm" hidden="1">#REF!</definedName>
    <definedName name="_bdm.D32D299CDAC8449283BC6AEC9B99536F.edm" hidden="1">#REF!</definedName>
    <definedName name="_bdm.D33130256A184E5BB70BB4D14AC76E27.edm" hidden="1">#REF!</definedName>
    <definedName name="_bdm.D3510A5E6AA34254A9C48458A5741D62.edm" hidden="1">#REF!</definedName>
    <definedName name="_bdm.D35E08B898A440819CED2F2907A7F393.edm" hidden="1">#REF!</definedName>
    <definedName name="_bdm.d36a956684eb4e9f978ba93faa41b366.edm" hidden="1">#REF!</definedName>
    <definedName name="_bdm.D39279B4F6D74FD69501118E705F7226.edm" hidden="1">#REF!</definedName>
    <definedName name="_bdm.D39F2CE9A5C74864A4811ABC15017F96.edm" hidden="1">#REF!</definedName>
    <definedName name="_bdm.d3b49938788d4406bf9055ee039c6e81.edm" hidden="1">#REF!</definedName>
    <definedName name="_bdm.D3C38F408FD94097930465E8D579317D.edm" hidden="1">#REF!</definedName>
    <definedName name="_bdm.D3C9DD751CE740ECBB7340DB894B1482.edm" hidden="1">#REF!</definedName>
    <definedName name="_bdm.d3d1d025dd3f44f5902d101c015a43ae.edm" hidden="1">#REF!</definedName>
    <definedName name="_bdm.D3E46E563A494EF59242483DF44937B0.edm" hidden="1">#REF!</definedName>
    <definedName name="_bdm.D3EBD676811F41C9805708D76C1B418A.edm" hidden="1">#REF!</definedName>
    <definedName name="_bdm.D4381D4B0E8C4E838159D08C272C1712.edm" hidden="1">#REF!</definedName>
    <definedName name="_bdm.D43A6B2A947B4EA9A42335B05D28E8EB.edm" hidden="1">#REF!</definedName>
    <definedName name="_bdm.D43B58C85ABF49A1A2F033BA5A623DC6.edm" hidden="1">#REF!</definedName>
    <definedName name="_bdm.D4627C758A9646989CF972B9A6C27B36.edm" hidden="1">#REF!</definedName>
    <definedName name="_bdm.D47B38331CA549969C5D73D6B62F0D5C.edm" hidden="1">#REF!</definedName>
    <definedName name="_bdm.D4BE0A768E4942DBA3276E9B32A61D34.edm" hidden="1">#REF!</definedName>
    <definedName name="_bdm.d4c336cfa73c4e319fd677d63cdb2bde.edm" hidden="1">#REF!</definedName>
    <definedName name="_bdm.D4C52266E82B40BD80FEC82E75DB08EB.edm" hidden="1">#REF!</definedName>
    <definedName name="_bdm.D4FABE4BED5B447993A6623DC15DD767.edm" hidden="1">#REF!</definedName>
    <definedName name="_bdm.D51059DFC1C84B979209A9BAEAB1D5B0.edm" hidden="1">#REF!</definedName>
    <definedName name="_bdm.D52EBE00006546DBAEE8780A52B290FB.edm" hidden="1">#REF!</definedName>
    <definedName name="_bdm.d550f92797b84d0488f9b9c6ca6397ac.edm" hidden="1">#REF!</definedName>
    <definedName name="_bdm.d55f16688919483c902c9ea1d94c3d97.edm" hidden="1">#REF!</definedName>
    <definedName name="_bdm.D59CA28F8AC74B948180C5912180A339.edm" hidden="1">#REF!</definedName>
    <definedName name="_bdm.D5B018150E3F4876BFA4F718FA06E98D.edm" hidden="1">#REF!</definedName>
    <definedName name="_bdm.D5BC396C2A564DA19266ACD526E0B3EF.edm" hidden="1">#REF!</definedName>
    <definedName name="_bdm.D5C61D90144847A19E9A8FCC395C9E4F.edm" hidden="1">#REF!</definedName>
    <definedName name="_bdm.D5E561EBD92B4887A1BB5A944ECDBDFA.edm" hidden="1">#REF!</definedName>
    <definedName name="_bdm.D5F6F70710AA498A9C7ED81543ECCEA3.edm" hidden="1">#REF!</definedName>
    <definedName name="_bdm.D5FAA374367241959C322560ED7F8A37.edm" hidden="1">#REF!</definedName>
    <definedName name="_bdm.D62C7B988CF844E9869CFBD7FEA73018.edm" hidden="1">#REF!</definedName>
    <definedName name="_bdm.D633C270A2ED4DEDB449274421D31304.edm" hidden="1">#REF!</definedName>
    <definedName name="_bdm.D639562C2F7A48EDB4F67A5033AFD37D.edm" hidden="1">#REF!</definedName>
    <definedName name="_bdm.D6573D3A35424DDCA4CFBB49ADB076F0.edm" hidden="1">#REF!</definedName>
    <definedName name="_bdm.D66554DAFD31449E95CCFDBB09751038.edm" hidden="1">#REF!</definedName>
    <definedName name="_bdm.D66D2268A53B49B99AA73E3072E2E071.edm" hidden="1">#REF!</definedName>
    <definedName name="_bdm.d6a9619e517b4b4db4729e9f2f25458d.edm" hidden="1">#REF!</definedName>
    <definedName name="_bdm.D6ACD4304064479CAEF798A97E3DA89C.edm" hidden="1">#REF!</definedName>
    <definedName name="_bdm.D6B30113C905401D9E3C43A743ED62C0.edm" hidden="1">#REF!</definedName>
    <definedName name="_bdm.D6CC8FFFAA2F46548CFA7258F4148893.edm" hidden="1">#REF!</definedName>
    <definedName name="_bdm.D6D8C7FD0F8E47959187B5A5D371FCC9.edm" hidden="1">#REF!</definedName>
    <definedName name="_bdm.D6E56A41F0764915AB8BFADEFC849C8B.edm" hidden="1">#REF!</definedName>
    <definedName name="_bdm.D70ECC4E4DCF4CC99C2D69A05523598D.edm" hidden="1">#REF!</definedName>
    <definedName name="_bdm.D7454290ABA344C2A03DD51209DA835B.edm" hidden="1">#REF!</definedName>
    <definedName name="_bdm.d79329c623fc481885d5586b0367bc7b.edm" hidden="1">#REF!</definedName>
    <definedName name="_bdm.D7953A490BC74F9CA30A5EC564511C8E.edm" hidden="1">#REF!</definedName>
    <definedName name="_bdm.D7BDD213A82E449189B61D418AF07DC1.edm" hidden="1">#REF!</definedName>
    <definedName name="_bdm.D7CF62FA13F945DEB5F57E1DB777E922.edm" hidden="1">#REF!</definedName>
    <definedName name="_bdm.D7DE470DFFF14040B601F77A5FB30D05.edm" hidden="1">#REF!</definedName>
    <definedName name="_bdm.D7E59494766C47A38846E16A1F3E4228.edm" hidden="1">#REF!</definedName>
    <definedName name="_bdm.d7f81f056a474f05be3ce6b953912be6.edm" hidden="1">#REF!</definedName>
    <definedName name="_bdm.D806FAD953EE4152A829B8F497496975.edm" hidden="1">#REF!</definedName>
    <definedName name="_bdm.d8104ec608594e0481ecfc68a89633e3.edm" hidden="1">#REF!</definedName>
    <definedName name="_bdm.D84A5612ACCE44BAB6011952039CA1D7.edm" hidden="1">#REF!</definedName>
    <definedName name="_bdm.d871cec63abd4fb1a28500465c0dcb72.edm" hidden="1">#REF!</definedName>
    <definedName name="_bdm.D8738AC2D6FB4E87891403BEE264F572.edm" hidden="1">#REF!</definedName>
    <definedName name="_bdm.D88FF2E70D3040DA8ED586D2EF48925E.edm" hidden="1">#REF!</definedName>
    <definedName name="_bdm.D8A8AED6C35A451DBD164C72F71E65B2.edm" hidden="1">#REF!</definedName>
    <definedName name="_bdm.d8cfcd1fdc7a4160bcc17a274a5fa949.edm" hidden="1">#REF!</definedName>
    <definedName name="_bdm.D8DD0A2B58044A8DAB5DD40C4022E7B6.edm" hidden="1">#REF!</definedName>
    <definedName name="_bdm.D8EA30C7CD46440688423BE9CB0C1C5D.edm" hidden="1">#REF!</definedName>
    <definedName name="_bdm.D9097072C52C4CBC927B06EDB22B3FA6.edm" hidden="1">#REF!</definedName>
    <definedName name="_bdm.D9113811AB53418CB6F00EB6C42E4189.edm" hidden="1">#REF!</definedName>
    <definedName name="_bdm.D91A1FDE85AD4341A12D2D43FEAD6CD9.edm" hidden="1">#REF!</definedName>
    <definedName name="_bdm.D92A2B00555C4E3B8611EDD41F0CE1E7.edm" hidden="1">#REF!</definedName>
    <definedName name="_bdm.D93710B241664D1EB4B258306EECE5A4.edm" hidden="1">#REF!</definedName>
    <definedName name="_bdm.D9454DF7DFA34CC9B5256BD87392516A.edm" hidden="1">#REF!</definedName>
    <definedName name="_bdm.d94d0868b9b1431d8453f8d6331f06b4.edm" hidden="1">#REF!</definedName>
    <definedName name="_bdm.D94EA09AB93448F391E72D30BE9FB5FA.edm" hidden="1">#REF!</definedName>
    <definedName name="_bdm.D950FAC146DE4BE3BBF780C1A679100D.edm" hidden="1">#REF!</definedName>
    <definedName name="_bdm.D95CDAE98D4148E88BE9EAD4B46EF85E.edm" hidden="1">#REF!</definedName>
    <definedName name="_bdm.D98E9D8B02DD44F1874B8B71AD7199AD.edm" hidden="1">#REF!</definedName>
    <definedName name="_bdm.D99AC8E0FD6F405DADBC159724794961.edm" hidden="1">#REF!</definedName>
    <definedName name="_bdm.D99AD94E426B47C8A7AF593ACC2A7DD8.edm" hidden="1">#REF!</definedName>
    <definedName name="_bdm.D9E6F7E2FBDB4FF6A6D632BFBE3A1A0F.edm" hidden="1">#REF!</definedName>
    <definedName name="_bdm.D9FA264DCF9045A5ACD437AFEC6E59C6.edm" hidden="1">#REF!</definedName>
    <definedName name="_bdm.DA40FBE9A21F45CAAF44C89D86D767E0.edm" hidden="1">#REF!</definedName>
    <definedName name="_bdm.DA41298E8A7046C2B8BC5F9E14F0488F.edm" hidden="1">#REF!</definedName>
    <definedName name="_bdm.DA6D6BDCBA1E4B08A122FC921439CD5C.edm" hidden="1">#REF!</definedName>
    <definedName name="_bdm.DA6FBDEC5FF74548B79086ED8A905FDB.edm" hidden="1">#REF!</definedName>
    <definedName name="_bdm.DA902E3159CD4701933A63F7F6CF4896.edm" hidden="1">#REF!</definedName>
    <definedName name="_bdm.DACB7D6B3E2A46DD97669E6628A8A17C.edm" hidden="1">#REF!</definedName>
    <definedName name="_bdm.DAF784AF12A14244A211FA8AE62FCC2B.edm" hidden="1">#REF!</definedName>
    <definedName name="_bdm.DB00E15415704C6AA6CB67E4BF99BB59.edm" hidden="1">#REF!</definedName>
    <definedName name="_bdm.DB049A2B315E4B92A452E0AD801CB40B.edm" hidden="1">#REF!</definedName>
    <definedName name="_bdm.DB0B3D1D115B45CFBA2834537C899061.edm" hidden="1">#REF!</definedName>
    <definedName name="_bdm.DB0F4730808B4E39972176CA04F3389D.edm" hidden="1">#REF!</definedName>
    <definedName name="_bdm.DB160D19C1FA4356BD651EA8F7F7BF8E.edm" hidden="1">#REF!</definedName>
    <definedName name="_bdm.DB3915B55B29405FBE9702DD900A267E.edm" hidden="1">#REF!</definedName>
    <definedName name="_bdm.DB3F3353749542AEB2BA4FE23968A3BA.edm" hidden="1">#REF!</definedName>
    <definedName name="_bdm.DB436E1537764B87A4FB5E0F0378124F.edm" hidden="1">#REF!</definedName>
    <definedName name="_bdm.DB4BC348F7454921AC52CC5C7ABD99B1.edm" hidden="1">#REF!</definedName>
    <definedName name="_bdm.DB515349EA024DAD9C7F190FBAD9F8F2.edm" hidden="1">#REF!</definedName>
    <definedName name="_bdm.DB532E19E1024187875B38658C500AFB.edm" hidden="1">#REF!</definedName>
    <definedName name="_bdm.DB605B37F9B841669618E7C663239E8A.edm" hidden="1">#REF!</definedName>
    <definedName name="_bdm.db66d420ad154ca5bd4bc5212ae44e32.edm" hidden="1">#REF!</definedName>
    <definedName name="_bdm.DB802A89B7C542B0B45EA36F48ACD7E2.edm" hidden="1">#REF!</definedName>
    <definedName name="_bdm.DB854E70EDD54F2FBF187D73CAB515D9.edm" hidden="1">#REF!</definedName>
    <definedName name="_bdm.DB926D1B70E6470DB03E56786CCEF888.edm" hidden="1">#REF!</definedName>
    <definedName name="_bdm.DB978DEF569143B79ADE35C5CC376CDC.edm" hidden="1">#REF!</definedName>
    <definedName name="_bdm.DB9B086AA6574EF9A403E92B4374FC3E.edm" hidden="1">#REF!</definedName>
    <definedName name="_bdm.DBA49D213D5F4DEEAE4E868F9A6E5635.edm" hidden="1">#REF!</definedName>
    <definedName name="_bdm.DBA6881D7206487DA46DB190EE0B9738.edm" hidden="1">#REF!</definedName>
    <definedName name="_bdm.DBDDCE6D291340DFA73C1EAB7ABAD6AE.edm" hidden="1">#REF!</definedName>
    <definedName name="_bdm.DBED0FF28B7F46BF836FE32D4DE46B03.edm" hidden="1">#REF!</definedName>
    <definedName name="_bdm.DBF8F79D2FE244698C14155A4A3CFA25.edm" hidden="1">#REF!</definedName>
    <definedName name="_bdm.dc0716b70cb84d43815c8c2ffe008239.edm" hidden="1">#REF!</definedName>
    <definedName name="_bdm.DC121E5CB6A7447FA9AFC12490D10A94.edm" hidden="1">#REF!</definedName>
    <definedName name="_bdm.DC2EE9F265E24BCF9C06B8FB516C89E0.edm" hidden="1">#REF!</definedName>
    <definedName name="_bdm.DC39E1FF09AF468D95B557C28E0416D0.edm" hidden="1">#REF!</definedName>
    <definedName name="_bdm.DC3CE1CB9D0F45E598D4E7046611D4F0.edm" hidden="1">#REF!</definedName>
    <definedName name="_bdm.DC59E11096EA46E583147B64C93DB116.edm" hidden="1">#REF!</definedName>
    <definedName name="_bdm.DCAF8834F5C747A5B9C1559DFB3ED184.edm" hidden="1">#REF!</definedName>
    <definedName name="_bdm.DCD798B5152448549E75F47AE6E11C0F.edm" hidden="1">#REF!</definedName>
    <definedName name="_bdm.DCFDC6EAC137417BB68997145AC3B3A9.edm" hidden="1">#REF!</definedName>
    <definedName name="_bdm.DD011778C9E248028F6AE72C29AB582F.edm" hidden="1">#REF!</definedName>
    <definedName name="_bdm.dd031e5e317342ce9066b0269d807201.edm" hidden="1">#REF!</definedName>
    <definedName name="_bdm.DD03FDC42FB141A1804923517A2D4BF9.edm" hidden="1">#REF!</definedName>
    <definedName name="_bdm.DD155AA44B904C4E81EA589E0C6EBFF8.edm" hidden="1">#REF!</definedName>
    <definedName name="_bdm.DD17288598604F528F7F93F580132917.edm" hidden="1">#REF!</definedName>
    <definedName name="_bdm.DD258BB382434A6EB3ABBA12CCE229A3.edm" hidden="1">#REF!</definedName>
    <definedName name="_bdm.DD2A93BCE3CD4A6D9349EB820DF38F79.edm" hidden="1">#REF!</definedName>
    <definedName name="_bdm.DD2EB358DB8242CCBF6348A49599241C.edm" hidden="1">#REF!</definedName>
    <definedName name="_bdm.DD33677DDAF945228A8C33D565B54BFD.edm" hidden="1">#REF!</definedName>
    <definedName name="_bdm.DD4FFE1134784D03854DF15F8DBB1A43.edm" hidden="1">#REF!</definedName>
    <definedName name="_bdm.DD54B8389534488BB1929693730C9855.edm" hidden="1">#REF!</definedName>
    <definedName name="_bdm.DD57C6A531C945709D53B3D7AC0B5F4E.edm" hidden="1">#REF!</definedName>
    <definedName name="_bdm.DD5D325C64A349A9B3FEEAB67BFD43E9.edm" hidden="1">#REF!</definedName>
    <definedName name="_bdm.DD82C00399D5432985D6380703355B81.edm" hidden="1">#REF!</definedName>
    <definedName name="_bdm.dd85a875642247f09465ab283bab5b57.edm" hidden="1">#REF!</definedName>
    <definedName name="_bdm.dda10407116244cf9eac3dd5cc38cd05.edm" hidden="1">#REF!</definedName>
    <definedName name="_bdm.DDCBA0039F7B4003BF76F37250213911.edm" hidden="1">#REF!</definedName>
    <definedName name="_bdm.DDEAC79504F240CEA453A2CAB7390610.edm" hidden="1">#REF!</definedName>
    <definedName name="_bdm.de19174e2a5a4645ac6a273b7921bf48.edm" hidden="1">#REF!</definedName>
    <definedName name="_bdm.DE21D1A1096D4D6A990E9BB0CA1B0163.edm" hidden="1">#REF!</definedName>
    <definedName name="_bdm.DE25643244084A5BBD420ABECE1196A5.edm" hidden="1">#REF!</definedName>
    <definedName name="_bdm.DE4DF76FEAFB4539BBC7803DBADF920D.edm" hidden="1">#REF!</definedName>
    <definedName name="_bdm.DE554C8B760B4B2BBFE16C38BBAE0C80.edm" hidden="1">#REF!</definedName>
    <definedName name="_bdm.DE5A0B92037C4070A00EABDB4B8770AC.edm" hidden="1">#REF!</definedName>
    <definedName name="_bdm.DE5F11D3240E4107AA98913E844F9B1D.edm" hidden="1">#REF!</definedName>
    <definedName name="_bdm.DEA02B8DB9594F51BA561009BFB2731A.edm" hidden="1">#REF!</definedName>
    <definedName name="_bdm.DEB4D18E25554E9B9A5DB29485574589.edm" hidden="1">#REF!</definedName>
    <definedName name="_bdm.DED7CD871124474CB99B2BAC3826F570.edm" hidden="1">#REF!</definedName>
    <definedName name="_bdm.DF0824B678F2467DADDBC4FE86338E62.edm" hidden="1">#REF!</definedName>
    <definedName name="_bdm.DF21FB364B924B0FA13F5101A0F42849.edm" hidden="1">#REF!</definedName>
    <definedName name="_bdm.DF28506A9AAB4EBCB08A284ED78A4E68.edm" hidden="1">#REF!</definedName>
    <definedName name="_bdm.df2ab647c1f24836b19bb86245e42152.edm" hidden="1">#REF!</definedName>
    <definedName name="_bdm.df520ffc0d3244be9e724517aaa379c8.edm" hidden="1">#REF!</definedName>
    <definedName name="_bdm.df534aeeaab84ea9882044b491145ded.edm" hidden="1">#REF!</definedName>
    <definedName name="_bdm.DF59B1439C994C06A38ECA6146DBC250.edm" hidden="1">#REF!</definedName>
    <definedName name="_bdm.DF9F4098FB9E43489F5D53DD6B56CE90.edm" hidden="1">#REF!</definedName>
    <definedName name="_bdm.DFC785546B694453BF9A6C405CF07CD2.edm" hidden="1">#REF!</definedName>
    <definedName name="_bdm.DFEE814BCABA4C2CADA2BE18DE691F33.edm" hidden="1">#REF!</definedName>
    <definedName name="_bdm.E013DF6C1F5545FF8CE001A02205DB1B.edm" hidden="1">#REF!</definedName>
    <definedName name="_bdm.E0363D2DD5314BF7BA376CBD0E9AB262.edm" hidden="1">#REF!</definedName>
    <definedName name="_bdm.E04E1885762F43BE9BE1E2E8D207C5AD.edm" hidden="1">#REF!</definedName>
    <definedName name="_bdm.E093D029417443849A8AD114ABEAA877.edm" hidden="1">#REF!</definedName>
    <definedName name="_bdm.E094145F58BA435FA8E101FFCE02B89E.edm" hidden="1">#REF!</definedName>
    <definedName name="_bdm.E09EFD1557A841798A2C3DB4D0D14B50.edm" hidden="1">#REF!</definedName>
    <definedName name="_bdm.E0CBD96C5C41402B853C683CFA9F153B.edm" hidden="1">#REF!</definedName>
    <definedName name="_bdm.E0E62D87FABF448AB9782B01F65B36C4.edm" hidden="1">#REF!</definedName>
    <definedName name="_bdm.E0E7019855E1447AB2A862D50C80B184.edm" hidden="1">#REF!</definedName>
    <definedName name="_bdm.E0E8A211A6D444418BB611E544729B63.edm" hidden="1">#REF!</definedName>
    <definedName name="_bdm.E0F22695807B44578BDDDC4437CB9DE0.edm" hidden="1">#REF!</definedName>
    <definedName name="_bdm.E11CD8C7231A4EEC84B2A71FEFE5C9A9.edm" hidden="1">#REF!</definedName>
    <definedName name="_bdm.E12990372F934CDFAC95A854D777B756.edm" hidden="1">#REF!</definedName>
    <definedName name="_bdm.e181e020e1c04bd882bbe4ef187e2e7e.edm" hidden="1">#REF!</definedName>
    <definedName name="_bdm.E1A22388FC924E32B1CF18EDFA7F9EC1.edm" hidden="1">#REF!</definedName>
    <definedName name="_bdm.E1A69C89EBB24F4D952BDB6180BBA079.edm" hidden="1">#REF!</definedName>
    <definedName name="_bdm.e1aece3d7bea4c6a85405e9cb705bab3.edm" hidden="1">#REF!</definedName>
    <definedName name="_bdm.E1B2425668FC4F02935151F4E2F0A43B.edm" hidden="1">#REF!</definedName>
    <definedName name="_bdm.e1d85f6bd3564d98b805dfa7acc89b14.edm" hidden="1">#REF!</definedName>
    <definedName name="_bdm.E1EADE90AD964C9B947A9CD24E46113D.edm" hidden="1">#REF!</definedName>
    <definedName name="_bdm.E1EFFF212CA54AC1BE9CAEB828DBA37D.edm" hidden="1">#REF!</definedName>
    <definedName name="_bdm.E20236524FD24F73B231267CDDD89771.edm" hidden="1">#REF!</definedName>
    <definedName name="_bdm.E20F7104CEE64BDAB6693ABE14B9E9FD.edm" hidden="1">#REF!</definedName>
    <definedName name="_bdm.E21792399B844516934A56916B6C482B.edm" hidden="1">#REF!</definedName>
    <definedName name="_bdm.E21EBC96521944BBB730610183CAF6E1.edm" hidden="1">#REF!</definedName>
    <definedName name="_bdm.E230CA6E544A4031B3758A9C2EE08D31.edm" hidden="1">#REF!</definedName>
    <definedName name="_bdm.E237691AE6534DEC83936534E6278A19.edm" hidden="1">#REF!</definedName>
    <definedName name="_bdm.E25FF812AF2943E38FE87CA2E2238097.edm" hidden="1">#REF!</definedName>
    <definedName name="_bdm.E281F4DB11574CBDBFA8D43C67F442A2.edm" hidden="1">#REF!</definedName>
    <definedName name="_bdm.E2885439C33E45D682B3F51D87D1790A.edm" hidden="1">#REF!</definedName>
    <definedName name="_bdm.e28bf9bd2acb4a11968e77dd65ef4a24.edm" hidden="1">#REF!</definedName>
    <definedName name="_bdm.E28F0DA68BF94E2D8FE2D4ABC23178EE.edm" hidden="1">#REF!</definedName>
    <definedName name="_bdm.E2A21767D41C4412808DC4A344D026C5.edm" hidden="1">#REF!</definedName>
    <definedName name="_bdm.E2C119557A684D57A0D2A6AB79F30D18.edm" hidden="1">#REF!</definedName>
    <definedName name="_bdm.E2D0ED1CFEC44249A6ED83027EDC5D04.edm" hidden="1">#REF!</definedName>
    <definedName name="_bdm.E2D5E07254F44575984E54CE25F29FBB.edm" hidden="1">#REF!</definedName>
    <definedName name="_bdm.E2E45B57F5494B7BAECDBAA7BC1B8059.edm" hidden="1">#REF!</definedName>
    <definedName name="_bdm.E2E5C59F048F487D846772F64BAA93BB.edm" hidden="1">#REF!</definedName>
    <definedName name="_bdm.E3076FB517CD4CB38DC4DCF4A7E5C6EA.edm" hidden="1">#REF!</definedName>
    <definedName name="_bdm.E32515BC84B54962A0DCFECB8F872A34.edm" hidden="1">#REF!</definedName>
    <definedName name="_bdm.E3264274D60B4E978C4918058076FEE6.edm" hidden="1">#REF!</definedName>
    <definedName name="_bdm.e33db004ce2d49afb217eeac22cf5ac5.edm" hidden="1">#REF!</definedName>
    <definedName name="_bdm.e36e3900b9a7439abe6c6073f878c15b.edm" hidden="1">#REF!</definedName>
    <definedName name="_bdm.E37C944DBAB149219C2E1A31396DEE51.edm" hidden="1">#REF!</definedName>
    <definedName name="_bdm.E383AD246F764E87956868A1EC30A671.edm" hidden="1">#REF!</definedName>
    <definedName name="_bdm.E3A532185E42486CA35ED8A0A9791D7C.edm" hidden="1">#REF!</definedName>
    <definedName name="_bdm.E3B365951A684560AE8EA64D0FC8C79E.edm" hidden="1">#REF!</definedName>
    <definedName name="_bdm.E3B64D1FA1F340FEBB6C204D91E2E429.edm" hidden="1">#REF!</definedName>
    <definedName name="_bdm.E3B8AE6EF8914F7DB18E4F1A4973F89D.edm" hidden="1">#REF!</definedName>
    <definedName name="_bdm.E3F3D10B042E49DDA3DBCFCBCFB63A87.edm" hidden="1">#REF!</definedName>
    <definedName name="_bdm.e443c32734ea40ad97b9f43981722b1c.edm" hidden="1">#REF!</definedName>
    <definedName name="_bdm.e4442c17b25047e0ac85ba212a23f4eb.edm" hidden="1">#REF!</definedName>
    <definedName name="_bdm.E4525A09B92A422C9441D2B4AA3C2718.edm" hidden="1">#REF!</definedName>
    <definedName name="_bdm.E4571C8BCB204E91AFC79FB6AA2E63E9.edm" hidden="1">#REF!</definedName>
    <definedName name="_bdm.E47EA06DA4014F969B758C354FA34F9B.edm" hidden="1">#REF!</definedName>
    <definedName name="_bdm.e49aec4d988a40878c35c791edfe0aba.edm" hidden="1">#REF!</definedName>
    <definedName name="_bdm.E4EACF2F9B1D411DB6CD9999843D5FFF.edm" hidden="1">#REF!</definedName>
    <definedName name="_bdm.E4EC2AD2F2CD4F2281E69742035F8772.edm" hidden="1">#REF!</definedName>
    <definedName name="_bdm.E4FE64BEFFDE4EFD90EB91084372042E.edm" hidden="1">#REF!</definedName>
    <definedName name="_bdm.e53dd30e01c94fd5aade624aaca755e2.edm" hidden="1">#REF!</definedName>
    <definedName name="_bdm.E551576421C4498689CFDC7F7F7C3227.edm" hidden="1">#REF!</definedName>
    <definedName name="_bdm.E5605DB323604A1FBBD45B9E43AF70DB.edm" hidden="1">#REF!</definedName>
    <definedName name="_bdm.E566F397403B4C368088B70E8EBBBCF6.edm" hidden="1">#REF!</definedName>
    <definedName name="_bdm.E56BBF44CBEA4D5CB4E5D34A6F9C825A.edm" hidden="1">#REF!</definedName>
    <definedName name="_bdm.E57712D0F2414E2F9F2FE35080934DD8.edm" hidden="1">#REF!</definedName>
    <definedName name="_bdm.E579CDB658EA4EDABA1988CF7FD163E6.edm" hidden="1">#REF!</definedName>
    <definedName name="_bdm.E57FDC7B7369417280D6DF15104DDBEC.edm" hidden="1">#REF!</definedName>
    <definedName name="_bdm.E59BBCBD14784D87890B9E5F92203A00.edm" hidden="1">#REF!</definedName>
    <definedName name="_bdm.E60180C9C8F3465DA3BDB4AC9E714D3D.edm" hidden="1">#REF!</definedName>
    <definedName name="_bdm.E602A38E29F34764BE0BF4307B9E38D2.edm" hidden="1">#REF!</definedName>
    <definedName name="_bdm.E611E24D30384966ABBF96658D230451.edm" hidden="1">#REF!</definedName>
    <definedName name="_bdm.e621245bdad8491b9b9665d9fb73d4a8.edm" hidden="1">#REF!</definedName>
    <definedName name="_bdm.E6232A49CED740D9915A3BDC1881F467.edm" hidden="1">#REF!</definedName>
    <definedName name="_bdm.E624AB8D7765425AB6BB30C9DCD15F81.edm" hidden="1">#REF!</definedName>
    <definedName name="_bdm.E6369DBD61A94A9A9AC9A9AF65743FC5.edm" hidden="1">#REF!</definedName>
    <definedName name="_bdm.e6676f3d24ac4598ab5f52e217f59e27.edm" hidden="1">#REF!</definedName>
    <definedName name="_bdm.E6739969AB044A489F0B06CDB63ABB46.edm" hidden="1">#REF!</definedName>
    <definedName name="_bdm.E68E460D35F64A7A9E36E7138814616A.edm" hidden="1">#REF!</definedName>
    <definedName name="_bdm.E69A3EEB583F457C97A8CDB76AB1A85B.edm" hidden="1">#REF!</definedName>
    <definedName name="_bdm.E6A80821CA8A455AA9666F425DEC6EE1.edm" hidden="1">#REF!</definedName>
    <definedName name="_bdm.E6AEC824619B44BFA4232DFB777CA799.edm" hidden="1">#REF!</definedName>
    <definedName name="_bdm.E6B3B1E3AB844274A3409E099E1A73B4.edm" hidden="1">#REF!</definedName>
    <definedName name="_bdm.E6BD85E764424F18ADE67C577440CDAA.edm" hidden="1">#REF!</definedName>
    <definedName name="_bdm.E6D2FBD7F40B4103A27889F24C33759D.edm" hidden="1">#REF!</definedName>
    <definedName name="_bdm.E6DEC48DA32745FE9C970F90FF6E8F1E.edm" hidden="1">#REF!</definedName>
    <definedName name="_bdm.e6df564528114c72bca9ec7d65cda002.edm" hidden="1">#REF!</definedName>
    <definedName name="_bdm.e6e43ba30fa94b67a615ac76abf02961.edm" hidden="1">#REF!</definedName>
    <definedName name="_bdm.E6F5585DF84D4C73B87C884E2ABEEC5A.edm" hidden="1">#REF!</definedName>
    <definedName name="_bdm.E70258280CA74C33BB9F5697FA409FD7.edm" hidden="1">#REF!</definedName>
    <definedName name="_bdm.E70D29833EEC4080A37B0C64ACC7DF85.edm" hidden="1">#REF!</definedName>
    <definedName name="_bdm.E7197EC00578495097C5FB13B35ACE80.edm" hidden="1">#REF!</definedName>
    <definedName name="_bdm.E72654E945604AF68A07F51A72B21A66.edm" hidden="1">#REF!</definedName>
    <definedName name="_bdm.E72BA57E1E294CEBA822057899DD02E4.edm" hidden="1">#REF!</definedName>
    <definedName name="_bdm.E73C06B2591A4B3E98010EC7760997CC.edm" hidden="1">#REF!</definedName>
    <definedName name="_bdm.E759967588A5442C9B723120C8E73070.edm" hidden="1">#REF!</definedName>
    <definedName name="_bdm.E7A93E8D4D494ADF95ED57774B0F3375.edm" hidden="1">#REF!</definedName>
    <definedName name="_bdm.E7E0290381E2488DAF56182E68A7041A.edm" hidden="1">#REF!</definedName>
    <definedName name="_bdm.E7FB1594A65A471C929DA1517EBE5FB1.edm" hidden="1">#REF!</definedName>
    <definedName name="_bdm.E81541926182438A9CB1B4FEB2E133E0.edm" hidden="1">#REF!</definedName>
    <definedName name="_bdm.E81762893F9E4659BB7BD4B2C6971B2A.edm" hidden="1">#REF!</definedName>
    <definedName name="_bdm.E8297E506EFB494D808347FB97DEEFED.edm" hidden="1">#REF!</definedName>
    <definedName name="_bdm.E83D4DF9E63C483186C5B902D49A6D6E.edm" hidden="1">#REF!</definedName>
    <definedName name="_bdm.E848E700309440CB9AE4D33F2677415C.edm" hidden="1">#REF!</definedName>
    <definedName name="_bdm.E854D83BF6724A07A064F69D39A73C8E.edm" hidden="1">#REF!</definedName>
    <definedName name="_bdm.e86da11250864538876b42402e4a9ac8.edm" hidden="1">#REF!</definedName>
    <definedName name="_bdm.E87B1D88AC3B40659E5965A55636CF6C.edm" hidden="1">#REF!</definedName>
    <definedName name="_bdm.E8821EC5BD7247898CE1861067F708DD.edm" hidden="1">#REF!</definedName>
    <definedName name="_bdm.E888CE5B18EA4D77AFE2180B2CD6CC2A.edm" hidden="1">#REF!</definedName>
    <definedName name="_bdm.e88eb778376648198397c4050cb799c1.edm" hidden="1">#REF!</definedName>
    <definedName name="_bdm.e894bbdae6c94504a7d61e02af4b4eff.edm" hidden="1">#REF!</definedName>
    <definedName name="_bdm.E89F56B826C74594BA73541C7188AAB9.edm" hidden="1">#REF!</definedName>
    <definedName name="_bdm.e89f8f45b379493997b4cc29d8fc3a2d.edm" hidden="1">#REF!</definedName>
    <definedName name="_bdm.E8D9F7173E27494B97252A8C200ED884.edm" hidden="1">#REF!</definedName>
    <definedName name="_bdm.E8E49C6DF7BD45AE9D28FA42F05764BF.edm" hidden="1">#REF!</definedName>
    <definedName name="_bdm.E8E8F8F688BF4E7DB8DFC3622E3334AC.edm" hidden="1">#REF!</definedName>
    <definedName name="_bdm.e8ef18043ec54021b3dfaee395aca8d4.edm" hidden="1">#REF!</definedName>
    <definedName name="_bdm.E903B0A33405446C8DF624AA0ED31E3E.edm" hidden="1">#REF!</definedName>
    <definedName name="_bdm.e92225663f3e4e50982ac191b8b47e7d.edm" hidden="1">#REF!</definedName>
    <definedName name="_bdm.E9327222DA894D3699964680B8D9E68B.edm" hidden="1">#REF!</definedName>
    <definedName name="_bdm.E96F0CD237244EE3831F80AE6BAEAC04.edm" hidden="1">#REF!</definedName>
    <definedName name="_bdm.E985C6BD2626456293FD9B419C6F9D22.edm" hidden="1">#REF!</definedName>
    <definedName name="_bdm.E99AD03174A84CADAB817B05AE37CB72.edm" hidden="1">#REF!</definedName>
    <definedName name="_bdm.E9A47572DB1B43258D356C80A69476E6.edm" hidden="1">#REF!</definedName>
    <definedName name="_bdm.E9C27280EB9D47A38AB22DFA0A72FE4E.edm" hidden="1">#REF!</definedName>
    <definedName name="_bdm.E9CD46ACC1274EDBA61BEA93DB59B9E9.edm" hidden="1">#REF!</definedName>
    <definedName name="_bdm.E9E646BD1B1E4575B03B48EF3377787A.edm" hidden="1">#REF!</definedName>
    <definedName name="_bdm.E9E8F928BC094BC79C604B467FC25CA4.edm" hidden="1">#REF!</definedName>
    <definedName name="_bdm.EA05BAFB92BC46D6AA8F07AB73851747.edm" hidden="1">#REF!</definedName>
    <definedName name="_bdm.EA164CCEB66C408B9A35245C9C75C947.edm" hidden="1">#REF!</definedName>
    <definedName name="_bdm.EA1CA8813B344AEDB98F27A241E215C3.edm" hidden="1">#REF!</definedName>
    <definedName name="_bdm.EA20ADD158AE4A3F90E35A0D01CCFD70.edm" hidden="1">#REF!</definedName>
    <definedName name="_bdm.EA3E2A6A5E8D4415B42331D95CA5246B.edm" hidden="1">#REF!</definedName>
    <definedName name="_bdm.EA4722FC568C4DB681368663217DD2FD.edm" hidden="1">#REF!</definedName>
    <definedName name="_bdm.EA7A098C6F1442819CE797DC8F35EB74.edm" hidden="1">#REF!</definedName>
    <definedName name="_bdm.EAAA77B34E024F7D852C170D8DE9D15A.edm" hidden="1">#REF!</definedName>
    <definedName name="_bdm.EAD1DF87BB8142A89F890C6D7555873C.edm" hidden="1">#REF!</definedName>
    <definedName name="_bdm.EADB9DF28D384A668BCA8280DFB21722.edm" hidden="1">#REF!</definedName>
    <definedName name="_bdm.EAEA5529EF3D41B5B8374C6CF6AA2CD7.edm" hidden="1">#REF!</definedName>
    <definedName name="_bdm.EAEC9C3D50474F6CA7AEE5FBEDB1FC8E.edm" hidden="1">#REF!</definedName>
    <definedName name="_bdm.EAF43A04A6A04E71B441DA14F310281F.edm" hidden="1">#REF!</definedName>
    <definedName name="_bdm.EAF4A30221A240869CAB872538397A8A.edm" hidden="1">#REF!</definedName>
    <definedName name="_bdm.EB0E73E1C2734408971F0EB7670C700A.edm" hidden="1">#REF!</definedName>
    <definedName name="_bdm.EB18C4AD6866433D9886B06A1252CF71.edm" hidden="1">#REF!</definedName>
    <definedName name="_bdm.EB283E0572C34CBDAACA00D6FF68E86F.edm" hidden="1">#REF!</definedName>
    <definedName name="_bdm.EB45F49F4FE545CA9EA34CD25A08A436.edm" hidden="1">#REF!</definedName>
    <definedName name="_bdm.EB48DC1E5BB5402B9AFAA085C75F31EB.edm" hidden="1">#REF!</definedName>
    <definedName name="_bdm.EB4D4DF7784B4EE781CAD49479257523.edm" hidden="1">#REF!</definedName>
    <definedName name="_bdm.EB5E524C0BDF4C7F9DBA290ADD6D3AAD.edm" hidden="1">#REF!</definedName>
    <definedName name="_bdm.EB73EF14F1B548429F68FCCE415F4898.edm" hidden="1">#REF!</definedName>
    <definedName name="_bdm.EB80F5F3AC71423F98700D26938C4A7D.edm" hidden="1">#REF!</definedName>
    <definedName name="_bdm.EBBD7370E1684B52B13A0C4E4381CA67.edm" hidden="1">#REF!</definedName>
    <definedName name="_bdm.EBED6D17A13E45DE83DC9A3FE1853856.edm" hidden="1">#REF!</definedName>
    <definedName name="_bdm.EC05392EADC44D8FAB01CFB018F6DF5B.edm" hidden="1">#REF!</definedName>
    <definedName name="_bdm.EC0B4CC3718B472CAAC63BD6DB1524E8.edm" hidden="1">#REF!</definedName>
    <definedName name="_bdm.EC10CFB0E215442BBC9DC3E78F179EA4.edm" hidden="1">#REF!</definedName>
    <definedName name="_bdm.EC2DA904F3DE4971B758EF24CDD01F52.edm" hidden="1">#REF!</definedName>
    <definedName name="_bdm.ec44c9d5de6042f88617f96c5d719789.edm" hidden="1">#REF!</definedName>
    <definedName name="_bdm.ec851ab80cf94643b7ce1b105eb36b46.edm" hidden="1">#REF!</definedName>
    <definedName name="_bdm.ec9e07dd7a4646878cb6175529d278cd.edm" hidden="1">#REF!</definedName>
    <definedName name="_bdm.ECBC1852051A4C648B7D3E728B76A30C.edm" hidden="1">#REF!</definedName>
    <definedName name="_bdm.ECCEEA5CE6234DB7BBDAA4EB9ECC9B8D.edm" hidden="1">#REF!</definedName>
    <definedName name="_bdm.ECDEB229221B4B97AD3A937E4CDF2CEC.edm" hidden="1">#REF!</definedName>
    <definedName name="_bdm.ECDF9E1452B348F894EC126E6757B398.edm" hidden="1">#REF!</definedName>
    <definedName name="_bdm.ECDFE9CD6E504D04A84AF177EB93B960.edm" hidden="1">#REF!</definedName>
    <definedName name="_bdm.ed2a4f0f38454bad88d12ac9eb2ee6d2.edm" hidden="1">#REF!</definedName>
    <definedName name="_bdm.ED30052D8F514732A62377766B53F545.edm" hidden="1">#REF!</definedName>
    <definedName name="_bdm.ED34267CC5624D2F8D0CDA7C02BF8249.edm" hidden="1">#REF!</definedName>
    <definedName name="_bdm.ED4882D3B1544BDBB4C8E22CC5049187.edm" hidden="1">#REF!</definedName>
    <definedName name="_bdm.ED4BF78C9B454BC484D0D27A7C071A56.edm" hidden="1">#REF!</definedName>
    <definedName name="_bdm.ED4F67A65B7749B7A01746DD79E6A548.edm" hidden="1">#REF!</definedName>
    <definedName name="_bdm.ED5C45D4EBCF42AAA574E7F83783DB16.edm" hidden="1">#REF!</definedName>
    <definedName name="_bdm.ED68C22EC01143408FC940F5E16CFF31.edm" hidden="1">#REF!</definedName>
    <definedName name="_bdm.ED720ECB3DFD4A9FBC61E87B964C5E42.edm" hidden="1">#REF!</definedName>
    <definedName name="_bdm.ED946B62AEED4B3FB3597977A7FCDC54.edm" hidden="1">#REF!</definedName>
    <definedName name="_bdm.ED9D8603C9DE460AA0C6EF8EE0639FFF.edm" hidden="1">#REF!</definedName>
    <definedName name="_bdm.EDB2011DECED4046890F6DF6BEC9E388.edm" hidden="1">#REF!</definedName>
    <definedName name="_bdm.EDC29D1FE1F344DBAC6A7BE40BFC88FB.edm" hidden="1">#REF!</definedName>
    <definedName name="_bdm.EDC8D987957748EABCCE7C72297D22D7.edm" hidden="1">#REF!</definedName>
    <definedName name="_bdm.EDCF9A80EA3F4A4B8C85A394E383AE31.edm" hidden="1">#REF!</definedName>
    <definedName name="_bdm.EDF5C1B869844F6DAEEE0C3E95DE3626.edm" hidden="1">#REF!</definedName>
    <definedName name="_bdm.EE0FB59DB0B249099918E2675FA629EC.edm" hidden="1">#REF!</definedName>
    <definedName name="_bdm.EE12BBF7CDD640CCA7C9B2FC25CAE56B.edm" hidden="1">#REF!</definedName>
    <definedName name="_bdm.ee18b7e067e44beda25c41bfaf561173.edm" hidden="1">#REF!</definedName>
    <definedName name="_bdm.ee297a16c5d14562bb3e3f70c133f044.edm" hidden="1">#REF!</definedName>
    <definedName name="_bdm.EE51175AB4F74EC38D2D9A273D5CEE6E.edm" hidden="1">#REF!</definedName>
    <definedName name="_bdm.EE53780092DB467EADB42C67B8E8F8A5.edm" hidden="1">#REF!</definedName>
    <definedName name="_bdm.EE68A0C79FC04598A1AD91206F803CD7.edm" hidden="1">#REF!</definedName>
    <definedName name="_bdm.EE7F5DB33ECE4A738F8EBE47A860BDD0.edm" hidden="1">#REF!</definedName>
    <definedName name="_bdm.EE81ACF032844F0490E34A34D08C7486.edm" hidden="1">#REF!</definedName>
    <definedName name="_bdm.EE92D7E4F4BA4019A43DAD035E264856.edm" hidden="1">#REF!</definedName>
    <definedName name="_bdm.EE9A42D512D04ED1A3A4682C5FDFEBF8.edm" hidden="1">#REF!</definedName>
    <definedName name="_bdm.EEA552DD23D54E52A82419B05DFB1F2B.edm" hidden="1">#REF!</definedName>
    <definedName name="_bdm.eed2a19558b54936b4299537bc85104c.edm" hidden="1">#REF!</definedName>
    <definedName name="_bdm.EEDB2656EB354A498ED989F573DA25C0.edm" hidden="1">#REF!</definedName>
    <definedName name="_bdm.EEF7E3A0758B4AB6B0F05D8A62477A1E.edm" hidden="1">#REF!</definedName>
    <definedName name="_bdm.EEFB025A96B34C4992F6166E8854A13E.edm" hidden="1">#REF!</definedName>
    <definedName name="_bdm.EF004CCFD66C4589B2A5BFAFAEAB7A05.edm" hidden="1">#REF!</definedName>
    <definedName name="_bdm.EF04E9344B5F4A0B814AADBD0AD95363.edm" hidden="1">#REF!</definedName>
    <definedName name="_bdm.EF10A9CC707A4E01811CAEC0C6E77A66.edm" hidden="1">#REF!</definedName>
    <definedName name="_bdm.EF196C1D7DD345F79949EB5B3FE432A6.edm" hidden="1">#REF!</definedName>
    <definedName name="_bdm.ef1a37b1effc4a4cb9e7d705afc6452e.edm" hidden="1">#REF!</definedName>
    <definedName name="_bdm.ef45a5858ca9435d9ee672b535fe063e.edm" hidden="1">#REF!</definedName>
    <definedName name="_bdm.EF9E761659DB465EA9023CAAE44F07B6.edm" hidden="1">#REF!</definedName>
    <definedName name="_bdm.EFAB5D7C40E7474E9C80E2C5FDBF65C7.edm" hidden="1">#REF!</definedName>
    <definedName name="_bdm.EFD1BF3430F4463C8F3355A68D87AADC.edm" hidden="1">#REF!</definedName>
    <definedName name="_bdm.EFE9B340455C488184185CA8B11BC1A5.edm" hidden="1">#REF!</definedName>
    <definedName name="_bdm.EFF8715486764179BF6AA458DD69A66F.edm" hidden="1">#N/A</definedName>
    <definedName name="_bdm.F0008FED6F8F44E3A0F1332A86EA89D0.edm" hidden="1">#REF!</definedName>
    <definedName name="_bdm.F016BC99629E455886E1D666A2F12F36.edm" hidden="1">#REF!</definedName>
    <definedName name="_bdm.f01be5de61a041f79beda81bbb9110b9.edm" hidden="1">#REF!</definedName>
    <definedName name="_bdm.F03A6D78FEED4BEF87B9D3FCB7A03796.edm" hidden="1">#REF!</definedName>
    <definedName name="_bdm.F03ABEB98D6A48AE94AD178A4575B854.edm" hidden="1">#REF!</definedName>
    <definedName name="_bdm.F0554976462D4AF5A3FEA38E76619E62.edm" hidden="1">#REF!</definedName>
    <definedName name="_bdm.F06BAD4305BE459D9836F88F4D511987.edm" hidden="1">#REF!</definedName>
    <definedName name="_bdm.F09FDC32235A4CBDA8E8B217BFD8C0B6.edm" hidden="1">#REF!</definedName>
    <definedName name="_bdm.F0AC157B112946A5A43B1CF751292DD2.edm" hidden="1">#REF!</definedName>
    <definedName name="_bdm.F0BFD40421024AE6A76912CE6EEF7FF4.edm" hidden="1">#REF!</definedName>
    <definedName name="_bdm.F0C4D0A06132474297172E66F1E293D3.edm" hidden="1">#REF!</definedName>
    <definedName name="_bdm.F0C6C374373F43CF82FF9A47927FAE13.edm" hidden="1">#REF!</definedName>
    <definedName name="_bdm.F0DD78EE3C5542A89544E4E499548605.edm" hidden="1">#REF!</definedName>
    <definedName name="_bdm.F0E101404FB54DF29E870DAE8DB61099.edm" hidden="1">#REF!</definedName>
    <definedName name="_bdm.F0FD62816C504659A30590D883EA026E.edm" hidden="1">#REF!</definedName>
    <definedName name="_bdm.f125dd9b8d034def8021562f99146c69.edm" hidden="1">#REF!</definedName>
    <definedName name="_bdm.F12FE040866F46D6AD99D7C1CB09D0D4.edm" hidden="1">#REF!</definedName>
    <definedName name="_bdm.F14906B48C5C491D93159738FAF23CE8.edm" hidden="1">#REF!</definedName>
    <definedName name="_bdm.f16856e1650142629c7cf6ae2a76bb0a.edm" hidden="1">#REF!</definedName>
    <definedName name="_bdm.F16CDE695B5146908E78CDD9F5E25F2C.edm" hidden="1">#REF!</definedName>
    <definedName name="_bdm.F18F9D9B4A47400EA929E472F78D2029.edm" hidden="1">#REF!</definedName>
    <definedName name="_bdm.F19CBE9C96AF42DEA9ADA76E7DE3F046.edm" hidden="1">#REF!</definedName>
    <definedName name="_bdm.f19ddb171dc242f7aa615c6a80caeebe.edm" hidden="1">#REF!</definedName>
    <definedName name="_bdm.F1B26F0650A84DEA8301510E8FCD33DA.edm" hidden="1">#REF!</definedName>
    <definedName name="_bdm.F1C78491604F4CBD8E5828F9104D61D9.edm" hidden="1">#REF!</definedName>
    <definedName name="_bdm.F1CC71DB0ABD45E79622486C7591ECBF.edm" hidden="1">#REF!</definedName>
    <definedName name="_bdm.F1F5F0CB6C64466BB7F54A1BBD5D69E9.edm" hidden="1">#REF!</definedName>
    <definedName name="_bdm.F1F848284595423598B99D065E9667DF.edm" hidden="1">#REF!</definedName>
    <definedName name="_bdm.F21243210E5B470C83D02CA7B312CA5B.edm" hidden="1">#REF!</definedName>
    <definedName name="_bdm.F21DED4A63F643B384BC3EB8BF6A2F5E.edm" hidden="1">#REF!</definedName>
    <definedName name="_bdm.F220CFD1104E43F7AE164C77DD775089.edm" hidden="1">#REF!</definedName>
    <definedName name="_bdm.F2569691AE5647F5B87E616C5F3B52CB.edm" hidden="1">#REF!</definedName>
    <definedName name="_bdm.F27627772B69404CBDAC2BE36B9D0C9A.edm" hidden="1">#REF!</definedName>
    <definedName name="_bdm.F2ADCFCA5F2C430691DC5A0E641F4FB7.edm" hidden="1">#REF!</definedName>
    <definedName name="_bdm.F2DB89BE62CC409980CB013651416C5F.edm" hidden="1">#REF!</definedName>
    <definedName name="_bdm.F2E1417752544DE48B909E2C06901AE8.edm" hidden="1">#REF!</definedName>
    <definedName name="_bdm.F2F9B0C997924A2C88B547ACDBEA2278.edm" hidden="1">#REF!</definedName>
    <definedName name="_bdm.F2FF65B384F243899CCB928AF0B0F00E.edm" hidden="1">#REF!</definedName>
    <definedName name="_bdm.F303B14DD97C42519FA3C8A19E85D633.edm" hidden="1">#REF!</definedName>
    <definedName name="_bdm.F30453FE0F7645EFAB41CD62C84AED7D.edm" hidden="1">#REF!</definedName>
    <definedName name="_bdm.F30989987C244D32B6B4B35AF9999200.edm" hidden="1">#REF!</definedName>
    <definedName name="_bdm.f31cdbe15c6145db974886929f32b04f.edm" hidden="1">#REF!</definedName>
    <definedName name="_bdm.F31E5325BFA5492594D4D9DA92560AAD.edm" hidden="1">#REF!</definedName>
    <definedName name="_bdm.F320C3D166A448629EA4F84D5C8E9FE3.edm" hidden="1">#REF!</definedName>
    <definedName name="_bdm.F332749F064F46B8B434BAD131237568.edm" hidden="1">#REF!</definedName>
    <definedName name="_bdm.F343A1A7892A44699823D5C83D679277.edm" hidden="1">#REF!</definedName>
    <definedName name="_bdm.F351F5D7D9324A4DB7FEA1670EB66B18.edm" hidden="1">#REF!</definedName>
    <definedName name="_bdm.F359058F8A4D45BD8588712CADA1F84A.edm" hidden="1">#REF!</definedName>
    <definedName name="_bdm.F36402B920EF45DDB1D54F74063F6824.edm" hidden="1">#REF!</definedName>
    <definedName name="_bdm.F37E8071DE1845049FC29E4CE495764E.edm" hidden="1">#REF!</definedName>
    <definedName name="_bdm.F3818217C6C5431CBAC9DE0C14CE9830.edm" hidden="1">#REF!</definedName>
    <definedName name="_bdm.F385D1BD2BBD4379915E0986213E7812.edm" hidden="1">#REF!</definedName>
    <definedName name="_bdm.F386440E36A94B2D97C1AA4EC43D7226.edm" hidden="1">#REF!</definedName>
    <definedName name="_bdm.F3979A45D1904196B999460A840495BF.edm" hidden="1">#REF!</definedName>
    <definedName name="_bdm.F3E0EBBA0D664ABAB98A225E2F61F6A6.edm" hidden="1">#REF!</definedName>
    <definedName name="_bdm.F3F22F6F3AA84F18BA309FF03789E0E7.edm" hidden="1">#REF!</definedName>
    <definedName name="_bdm.F41350DB082445418FA45E9BCA653131.edm" hidden="1">#REF!</definedName>
    <definedName name="_bdm.F42A984037D14370A9B20EC7F5E95955.edm" hidden="1">#REF!</definedName>
    <definedName name="_bdm.F42A9DBD7F844D2E8A75BAAADEEBC874.edm" hidden="1">#REF!</definedName>
    <definedName name="_bdm.F4511FB0BEBE48CCBD468D344C096110.edm" hidden="1">#REF!</definedName>
    <definedName name="_bdm.f4649f012d884fc2a22e9a1ae7c94fe0.edm" hidden="1">#REF!</definedName>
    <definedName name="_bdm.F46785555DA945DAB8E99323095AEADB.edm" hidden="1">#REF!</definedName>
    <definedName name="_bdm.f47d8a17c30049a5a132577b27c0c4c8.edm" hidden="1">#REF!</definedName>
    <definedName name="_bdm.F47DA01E1CD54AB6ABE402909DAC5E75.edm" hidden="1">#REF!</definedName>
    <definedName name="_bdm.F499A45B9757452282E0407746CBAA90.edm" hidden="1">#REF!</definedName>
    <definedName name="_bdm.F4BAA608324149CDBA81AD9250AD0847.edm" hidden="1">#REF!</definedName>
    <definedName name="_bdm.F4BB0D3D859E4C3C90139EEB7DEEE499.edm" hidden="1">#REF!</definedName>
    <definedName name="_bdm.f4bfa1f41c5e4e5a9440eefc9124d36a.edm" hidden="1">#REF!</definedName>
    <definedName name="_bdm.F4C6826ACD8A49C2A3540345E384F45D.edm" hidden="1">#REF!</definedName>
    <definedName name="_bdm.F4E472A8EC534C0A864B40BE1FFE92F9.edm" hidden="1">#REF!</definedName>
    <definedName name="_bdm.F505BEA8F54C49779612EEA98F7852D0.edm" hidden="1">#REF!</definedName>
    <definedName name="_bdm.F52AFA45CBCB42C2926F4FF28171B871.edm" hidden="1">#REF!</definedName>
    <definedName name="_bdm.F52D112DB8DF469F890973278C701DD1.edm" hidden="1">#REF!</definedName>
    <definedName name="_bdm.F52ECA635F93468DA71F369351A2192A.edm" hidden="1">#REF!</definedName>
    <definedName name="_bdm.F531D27B35774B56AE80A2DA161EF9E1.edm" hidden="1">#REF!</definedName>
    <definedName name="_bdm.F5381EFD429241758C507AF0FFFADCA1.edm" hidden="1">#REF!</definedName>
    <definedName name="_bdm.F551A72CBF664939976521258D58C71B.edm" hidden="1">#REF!</definedName>
    <definedName name="_bdm.f5727a0e7f8b4b4ebc32ec65ee44f4c6.edm" hidden="1">#REF!</definedName>
    <definedName name="_bdm.F58B819E41E24C2B99216BCC9154DBD9.edm" hidden="1">#REF!</definedName>
    <definedName name="_bdm.F58E5548AC72465C881E63F280E2FB98.edm" hidden="1">#REF!</definedName>
    <definedName name="_bdm.F5A86CEB782845458D36CA0DA55D15A3.edm" hidden="1">#REF!</definedName>
    <definedName name="_bdm.f5a88f563e884e4b8186cd650ad93dec.edm" hidden="1">#REF!</definedName>
    <definedName name="_bdm.F5ABB73CDD314B55B336AC2999E4FBA9.edm" hidden="1">#REF!</definedName>
    <definedName name="_bdm.F5B02AAF3E544D5DB116E2E030FE8A58.edm" hidden="1">#REF!</definedName>
    <definedName name="_bdm.f5bb0c31d4ee4c788382342e224e84cb.edm" hidden="1">#REF!</definedName>
    <definedName name="_bdm.F5D2E35AAEBD432DB25543ABA8C05ADF.edm" hidden="1">#REF!</definedName>
    <definedName name="_bdm.F5F5C694C97E4134B8E7158F23821CC0.edm" hidden="1">#REF!</definedName>
    <definedName name="_bdm.f6618c0851e24acfbac0ca102bdf6939.edm" hidden="1">#REF!</definedName>
    <definedName name="_bdm.F680956F8E3E442A902EDA6D3F4D4B53.edm" hidden="1">#REF!</definedName>
    <definedName name="_bdm.F6936EEDA06548668AD5342B850F22F6.edm" hidden="1">#REF!</definedName>
    <definedName name="_bdm.F69FBDB7BCA94DF0A522DE00D0BB7ED9.edm" hidden="1">#REF!</definedName>
    <definedName name="_bdm.F6AB1E7E95D547DBB2DCB027145A2DB0.edm" hidden="1">#REF!</definedName>
    <definedName name="_bdm.F6B77C2F5E7043218D8040CB777D7470.edm" hidden="1">#REF!</definedName>
    <definedName name="_bdm.F6C0DB28ACD34BCCA3BEBF75AA86DBDC.edm" hidden="1">#REF!</definedName>
    <definedName name="_bdm.f6cacaf2a5014db3afff7dd3e4676a4a.edm" hidden="1">#REF!</definedName>
    <definedName name="_bdm.f6f7c26b22284d54ab217733e65a57c7.edm" hidden="1">#REF!</definedName>
    <definedName name="_bdm.F70E69C4E96947889666727C03BDFA38.edm" hidden="1">#REF!</definedName>
    <definedName name="_bdm.F7110E422B9242E98B31F54AD55C5639.edm" hidden="1">#REF!</definedName>
    <definedName name="_bdm.F741ED4BFCB0454CB76C022C8CBADEEA.edm" hidden="1">#REF!</definedName>
    <definedName name="_bdm.F74263C0F38A41A2BA8394C53969DCEF.edm" hidden="1">#REF!</definedName>
    <definedName name="_bdm.F759A5EBBD6A469AABCC200D6FEAEEBC.edm" hidden="1">#REF!</definedName>
    <definedName name="_bdm.f77ca87f190a4559b9a4d945f6b756b1.edm" hidden="1">#REF!</definedName>
    <definedName name="_bdm.F7AE0BD34AD44F19BFCE6DABD2F13635.edm" hidden="1">#REF!</definedName>
    <definedName name="_bdm.f7b692982c3a46929f5f5dc1b07c6cee.edm" hidden="1">#REF!</definedName>
    <definedName name="_bdm.F7D3A680DF5C4EEBAA5598E90858FF81.edm" hidden="1">#REF!</definedName>
    <definedName name="_bdm.F7DEC7B4D07C428CAA047426FE6464AE.edm" hidden="1">#REF!</definedName>
    <definedName name="_bdm.f7f6189715f7417d9791e645f7565fe8.edm" hidden="1">#REF!</definedName>
    <definedName name="_bdm.F7F8AFD030EA459C8A98B26280855938.edm" hidden="1">#REF!</definedName>
    <definedName name="_bdm.F81127701DBF41B1A41ED487189253B3.edm" hidden="1">#REF!</definedName>
    <definedName name="_bdm.F81285D83BEA40C8A006792708823BCC.edm" hidden="1">#REF!</definedName>
    <definedName name="_bdm.F820A640765944D9AB9E69BCBB825DEA.edm" hidden="1">#REF!</definedName>
    <definedName name="_bdm.F82390EFDD334573BA360509C26C21BA.edm" hidden="1">#REF!</definedName>
    <definedName name="_bdm.F82E8598AE434088B1ABED5E11A24190.edm" hidden="1">#REF!</definedName>
    <definedName name="_bdm.F836CF4CE52D48B6A5C1F2D4FF02A692.edm" hidden="1">#REF!</definedName>
    <definedName name="_bdm.F84638613910470A8743BF0C7AF79586.edm" hidden="1">#REF!</definedName>
    <definedName name="_bdm.F84C0E928C3044EEADD72BECE278150F.edm" hidden="1">#REF!</definedName>
    <definedName name="_bdm.F86CAF70ACB148DE865AC214F8B36D4B.edm" hidden="1">#REF!</definedName>
    <definedName name="_bdm.F894BC93A2FF4C61B7FA979E0178914F.edm" hidden="1">#REF!</definedName>
    <definedName name="_bdm.F8A141A616714A958A2A8257B9FEE3FC.edm" hidden="1">#REF!</definedName>
    <definedName name="_bdm.F8A5C088FD2C4B15877B9505DC575EA4.edm" hidden="1">#REF!</definedName>
    <definedName name="_bdm.F8C6967E70804F5AAAAC23F982202510.edm" hidden="1">#REF!</definedName>
    <definedName name="_bdm.f8eafff60bca4b25978a20ef23375733.edm" hidden="1">#REF!</definedName>
    <definedName name="_bdm.f90aa5a2256847c894a03c2b8933bd2f.edm" hidden="1">#REF!</definedName>
    <definedName name="_bdm.F914AC8C61ED4E239B2ACF67583A40D0.edm" hidden="1">#REF!</definedName>
    <definedName name="_bdm.f923c09fd70a4e198edfb857a040b5ac.edm" hidden="1">#REF!</definedName>
    <definedName name="_bdm.F969C9B989FC4E15907A3140579D2555.edm" hidden="1">#REF!</definedName>
    <definedName name="_bdm.F96A2FF64DC04B9C91B6FCEF9401AB99.edm" hidden="1">#REF!</definedName>
    <definedName name="_bdm.F96BEAE120A64ED89DCD6BAC8D930B1E.edm" hidden="1">#REF!</definedName>
    <definedName name="_bdm.F972846B2C434A7387EDB65C63F1B503.edm" hidden="1">#REF!</definedName>
    <definedName name="_bdm.F99620898B0D471AB44D996DBE1BB511.edm" hidden="1">#REF!</definedName>
    <definedName name="_bdm.F9B6625516834B9D974D05C4373D71E2.edm" hidden="1">#REF!</definedName>
    <definedName name="_bdm.f9d21659d8f54773a9a5966dde0f58ba.edm" hidden="1">#REF!</definedName>
    <definedName name="_bdm.F9E916318587484FAB6829BA5AF63745.edm" hidden="1">#REF!</definedName>
    <definedName name="_bdm.F9EDB8D3509A4160B1801D05735D454B.edm" hidden="1">#REF!</definedName>
    <definedName name="_bdm.f9fc3bb860db49deb9f4769b428eeb8f.edm" hidden="1">#REF!</definedName>
    <definedName name="_bdm.FA078FEB1D8F455D8AEA84EAE1297D3B.edm" hidden="1">#REF!</definedName>
    <definedName name="_bdm.FA1B3C0291224877890404501E8562D3.edm" hidden="1">#REF!</definedName>
    <definedName name="_bdm.FA1D9E5DFEA24FD9A719F4771435A389.edm" hidden="1">#REF!</definedName>
    <definedName name="_bdm.FA206C7EF05344A1ADB2599D6DDD41D6.edm" hidden="1">#REF!</definedName>
    <definedName name="_bdm.FA3EB330E1344EF39A6969BCE668227B.edm" hidden="1">#REF!</definedName>
    <definedName name="_bdm.FA4784962DB845C28C35A22EF9035963.edm" hidden="1">#REF!</definedName>
    <definedName name="_bdm.FA5944A4D7D644CA8283449B5AE2024F.edm" hidden="1">#REF!</definedName>
    <definedName name="_bdm.FA5D0F250D994F73A182917BFDCC8A9D.edm" hidden="1">#REF!</definedName>
    <definedName name="_bdm.FA68C8EF3FC54C3B806DABA80628EABB.edm" hidden="1">#REF!</definedName>
    <definedName name="_bdm.FA6CDE0195D94F14A53B6B5A9894864E.edm" hidden="1">#REF!</definedName>
    <definedName name="_bdm.fa7160bf4daa44819c716f1e62eda5bf.edm" hidden="1">#REF!</definedName>
    <definedName name="_bdm.FA8C54D7FDB44E1DA614F26177595A76.edm" hidden="1">#REF!</definedName>
    <definedName name="_bdm.fa95a53efaee4a2a89daaf4db51506ca.edm" hidden="1">#REF!</definedName>
    <definedName name="_bdm.faa5ff6680934e63a8ccf0538fe1eee1.edm" hidden="1">#REF!</definedName>
    <definedName name="_bdm.FAA930636DA046E88B563D295D5D11C2.edm" hidden="1">#REF!</definedName>
    <definedName name="_bdm.FAC97ED111B847D4AC8BF0DFE37F7538.edm" hidden="1">#REF!</definedName>
    <definedName name="_bdm.FAE0EF9AB77747CFA935F97646CFFD50.edm" hidden="1">#REF!</definedName>
    <definedName name="_bdm.FAF60A07397E420D82CC048886829099.edm" hidden="1">#REF!</definedName>
    <definedName name="_bdm.faf7a52e710a48ae959d13641b87a8c9.edm" hidden="1">#REF!</definedName>
    <definedName name="_bdm.faf82af7899f437e8e059c731b0dcf17.edm" hidden="1">#REF!</definedName>
    <definedName name="_bdm.FastTrackBookmark.7_13_2020_1_20_46_PM.edm" hidden="1">#REF!</definedName>
    <definedName name="_bdm.FB06355068A6473E8BFD84F095498EEF.edm" hidden="1">#REF!</definedName>
    <definedName name="_bdm.FB18DEB01EA64EDDBA945360BC456BA7.edm" hidden="1">#REF!</definedName>
    <definedName name="_bdm.FB38E9B0942A481699D62DA9B7981AFF.edm" hidden="1">#REF!</definedName>
    <definedName name="_bdm.FB56B7190F3F48FD8804E3571C4B9B7A.edm" hidden="1">#REF!</definedName>
    <definedName name="_bdm.FB5994132961411DBC4FBEA0FA486A6E.edm" hidden="1">#REF!</definedName>
    <definedName name="_bdm.FB5C65E42BED40FDBD7B9A52DDC19DEE.edm" hidden="1">#REF!</definedName>
    <definedName name="_bdm.FB5C95909890423285E22A53CE3E90F9.edm" hidden="1">#REF!</definedName>
    <definedName name="_bdm.FB7C5328F31541AEA51ACB3C245F5E15.edm" hidden="1">#REF!</definedName>
    <definedName name="_bdm.FB8332363CCF43B789A6606112EF3A9E.edm" hidden="1">#REF!</definedName>
    <definedName name="_bdm.FB83C51EA8DA4F6BAE632D3ABE03511B.edm" hidden="1">#REF!</definedName>
    <definedName name="_bdm.FB8D8AB244B64BB9B4F5F5A4C5205085.edm" hidden="1">#REF!</definedName>
    <definedName name="_bdm.FBEB9DC3FCCB4053B8B1DFB6F1E3E66B.edm" hidden="1">#REF!</definedName>
    <definedName name="_bdm.FBFD7559C17B4D5A8E2C03004B3C5EDA.edm" hidden="1">#REF!</definedName>
    <definedName name="_bdm.FC533BA12F20420895A3BBDB41078761.edm" hidden="1">#REF!</definedName>
    <definedName name="_bdm.FC54BAED425A4D7EA52DB3A9C176ED4E.edm" hidden="1">#REF!</definedName>
    <definedName name="_bdm.fc6703a6bcba4abbbb0643870ff815ae.edm" hidden="1">#REF!</definedName>
    <definedName name="_bdm.FC68145FAFFE42F8AE9FF9B7A5B61C66.edm" hidden="1">#REF!</definedName>
    <definedName name="_bdm.fc724e6db66b47a7bf1b6428b6a7af35.edm" hidden="1">#REF!</definedName>
    <definedName name="_bdm.fc7ffe648a0a41c685b322383c88c921.edm" hidden="1">#REF!</definedName>
    <definedName name="_bdm.FC89D4837B644FE4A5BBA29DE1DF6727.edm" hidden="1">#REF!</definedName>
    <definedName name="_bdm.fc8f3092b9f84d64aea9591ab22e1028.edm" hidden="1">#REF!</definedName>
    <definedName name="_bdm.FCA1A7EBA6B34CBB92587F91671360A4.edm" hidden="1">#REF!</definedName>
    <definedName name="_bdm.FCA1FD2ED0194B92ACC8C40B3A76A8BB.edm" hidden="1">#REF!</definedName>
    <definedName name="_bdm.fca70c5d39c5424b91627739eba3f100.edm" hidden="1">#REF!</definedName>
    <definedName name="_bdm.FCD1790133A4435CBCAB74EE76FBAFE1.edm" hidden="1">#REF!</definedName>
    <definedName name="_bdm.fcd894a62212478aaed6680aaf18defd.edm" hidden="1">#REF!</definedName>
    <definedName name="_bdm.FCFF95F9E08C422F9CC130418C8BCE6A.edm" hidden="1">#REF!</definedName>
    <definedName name="_bdm.FD19150E0C64462990014AA369F7F7CB.edm" hidden="1">#REF!</definedName>
    <definedName name="_bdm.fd1df1c2c2524195b534d8d64e0c3ea2.edm" hidden="1">#REF!</definedName>
    <definedName name="_bdm.FD1ED8BFAE9449FD974522B581338EDC.edm" hidden="1">#REF!</definedName>
    <definedName name="_bdm.FD2A3B76AC9946F181D377F722DE3E69.edm" hidden="1">#REF!</definedName>
    <definedName name="_bdm.FD44F3A612104B4AB63337C80776CD78.edm" hidden="1">#REF!</definedName>
    <definedName name="_bdm.FD514CFBEE354CF0A4D7D537383AEF14.edm" hidden="1">#REF!</definedName>
    <definedName name="_bdm.FD5446E40E1047C185ACA2DD48115445.edm" hidden="1">#REF!</definedName>
    <definedName name="_bdm.FD55208312254C28973137D8F85A8F57.edm" hidden="1">#REF!</definedName>
    <definedName name="_bdm.FD5EFE6EA77F49D1A29724A49C40A1C8.edm" hidden="1">#REF!</definedName>
    <definedName name="_bdm.fd7e45cb4480488f900f8527aa9e724b.edm" hidden="1">#REF!</definedName>
    <definedName name="_bdm.FDACA773B6C14E778668AF6BE40DA3F4.edm" hidden="1">#REF!</definedName>
    <definedName name="_bdm.FDB9449467F64B9B93F59674A303E7FF.edm" hidden="1">#REF!</definedName>
    <definedName name="_bdm.FDC036895B1E49148041244EF7D17892.edm" hidden="1">#REF!</definedName>
    <definedName name="_bdm.FDE81A7F750148999EC661520162E081.edm" hidden="1">#REF!</definedName>
    <definedName name="_bdm.FE2801129F60461EB0A6FC07CA790B31.edm" hidden="1">#REF!</definedName>
    <definedName name="_bdm.fe280e9751ec42278179f6ec682a01a7.edm" hidden="1">#REF!</definedName>
    <definedName name="_bdm.FE3670B25AE543B798AF8EDD99605F59.edm" hidden="1">#REF!</definedName>
    <definedName name="_bdm.FE593485C03C441FBADB7E959BB4EE65.edm" hidden="1">#REF!</definedName>
    <definedName name="_bdm.FE5DEFDA00934601BE5F059C149F9298.edm" hidden="1">#REF!</definedName>
    <definedName name="_bdm.FE7D32CE51884DF181D7033B858A4F05.edm" hidden="1">#REF!</definedName>
    <definedName name="_bdm.FE8B636E813342938B663039391DF2AD.edm" hidden="1">#REF!</definedName>
    <definedName name="_bdm.FEAFCA35B2A542E6955B495F82C67E2F.edm" hidden="1">#REF!</definedName>
    <definedName name="_bdm.FEB14D27EFF44D19A2F1125DAF1E33C3.edm" hidden="1">#REF!</definedName>
    <definedName name="_bdm.FEBB496CC1AB4CF4BB78D963C7DE7862.edm" hidden="1">#REF!</definedName>
    <definedName name="_bdm.FECF8C6CEBA04E80839547F38126CB8F.edm" hidden="1">#REF!</definedName>
    <definedName name="_bdm.FED05B1515F04B82A59DA7E23BA14296.edm" hidden="1">#REF!</definedName>
    <definedName name="_bdm.FEDB395C3009431FA3FF5CEEBC0B1187.edm" hidden="1">#REF!</definedName>
    <definedName name="_bdm.ff0a94b9ccdc4660a98130d7a9a38128.edm" hidden="1">#REF!</definedName>
    <definedName name="_bdm.FF12F8C076764ADC85CBF1C94B638EBB.edm" hidden="1">#REF!</definedName>
    <definedName name="_bdm.FF30F0F3C2574F86942A8CAF5F2E1397.edm" hidden="1">#N/A</definedName>
    <definedName name="_bdm.FF45A6EA7FDC432196800AE9E865DEAC.edm" hidden="1">#REF!</definedName>
    <definedName name="_bdm.FF496AA1719E4EE78AB08A59190ABBB0.edm" hidden="1">#REF!</definedName>
    <definedName name="_bdm.FF4AD584C281411BB32E513D88B7E052.edm" hidden="1">#REF!</definedName>
    <definedName name="_bdm.ff5b970a914a47b3b1878b4132099833.edm" hidden="1">#REF!</definedName>
    <definedName name="_bdm.FF5DA00EE9804A689897069E6704B5BC.edm" hidden="1">#REF!</definedName>
    <definedName name="_bdm.FF60FA41E79649F4B6290D2C86365FAC.edm" hidden="1">#REF!</definedName>
    <definedName name="_bdm.FF637937561B4A1880399EEBBAAB8786.edm" hidden="1">#REF!</definedName>
    <definedName name="_bdm.FF746FC75BBC48ABBF4E3EF1073EA40A.edm" hidden="1">#REF!</definedName>
    <definedName name="_bdm.FF85CAAB95E0401DB5286097073CEA44.edm" hidden="1">#REF!</definedName>
    <definedName name="_bdm.FF876EC5701945DD9B10AE08520F5B79.edm" hidden="1">#REF!</definedName>
    <definedName name="_bdm.FF880AC120F94E8BB9F4EED6D203101F.edm" hidden="1">#REF!</definedName>
    <definedName name="_bdm.FF88BDBC4CA84B57915ED861DFD8A533.edm" hidden="1">#REF!</definedName>
    <definedName name="_bdm.FF90A21B528F434F9412175069BE27B6.edm" hidden="1">#REF!</definedName>
    <definedName name="_bdm.FFB26A53A4BA442C8BD6D47BFA69DDBF.edm" hidden="1">#REF!</definedName>
    <definedName name="_bdm.FFBAD8FB10704B6FA7AA24B7176E9B14.edm" hidden="1">#REF!</definedName>
    <definedName name="_bdm.ffbfef890f9143768d5320fcc0d62fa1.edm" hidden="1">#REF!</definedName>
    <definedName name="_bdm.FFCECC5BD0F74461B12866D14C8ADB12.edm" hidden="1">#REF!</definedName>
    <definedName name="_bdm.FFF8406C54C741289E1939CE647208EA.edm" hidden="1">#REF!</definedName>
    <definedName name="_bdm.FFF9B7C5524744C38BF265E2AE4B7555.edm" hidden="1">#REF!</definedName>
    <definedName name="_bdm.ToolkitBookmark.1_30_03_11_02_40_PM.edm" hidden="1">#REF!</definedName>
    <definedName name="_bdm.ToolkitBookmark.2_28_2006_6_33_45_PM.edm" hidden="1">#REF!</definedName>
    <definedName name="_bdm.ToolkitBookmark.3_27_2006_11_53_03_AM.edm" hidden="1">#REF!</definedName>
    <definedName name="_bfd1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BIO1" hidden="1">{"toc1",#N/A,FALSE,"TOC";"cover",#N/A,FALSE,"Cover";"ts1",#N/A,FALSE,"Transaction Summary";"ei3",#N/A,FALSE,"Earnings Impact";"ad3",#N/A,FALSE,"accretion dilution"}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_BRG1">#REF!</definedName>
    <definedName name="_BRG2">#REF!</definedName>
    <definedName name="_BRG3">#REF!</definedName>
    <definedName name="_BRG4">#REF!</definedName>
    <definedName name="_brg5">#REF!</definedName>
    <definedName name="_BSH01">#REF!</definedName>
    <definedName name="_BSH02">#REF!</definedName>
    <definedName name="_BSH03">#REF!</definedName>
    <definedName name="_BSH98">#REF!</definedName>
    <definedName name="_BSH99">#REF!</definedName>
    <definedName name="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Budget_for_Measure" hidden="1">#REF!</definedName>
    <definedName name="_Buz2">#REF!</definedName>
    <definedName name="_c" hidden="1">{"Fiesta Facer Page",#N/A,FALSE,"Q_C_S";"Fiesta Main Page",#N/A,FALSE,"V_L";"Fiesta 95BP Struct",#N/A,FALSE,"StructBP";"Fiesta Post 95BP Struct",#N/A,FALSE,"AdjStructBP"}</definedName>
    <definedName name="_c_1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AC121">#REF!</definedName>
    <definedName name="_CAC122">#REF!</definedName>
    <definedName name="_cac2">#REF!</definedName>
    <definedName name="_CAC901">#REF!</definedName>
    <definedName name="_CAC902">#REF!</definedName>
    <definedName name="_CashFlow1" hidden="1">#REF!</definedName>
    <definedName name="_cc" hidden="1">{"Fiesta Facer Page",#N/A,FALSE,"Q_C_S";"Fiesta Main Page",#N/A,FALSE,"V_L";"Fiesta 95BP Struct",#N/A,FALSE,"StructBP";"Fiesta Post 95BP Struct",#N/A,FALSE,"AdjStructBP"}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dq1">#REF!</definedName>
    <definedName name="_cdq2">#REF!</definedName>
    <definedName name="_cdq3">#REF!</definedName>
    <definedName name="_cdq4">#REF!</definedName>
    <definedName name="_CFB3">#REF!</definedName>
    <definedName name="_CFB5">#REF!</definedName>
    <definedName name="_CFB7">#REF!</definedName>
    <definedName name="_CGA01">#REF!</definedName>
    <definedName name="_CGA02">#REF!</definedName>
    <definedName name="_CGA03">#REF!</definedName>
    <definedName name="_CGA98">#REF!</definedName>
    <definedName name="_CGA99">#REF!</definedName>
    <definedName name="_cip200106">#REF!</definedName>
    <definedName name="_Co50" hidden="1">{#N/A,"DR",FALSE,"increm pf";#N/A,"MAMSI",FALSE,"increm pf";#N/A,"MAXI",FALSE,"increm pf";#N/A,"PCAM",FALSE,"increm pf";#N/A,"PHSV",FALSE,"increm pf";#N/A,"SIE",FALSE,"increm pf"}</definedName>
    <definedName name="_Co50_1" hidden="1">{#N/A,"DR",FALSE,"increm pf";#N/A,"MAMSI",FALSE,"increm pf";#N/A,"MAXI",FALSE,"increm pf";#N/A,"PCAM",FALSE,"increm pf";#N/A,"PHSV",FALSE,"increm pf";#N/A,"SIE",FALSE,"increm pf"}</definedName>
    <definedName name="_Co50_1_1" hidden="1">{#N/A,"DR",FALSE,"increm pf";#N/A,"MAMSI",FALSE,"increm pf";#N/A,"MAXI",FALSE,"increm pf";#N/A,"PCAM",FALSE,"increm pf";#N/A,"PHSV",FALSE,"increm pf";#N/A,"SIE",FALSE,"increm pf"}</definedName>
    <definedName name="_Co50_2" hidden="1">{#N/A,"DR",FALSE,"increm pf";#N/A,"MAMSI",FALSE,"increm pf";#N/A,"MAXI",FALSE,"increm pf";#N/A,"PCAM",FALSE,"increm pf";#N/A,"PHSV",FALSE,"increm pf";#N/A,"SIE",FALSE,"increm pf"}</definedName>
    <definedName name="_col1">#REF!</definedName>
    <definedName name="_col2">#REF!</definedName>
    <definedName name="_col3">#REF!</definedName>
    <definedName name="_col4">#REF!</definedName>
    <definedName name="_d3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4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74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7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77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a4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a4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a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AP01">#REF!</definedName>
    <definedName name="_DAP02">#REF!</definedName>
    <definedName name="_DAP03">#REF!</definedName>
    <definedName name="_DAP98">#REF!</definedName>
    <definedName name="_DAP9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2">#REF!</definedName>
    <definedName name="_dcf1" hidden="1">{#N/A,#N/A,FALSE,"Tar-Ass";#N/A,#N/A,FALSE,"Tar-IS";#N/A,#N/A,FALSE,"Tar-BS";#N/A,#N/A,FALSE,"Tar-Adg BS";#N/A,#N/A,FALSE,"Tar-CF"}</definedName>
    <definedName name="_dcf1_1" hidden="1">{#N/A,#N/A,FALSE,"Tar-Ass";#N/A,#N/A,FALSE,"Tar-IS";#N/A,#N/A,FALSE,"Tar-BS";#N/A,#N/A,FALSE,"Tar-Adg BS";#N/A,#N/A,FALSE,"Tar-CF"}</definedName>
    <definedName name="_dcf2">#REF!</definedName>
    <definedName name="_dcf3">#REF!</definedName>
    <definedName name="_dcf4">#REF!</definedName>
    <definedName name="_dd2" hidden="1">{#N/A,#N/A,FALSE,"INPUTS";#N/A,#N/A,FALSE,"PROFORMA BSHEET";#N/A,#N/A,FALSE,"COMBINED";#N/A,#N/A,FALSE,"HIGH YIELD";#N/A,#N/A,FALSE,"COMB_GRAPHS"}</definedName>
    <definedName name="_dd45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dq1">#REF!</definedName>
    <definedName name="_ddq2">#REF!</definedName>
    <definedName name="_ddq3">#REF!</definedName>
    <definedName name="_ddq4">#REF!</definedName>
    <definedName name="_de11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e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ec03">#REF!</definedName>
    <definedName name="_dec04">#REF!</definedName>
    <definedName name="_dec11">#REF!</definedName>
    <definedName name="_DEC93">#REF!</definedName>
    <definedName name="_DEL2" hidden="1">{#N/A,#N/A,FALSE,"Input"}</definedName>
    <definedName name="_DETAIL1_">#REF!</definedName>
    <definedName name="_DETAIL7_">#REF!</definedName>
    <definedName name="_df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g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g7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h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ir1">#REF!</definedName>
    <definedName name="_Dir2">#REF!</definedName>
    <definedName name="_Dist_Bin" hidden="1">#REF!</definedName>
    <definedName name="_Dist_Values" hidden="1">#REF!</definedName>
    <definedName name="_Div2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MD01">#REF!</definedName>
    <definedName name="_DMD02">#REF!</definedName>
    <definedName name="_DMD03">#REF!</definedName>
    <definedName name="_DMD04">#REF!</definedName>
    <definedName name="_DRE0700" hidden="1">{"'PXR_6500'!$A$1:$I$124"}</definedName>
    <definedName name="_ds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s7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w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dwa1" hidden="1">{#N/A,"PURCHM",FALSE,"Business Analysis";#N/A,"SPADD",FALSE,"Business Analysis"}</definedName>
    <definedName name="_DWC1">#REF!,#REF!,#REF!,#REF!,#REF!,#REF!,#REF!,#REF!,#REF!,#REF!</definedName>
    <definedName name="_DYD01">#REF!</definedName>
    <definedName name="_DYD02">#REF!</definedName>
    <definedName name="_DYD03">#REF!</definedName>
    <definedName name="_DYD04">#REF!</definedName>
    <definedName name="_EAP1">#REF!</definedName>
    <definedName name="_EAP2">#REF!</definedName>
    <definedName name="_ear1">#REF!</definedName>
    <definedName name="_ear2">#REF!</definedName>
    <definedName name="_edc1">#REF!</definedName>
    <definedName name="_edc2">#REF!</definedName>
    <definedName name="_edc3">#REF!</definedName>
    <definedName name="_edc4">#REF!</definedName>
    <definedName name="_edc5">#REF!</definedName>
    <definedName name="_edc6">#REF!</definedName>
    <definedName name="_EMP2">#REF!</definedName>
    <definedName name="_eps1">#REF!,#REF!,#REF!,#REF!,#REF!,#REF!,#REF!,#REF!,#REF!</definedName>
    <definedName name="_eps90">#REF!</definedName>
    <definedName name="_eps96">#REF!,#REF!,#REF!</definedName>
    <definedName name="_equ91">#REF!</definedName>
    <definedName name="_equ92">#REF!</definedName>
    <definedName name="_er2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er3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eu93" hidden="1">{"Comp_of_Price_Effect",#N/A,FALSE,"QTRDPVAR"}</definedName>
    <definedName name="_eva2" hidden="1">{#N/A,#N/A,FALSE,"KPI_PG1";#N/A,#N/A,FALSE,"KPI_PG2";#N/A,#N/A,FALSE,"Rev_by_Type";#N/A,#N/A,FALSE,"CF_ACT";#N/A,#N/A,FALSE,"INV_ACT";#N/A,#N/A,FALSE,"Region";#N/A,#N/A,FALSE,"region2"}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F9EmailXmlGuidCells0" hidden="1">"{6394CCA3-D569-4844-9CA6-DE35F650C65B}"</definedName>
    <definedName name="_FAS2">#REF!</definedName>
    <definedName name="_fax1">#REF!,#REF!,#REF!</definedName>
    <definedName name="_fds1" hidden="1">{#N/A,#N/A,FALSE,"Trading-Mult ";#N/A,#N/A,FALSE,"M&amp;A info"}</definedName>
    <definedName name="_feb04">#REF!</definedName>
    <definedName name="_feb06">#REF!</definedName>
    <definedName name="_feb2006">#REF!</definedName>
    <definedName name="_Fill" hidden="1">#REF!</definedName>
    <definedName name="_xlnm._FilterDatabase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fy97_1_1" hidden="1">{#N/A,#N/A,FALSE,"FY97";#N/A,#N/A,FALSE,"FY98";#N/A,#N/A,FALSE,"FY99";#N/A,#N/A,FALSE,"FY00";#N/A,#N/A,FALSE,"FY01"}</definedName>
    <definedName name="_fy97_2" hidden="1">{#N/A,#N/A,FALSE,"FY97";#N/A,#N/A,FALSE,"FY98";#N/A,#N/A,FALSE,"FY99";#N/A,#N/A,FALSE,"FY00";#N/A,#N/A,FALSE,"FY01"}</definedName>
    <definedName name="_g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g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g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g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G600171">#REF!</definedName>
    <definedName name="_GBW121">#REF!</definedName>
    <definedName name="_GBW122">#REF!</definedName>
    <definedName name="_GBW902">#REF!</definedName>
    <definedName name="_GEI_Returns">#REF!</definedName>
    <definedName name="_Gen1">#REF!</definedName>
    <definedName name="_Gen2">#REF!</definedName>
    <definedName name="_ggt67" hidden="1">{"'Vietnam'!$E$21:$W$45","'Vietnam'!$E$21:$W$45"}</definedName>
    <definedName name="_ggt67_1" hidden="1">{"'Vietnam'!$E$21:$W$45","'Vietnam'!$E$21:$W$45"}</definedName>
    <definedName name="_gh2" hidden="1">{"'100'!$A$1:$M$83"}</definedName>
    <definedName name="_gh2_1" hidden="1">{"'100'!$A$1:$M$83"}</definedName>
    <definedName name="_gh2_1_1" hidden="1">{"'100'!$A$1:$M$83"}</definedName>
    <definedName name="_gh2_2" hidden="1">{"'100'!$A$1:$M$83"}</definedName>
    <definedName name="_gla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gla2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_GPC1">#REF!,#REF!,#REF!,#REF!,#REF!,#REF!,#REF!,#REF!,#REF!</definedName>
    <definedName name="_GQC1">#REF!,#REF!,#REF!,#REF!,#REF!,#REF!,#REF!,#REF!,#REF!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GSRATESR_1" hidden="1">#N/A</definedName>
    <definedName name="_H364105">#REF!</definedName>
    <definedName name="_h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hg2" hidden="1">{"'100'!$A$1:$M$83"}</definedName>
    <definedName name="_hg2_1" hidden="1">{"'100'!$A$1:$M$83"}</definedName>
    <definedName name="_hg2_1_1" hidden="1">{"'100'!$A$1:$M$83"}</definedName>
    <definedName name="_hg2_2" hidden="1">{"'100'!$A$1:$M$83"}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hod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_1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3_1" hidden="1">{"PVGraph2",#N/A,FALSE,"PV Data"}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bo2_1" hidden="1">{#N/A,#N/A,FALSE,"Summary";#N/A,#N/A,FALSE,"Projections";#N/A,#N/A,FALSE,"Mkt Mults";#N/A,#N/A,FALSE,"DCF";#N/A,#N/A,FALSE,"Accr Dil";#N/A,#N/A,FALSE,"PIC LBO";#N/A,#N/A,FALSE,"MULT10_4";#N/A,#N/A,FALSE,"CBI LBO"}</definedName>
    <definedName name="_II2" hidden="1">{"PVGraph2",#N/A,FALSE,"PV Data"}</definedName>
    <definedName name="_ik1" hidden="1">{"casespecific",#N/A,FALSE,"Assumptions"}</definedName>
    <definedName name="_inc90">#REF!</definedName>
    <definedName name="_inc91">#REF!</definedName>
    <definedName name="_inc92">#REF!</definedName>
    <definedName name="_inc93">#REF!</definedName>
    <definedName name="_inc94">#REF!</definedName>
    <definedName name="_inc95">#REF!</definedName>
    <definedName name="_inc96">#REF!</definedName>
    <definedName name="_InputAssetAcqs">#REF!</definedName>
    <definedName name="_Int1">#REF!</definedName>
    <definedName name="_Int2">#REF!</definedName>
    <definedName name="_Int3">#REF!</definedName>
    <definedName name="_Int4">#REF!</definedName>
    <definedName name="_Int5">#REF!</definedName>
    <definedName name="_Int6">#REF!</definedName>
    <definedName name="_Int7">#REF!</definedName>
    <definedName name="_Int8">#REF!</definedName>
    <definedName name="_Int9">#REF!</definedName>
    <definedName name="_inv2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_IPC1">#REF!,#REF!,#REF!,#REF!,#REF!,#REF!,#REF!,#REF!,#REF!</definedName>
    <definedName name="_IPO2" hidden="1">"c6191"</definedName>
    <definedName name="_jan04">#REF!</definedName>
    <definedName name="_JE2010">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jkdhf" hidden="1">#REF!</definedName>
    <definedName name="_JLC1" hidden="1">{#N/A,#N/A,TRUE,"97plnfpg"}</definedName>
    <definedName name="_JLC3" hidden="1">{#N/A,#N/A,FALSE,"J97plnfp"}</definedName>
    <definedName name="_jun04">#REF!</definedName>
    <definedName name="_JV03">#REF!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4" hidden="1">#REF!</definedName>
    <definedName name="_KEY" hidden="1">#REF!</definedName>
    <definedName name="_Key1" hidden="1">#REF!</definedName>
    <definedName name="_key10" hidden="1">{#N/A,#N/A,FALSE,"July 95";#N/A,#N/A,FALSE,"Aug 95";#N/A,#N/A,FALSE,"Sep 95";#N/A,#N/A,FALSE,"October 95";#N/A,#N/A,FALSE,"November 95";#N/A,#N/A,FALSE,"December 95";#N/A,#N/A,FALSE,"February 96";#N/A,#N/A,FALSE,"March 96"}</definedName>
    <definedName name="_Key1b" hidden="1">#REF!</definedName>
    <definedName name="_Key2" hidden="1">#REF!</definedName>
    <definedName name="_Key22" hidden="1">#REF!</definedName>
    <definedName name="_key3" hidden="1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4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5" hidden="1">{#N/A,#N/A,FALSE,"July 95";#N/A,#N/A,FALSE,"Aug 95";#N/A,#N/A,FALSE,"Sep 95";#N/A,#N/A,FALSE,"October 95";#N/A,#N/A,FALSE,"November 95";#N/A,#N/A,FALSE,"December 95";#N/A,#N/A,FALSE,"February 96";#N/A,#N/A,FALSE,"March 96"}</definedName>
    <definedName name="_key6" hidden="1">#REF!</definedName>
    <definedName name="_key7" hidden="1">#REF!</definedName>
    <definedName name="_key8" hidden="1">{#N/A,#N/A,FALSE,"July 95";#N/A,#N/A,FALSE,"Aug 95";#N/A,#N/A,FALSE,"Sep 95";#N/A,#N/A,FALSE,"October 95"}</definedName>
    <definedName name="_key9" hidden="1">#REF!</definedName>
    <definedName name="_la11" hidden="1">{#N/A,#N/A,FALSE,"Spain MKT";#N/A,#N/A,FALSE,"Assumptions";#N/A,#N/A,FALSE,"Adve";#N/A,#N/A,FALSE,"E-Commerce";#N/A,#N/A,FALSE,"Opex";#N/A,#N/A,FALSE,"P&amp;L";#N/A,#N/A,FALSE,"FCF &amp; DCF"}</definedName>
    <definedName name="_Lame_1" hidden="1">#REF!</definedName>
    <definedName name="_LR3">#REF!</definedName>
    <definedName name="_LR5">#REF!</definedName>
    <definedName name="_LR7">#REF!</definedName>
    <definedName name="_M">#REF!</definedName>
    <definedName name="_M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ar04">#REF!</definedName>
    <definedName name="_may04">#REF!</definedName>
    <definedName name="_may17">#REF!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HA1" hidden="1">{"rtn",#N/A,FALSE,"RTN";"tables",#N/A,FALSE,"RTN";"cf",#N/A,FALSE,"CF";"stats",#N/A,FALSE,"Stats";"prop",#N/A,FALSE,"Prop"}</definedName>
    <definedName name="_MHA1_1" hidden="1">{"rtn",#N/A,FALSE,"RTN";"tables",#N/A,FALSE,"RTN";"cf",#N/A,FALSE,"CF";"stats",#N/A,FALSE,"Stats";"prop",#N/A,FALSE,"Prop"}</definedName>
    <definedName name="_MI01">#REF!</definedName>
    <definedName name="_MI02">#REF!</definedName>
    <definedName name="_MI03">#REF!</definedName>
    <definedName name="_MI98">#REF!</definedName>
    <definedName name="_MI99">#REF!</definedName>
    <definedName name="_mno9" hidden="1">{"detail",#N/A,FALSE,"mfg";"summary",#N/A,FALSE,"mfg"}</definedName>
    <definedName name="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3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RG2" hidden="1">{"INCOME",#N/A,FALSE,"ProNet";"VALUE",#N/A,FALSE,"ProNet"}</definedName>
    <definedName name="_MRG2_1" hidden="1">{"INCOME",#N/A,FALSE,"ProNet";"VALUE",#N/A,FALSE,"ProNet"}</definedName>
    <definedName name="_na2" hidden="1">"100"</definedName>
    <definedName name="_na3" hidden="1">"50"</definedName>
    <definedName name="_na4" hidden="1">"IQ_LTM_DATE"</definedName>
    <definedName name="_nam305" hidden="1">{"detail",#N/A,FALSE,"mfg";"summary",#N/A,FALSE,"mfg"}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neu1" hidden="1">47</definedName>
    <definedName name="_neu2" hidden="1">"5W20QJUQBT31X9QWPI207CDHB"</definedName>
    <definedName name="_new1">#REF!</definedName>
    <definedName name="_new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1_2" hidden="1">{#N/A,#N/A,FALSE,"Pharm";#N/A,#N/A,FALSE,"WWCM"}</definedName>
    <definedName name="_new1_3" hidden="1">{#N/A,#N/A,FALSE,"Pharm";#N/A,#N/A,FALSE,"WWCM"}</definedName>
    <definedName name="_new1_4" hidden="1">{#N/A,#N/A,FALSE,"Pharm";#N/A,#N/A,FALSE,"WWCM"}</definedName>
    <definedName name="_new100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_new100_1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_new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2">#REF!</definedName>
    <definedName name="_new2_1" hidden="1">{#N/A,#N/A,FALSE,"Aging Summary";#N/A,#N/A,FALSE,"Ratio Analysis";#N/A,#N/A,FALSE,"Test 120 Day Accts";#N/A,#N/A,FALSE,"Tickmarks"}</definedName>
    <definedName name="_new3">#REF!</definedName>
    <definedName name="_new3_1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_new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new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nov03">#REF!</definedName>
    <definedName name="_nov04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Y4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3">#REF!</definedName>
    <definedName name="_oct04">#REF!</definedName>
    <definedName name="_OGA01">#REF!</definedName>
    <definedName name="_OGA02">#REF!</definedName>
    <definedName name="_OGA03">#REF!</definedName>
    <definedName name="_OGA98">#REF!</definedName>
    <definedName name="_OGA99">#REF!</definedName>
    <definedName name="_OHM1">#REF!</definedName>
    <definedName name="_OHM10">#REF!</definedName>
    <definedName name="_OHM11">#REF!</definedName>
    <definedName name="_OHM12">#REF!</definedName>
    <definedName name="_OHM2">#REF!</definedName>
    <definedName name="_OHM3">#REF!</definedName>
    <definedName name="_OHM4">#REF!</definedName>
    <definedName name="_OHM5">#REF!</definedName>
    <definedName name="_OHM6">#REF!</definedName>
    <definedName name="_OHM7">#REF!</definedName>
    <definedName name="_OHM8">#REF!</definedName>
    <definedName name="_OHM9">#REF!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1">#REF!</definedName>
    <definedName name="_old2">#REF!</definedName>
    <definedName name="_OM1">#REF!</definedName>
    <definedName name="_OM2">#REF!</definedName>
    <definedName name="_OM3">#REF!</definedName>
    <definedName name="_OM4">#REF!</definedName>
    <definedName name="_OPr1">#REF!</definedName>
    <definedName name="_OPr2">#REF!</definedName>
    <definedName name="_OPr3">#REF!</definedName>
    <definedName name="_OPr4">#REF!</definedName>
    <definedName name="_OPr5">#REF!</definedName>
    <definedName name="_OPr6">#REF!</definedName>
    <definedName name="_OPr7">#REF!</definedName>
    <definedName name="_or2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_order_1" hidden="1">0</definedName>
    <definedName name="_Order1" hidden="1">0</definedName>
    <definedName name="_Order1_1" hidden="1">255</definedName>
    <definedName name="_Order1_MM" hidden="1">0</definedName>
    <definedName name="_Order1a" hidden="1">0</definedName>
    <definedName name="_Order2" hidden="1">255</definedName>
    <definedName name="_Order2_MM" hidden="1">0</definedName>
    <definedName name="_Order3" hidden="1">0</definedName>
    <definedName name="_OS1">#REF!</definedName>
    <definedName name="_P00comps1" hidden="1">#REF!</definedName>
    <definedName name="_P00comps2" hidden="1">#REF!</definedName>
    <definedName name="_pa1">#REF!</definedName>
    <definedName name="_pa10">#REF!</definedName>
    <definedName name="_pa11">#REF!</definedName>
    <definedName name="_pa12">#REF!</definedName>
    <definedName name="_pa13">#REF!</definedName>
    <definedName name="_pa14">#REF!</definedName>
    <definedName name="_pa15">#REF!</definedName>
    <definedName name="_pa16">#REF!</definedName>
    <definedName name="_pa17">#REF!</definedName>
    <definedName name="_pa18">#REF!</definedName>
    <definedName name="_pa19">#REF!</definedName>
    <definedName name="_pa2">#REF!</definedName>
    <definedName name="_pa20">#REF!</definedName>
    <definedName name="_pa21">#REF!</definedName>
    <definedName name="_pa22">#REF!</definedName>
    <definedName name="_pa23">#REF!</definedName>
    <definedName name="_pa24">#REF!</definedName>
    <definedName name="_pa25">#REF!</definedName>
    <definedName name="_pa26">#REF!</definedName>
    <definedName name="_pa27">#REF!</definedName>
    <definedName name="_pa28">#REF!</definedName>
    <definedName name="_PA29">#REF!</definedName>
    <definedName name="_pa3">#REF!</definedName>
    <definedName name="_PA30">#REF!</definedName>
    <definedName name="_pa31">#REF!</definedName>
    <definedName name="_pa32">#REF!</definedName>
    <definedName name="_pa33">#REF!</definedName>
    <definedName name="_pa34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rse" hidden="1">#REF!</definedName>
    <definedName name="_Parse_Out" hidden="1">#REF!</definedName>
    <definedName name="_PCD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FD01">#REF!</definedName>
    <definedName name="_PFD02">#REF!</definedName>
    <definedName name="_PFD03">#REF!</definedName>
    <definedName name="_PFD99">#REF!</definedName>
    <definedName name="_pg10">#REF!</definedName>
    <definedName name="_Pg2">#REF!</definedName>
    <definedName name="_Pg20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ic1">#REF!</definedName>
    <definedName name="_pic2">#REF!</definedName>
    <definedName name="_pic3">#REF!</definedName>
    <definedName name="_pic4">#REF!</definedName>
    <definedName name="_pic5">#REF!</definedName>
    <definedName name="_pic6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M1">#REF!</definedName>
    <definedName name="_pm2" hidden="1">#REF!</definedName>
    <definedName name="_PM3">#REF!</definedName>
    <definedName name="_pp1" hidden="1">{#N/A,#N/A,FALSE,"Trends";#N/A,#N/A,FALSE,"As Reported";#N/A,#N/A,FALSE,"(un) Commited"}</definedName>
    <definedName name="_pp100">#REF!</definedName>
    <definedName name="_pp151">#REF!</definedName>
    <definedName name="_pp251">#REF!</definedName>
    <definedName name="_pp301">#REF!</definedName>
    <definedName name="_pp351">#REF!</definedName>
    <definedName name="_pp451">#REF!</definedName>
    <definedName name="_Psg1">#REF!</definedName>
    <definedName name="_Psg2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14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2" hidden="1">{"'Standalone List Price Trends'!$A$1:$X$56"}</definedName>
    <definedName name="_q234" hidden="1">#REF!</definedName>
    <definedName name="_q3" hidden="1">#REF!</definedName>
    <definedName name="_Q4" hidden="1">{"'Standalone List Price Trends'!$A$1:$X$56"}</definedName>
    <definedName name="_q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5" hidden="1">{"'Standalone List Price Trends'!$A$1:$X$56"}</definedName>
    <definedName name="_Q9" hidden="1">{"'Standalone List Price Trends'!$A$1:$X$56"}</definedName>
    <definedName name="_q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q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qtr1">#REF!</definedName>
    <definedName name="_qtr2">#REF!</definedName>
    <definedName name="_qtr3">#REF!</definedName>
    <definedName name="_qtr4">#REF!</definedName>
    <definedName name="_qw2" hidden="1">{0,0,0,0;0,0,0,0;0,0,0,0;0,0,0,0;0,0,0,0;0,0,0,0}</definedName>
    <definedName name="_r" hidden="1">{#N/A,#N/A,FALSE,"Pharm";#N/A,#N/A,FALSE,"WWCM"}</definedName>
    <definedName name="_r_1" hidden="1">{#N/A,#N/A,FALSE,"Pharm";#N/A,#N/A,FALSE,"WWCM"}</definedName>
    <definedName name="_r_2" hidden="1">{#N/A,#N/A,FALSE,"Pharm";#N/A,#N/A,FALSE,"WWCM"}</definedName>
    <definedName name="_r_3" hidden="1">{#N/A,#N/A,FALSE,"Pharm";#N/A,#N/A,FALSE,"WWCM"}</definedName>
    <definedName name="_r_4" hidden="1">{#N/A,#N/A,FALSE,"Pharm";#N/A,#N/A,FALSE,"WWCM"}</definedName>
    <definedName name="_rb1" hidden="1">{"comp1",#N/A,FALSE,"COMPS";"footnotes",#N/A,FALSE,"COMPS"}</definedName>
    <definedName name="_rb11" hidden="1">{"assumption cash",#N/A,TRUE,"Merger";"has gets cash",#N/A,TRUE,"Merger";"accretion dilution",#N/A,TRUE,"Merger";"comparison credit stats",#N/A,TRUE,"Merger";"pf credit stats",#N/A,TRUE,"Merger";"pf sheets",#N/A,TRUE,"Merger"}</definedName>
    <definedName name="_rb13" hidden="1">{"'Breakup 01 Euro'!$A$3:$I$30"}</definedName>
    <definedName name="_rb14" hidden="1">{"casespecific",#N/A,FALSE,"Assumptions"}</definedName>
    <definedName name="_rb15" hidden="1">"c1449"</definedName>
    <definedName name="_rb16" hidden="1">"c1343"</definedName>
    <definedName name="_rb17" hidden="1">"c1341"</definedName>
    <definedName name="_rb18" hidden="1">"c1340"</definedName>
    <definedName name="_rb19" hidden="1">"c1344"</definedName>
    <definedName name="_rb2" hidden="1">{#N/A,#N/A,TRUE,"Pro Forma";#N/A,#N/A,TRUE,"PF_Bal";#N/A,#N/A,TRUE,"PF_INC";#N/A,#N/A,TRUE,"CBE";#N/A,#N/A,TRUE,"SWK"}</definedName>
    <definedName name="_rb20" hidden="1">"c1342"</definedName>
    <definedName name="_rb21" hidden="1">"c1591"</definedName>
    <definedName name="_rb22" hidden="1">"c1346"</definedName>
    <definedName name="_rb23" hidden="1">"c2133"</definedName>
    <definedName name="_rb24" hidden="1">"c1349"</definedName>
    <definedName name="_rb25" hidden="1">"c1350"</definedName>
    <definedName name="_rb26" hidden="1">"c1458"</definedName>
    <definedName name="_rb27" hidden="1">"c116"</definedName>
    <definedName name="_rb28" hidden="1">"c1351"</definedName>
    <definedName name="_rb29" hidden="1">"c1355"</definedName>
    <definedName name="_rb3" hidden="1">{"comp1",#N/A,FALSE,"COMPS";"footnotes",#N/A,FALSE,"COMPS"}</definedName>
    <definedName name="_rb30" hidden="1">"c1357"</definedName>
    <definedName name="_rb31" hidden="1">"c1358"</definedName>
    <definedName name="_rb32" hidden="1">"c1359"</definedName>
    <definedName name="_rb33" hidden="1">"c1362"</definedName>
    <definedName name="_rb34" hidden="1">"c1363"</definedName>
    <definedName name="_rb35" hidden="1">"c1364"</definedName>
    <definedName name="_rb36" hidden="1">"c1365"</definedName>
    <definedName name="_rb37" hidden="1">"c1447"</definedName>
    <definedName name="_rb38" hidden="1">"c1356"</definedName>
    <definedName name="_rb39" hidden="1">"c1360"</definedName>
    <definedName name="_rb4" hidden="1">{#N/A,#N/A,FALSE,"Calc";#N/A,#N/A,FALSE,"Sensitivity";#N/A,#N/A,FALSE,"LT Earn.Dil.";#N/A,#N/A,FALSE,"Dil. AVP"}</definedName>
    <definedName name="_rb40" hidden="1">"c1361"</definedName>
    <definedName name="_rb41" hidden="1">"c1520"</definedName>
    <definedName name="_rb42" hidden="1">"c1367"</definedName>
    <definedName name="_rb43" hidden="1">"c1366"</definedName>
    <definedName name="_rb44" hidden="1">"c1369"</definedName>
    <definedName name="_rb45" hidden="1">"c1370"</definedName>
    <definedName name="_rb46" hidden="1">"c1371"</definedName>
    <definedName name="_rb47" hidden="1">"c1348"</definedName>
    <definedName name="_rb48" hidden="1">"c1451"</definedName>
    <definedName name="_rb49" hidden="1">"c1390"</definedName>
    <definedName name="_rb50" hidden="1">"c1428"</definedName>
    <definedName name="_rb51" hidden="1">"c1426"</definedName>
    <definedName name="_rb52" hidden="1">"c1427"</definedName>
    <definedName name="_rb53" hidden="1">"c1429"</definedName>
    <definedName name="_rb54" hidden="1">"c1897"</definedName>
    <definedName name="_rb55" hidden="1">"c1459"</definedName>
    <definedName name="_rb56" hidden="1">"c1405"</definedName>
    <definedName name="_rb57" hidden="1">"c1406"</definedName>
    <definedName name="_rb58" hidden="1">"c1376"</definedName>
    <definedName name="_rb59" hidden="1">"c1377"</definedName>
    <definedName name="_rb6" hidden="1">{#N/A,#N/A,TRUE,"Pro Forma";#N/A,#N/A,TRUE,"PF_Bal";#N/A,#N/A,TRUE,"PF_INC";#N/A,#N/A,TRUE,"CBE";#N/A,#N/A,TRUE,"SWK"}</definedName>
    <definedName name="_rb60" hidden="1">"c1380"</definedName>
    <definedName name="_rb61" hidden="1">"c1446"</definedName>
    <definedName name="_rb62" hidden="1">"c1378"</definedName>
    <definedName name="_rb63" hidden="1">"c1395"</definedName>
    <definedName name="_rb64" hidden="1">"c1396"</definedName>
    <definedName name="_rb65" hidden="1">"c1375"</definedName>
    <definedName name="_rb66" hidden="1">"c1407"</definedName>
    <definedName name="_rb67" hidden="1">"c1383"</definedName>
    <definedName name="_rb68" hidden="1">"c1393"</definedName>
    <definedName name="_rb69" hidden="1">"c1384"</definedName>
    <definedName name="_rb7" hidden="1">{"comp1",#N/A,FALSE,"COMPS";"footnotes",#N/A,FALSE,"COMPS"}</definedName>
    <definedName name="_rb70" hidden="1">"c1391"</definedName>
    <definedName name="_rb71" hidden="1">"c1386"</definedName>
    <definedName name="_rb72" hidden="1">"c1387"</definedName>
    <definedName name="_rb73" hidden="1">"c1388"</definedName>
    <definedName name="_rb74" hidden="1">"c1389"</definedName>
    <definedName name="_rb75" hidden="1">"c1437"</definedName>
    <definedName name="_rb76" hidden="1">"c1394"</definedName>
    <definedName name="_rb77" hidden="1">"c1368"</definedName>
    <definedName name="_rb78" hidden="1">"c1397"</definedName>
    <definedName name="_rb79" hidden="1">"c1398"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P" hidden="1">{#N/A,#N/A,FALSE,"ESI";#N/A,#N/A,FALSE,"LTI";#N/A,#N/A,FALSE,"PE";#N/A,#N/A,FALSE,"PI";#N/A,#N/A,FALSE,"OI";#N/A,#N/A,FALSE,"AT";#N/A,#N/A,FALSE,"CAN"}</definedName>
    <definedName name="_Res1">#REF!</definedName>
    <definedName name="_Res10">#REF!</definedName>
    <definedName name="_Res2">#REF!</definedName>
    <definedName name="_Res3">#REF!</definedName>
    <definedName name="_Res4">#REF!</definedName>
    <definedName name="_Res5">#REF!</definedName>
    <definedName name="_Res6">#REF!</definedName>
    <definedName name="_Res7">#REF!</definedName>
    <definedName name="_Res8">#REF!</definedName>
    <definedName name="_Res9">#REF!</definedName>
    <definedName name="_Rf_Feb_Act_for_YTD" hidden="1">#REF!</definedName>
    <definedName name="_Rf_Oct_Act_for_2003_YTD" hidden="1">#REF!</definedName>
    <definedName name="_rl2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RM1">#REF!</definedName>
    <definedName name="_RO" hidden="1">{#N/A,#N/A,FALSE,"ESI";#N/A,#N/A,FALSE,"LTI";#N/A,#N/A,FALSE,"Medical";#N/A,#N/A,FALSE,"DSG";#N/A,#N/A,FALSE,"PI";#N/A,#N/A,FALSE,"OI"}</definedName>
    <definedName name="_roc85">#REF!</definedName>
    <definedName name="_roc86">#REF!</definedName>
    <definedName name="_roc87">#REF!</definedName>
    <definedName name="_roc88">#REF!</definedName>
    <definedName name="_roc89">#REF!</definedName>
    <definedName name="_roc90">#REF!</definedName>
    <definedName name="_roc91">#REF!</definedName>
    <definedName name="_roc92">#REF!</definedName>
    <definedName name="_roc93">#REF!</definedName>
    <definedName name="_roc94">#REF!</definedName>
    <definedName name="_roc95">#REF!</definedName>
    <definedName name="_roc96">#REF!</definedName>
    <definedName name="_rod1" hidden="1">{#N/A,#N/A,FALSE,"Projections";#N/A,#N/A,FALSE,"Multiples Valuation";#N/A,#N/A,FALSE,"LBO";#N/A,#N/A,FALSE,"Multiples_Sensitivity";#N/A,#N/A,FALSE,"Summary"}</definedName>
    <definedName name="_rod1_1" hidden="1">{#N/A,#N/A,FALSE,"Projections";#N/A,#N/A,FALSE,"Multiples Valuation";#N/A,#N/A,FALSE,"LBO";#N/A,#N/A,FALSE,"Multiples_Sensitivity";#N/A,#N/A,FALSE,"Summary"}</definedName>
    <definedName name="_roe92">#REF!</definedName>
    <definedName name="_roe93">#REF!</definedName>
    <definedName name="_roe94">#REF!</definedName>
    <definedName name="_roe95">#REF!</definedName>
    <definedName name="_roe96">#REF!</definedName>
    <definedName name="_rt1" hidden="1">"c1392"</definedName>
    <definedName name="_rt10" hidden="1">"c1409"</definedName>
    <definedName name="_rt11" hidden="1">"c1453"</definedName>
    <definedName name="_rt12" hidden="1">"c1410"</definedName>
    <definedName name="_rt14" hidden="1">"c2128"</definedName>
    <definedName name="_rt15" hidden="1">"c1457"</definedName>
    <definedName name="_rt16" hidden="1">"c1414"</definedName>
    <definedName name="_rt17" hidden="1">"c1416"</definedName>
    <definedName name="_rt18" hidden="1">"c1415"</definedName>
    <definedName name="_rt19" hidden="1">"c1418"</definedName>
    <definedName name="_rt2" hidden="1">"c1399"</definedName>
    <definedName name="_rt20" hidden="1">"c1412"</definedName>
    <definedName name="_rt21" hidden="1">"c1413"</definedName>
    <definedName name="_rt22" hidden="1">"c1452"</definedName>
    <definedName name="_rt24" hidden="1">"c1379"</definedName>
    <definedName name="_rt25" hidden="1">"c1402"</definedName>
    <definedName name="_rt26" hidden="1">"c1417"</definedName>
    <definedName name="_rt27" hidden="1">"c1419"</definedName>
    <definedName name="_rt28" hidden="1">"c1420"</definedName>
    <definedName name="_rt29" hidden="1">"c1421"</definedName>
    <definedName name="_rt3" hidden="1">"c1400"</definedName>
    <definedName name="_rt30" hidden="1">"c1422"</definedName>
    <definedName name="_rt31" hidden="1">"c1347"</definedName>
    <definedName name="_rt32" hidden="1">"c1425"</definedName>
    <definedName name="_rt4" hidden="1">"c1401"</definedName>
    <definedName name="_rt5" hidden="1">"c1423"</definedName>
    <definedName name="_rt6" hidden="1">"c1448"</definedName>
    <definedName name="_rt7" hidden="1">"c1403"</definedName>
    <definedName name="_rt8" hidden="1">"c1404"</definedName>
    <definedName name="_rt9" hidden="1">"c1408"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CC1">#REF!,#REF!,#REF!,#REF!,#REF!,#REF!,#REF!,#REF!</definedName>
    <definedName name="_Sch001">#REF!</definedName>
    <definedName name="_sd34" hidden="1">{"QTD",#N/A,FALSE,"SUM"}</definedName>
    <definedName name="_Sep03">#REF!</definedName>
    <definedName name="_sep04">#REF!</definedName>
    <definedName name="_SFC1">#REF!,#REF!,#REF!,#REF!,#REF!,#REF!,#REF!,#REF!,#REF!,#REF!</definedName>
    <definedName name="_SFD1">#REF!</definedName>
    <definedName name="_sga" hidden="1">#REF!</definedName>
    <definedName name="_Sig1">#REF!</definedName>
    <definedName name="_Sig2">#REF!</definedName>
    <definedName name="_sls90">#REF!</definedName>
    <definedName name="_Sort" hidden="1">#REF!</definedName>
    <definedName name="_SORT1" hidden="1">#REF!</definedName>
    <definedName name="_Sortb" hidden="1">#REF!</definedName>
    <definedName name="_SP2" hidden="1">{"msc sw feat summary",#N/A,FALSE,"MSC SW Features v. 1.1."}</definedName>
    <definedName name="_ss1" hidden="1">{"detail",#N/A,FALSE,"mfg";"summary",#N/A,FALSE,"mfg"}</definedName>
    <definedName name="_sss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1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12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12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12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123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4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4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ss41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_Sum1">#REF!</definedName>
    <definedName name="_SUM2">#REF!</definedName>
    <definedName name="_SUM3">#REF!</definedName>
    <definedName name="_svc1">#REF!</definedName>
    <definedName name="_svc2">#REF!</definedName>
    <definedName name="_svc3">#REF!</definedName>
    <definedName name="_svc4">#REF!</definedName>
    <definedName name="_svc5">#REF!</definedName>
    <definedName name="_svc6">#REF!</definedName>
    <definedName name="_T_C">#REF!</definedName>
    <definedName name="_t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12347" hidden="1">{"COUNT",#N/A,FALSE,"AB"}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9_1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3_In2" hidden="1">#REF!</definedName>
    <definedName name="_Table3_Out" hidden="1">#REF!</definedName>
    <definedName name="_tax2" hidden="1">{"expltr",#N/A,FALSE,"Expense projects";"explgl",#N/A,FALSE,"Expense projects"}</definedName>
    <definedName name="_TB100">#REF!</definedName>
    <definedName name="_TB101">#REF!</definedName>
    <definedName name="_tb102">#REF!</definedName>
    <definedName name="_TB509">#REF!</definedName>
    <definedName name="_TB53">#REF!</definedName>
    <definedName name="_tbb10">#REF!</definedName>
    <definedName name="_tbb12">#REF!</definedName>
    <definedName name="_TBL1">#REF!</definedName>
    <definedName name="_TBL2">#REF!</definedName>
    <definedName name="_tes6" hidden="1">{"Data Worksheet",#N/A,FALSE,"CAREY97"}</definedName>
    <definedName name="_test1" hidden="1">#REF!</definedName>
    <definedName name="_tm1" hidden="1">{#N/A,#N/A,FALSE,"Pharm";#N/A,#N/A,FALSE,"WWCM"}</definedName>
    <definedName name="_tm1_1" hidden="1">{#N/A,#N/A,FALSE,"Pharm";#N/A,#N/A,FALSE,"WWCM"}</definedName>
    <definedName name="_tm1_2" hidden="1">{#N/A,#N/A,FALSE,"Pharm";#N/A,#N/A,FALSE,"WWCM"}</definedName>
    <definedName name="_tm1_3" hidden="1">{#N/A,#N/A,FALSE,"Pharm";#N/A,#N/A,FALSE,"WWCM"}</definedName>
    <definedName name="_tm1_4" hidden="1">{#N/A,#N/A,FALSE,"Pharm";#N/A,#N/A,FALSE,"WWCM"}</definedName>
    <definedName name="_TMAutoChart2Names" hidden="1">{"MAT Chart","Chart 4","MAT Chart Chart 4"}</definedName>
    <definedName name="_TMAutoChart2Refs" hidden="1">{"","","'MAT Chart'!$AC$109","'MAT Chart'!$AC$110","","","","","'MAT Chart'!$AC$129","'MAT Chart'!$AC$130"}</definedName>
    <definedName name="_TMAutoChartCount" hidden="1">2</definedName>
    <definedName name="_TR13">#REF!</definedName>
    <definedName name="_TR16">#REF!</definedName>
    <definedName name="_TR20">#REF!</definedName>
    <definedName name="_TR9">#REF!</definedName>
    <definedName name="_tx1">#REF!</definedName>
    <definedName name="_TX13">#REF!</definedName>
    <definedName name="_tx2">#REF!</definedName>
    <definedName name="_tx3">#REF!</definedName>
    <definedName name="_tx4">#REF!</definedName>
    <definedName name="_tx5">#REF!</definedName>
    <definedName name="_tx6">#REF!</definedName>
    <definedName name="_tx7">#REF!</definedName>
    <definedName name="_TX9">#REF!</definedName>
    <definedName name="_UP1">#REF!</definedName>
    <definedName name="_UP11">#REF!</definedName>
    <definedName name="_UP12">#REF!</definedName>
    <definedName name="_UP13">#REF!</definedName>
    <definedName name="_UP14">#REF!</definedName>
    <definedName name="_UP15">#REF!</definedName>
    <definedName name="_UP2">#REF!</definedName>
    <definedName name="_UP3">#REF!</definedName>
    <definedName name="_UP4">#REF!</definedName>
    <definedName name="_UP5">#REF!</definedName>
    <definedName name="_UP6">#REF!</definedName>
    <definedName name="_UP7">#REF!</definedName>
    <definedName name="_UP8">#REF!</definedName>
    <definedName name="_UP9">#REF!</definedName>
    <definedName name="_VAL1">#REF!</definedName>
    <definedName name="_val2">#REF!</definedName>
    <definedName name="_vena_DebtCovenants_DebtCovenants_C_8_365247895181590529">#REF!</definedName>
    <definedName name="_vena_DebtCovenants_DebtCovenants_C_8_365247895181590529_1">#REF!</definedName>
    <definedName name="_vena_DebtCovenants_DebtCovenants_C_8_365247895181590529_2">#REF!</definedName>
    <definedName name="_vena_DebtCovenants_DebtCovenants_C_8_365247895181590529_3">#REF!</definedName>
    <definedName name="_vena_DebtCovenants_DebtCovenants_C_8_365247895198367744">#REF!</definedName>
    <definedName name="_vena_DebtCovenants_DebtCovenants_C_8_365247895198367744_1">#REF!</definedName>
    <definedName name="_vena_DebtCovenants_DebtCovenants_C_8_365247895198367744_2">#REF!</definedName>
    <definedName name="_vena_DebtCovenants_DebtCovenants_C_8_365247895198367744_3">#REF!</definedName>
    <definedName name="_vena_DebtCovenants_DebtCovenants_C_9_365247895361945600">#REF!</definedName>
    <definedName name="_vena_DebtCovenants_DebtCovenants_C_9_365247895361945600_1">#REF!</definedName>
    <definedName name="_vena_DebtCovenants_DebtCovenants_C_9_365247895408082944">#REF!</definedName>
    <definedName name="_vena_DebtCovenants_DebtCovenants_C_9_365247895408082944_1">#REF!</definedName>
    <definedName name="_vena_DebtCovenants_DebtCovenants_C_9_365247895454220288">#REF!</definedName>
    <definedName name="_vena_DebtCovenants_DebtCovenants_C_9_365247895454220288_1">#REF!</definedName>
    <definedName name="_vena_DebtCovenants_DebtCovenants_C_9_365247895504551936">#REF!</definedName>
    <definedName name="_vena_DebtCovenants_DebtCovenants_C_9_365247895504551936_1">#REF!</definedName>
    <definedName name="_vena_DebtCovenants_DebtCovenants_C_GV_386649598377066496">#REF!</definedName>
    <definedName name="_vena_DebtCovenants_DebtCovenants_C_GV_386649600356646912_1">#REF!</definedName>
    <definedName name="_vena_DebtCovenants_DebtCovenants_R_1_365247892736311297">#REF!</definedName>
    <definedName name="_vena_DebtCovenants_DebtCovenants_R_1_365247892736311297_1">#REF!</definedName>
    <definedName name="_vena_DebtCovenants_DebtCovenants_R_1_365247894485336065">#REF!</definedName>
    <definedName name="_vena_DebtCovenants_DebtCovenants_R_1_396003849221308416">#REF!</definedName>
    <definedName name="_vena_DebtCovenants_P_10_365247895613603841" comment="*">#REF!</definedName>
    <definedName name="_vena_DebtCovenants_P_11_365247895227727873" comment="*">#REF!</definedName>
    <definedName name="_vena_DebtCovenants_P_4_365247895047372801" comment="*">#REF!</definedName>
    <definedName name="_vena_DebtCovenants_P_5_370051612712239104" comment="*">#REF!</definedName>
    <definedName name="_vena_DebtCovenants_P_PV1_2" comment="*">#REF!</definedName>
    <definedName name="_vena_DebtCovenants_P_PV1_3" comment="*">#REF!</definedName>
    <definedName name="_vena_DebtCovenants_P_PV1_6" comment="*">#REF!</definedName>
    <definedName name="_vena_DebtCovenants_P_PV1_7" comment="*">#REF!</definedName>
    <definedName name="_vena_PLByLocation_Actual_C_3_365248009367584768">#REF!</definedName>
    <definedName name="_vena_PLByLocation_Actual_C_3_365248105773531136">#REF!</definedName>
    <definedName name="_vena_PLByLocation_Actual_C_3_365248132932567040">#REF!</definedName>
    <definedName name="_vena_PLByLocation_Actual_C_3_365248157468590080">#REF!</definedName>
    <definedName name="_vena_PLByLocation_Actual_C_3_365248184577032192">#REF!</definedName>
    <definedName name="_vena_PLByLocation_Actual_C_3_365248211050692608">#REF!</definedName>
    <definedName name="_vena_PLByLocation_Actual_C_3_365248245565620224">#REF!</definedName>
    <definedName name="_vena_PLByLocation_Actual_C_3_365248278676242432">#REF!</definedName>
    <definedName name="_vena_PLByLocation_Actual_C_3_365248302528462848">#REF!</definedName>
    <definedName name="_vena_PLByLocation_Actual_C_3_365248321142521856">#REF!</definedName>
    <definedName name="_vena_PLByLocation_Actual_C_3_365249323958665216">#REF!</definedName>
    <definedName name="_vena_PLByLocation_Actual_R_1_365247892325269504">#REF!</definedName>
    <definedName name="_vena_PLByLocation_Actual_R_1_365247892325269504_1">#REF!</definedName>
    <definedName name="_vena_PLByLocation_Actual_R_1_365247892342046720">#REF!</definedName>
    <definedName name="_vena_PLByLocation_Actual_R_1_365247892358823936">#REF!</definedName>
    <definedName name="_vena_PLByLocation_Actual_R_1_365247892501430273">#REF!</definedName>
    <definedName name="_vena_PLByLocation_Actual_R_1_365247892505624577">#REF!</definedName>
    <definedName name="_vena_PLByLocation_Actual_R_1_365247892522401792">#REF!</definedName>
    <definedName name="_vena_PLByLocation_Actual_R_1_365247892534984704">#REF!</definedName>
    <definedName name="_vena_PLByLocation_Actual_R_1_365247892547567617">#REF!</definedName>
    <definedName name="_vena_PLByLocation_Actual_R_1_365247892547567617_1">#REF!</definedName>
    <definedName name="_vena_PLByLocation_Actual_R_1_365247892665008129">#REF!</definedName>
    <definedName name="_vena_PLByLocation_Actual_R_1_365247892673396736">#REF!</definedName>
    <definedName name="_vena_PLByLocation_Actual_R_1_365247892690173953">#REF!</definedName>
    <definedName name="_vena_PLByLocation_Actual_R_1_365247892698562561">#REF!</definedName>
    <definedName name="_vena_PLByLocation_Actual_R_1_365247892702756865">#REF!</definedName>
    <definedName name="_vena_PLByLocation_Actual_R_1_365247892706951169">#REF!</definedName>
    <definedName name="_vena_PLByLocation_Actual_R_1_365247892711145473">#REF!</definedName>
    <definedName name="_vena_PLByLocation_Actual_R_1_365247892715339777">#REF!</definedName>
    <definedName name="_vena_PLByLocation_Actual_R_1_365247892732116992">#REF!</definedName>
    <definedName name="_vena_PLByLocation_Actual_R_1_365247892740505601">#REF!</definedName>
    <definedName name="_vena_PLByLocation_Actual_R_1_365247892748894209">#REF!</definedName>
    <definedName name="_vena_PLByLocation_Actual_R_1_365247892753088513">#REF!</definedName>
    <definedName name="_vena_PLByLocation_Actual_R_1_365247892828585985">#REF!</definedName>
    <definedName name="_vena_PLByLocation_Actual_R_1_365247892836974593">#REF!</definedName>
    <definedName name="_vena_PLByLocation_Actual_R_1_365247892849557504">#REF!</definedName>
    <definedName name="_vena_PLByLocation_Actual_R_1_365247892874723329">#REF!</definedName>
    <definedName name="_vena_PLByLocation_Actual_R_1_365247892908277761">#REF!</definedName>
    <definedName name="_vena_PLByLocation_Actual_R_1_365247892925054976">#REF!</definedName>
    <definedName name="_vena_PLByLocation_Actual_R_1_365247893885550592">#REF!</definedName>
    <definedName name="_vena_PLByLocation_Actual_R_1_365247894174957569">#REF!</definedName>
    <definedName name="_vena_PLByLocation_Actual_R_1_365247894195929088">#REF!</definedName>
    <definedName name="_vena_PLByLocation_Actual_R_1_365247894225289217">#REF!</definedName>
    <definedName name="_vena_PLByLocation_Actual_R_1_365247894246260736">#REF!</definedName>
    <definedName name="_vena_PLByLocation_Actual_R_1_365247894359506945">#REF!</definedName>
    <definedName name="_vena_PLByLocation_Actual_R_1_365247894401449985">#REF!</definedName>
    <definedName name="_vena_PLByLocation_Actual_R_1_365247894443393024">#REF!</definedName>
    <definedName name="_vena_PLByLocation_Actual_R_1_365247894476947457">#REF!</definedName>
    <definedName name="_vena_PLByLocation_Actual_R_1_365247894485336065">#REF!</definedName>
    <definedName name="_vena_PLByLocation_Actual_R_1_365247894644719616">#REF!</definedName>
    <definedName name="_vena_PLByLocation_Actual_R_1_365247894661496833">#REF!</definedName>
    <definedName name="_vena_PLByLocation_Actual_R_1_365247894690856960">#REF!</definedName>
    <definedName name="_vena_PLByLocation_Actual_R_1_365247894707634176">#REF!</definedName>
    <definedName name="_vena_PLByLocation_Actual_R_1_365247894711828481">#REF!</definedName>
    <definedName name="_vena_PLByLocation_Actual_R_1_365247894716022785">#REF!</definedName>
    <definedName name="_vena_PLByLocation_Actual_R_1_365247894732800000">#REF!</definedName>
    <definedName name="_vena_PLByLocation_Actual_R_1_365247894736994305">#REF!</definedName>
    <definedName name="_vena_PLByLocation_Actual_R_1_365247894741188609">#REF!</definedName>
    <definedName name="_vena_PLByLocation_Actual_R_1_365247894745382913">#REF!</definedName>
    <definedName name="_vena_PLByLocation_Actual_R_1_365247894938320897">#REF!</definedName>
    <definedName name="_vena_PLByLocation_Actual_R_1_365247894950903809">#REF!</definedName>
    <definedName name="_vena_PLByLocation_Actual_R_1_365247894971875329">#REF!</definedName>
    <definedName name="_vena_PLByLocation_Actual_R_1_370446448909746176">#REF!</definedName>
    <definedName name="_vena_PLByLocation_Actual_R_1_374084187911094272">#REF!</definedName>
    <definedName name="_vena_PLByLocation_Actual_R_1_374136738367537152">#REF!</definedName>
    <definedName name="_vena_PLByLocation_Actual_R_1_374136738367537152_1">#REF!</definedName>
    <definedName name="_vena_PLByLocation_Actual_R_1_374137203942752256">#REF!</definedName>
    <definedName name="_vena_PLByLocation_Actual_R_1_374137203942752256_1">#REF!</definedName>
    <definedName name="_vena_PLByLocation_P_10_365247895613603841" comment="*">#REF!</definedName>
    <definedName name="_vena_PLByLocation_P_11_365247895227727873" comment="*">#REF!</definedName>
    <definedName name="_vena_PLByLocation_P_2_365249323883167744" comment="*">#REF!</definedName>
    <definedName name="_vena_PLByLocation_P_4_365247895047372801" comment="*">#REF!</definedName>
    <definedName name="_vena_PLByLocation_P_5_370051612712239104" comment="*">#REF!</definedName>
    <definedName name="_vena_PLByLocation_P_6_365247895127064577" comment="*">#REF!</definedName>
    <definedName name="_vena_PLByLocation_P_7_365247895152230401" comment="*">#REF!</definedName>
    <definedName name="_vena_PLByLocation_P_8_365247895181590529">#REF!</definedName>
    <definedName name="_vena_PLByLocation_P_8_365247895198367744">#REF!</definedName>
    <definedName name="_vena_PLByLocation_P_8_365247895202562049">#REF!</definedName>
    <definedName name="_vena_PLByLocation_P_9_365247895299031041">#REF!</definedName>
    <definedName name="_vena_PLByLocation_P_9_365247895320002561">#REF!</definedName>
    <definedName name="_vena_PLByLocation_P_9_365247895345168384">#REF!</definedName>
    <definedName name="_vena_PLByLocation_P_9_365247895361945600">#REF!</definedName>
    <definedName name="_vena_PLByLocation_P_9_365247895378722816">#REF!</definedName>
    <definedName name="_vena_PLByLocation_P_9_365247895395500032">#REF!</definedName>
    <definedName name="_vena_PLByLocation_P_9_365247895408082944">#REF!</definedName>
    <definedName name="_vena_PLByLocation_P_9_365247895424860160">#REF!</definedName>
    <definedName name="_vena_PLByLocation_P_9_365247895441637376">#REF!</definedName>
    <definedName name="_vena_PLByLocation_P_9_365247895454220288">#REF!</definedName>
    <definedName name="_vena_PLByLocation_P_9_365247895470997504">#REF!</definedName>
    <definedName name="_vena_PLByLocation_P_9_365247895487774720">#REF!</definedName>
    <definedName name="_vena_PLByLocation_P_9_365247895504551936">#REF!</definedName>
    <definedName name="_vena_PLByLocation_P_9_365247895517134848">#REF!</definedName>
    <definedName name="_vena_PLByLocation_P_9_365247895525523468">#REF!</definedName>
    <definedName name="_vena_PLByLocation_P_9_365247895542300678">#REF!</definedName>
    <definedName name="_vena_PLByLocation_P_9_365247895546494985">#REF!</definedName>
    <definedName name="_vena_PLByLocation_P_9_365247895550689288">#REF!</definedName>
    <definedName name="_vena_PLByLocation_P_9_365247895567466502">#REF!</definedName>
    <definedName name="_vena_PLByLocation_P_9_365247895571660806">#REF!</definedName>
    <definedName name="_vena_PLByLocation_P_9_365247895575855109">#REF!</definedName>
    <definedName name="_vena_PLByLocation_P_9_365247895592632323">#REF!</definedName>
    <definedName name="_vena_PLByLocation_P_9_365247895596826627">#REF!</definedName>
    <definedName name="_vena_PLByLocation_P_9_365247895605215234">#REF!</definedName>
    <definedName name="_vena_PLByLocation_P_GV_370439227303395328" comment="*">#REF!</definedName>
    <definedName name="_vena_PLByLocation_P_GV_370443486552391680" comment="*">#REF!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ic1">#REF!</definedName>
    <definedName name="_vic2">#REF!</definedName>
    <definedName name="_vic3">#REF!</definedName>
    <definedName name="_vic4">#REF!</definedName>
    <definedName name="_vic5">#REF!</definedName>
    <definedName name="_vic6">#REF!</definedName>
    <definedName name="_w1" hidden="1">{"PVGraph2",#N/A,FALSE,"PV Data"}</definedName>
    <definedName name="_w1_1" hidden="1">{"PVGraph2",#N/A,FALSE,"PV Data"}</definedName>
    <definedName name="_w10" hidden="1">{#N/A,#N/A,FALSE,"July 95";#N/A,#N/A,FALSE,"Aug 95";#N/A,#N/A,FALSE,"Sep 95";#N/A,#N/A,FALSE,"October 95"}</definedName>
    <definedName name="_w100" hidden="1">{#N/A,#N/A,FALSE,"July 95";#N/A,#N/A,FALSE,"Aug 95";#N/A,#N/A,FALSE,"Sep 95";#N/A,#N/A,FALSE,"October 95";#N/A,#N/A,FALSE,"November 95";#N/A,#N/A,FALSE,"December 95";#N/A,#N/A,FALSE,"February 96";#N/A,#N/A,FALSE,"March 96"}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2_1" hidden="1">{"PVGraph2",#N/A,FALSE,"PV Data"}</definedName>
    <definedName name="_w3" hidden="1">{"PVGraph2",#N/A,FALSE,"PV Data"}</definedName>
    <definedName name="_w3_1" hidden="1">{"PVGraph2",#N/A,FALSE,"PV Data"}</definedName>
    <definedName name="_w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w777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_w7777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ip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ip24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213">#REF!</definedName>
    <definedName name="_wrn071" hidden="1">{#N/A,"PURCHM",FALSE,"Business Analysis";#N/A,"SPADD",FALSE,"Business Analysis"}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2" hidden="1">{#N/A,#N/A,FALSE,"ASSUMPTIONS";#N/A,#N/A,FALSE,"Valuation Summary";"page1",#N/A,FALSE,"PRESENTATION";"page2",#N/A,FALSE,"PRESENTATION";#N/A,#N/A,FALSE,"ORIGINAL_ROLLBACK"}</definedName>
    <definedName name="_wrn2_1" hidden="1">{#N/A,#N/A,FALSE,"ASSUMPTIONS";#N/A,#N/A,FALSE,"Valuation Summary";"page1",#N/A,FALSE,"PRESENTATION";"page2",#N/A,FALSE,"PRESENTATION";#N/A,#N/A,FALSE,"ORIGINAL_ROLLBACK"}</definedName>
    <definedName name="_wrn2_1_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13" hidden="1">{"detail",#N/A,FALSE,"mfg";"summary",#N/A,FALSE,"mfg"}</definedName>
    <definedName name="_wrn3" hidden="1">{#N/A,#N/A,FALSE,"ASSUMPTIONS";#N/A,#N/A,FALSE,"Valuation Summary";"page1",#N/A,FALSE,"PRESENTATION";"page2",#N/A,FALSE,"PRESENTATION";#N/A,#N/A,FALSE,"ORIGINAL_ROLLBACK"}</definedName>
    <definedName name="_wrn3_1" hidden="1">{#N/A,#N/A,FALSE,"ASSUMPTIONS";#N/A,#N/A,FALSE,"Valuation Summary";"page1",#N/A,FALSE,"PRESENTATION";"page2",#N/A,FALSE,"PRESENTATION";#N/A,#N/A,FALSE,"ORIGINAL_ROLLBACK"}</definedName>
    <definedName name="_wrn3_1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4" hidden="1">{"client stats",#N/A,FALSE,"Client"}</definedName>
    <definedName name="_wrn4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_1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1" hidden="1">{"detail",#N/A,FALSE,"mfg";"summary",#N/A,FALSE,"mfg"}</definedName>
    <definedName name="_wrn413" hidden="1">{"detail",#N/A,FALSE,"mfg";"summary",#N/A,FALSE,"mfg"}</definedName>
    <definedName name="_wrn5" hidden="1">{"internal is",#N/A,FALSE,"Model"}</definedName>
    <definedName name="_wrn51" hidden="1">{#N/A,"PURCHM",FALSE,"Business Analysis";#N/A,"SPADD",FALSE,"Business Analysis"}</definedName>
    <definedName name="_wrn6" hidden="1">{"portrait letter is",#N/A,FALSE,"Model"}</definedName>
    <definedName name="_wrn6_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_1_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_2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1" hidden="1">{"detail",#N/A,FALSE,"mfg";"summary",#N/A,FALSE,"mfg"}</definedName>
    <definedName name="_wrn651" hidden="1">{"detail",#N/A,FALSE,"mfg";"summary",#N/A,FALSE,"mfg"}</definedName>
    <definedName name="_wrn7" hidden="1">{#N/A,#N/A,FALSE,"Financial";#N/A,#N/A,FALSE,"Balance Sheet";#N/A,#N/A,FALSE,"Income stmt";#N/A,#N/A,FALSE,"Ratio"}</definedName>
    <definedName name="_WTC1">#REF!,#REF!,#REF!,#REF!,#REF!,#REF!,#REF!,#REF!,#REF!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hidden="1">{#N/A,#N/A,FALSE,"FY97";#N/A,#N/A,FALSE,"FY98";#N/A,#N/A,FALSE,"FY99";#N/A,#N/A,FALSE,"FY00";#N/A,#N/A,FALSE,"FY01"}</definedName>
    <definedName name="_x1_1" hidden="1">{#N/A,#N/A,FALSE,"FY97";#N/A,#N/A,FALSE,"FY98";#N/A,#N/A,FALSE,"FY99";#N/A,#N/A,FALSE,"FY00";#N/A,#N/A,FALSE,"FY01"}</definedName>
    <definedName name="_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2" hidden="1">{#N/A,#N/A,FALSE,"Other";#N/A,#N/A,FALSE,"Ace";#N/A,#N/A,FALSE,"Derm"}</definedName>
    <definedName name="_X2_3" hidden="1">{#N/A,#N/A,FALSE,"Other";#N/A,#N/A,FALSE,"Ace";#N/A,#N/A,FALSE,"Derm"}</definedName>
    <definedName name="_X2_4" hidden="1">{#N/A,#N/A,FALSE,"Other";#N/A,#N/A,FALSE,"Ace";#N/A,#N/A,FALSE,"Derm"}</definedName>
    <definedName name="_x3" hidden="1">{"detail",#N/A,FALSE,"mfg";"summary",#N/A,FALSE,"mfg"}</definedName>
    <definedName name="_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4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4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005f_x4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LinkedTable_LineRank1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3" hidden="1">#REF!</definedName>
    <definedName name="_xlcn.LinkedTable_Table4" hidden="1">#REF!</definedName>
    <definedName name="_xlcn.LinkedTable_Table5" hidden="1">#REF!</definedName>
    <definedName name="_xlcn.LinkedTable_Table6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Table11" hidden="1">#REF!</definedName>
    <definedName name="_XR221">#REF!</definedName>
    <definedName name="_xx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0" hidden="1">{#N/A,"PURCHM",FALSE,"Business Analysis";#N/A,"SPADD",FALSE,"Business Analysis"}</definedName>
    <definedName name="_xx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23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123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3" hidden="1">{"detail",#N/A,FALSE,"mfg";"summary",#N/A,FALSE,"mfg"}</definedName>
    <definedName name="_xx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4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4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xz4" hidden="1">{0,0,0,0;0,0,0,0;0,0,0,0;0,0,0,0;0,0,0,0;0,0,0,0}</definedName>
    <definedName name="_y2" hidden="1">{"PVGraph2",#N/A,FALSE,"PV Data"}</definedName>
    <definedName name="_y2_1" hidden="1">{"PVGraph2",#N/A,FALSE,"PV Data"}</definedName>
    <definedName name="_y22" hidden="1">{"PVGraph2",#N/A,FALSE,"PV Data"}</definedName>
    <definedName name="_yr858687">#REF!</definedName>
    <definedName name="_yr888990">#REF!</definedName>
    <definedName name="_yr919293">#REF!</definedName>
    <definedName name="_yr94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comps2_1" hidden="1">{0,0,0,0,1,-4105,28.3464566929134,28.3464566929134,28.346456664,28.3464566929134,2,TRUE,TRUE,FALSE,FALSE,FALSE,#N/A,1,85,1,2,"","","","&amp;""Kennerly,Roman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>#REF!</definedName>
    <definedName name="a_1" hidden="1">{#N/A,#N/A,FALSE,"Projections";#N/A,#N/A,FALSE,"Multiples Valuation";#N/A,#N/A,FALSE,"LBO";#N/A,#N/A,FALSE,"Multiples_Sensitivity";#N/A,#N/A,FALSE,"Summary"}</definedName>
    <definedName name="A_123" hidden="1">#REF!</definedName>
    <definedName name="A00dir1">#REF!</definedName>
    <definedName name="A00dir2">#REF!</definedName>
    <definedName name="A00eng">#REF!</definedName>
    <definedName name="A00gen1">#REF!</definedName>
    <definedName name="A00gen2">#REF!</definedName>
    <definedName name="A00mrk">#REF!</definedName>
    <definedName name="a1002.xls" hidden="1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0dir1">#REF!</definedName>
    <definedName name="A20dir2">#REF!</definedName>
    <definedName name="A20eng">#REF!</definedName>
    <definedName name="A20gen1">#REF!</definedName>
    <definedName name="A20gen2">#REF!</definedName>
    <definedName name="A20mrk">#REF!</definedName>
    <definedName name="A2157DL2166">#REF!</definedName>
    <definedName name="A25dir1">#REF!</definedName>
    <definedName name="A25dir2">#REF!</definedName>
    <definedName name="A25eng">#REF!</definedName>
    <definedName name="A25gen1">#REF!</definedName>
    <definedName name="A25gen2">#REF!</definedName>
    <definedName name="A25mrk">#REF!</definedName>
    <definedName name="a2a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A30dir1">#REF!</definedName>
    <definedName name="A30dir2">#REF!</definedName>
    <definedName name="A30eng">#REF!</definedName>
    <definedName name="A30gen1">#REF!</definedName>
    <definedName name="A30gen2">#REF!</definedName>
    <definedName name="A30mrk">#REF!</definedName>
    <definedName name="A40dir1">#REF!</definedName>
    <definedName name="A40dir2">#REF!</definedName>
    <definedName name="A40eng">#REF!</definedName>
    <definedName name="A40gen1">#REF!</definedName>
    <definedName name="A40gen2">#REF!</definedName>
    <definedName name="A40mrk">#REF!</definedName>
    <definedName name="A452DL454">#REF!</definedName>
    <definedName name="A50dir1">#REF!</definedName>
    <definedName name="A50dir2">#REF!</definedName>
    <definedName name="A50eng">#REF!</definedName>
    <definedName name="A50gen1">#REF!</definedName>
    <definedName name="A50gen2">#REF!</definedName>
    <definedName name="A50mrk">#REF!</definedName>
    <definedName name="A55dir1">#REF!</definedName>
    <definedName name="A55dir2">#REF!</definedName>
    <definedName name="A55eng">#REF!</definedName>
    <definedName name="A55gen1">#REF!</definedName>
    <definedName name="A55gen2">#REF!</definedName>
    <definedName name="A55mrk">#REF!</definedName>
    <definedName name="A786DL795">#REF!</definedName>
    <definedName name="a9flashlandis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aa">#REF!</definedName>
    <definedName name="AA.Report.Files" hidden="1">#REF!</definedName>
    <definedName name="AA.Reports.Available" hidden="1">#REF!</definedName>
    <definedName name="AA.Reports.Available2" hidden="1">#REF!</definedName>
    <definedName name="aa_1" hidden="1">{#N/A,#N/A,FALSE,"Projections";#N/A,#N/A,FALSE,"Multiples Valuation";#N/A,#N/A,FALSE,"LBO";#N/A,#N/A,FALSE,"Multiples_Sensitivity";#N/A,#N/A,FALSE,"Summary"}</definedName>
    <definedName name="aa_1_1" hidden="1">{"Material",#N/A,TRUE,"Summary";"Mfg",#N/A,TRUE,"Summary";"mfgbymo",#N/A,TRUE,"By Month";"Mtlbymo",#N/A,TRUE,"By Month"}</definedName>
    <definedName name="aa_2" hidden="1">{"Material",#N/A,TRUE,"Summary";"Mfg",#N/A,TRUE,"Summary";"mfgbymo",#N/A,TRUE,"By Month";"Mtlbymo",#N/A,TRUE,"By Month"}</definedName>
    <definedName name="aaa" hidden="1">{#N/A,#N/A,FALSE,"ANEX-C MAQUINA";#N/A,#N/A,FALSE,"ANEX-C MANO OB";#N/A,#N/A,FALSE,"COB143SP";#N/A,#N/A,FALSE,"ANEX-C.MATERIAL."}</definedName>
    <definedName name="äää" hidden="1">{#N/A,#N/A,FALSE,"Umsatz 99";#N/A,#N/A,FALSE,"ER 99 "}</definedName>
    <definedName name="aaa_1" hidden="1">{#N/A,#N/A,FALSE,"Projections";#N/A,#N/A,FALSE,"Multiples Valuation";#N/A,#N/A,FALSE,"LBO";#N/A,#N/A,FALSE,"Multiples_Sensitivity";#N/A,#N/A,FALSE,"Summary"}</definedName>
    <definedName name="aaa_2" hidden="1">{#N/A,#N/A,FALSE,"Pharm";#N/A,#N/A,FALSE,"WWCM"}</definedName>
    <definedName name="aaa_3" hidden="1">{#N/A,#N/A,FALSE,"Pharm";#N/A,#N/A,FALSE,"WWCM"}</definedName>
    <definedName name="aaa_4" hidden="1">{#N/A,#N/A,FALSE,"Pharm";#N/A,#N/A,FALSE,"WWCM"}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>#REF!</definedName>
    <definedName name="aaaa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aaa_2" hidden="1">{#N/A,#N/A,FALSE,"REPORT"}</definedName>
    <definedName name="aaaa_3" hidden="1">{#N/A,#N/A,FALSE,"REPORT"}</definedName>
    <definedName name="aaaa_4" hidden="1">{#N/A,#N/A,FALSE,"REPORT"}</definedName>
    <definedName name="aaaa0" hidden="1">{"CRes",#N/A,FALSE,"Etats";"Bilan",#N/A,FALSE,"Etats"}</definedName>
    <definedName name="aaaaa">#REF!</definedName>
    <definedName name="aaaaa_1" hidden="1">{#N/A,#N/A,FALSE,"REPORT"}</definedName>
    <definedName name="aaaaa_2" hidden="1">{#N/A,#N/A,FALSE,"REPORT"}</definedName>
    <definedName name="aaaaa_3" hidden="1">{#N/A,#N/A,FALSE,"REPORT"}</definedName>
    <definedName name="aaaaa_4" hidden="1">{#N/A,#N/A,FALSE,"REPORT"}</definedName>
    <definedName name="aaaaaa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aaaaaa_1" hidden="1">{#N/A,#N/A,FALSE,"REPORT"}</definedName>
    <definedName name="aaaaaa_2" hidden="1">{#N/A,#N/A,FALSE,"REPORT"}</definedName>
    <definedName name="aaaaaa_3" hidden="1">{#N/A,#N/A,FALSE,"REPORT"}</definedName>
    <definedName name="aaaaaa_4" hidden="1">{#N/A,#N/A,FALSE,"REPORT"}</definedName>
    <definedName name="aaaaaa1" hidden="1">{#N/A,#N/A,TRUE,"Pro Forma";#N/A,#N/A,TRUE,"PF_Bal";#N/A,#N/A,TRUE,"PF_INC";#N/A,#N/A,TRUE,"CBE";#N/A,#N/A,TRUE,"SWK"}</definedName>
    <definedName name="aaaaaaa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hidden="1">{#N/A,#N/A,FALSE,"REPORT"}</definedName>
    <definedName name="aaaaaaa_3" hidden="1">{#N/A,#N/A,FALSE,"REPORT"}</definedName>
    <definedName name="aaaaaaa_4" hidden="1">{#N/A,#N/A,FALSE,"REPORT"}</definedName>
    <definedName name="aaaaaaaaa" hidden="1">{#N/A,"PURCHM",FALSE,"Business Analysis";#N/A,"SPADD",FALSE,"Business Analysis"}</definedName>
    <definedName name="aaaaaaaaaaa" hidden="1">{#N/A,#N/A,FALSE,"REPORT"}</definedName>
    <definedName name="aaaaaaaaaaa_1" hidden="1">{#N/A,#N/A,FALSE,"REPORT"}</definedName>
    <definedName name="aaaaaaaaaaa_2" hidden="1">{#N/A,#N/A,FALSE,"REPORT"}</definedName>
    <definedName name="aaaaaaaaaaa_3" hidden="1">{#N/A,#N/A,FALSE,"REPORT"}</definedName>
    <definedName name="aaaaaaaaaaa_4" hidden="1">{#N/A,#N/A,FALSE,"REPORT"}</definedName>
    <definedName name="aaaaaaaaaaaa" hidden="1">{"Page1",#N/A,FALSE,"CompCo";"Page2",#N/A,FALSE,"CompCo"}</definedName>
    <definedName name="aaaaaaaaaaaaa" hidden="1">{"'Actual'!$A$1:$F$25"}</definedName>
    <definedName name="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_1" hidden="1">{"rtn",#N/A,FALSE,"RTN";"tables",#N/A,FALSE,"RTN";"cf",#N/A,FALSE,"CF";"stats",#N/A,FALSE,"Stats";"prop",#N/A,FALSE,"Prop"}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2" hidden="1">{#N/A,#N/A,FALSE,"Pharm";#N/A,#N/A,FALSE,"WWCM"}</definedName>
    <definedName name="aaaaaaaaaaaaaaa_3" hidden="1">{#N/A,#N/A,FALSE,"Pharm";#N/A,#N/A,FALSE,"WWCM"}</definedName>
    <definedName name="aaaaaaaaaaaaaaa_4" hidden="1">{#N/A,#N/A,FALSE,"Pharm";#N/A,#N/A,FALSE,"WWCM"}</definedName>
    <definedName name="aaaaaaaaaaaaaaaa" hidden="1">{"Outflow 1",#N/A,FALSE,"Outflows-Inflows";"Outflow 2",#N/A,FALSE,"Outflows-Inflows";"Inflow 1",#N/A,FALSE,"Outflows-Inflows";"Inflow 2",#N/A,FALSE,"Outflows-Inflows"}</definedName>
    <definedName name="aaaaaaaaaaaaaaaa_1" hidden="1">{"Outflow 1",#N/A,FALSE,"Outflows-Inflows";"Outflow 2",#N/A,FALSE,"Outflows-Inflows";"Inflow 1",#N/A,FALSE,"Outflows-Inflows";"Inflow 2",#N/A,FALSE,"Outflows-Inflows"}</definedName>
    <definedName name="aaaaaaaaaaaaaaaaa" hidden="1">{#N/A,"PURCHM",FALSE,"Business Analysis";#N/A,"SPADD",FALSE,"Business Analysis"}</definedName>
    <definedName name="aaaaaaaaaaaaaaaaaa" hidden="1">{"Outflow 1",#N/A,FALSE,"Outflows-Inflows";"Outflow 2",#N/A,FALSE,"Outflows-Inflows";"Inflow 1",#N/A,FALSE,"Outflows-Inflows";"Inflow 2",#N/A,FALSE,"Outflows-Inflows"}</definedName>
    <definedName name="aaaaaaaaaaaaaaaaaa_1" hidden="1">{"Outflow 1",#N/A,FALSE,"Outflows-Inflows";"Outflow 2",#N/A,FALSE,"Outflows-Inflows";"Inflow 1",#N/A,FALSE,"Outflows-Inflows";"Inflow 2",#N/A,FALSE,"Outflows-Inflows"}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" hidden="1">{"Outflow 1",#N/A,FALSE,"Outflows-Inflows";"Outflow 2",#N/A,FALSE,"Outflows-Inflows";"Inflow 1",#N/A,FALSE,"Outflows-Inflows";"Inflow 2",#N/A,FALSE,"Outflows-Inflows"}</definedName>
    <definedName name="aaaaaaaaaaaaaaaaaaaaaaa_1" hidden="1">{"Outflow 1",#N/A,FALSE,"Outflows-Inflows";"Outflow 2",#N/A,FALSE,"Outflows-Inflows";"Inflow 1",#N/A,FALSE,"Outflows-Inflows";"Inflow 2",#N/A,FALSE,"Outflows-Inflows"}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ajk">#REF!</definedName>
    <definedName name="aaad" hidden="1">{"'Actual'!$A$1:$F$25"}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Q1" hidden="1">{"F3 detail",#N/A,FALSE,"F1";"F3 Presentation",#N/A,FALSE,"F3 "}</definedName>
    <definedName name="AAAQ2" hidden="1">{"F3 Presentation",#N/A,FALSE,"F3 ";"F3 detail",#N/A,FALSE,"F3 "}</definedName>
    <definedName name="AAAQ3" hidden="1">{"F3 detail",#N/A,FALSE,"F3 ";"F3 Presentation",#N/A,FALSE,"F3 "}</definedName>
    <definedName name="AAAQ4" hidden="1">{"F3 detail",#N/A,FALSE,"F1";"F3 Presentation",#N/A,FALSE,"F3 "}</definedName>
    <definedName name="aaasb" hidden="1">{#N/A,#N/A,FALSE,"Pharm";#N/A,#N/A,FALSE,"WWCM"}</definedName>
    <definedName name="aaasb_1" hidden="1">{#N/A,#N/A,FALSE,"Pharm";#N/A,#N/A,FALSE,"WWCM"}</definedName>
    <definedName name="aaasb_2" hidden="1">{#N/A,#N/A,FALSE,"Pharm";#N/A,#N/A,FALSE,"WWCM"}</definedName>
    <definedName name="aaasb_3" hidden="1">{#N/A,#N/A,FALSE,"Pharm";#N/A,#N/A,FALSE,"WWCM"}</definedName>
    <definedName name="aaasb_4" hidden="1">{#N/A,#N/A,FALSE,"Pharm";#N/A,#N/A,FALSE,"WWCM"}</definedName>
    <definedName name="aaaws" hidden="1">{#N/A,#N/A,FALSE,"Sheet1"}</definedName>
    <definedName name="aab" hidden="1">{#N/A,#N/A,FALSE,"Pharm";#N/A,#N/A,FALSE,"WWCM"}</definedName>
    <definedName name="aab_1" hidden="1">{#N/A,#N/A,FALSE,"Pharm";#N/A,#N/A,FALSE,"WWCM"}</definedName>
    <definedName name="aab_2" hidden="1">{#N/A,#N/A,FALSE,"Pharm";#N/A,#N/A,FALSE,"WWCM"}</definedName>
    <definedName name="aab_3" hidden="1">{#N/A,#N/A,FALSE,"Pharm";#N/A,#N/A,FALSE,"WWCM"}</definedName>
    <definedName name="aab_4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 hidden="1">{#N/A,#N/A,FALSE,"Projections";#N/A,#N/A,FALSE,"Multiples Valuation";#N/A,#N/A,FALSE,"LBO";#N/A,#N/A,FALSE,"Multiples_Sensitivity";#N/A,#N/A,FALSE,"Summary"}</definedName>
    <definedName name="aabb_1" hidden="1">{#N/A,#N/A,FALSE,"Projections";#N/A,#N/A,FALSE,"Multiples Valuation";#N/A,#N/A,FALSE,"LBO";#N/A,#N/A,FALSE,"Multiples_Sensitivity";#N/A,#N/A,FALSE,"Summary"}</definedName>
    <definedName name="aabvabf" hidden="1">#REF!</definedName>
    <definedName name="aaddd" hidden="1">{#N/A,#N/A,FALSE,"REPORT"}</definedName>
    <definedName name="aaddd_1" hidden="1">{#N/A,#N/A,FALSE,"REPORT"}</definedName>
    <definedName name="aaddd_2" hidden="1">{#N/A,#N/A,FALSE,"REPORT"}</definedName>
    <definedName name="aaddd_3" hidden="1">{#N/A,#N/A,FALSE,"REPORT"}</definedName>
    <definedName name="aaddd_4" hidden="1">{#N/A,#N/A,FALSE,"REPORT"}</definedName>
    <definedName name="aag" hidden="1">{#N/A,#N/A,TRUE,"3 breaks";#N/A,#N/A,TRUE,"May P&amp;L";#N/A,#N/A,TRUE,"May Notes ";#N/A,#N/A,TRUE,"May YTD vs bud";#N/A,#N/A,TRUE,"May BS";#N/A,#N/A,TRUE,"FAIM p&amp;L";#N/A,#N/A,TRUE,"FAIM BS may"}</definedName>
    <definedName name="AAGG" hidden="1">{#N/A,"1",FALSE,"FORM";#N/A,"2",FALSE,"FORM";#N/A,"3",FALSE,"FORM"}</definedName>
    <definedName name="AAGG2" hidden="1">{#N/A,"1",FALSE,"FORM";#N/A,"2",FALSE,"FORM";#N/A,"3",FALSE,"FORM"}</definedName>
    <definedName name="aas" hidden="1">"c4426"</definedName>
    <definedName name="aas_1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b" hidden="1">{"rtn",#N/A,FALSE,"RTN";"tables",#N/A,FALSE,"RTN";"cf",#N/A,FALSE,"CF";"stats",#N/A,FALSE,"Stats";"prop",#N/A,FALSE,"Prop"}</definedName>
    <definedName name="aasdfab_1" hidden="1">{"rtn",#N/A,FALSE,"RTN";"tables",#N/A,FALSE,"RTN";"cf",#N/A,FALSE,"CF";"stats",#N/A,FALSE,"Stats";"prop",#N/A,FALSE,"Prop"}</definedName>
    <definedName name="aasdfdf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aass" hidden="1">{"detail",#N/A,FALSE,"mfg";"summary",#N/A,FALSE,"mfg"}</definedName>
    <definedName name="aassas" hidden="1">{"PR1","pr1",TRUE,"Sch PR-1"}</definedName>
    <definedName name="AATI_A">#REF!</definedName>
    <definedName name="AATI_B">#REF!</definedName>
    <definedName name="aawewfa" hidden="1">{#N/A,#N/A,TRUE,"Historicals";#N/A,#N/A,TRUE,"Charts";#N/A,#N/A,TRUE,"Forecasts"}</definedName>
    <definedName name="aawewfa_1" hidden="1">{#N/A,#N/A,TRUE,"Historicals";#N/A,#N/A,TRUE,"Charts";#N/A,#N/A,TRUE,"Forecasts"}</definedName>
    <definedName name="aawewfa_1_1" hidden="1">{#N/A,#N/A,TRUE,"Historicals";#N/A,#N/A,TRUE,"Charts";#N/A,#N/A,TRUE,"Forecasts"}</definedName>
    <definedName name="aawewfa_2" hidden="1">{#N/A,#N/A,TRUE,"Historicals";#N/A,#N/A,TRUE,"Charts";#N/A,#N/A,TRUE,"Forecasts"}</definedName>
    <definedName name="aawfasdf" hidden="1">{#N/A,#N/A,TRUE,"Historicals";#N/A,#N/A,TRUE,"Charts";#N/A,#N/A,TRUE,"Forecasts"}</definedName>
    <definedName name="aawfasdf_1" hidden="1">{#N/A,#N/A,TRUE,"Historicals";#N/A,#N/A,TRUE,"Charts";#N/A,#N/A,TRUE,"Forecasts"}</definedName>
    <definedName name="aawfasdf_1_1" hidden="1">{#N/A,#N/A,TRUE,"Historicals";#N/A,#N/A,TRUE,"Charts";#N/A,#N/A,TRUE,"Forecasts"}</definedName>
    <definedName name="aawfasdf_2" hidden="1">{#N/A,#N/A,TRUE,"Historicals";#N/A,#N/A,TRUE,"Charts";#N/A,#N/A,TRUE,"Forecasts"}</definedName>
    <definedName name="aaws" hidden="1">{#N/A,#N/A,FALSE,"Sheet1"}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>#REF!</definedName>
    <definedName name="ab_1" hidden="1">{"rtn",#N/A,FALSE,"RTN";"tables",#N/A,FALSE,"RTN";"cf",#N/A,FALSE,"CF";"stats",#N/A,FALSE,"Stats";"prop",#N/A,FALSE,"Prop"}</definedName>
    <definedName name="abab" hidden="1">{#N/A,#N/A,TRUE,"Ct. Exp";#N/A,#N/A,TRUE,"New Ct Exp";#N/A,#N/A,TRUE,"Admin Travel"}</definedName>
    <definedName name="ABACUS_MODEL_NAME">#REF!</definedName>
    <definedName name="ABACUS_WORK_ORDER">#REF!</definedName>
    <definedName name="abbc" hidden="1">{#N/A,#N/A,FALSE,"ORDER BOOK";#N/A,#N/A,FALSE,"SALES SUMMARY";#N/A,#N/A,FALSE,"WEEKLY SALES REPORT"}</definedName>
    <definedName name="Abbreviated1">#REF!</definedName>
    <definedName name="abc">#REF!</definedName>
    <definedName name="abc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abc_2" hidden="1">{#N/A,#N/A,FALSE,"REPORT"}</definedName>
    <definedName name="abc_3" hidden="1">{#N/A,#N/A,FALSE,"REPORT"}</definedName>
    <definedName name="abc_4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34567" hidden="1">{#N/A,#N/A,FALSE,"²Ä1­Ó¤ë"}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{#N/A,#N/A,FALSE,"ANEX-C MAQUINA";#N/A,#N/A,FALSE,"ANEX-C MANO OB";#N/A,#N/A,FALSE,"COB143SP";#N/A,#N/A,FALSE,"ANEX-C.MATERIAL."}</definedName>
    <definedName name="abcd_1" hidden="1">{#N/A,#N/A,FALSE,"Aging Summary";#N/A,#N/A,FALSE,"Ratio Analysis";#N/A,#N/A,FALSE,"Test 120 Day Accts";#N/A,#N/A,FALSE,"Tickmarks"}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{#N/A,#N/A,FALSE,"Performance Flash Report"}</definedName>
    <definedName name="abcdef" hidden="1">{"'PXR_6500'!$A$1:$I$124"}</definedName>
    <definedName name="abcdefg" hidden="1">{#N/A,#N/A,FALSE,"Performance Flash Report"}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" hidden="1">{"'PXR_6500'!$A$1:$I$124"}</definedName>
    <definedName name="ABNN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BRACADABRA" hidden="1">#REF!</definedName>
    <definedName name="Abrisa" hidden="1">{"FY04_Assets",#N/A,FALSE,"Fin Stmt Budget";"FY04_Liabilities",#N/A,FALSE,"Fin Stmt Budget";"FY04_Inc_Stmt",#N/A,FALSE,"Fin Stmt Budget";"FY04_SOCF",#N/A,FALSE,"Fin Stmt Budget"}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1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1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1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1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1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2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2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2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2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2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3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3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3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3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3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4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4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4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4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4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5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5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5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5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v_5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bx" hidden="1">{#N/A,#N/A,FALSE,"Consolidated";#N/A,#N/A,FALSE,"NACC";#N/A,#N/A,FALSE,"M&amp;W";#N/A,#N/A,FALSE,"HSPE";#N/A,#N/A,FALSE,"SCL";#N/A,#N/A,FALSE,"Penrice";#N/A,#N/A,FALSE,"Additional Ops"}</definedName>
    <definedName name="ac">#REF!</definedName>
    <definedName name="AC_DRA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cac" hidden="1">{0,0,0,0;0,0,0,0;0,0,0,0;0,0,0,0;0,0,0,0}</definedName>
    <definedName name="Acc">#REF!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1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1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1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1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1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2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2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2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2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2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3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3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3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3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3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4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4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4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4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4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5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5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5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5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c_5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Desc">#REF!</definedName>
    <definedName name="Accdpf">#REF!</definedName>
    <definedName name="Access_Button" hidden="1">"Division_test_access_Sheet1_List"</definedName>
    <definedName name="accesscharge2" hidden="1">{#N/A,#N/A,FALSE,"Profit &amp; Loss statement"}</definedName>
    <definedName name="AccessDatabase" hidden="1">"C:\Flash\As400\As400.mdb"</definedName>
    <definedName name="Account_Name_Date_Open">#REF!</definedName>
    <definedName name="Accounting">#REF!</definedName>
    <definedName name="accounts">#REF!</definedName>
    <definedName name="ACCPR_A">#REF!</definedName>
    <definedName name="ACCPR_B">#REF!</definedName>
    <definedName name="Accrued_Exp">#REF!</definedName>
    <definedName name="Accrueds">#REF!</definedName>
    <definedName name="accs" hidden="1">{"detail",#N/A,FALSE,"mfg";"summary",#N/A,FALSE,"mfg"}</definedName>
    <definedName name="acct">#REF!</definedName>
    <definedName name="AcctData">#REF!</definedName>
    <definedName name="Accts_Pay_Overview">#REF!</definedName>
    <definedName name="Accts_Rec_Overview">#REF!</definedName>
    <definedName name="acheck">#REF!</definedName>
    <definedName name="ACID">#REF!</definedName>
    <definedName name="ACID_P">#REF!</definedName>
    <definedName name="Acidif_Disp">#REF!</definedName>
    <definedName name="Acidif_Outros">#REF!</definedName>
    <definedName name="Acidif_Prod">#REF!</definedName>
    <definedName name="Acidif_Serv">#REF!</definedName>
    <definedName name="Acidificação">#REF!</definedName>
    <definedName name="aclskn" hidden="1">{#N/A,#N/A,FALSE,"FY97";#N/A,#N/A,FALSE,"FY98";#N/A,#N/A,FALSE,"FY99";#N/A,#N/A,FALSE,"FY00";#N/A,#N/A,FALSE,"FY01"}</definedName>
    <definedName name="ACQ">#REF!</definedName>
    <definedName name="Acq_Price">#REF!</definedName>
    <definedName name="acq1fin">#REF!</definedName>
    <definedName name="acq2fin">#REF!</definedName>
    <definedName name="acq3fin">#REF!</definedName>
    <definedName name="acqbsacct">#REF!</definedName>
    <definedName name="acqbudacct">#REF!</definedName>
    <definedName name="ACQCAPX00">#REF!</definedName>
    <definedName name="ACQCAPX01">#REF!</definedName>
    <definedName name="ACQCAPX02">#REF!</definedName>
    <definedName name="ACQCAPX03">#REF!</definedName>
    <definedName name="ACQCAPX98">#REF!</definedName>
    <definedName name="ACQCAPX99">#REF!</definedName>
    <definedName name="acqcase">#REF!</definedName>
    <definedName name="AcqExistDepYrs">#REF!</definedName>
    <definedName name="acqfin">#REF!</definedName>
    <definedName name="AcqGwlAmrtYrs">#REF!</definedName>
    <definedName name="AcqHistYear">#REF!</definedName>
    <definedName name="AcqIntgAmrtYrs">#REF!</definedName>
    <definedName name="AcqName">#REF!</definedName>
    <definedName name="AcqNewDepYrs">#REF!</definedName>
    <definedName name="Acqs" hidden="1">{#N/A,#N/A,FALSE,"Financial";#N/A,#N/A,FALSE,"Balance Sheet";#N/A,#N/A,FALSE,"Income stmt";#N/A,#N/A,FALSE,"Ratio"}</definedName>
    <definedName name="AcqStubQtr">#REF!</definedName>
    <definedName name="AcqTaxRate">#REF!</definedName>
    <definedName name="acqtitle">#REF!</definedName>
    <definedName name="ACQTOW00">#REF!</definedName>
    <definedName name="ACQTOW01">#REF!</definedName>
    <definedName name="ACQTOW02">#REF!</definedName>
    <definedName name="ACQTOW03">#REF!</definedName>
    <definedName name="ACQTOW98">#REF!</definedName>
    <definedName name="ACQTOW99">#REF!</definedName>
    <definedName name="Acquiror">#REF!</definedName>
    <definedName name="Acquiror_Book_Value">#REF!</definedName>
    <definedName name="Acquiror_CapEx_Year1">#REF!</definedName>
    <definedName name="Acquiror_CapEx_Year2">#REF!</definedName>
    <definedName name="Acquiror_Cash">#REF!</definedName>
    <definedName name="Acquiror_Debt">#REF!</definedName>
    <definedName name="Acquiror_EBITDA_Year1">#REF!</definedName>
    <definedName name="Acquiror_EBITDA_Year2">#REF!</definedName>
    <definedName name="Acquiror_EPS_Year1">#REF!</definedName>
    <definedName name="Acquiror_EPS_Year2">#REF!</definedName>
    <definedName name="Acquiror_FD_Shares">#REF!</definedName>
    <definedName name="Acquiror_Int_Expense_Year1">#REF!</definedName>
    <definedName name="Acquiror_Int_Expense_Year2">#REF!</definedName>
    <definedName name="Acquiror_Share_Price">#REF!</definedName>
    <definedName name="AcquirorContribution">#REF!</definedName>
    <definedName name="AcquirorNetDebt">#REF!</definedName>
    <definedName name="AcquirorPrice">#REF!</definedName>
    <definedName name="AcquirorSharesOutstanding">#REF!</definedName>
    <definedName name="acquisition">#REF!</definedName>
    <definedName name="Acquisition_cost_in_adv._marketing">#REF!</definedName>
    <definedName name="acqytd">#REF!</definedName>
    <definedName name="act">#REF!</definedName>
    <definedName name="actacct">#REF!</definedName>
    <definedName name="actApr">#REF!</definedName>
    <definedName name="actbsacct">#REF!</definedName>
    <definedName name="ActCHIC">#REF!</definedName>
    <definedName name="Actcons">#REF!</definedName>
    <definedName name="ACTEAF">#REF!</definedName>
    <definedName name="ACTEAF2">#REF!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eEmployeeDepartment" hidden="1">#REF!</definedName>
    <definedName name="ActiveEmployees" hidden="1">#REF!</definedName>
    <definedName name="ActiveMonths">#REF!</definedName>
    <definedName name="Activity">#REF!</definedName>
    <definedName name="ActLank">#REF!</definedName>
    <definedName name="ACTMEA">#REF!</definedName>
    <definedName name="ACTMEA2">#REF!</definedName>
    <definedName name="ACTMFG">#REF!</definedName>
    <definedName name="ACTMFG2">#REF!</definedName>
    <definedName name="actmo">#REF!</definedName>
    <definedName name="ACTNAF">#REF!</definedName>
    <definedName name="ACTNAF2">#REF!</definedName>
    <definedName name="ACTNSR">#REF!</definedName>
    <definedName name="ACTNSR2">#REF!</definedName>
    <definedName name="actOCA">#REF!</definedName>
    <definedName name="ActOFS">#REF!</definedName>
    <definedName name="actq1">#REF!</definedName>
    <definedName name="actq2">#REF!</definedName>
    <definedName name="actq3">#REF!</definedName>
    <definedName name="actq4">#REF!</definedName>
    <definedName name="actqtd">#REF!</definedName>
    <definedName name="ACTSAM">#REF!</definedName>
    <definedName name="ACTSAM2">#REF!</definedName>
    <definedName name="ACTSEA">#REF!</definedName>
    <definedName name="Actual" hidden="1">{#N/A,#N/A,TRUE,"Historicals";#N/A,#N/A,TRUE,"Charts";#N/A,#N/A,TRUE,"Forecasts"}</definedName>
    <definedName name="Actual_DSO">#REF!</definedName>
    <definedName name="Actual2000">#REF!</definedName>
    <definedName name="Actual2001">#REF!</definedName>
    <definedName name="Actual2002">#REF!</definedName>
    <definedName name="Actual2003">#REF!</definedName>
    <definedName name="Actual2004">#REF!</definedName>
    <definedName name="Actual2005">#REF!</definedName>
    <definedName name="Actual2006">#REF!</definedName>
    <definedName name="ActualCash">#REF!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ualNumberOfPayments">#REF!</definedName>
    <definedName name="ACTUALS">#N/A</definedName>
    <definedName name="ACTUNA">#REF!</definedName>
    <definedName name="ACTWTT">#REF!</definedName>
    <definedName name="actytd">#REF!</definedName>
    <definedName name="acurytd">#REF!</definedName>
    <definedName name="ACwvu.BS." hidden="1">#N/A</definedName>
    <definedName name="ACwvu.Japan_Capers_Ed_Pub." hidden="1">#REF!</definedName>
    <definedName name="ACwvu.KJP_CC." hidden="1">#REF!</definedName>
    <definedName name="ACwvu.summary1." hidden="1">#REF!</definedName>
    <definedName name="ACwvu.summary2." hidden="1">#REF!</definedName>
    <definedName name="ACwvu.summary3." hidden="1">#REF!</definedName>
    <definedName name="ad">#REF!</definedName>
    <definedName name="ad_1" hidden="1">{"CHART",#N/A,FALSE,"Arch Communications"}</definedName>
    <definedName name="ad_1_1" hidden="1">{"CHART",#N/A,FALSE,"Arch Communications"}</definedName>
    <definedName name="ad_2" hidden="1">{"CHART",#N/A,FALSE,"Arch Communications"}</definedName>
    <definedName name="ada" hidden="1">{"'Trend_Total'!$A$7:$V$10","'Trend_Total'!$A$1:$V$4"}</definedName>
    <definedName name="adaada" hidden="1">#REF!</definedName>
    <definedName name="adadas" hidden="1">{"COMBINED",#N/A,FALSE,"BALANCE SHEET";"KRONE",#N/A,FALSE,"BALANCE SHEET";"PENNTECH",#N/A,FALSE,"BALANCE SHEET";"INTERSYSTEMS",#N/A,FALSE,"BALANCE SHEET";"COMBINED",#N/A,FALSE,"USCASH";"KRONE",#N/A,FALSE,"USCASH";"PENNTECH",#N/A,FALSE,"USCASH";"INTERSYSTEMS",#N/A,FALSE,"USCASH"}</definedName>
    <definedName name="adafd" hidden="1">{#N/A,#N/A,TRUE,"PAGE 2";#N/A,#N/A,TRUE,"PAGE 3";#N/A,#N/A,TRUE,"PAGE4"}</definedName>
    <definedName name="adam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das" hidden="1">#REF!</definedName>
    <definedName name="adasd" hidden="1">{#N/A,#N/A,FALSE,"KA CH  (2)"}</definedName>
    <definedName name="adasdasdasdasd" hidden="1">{"PR1","pr1",TRUE,"Sch PR-1"}</definedName>
    <definedName name="adc" hidden="1">{#N/A,"PURCHM",FALSE,"Business Analysis";#N/A,"SPADD",FALSE,"Business Analysis"}</definedName>
    <definedName name="add">#REF!</definedName>
    <definedName name="addbacks">#REF!</definedName>
    <definedName name="addg" hidden="1">{#N/A,#N/A,FALSE,"CBE";#N/A,#N/A,FALSE,"SWK"}</definedName>
    <definedName name="AdditionalParameters">#REF!</definedName>
    <definedName name="additionalperiods">#REF!</definedName>
    <definedName name="adds" hidden="1">{"FCB_ALL",#N/A,FALSE,"FCB"}</definedName>
    <definedName name="adew" hidden="1">{#N/A,#N/A,FALSE,"FFCXOUT3"}</definedName>
    <definedName name="adf" hidden="1">{"FCB_ALL",#N/A,FALSE,"FCB"}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#REF!</definedName>
    <definedName name="adfadf" hidden="1">{#N/A,#N/A,FALSE,"COVER";#N/A,#N/A,FALSE,"CONTENTS";#N/A,#N/A,FALSE,"PAGE1";#N/A,#N/A,FALSE,"PAGE2";#N/A,#N/A,FALSE,"PAGE3";#N/A,#N/A,FALSE,"PAGE4";#N/A,#N/A,FALSE,"PAGE5";#N/A,#N/A,FALSE,"PAGE6";#N/A,#N/A,FALSE,"PAGE7";#N/A,#N/A,FALSE,"PAGE8";#N/A,#N/A,FALSE,"PAGE9"}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avasc" hidden="1">#REF!</definedName>
    <definedName name="adfasdf" hidden="1">{"GO",#N/A,FALSE,"GO";"HM",#N/A,FALSE,"HM";"KR",#N/A,FALSE,"KR";"LO",#N/A,FALSE,"LO";"OT",#N/A,FALSE,"OT";"TR",#N/A,FALSE,"TR"}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dsaf" hidden="1">{"AQUIRORDCF",#N/A,FALSE,"Merger consequences";"Acquirorassns",#N/A,FALSE,"Merger consequences"}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asdysty" hidden="1">{#N/A,#N/A,FALSE,"REPORT"}</definedName>
    <definedName name="adfgasdysty_1" hidden="1">{#N/A,#N/A,FALSE,"REPORT"}</definedName>
    <definedName name="adfgasdysty_2" hidden="1">{#N/A,#N/A,FALSE,"REPORT"}</definedName>
    <definedName name="adfgasdysty_3" hidden="1">{#N/A,#N/A,FALSE,"REPORT"}</definedName>
    <definedName name="adfgasdysty_4" hidden="1">{#N/A,#N/A,FALSE,"REPORT"}</definedName>
    <definedName name="adfj" hidden="1">{"bs",#N/A,FALSE,"SCF"}</definedName>
    <definedName name="adfj_1" hidden="1">{"bs",#N/A,FALSE,"SCF"}</definedName>
    <definedName name="adfj_1_1" hidden="1">{"bs",#N/A,FALSE,"SCF"}</definedName>
    <definedName name="adfj_1_2" hidden="1">{"bs",#N/A,FALSE,"SCF"}</definedName>
    <definedName name="adfj_1_3" hidden="1">{"bs",#N/A,FALSE,"SCF"}</definedName>
    <definedName name="adfj_1_4" hidden="1">{"bs",#N/A,FALSE,"SCF"}</definedName>
    <definedName name="adfj_1_5" hidden="1">{"bs",#N/A,FALSE,"SCF"}</definedName>
    <definedName name="adfj_2" hidden="1">{"bs",#N/A,FALSE,"SCF"}</definedName>
    <definedName name="adfj_2_1" hidden="1">{"bs",#N/A,FALSE,"SCF"}</definedName>
    <definedName name="adfj_2_2" hidden="1">{"bs",#N/A,FALSE,"SCF"}</definedName>
    <definedName name="adfj_2_3" hidden="1">{"bs",#N/A,FALSE,"SCF"}</definedName>
    <definedName name="adfj_2_4" hidden="1">{"bs",#N/A,FALSE,"SCF"}</definedName>
    <definedName name="adfj_2_5" hidden="1">{"bs",#N/A,FALSE,"SCF"}</definedName>
    <definedName name="adfj_3" hidden="1">{"bs",#N/A,FALSE,"SCF"}</definedName>
    <definedName name="adfj_3_1" hidden="1">{"bs",#N/A,FALSE,"SCF"}</definedName>
    <definedName name="adfj_3_2" hidden="1">{"bs",#N/A,FALSE,"SCF"}</definedName>
    <definedName name="adfj_3_3" hidden="1">{"bs",#N/A,FALSE,"SCF"}</definedName>
    <definedName name="adfj_3_4" hidden="1">{"bs",#N/A,FALSE,"SCF"}</definedName>
    <definedName name="adfj_3_5" hidden="1">{"bs",#N/A,FALSE,"SCF"}</definedName>
    <definedName name="adfj_4" hidden="1">{"bs",#N/A,FALSE,"SCF"}</definedName>
    <definedName name="adfj_4_1" hidden="1">{"bs",#N/A,FALSE,"SCF"}</definedName>
    <definedName name="adfj_4_2" hidden="1">{"bs",#N/A,FALSE,"SCF"}</definedName>
    <definedName name="adfj_4_3" hidden="1">{"bs",#N/A,FALSE,"SCF"}</definedName>
    <definedName name="adfj_4_4" hidden="1">{"bs",#N/A,FALSE,"SCF"}</definedName>
    <definedName name="adfj_4_5" hidden="1">{"bs",#N/A,FALSE,"SCF"}</definedName>
    <definedName name="adfj_5" hidden="1">{"bs",#N/A,FALSE,"SCF"}</definedName>
    <definedName name="adfj_5_1" hidden="1">{"bs",#N/A,FALSE,"SCF"}</definedName>
    <definedName name="adfj_5_2" hidden="1">{"bs",#N/A,FALSE,"SCF"}</definedName>
    <definedName name="adfj_5_3" hidden="1">{"bs",#N/A,FALSE,"SCF"}</definedName>
    <definedName name="adfj_5_4" hidden="1">{"bs",#N/A,FALSE,"SCF"}</definedName>
    <definedName name="adfj_5_5" hidden="1">{"bs",#N/A,FALSE,"SCF"}</definedName>
    <definedName name="adfk">{"Price","YBTVA","LC125/LC126","N","0","0","V"}</definedName>
    <definedName name="adfsfadfasf" hidden="1">{"Outflow 1",#N/A,FALSE,"Outflows-Inflows";"Outflow 2",#N/A,FALSE,"Outflows-Inflows";"Inflow 1",#N/A,FALSE,"Outflows-Inflows";"Inflow 2",#N/A,FALSE,"Outflows-Inflows"}</definedName>
    <definedName name="adfsfadfasf_1" hidden="1">{"Outflow 1",#N/A,FALSE,"Outflows-Inflows";"Outflow 2",#N/A,FALSE,"Outflows-Inflows";"Inflow 1",#N/A,FALSE,"Outflows-Inflows";"Inflow 2",#N/A,FALSE,"Outflows-Inflows"}</definedName>
    <definedName name="adfsfjfjky" hidden="1">{#N/A,#N/A,FALSE,"REPORT"}</definedName>
    <definedName name="adfsfjfjky_1" hidden="1">{#N/A,#N/A,FALSE,"REPORT"}</definedName>
    <definedName name="adfsfjfjky_2" hidden="1">{#N/A,#N/A,FALSE,"REPORT"}</definedName>
    <definedName name="adfsfjfjky_3" hidden="1">{#N/A,#N/A,FALSE,"REPORT"}</definedName>
    <definedName name="adfsfjfjky_4" hidden="1">{#N/A,#N/A,FALSE,"REPORT"}</definedName>
    <definedName name="adg" hidden="1">{"'Sheet1'!$A$1:$O$40"}</definedName>
    <definedName name="adgfgd" hidden="1">{"detail",#N/A,FALSE,"mfg";"summary",#N/A,FALSE,"mfg"}</definedName>
    <definedName name="AdHoc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ADICIONAL">#REF!</definedName>
    <definedName name="adj_factor">#REF!</definedName>
    <definedName name="Adj_Inc_Stmt_1">#REF!</definedName>
    <definedName name="Adj_NWC">#REF!</definedName>
    <definedName name="Adj_NWC_Metrics">#REF!</definedName>
    <definedName name="Adjplan">#REF!</definedName>
    <definedName name="Adjust1">#REF!</definedName>
    <definedName name="Adjust10">#REF!</definedName>
    <definedName name="Adjust11">#REF!</definedName>
    <definedName name="Adjust12">#REF!</definedName>
    <definedName name="Adjust13">#REF!</definedName>
    <definedName name="Adjust14">#REF!</definedName>
    <definedName name="Adjust2">#REF!</definedName>
    <definedName name="Adjust3">#REF!</definedName>
    <definedName name="Adjust4">#REF!</definedName>
    <definedName name="Adjust5">#REF!</definedName>
    <definedName name="Adjust6">#REF!</definedName>
    <definedName name="Adjust7">#REF!</definedName>
    <definedName name="Adjust8">#REF!</definedName>
    <definedName name="Adjust9">#REF!</definedName>
    <definedName name="Adjusted_EPS">#REF!</definedName>
    <definedName name="admin">#REF!</definedName>
    <definedName name="ADopsterling" hidden="1">{#N/A,#N/A,FALSE,"Summary";#N/A,#N/A,FALSE,"CF";#N/A,#N/A,FALSE,"P&amp;L";#N/A,#N/A,FALSE,"BS";#N/A,#N/A,FALSE,"Returns";#N/A,#N/A,FALSE,"Assumptions";#N/A,#N/A,FALSE,"Analysis"}</definedName>
    <definedName name="AdOtAA">#REF!</definedName>
    <definedName name="ads" hidden="1">{#N/A,#N/A,FALSE,"AD_Purch";#N/A,#N/A,FALSE,"Projections";#N/A,#N/A,FALSE,"DCF";#N/A,#N/A,FALSE,"Mkt Val"}</definedName>
    <definedName name="ads_1" hidden="1">{#N/A,#N/A,FALSE,"AD_Purch";#N/A,#N/A,FALSE,"Projections";#N/A,#N/A,FALSE,"DCF";#N/A,#N/A,FALSE,"Mkt Val"}</definedName>
    <definedName name="adsa" hidden="1">{"'Actual'!$A$1:$F$25"}</definedName>
    <definedName name="ADSA1" hidden="1">{"'Actual'!$A$1:$F$25"}</definedName>
    <definedName name="adsds" hidden="1">{"FCB_ALL",#N/A,FALSE,"FCB";"GREY_ALL",#N/A,FALSE,"GREY"}</definedName>
    <definedName name="adsew" hidden="1">{"FCB_ALL",#N/A,FALSE,"FCB"}</definedName>
    <definedName name="adsf" hidden="1">{#N/A,#N/A,FALSE,"AD_Purch";#N/A,#N/A,FALSE,"Projections";#N/A,#N/A,FALSE,"DCF";#N/A,#N/A,FALSE,"Mkt Val"}</definedName>
    <definedName name="adsf_1" hidden="1">{#N/A,#N/A,FALSE,"AD_Purch";#N/A,#N/A,FALSE,"Projections";#N/A,#N/A,FALSE,"DCF";#N/A,#N/A,FALSE,"Mkt Val"}</definedName>
    <definedName name="adsf_1_1" hidden="1">{"bs",#N/A,FALSE,"SCF"}</definedName>
    <definedName name="adsf_1_2" hidden="1">{"bs",#N/A,FALSE,"SCF"}</definedName>
    <definedName name="adsf_1_3" hidden="1">{"bs",#N/A,FALSE,"SCF"}</definedName>
    <definedName name="adsf_1_4" hidden="1">{"bs",#N/A,FALSE,"SCF"}</definedName>
    <definedName name="adsf_1_5" hidden="1">{"bs",#N/A,FALSE,"SCF"}</definedName>
    <definedName name="adsf_2" hidden="1">{"bs",#N/A,FALSE,"SCF"}</definedName>
    <definedName name="adsf_2_1" hidden="1">{"bs",#N/A,FALSE,"SCF"}</definedName>
    <definedName name="adsf_2_2" hidden="1">{"bs",#N/A,FALSE,"SCF"}</definedName>
    <definedName name="adsf_2_3" hidden="1">{"bs",#N/A,FALSE,"SCF"}</definedName>
    <definedName name="adsf_2_4" hidden="1">{"bs",#N/A,FALSE,"SCF"}</definedName>
    <definedName name="adsf_2_5" hidden="1">{"bs",#N/A,FALSE,"SCF"}</definedName>
    <definedName name="adsf_3" hidden="1">{"bs",#N/A,FALSE,"SCF"}</definedName>
    <definedName name="adsf_3_1" hidden="1">{"bs",#N/A,FALSE,"SCF"}</definedName>
    <definedName name="adsf_3_2" hidden="1">{"bs",#N/A,FALSE,"SCF"}</definedName>
    <definedName name="adsf_3_3" hidden="1">{"bs",#N/A,FALSE,"SCF"}</definedName>
    <definedName name="adsf_3_4" hidden="1">{"bs",#N/A,FALSE,"SCF"}</definedName>
    <definedName name="adsf_3_5" hidden="1">{"bs",#N/A,FALSE,"SCF"}</definedName>
    <definedName name="adsf_4" hidden="1">{"bs",#N/A,FALSE,"SCF"}</definedName>
    <definedName name="adsf_4_1" hidden="1">{"bs",#N/A,FALSE,"SCF"}</definedName>
    <definedName name="adsf_4_2" hidden="1">{"bs",#N/A,FALSE,"SCF"}</definedName>
    <definedName name="adsf_4_3" hidden="1">{"bs",#N/A,FALSE,"SCF"}</definedName>
    <definedName name="adsf_4_4" hidden="1">{"bs",#N/A,FALSE,"SCF"}</definedName>
    <definedName name="adsf_4_5" hidden="1">{"bs",#N/A,FALSE,"SCF"}</definedName>
    <definedName name="adsf_5" hidden="1">{"bs",#N/A,FALSE,"SCF"}</definedName>
    <definedName name="adsf_5_1" hidden="1">{"bs",#N/A,FALSE,"SCF"}</definedName>
    <definedName name="adsf_5_2" hidden="1">{"bs",#N/A,FALSE,"SCF"}</definedName>
    <definedName name="adsf_5_3" hidden="1">{"bs",#N/A,FALSE,"SCF"}</definedName>
    <definedName name="adsf_5_4" hidden="1">{"bs",#N/A,FALSE,"SCF"}</definedName>
    <definedName name="adsf_5_5" hidden="1">{"bs",#N/A,FALSE,"SCF"}</definedName>
    <definedName name="adsf1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adsfad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adsfadf" hidden="1">{"'Staffing'!$A$1:$D$62"}</definedName>
    <definedName name="adsfasdf" hidden="1">{"Alloc",#N/A,FALSE,"Alloc";"Load Sheet",#N/A,FALSE,"Load"}</definedName>
    <definedName name="adsfasdfasdf" hidden="1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adsfaw" hidden="1">{"FCB_ALL",#N/A,FALSE,"FCB";"GREY_ALL",#N/A,FALSE,"GREY"}</definedName>
    <definedName name="adsfca" hidden="1">{"FCB_ALL",#N/A,FALSE,"FCB";"GREY_ALL",#N/A,FALSE,"GREY"}</definedName>
    <definedName name="adsfdsf" hidden="1">{"fis.dbo.r1_datasum"}</definedName>
    <definedName name="adsfeklj" hidden="1">{"FCB_ALL",#N/A,FALSE,"FCB"}</definedName>
    <definedName name="adsfg" hidden="1">{"client cfbs",#N/A,FALSE,"Client"}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gewaar" hidden="1">{#N/A,#N/A,FALSE,"Title";#N/A,#N/A,FALSE,"Index";#N/A,#N/A,FALSE,"1";#N/A,#N/A,FALSE,"2";#N/A,#N/A,FALSE,"3";#N/A,#N/A,FALSE,"4";#N/A,#N/A,FALSE,"5";#N/A,#N/A,FALSE,"6";#N/A,#N/A,FALSE,"7";#N/A,#N/A,FALSE,"8"}</definedName>
    <definedName name="adsfgreg" hidden="1">{#N/A,#N/A,TRUE,"Historicals";#N/A,#N/A,TRUE,"Charts";#N/A,#N/A,TRUE,"Forecasts"}</definedName>
    <definedName name="adsfgreg_1" hidden="1">{#N/A,#N/A,TRUE,"Historicals";#N/A,#N/A,TRUE,"Charts";#N/A,#N/A,TRUE,"Forecasts"}</definedName>
    <definedName name="adsfgreg_1_1" hidden="1">{#N/A,#N/A,TRUE,"Historicals";#N/A,#N/A,TRUE,"Charts";#N/A,#N/A,TRUE,"Forecasts"}</definedName>
    <definedName name="adsfgreg_2" hidden="1">{#N/A,#N/A,TRUE,"Historicals";#N/A,#N/A,TRUE,"Charts";#N/A,#N/A,TRUE,"Forecasts"}</definedName>
    <definedName name="adsfh" hidden="1">{"client cfbs",#N/A,FALSE,"Client"}</definedName>
    <definedName name="adsfkl" hidden="1">{"FCB_ALL",#N/A,FALSE,"FCB";"GREY_ALL",#N/A,FALSE,"GREY"}</definedName>
    <definedName name="adsfregh" hidden="1">{#N/A,#N/A,TRUE,"Historicals";#N/A,#N/A,TRUE,"Charts";#N/A,#N/A,TRUE,"Forecasts"}</definedName>
    <definedName name="adsfregh_1" hidden="1">{#N/A,#N/A,TRUE,"Historicals";#N/A,#N/A,TRUE,"Charts";#N/A,#N/A,TRUE,"Forecasts"}</definedName>
    <definedName name="adsfregh_1_1" hidden="1">{#N/A,#N/A,TRUE,"Historicals";#N/A,#N/A,TRUE,"Charts";#N/A,#N/A,TRUE,"Forecasts"}</definedName>
    <definedName name="adsfregh_2" hidden="1">{#N/A,#N/A,TRUE,"Historicals";#N/A,#N/A,TRUE,"Charts";#N/A,#N/A,TRUE,"Forecasts"}</definedName>
    <definedName name="adsfrergre" hidden="1">{#N/A,#N/A,TRUE,"Historicals";#N/A,#N/A,TRUE,"Charts";#N/A,#N/A,TRUE,"Forecasts"}</definedName>
    <definedName name="adsfrergre_1" hidden="1">{#N/A,#N/A,TRUE,"Historicals";#N/A,#N/A,TRUE,"Charts";#N/A,#N/A,TRUE,"Forecasts"}</definedName>
    <definedName name="adsfrergre_1_1" hidden="1">{#N/A,#N/A,TRUE,"Historicals";#N/A,#N/A,TRUE,"Charts";#N/A,#N/A,TRUE,"Forecasts"}</definedName>
    <definedName name="adsfrergre_2" hidden="1">{#N/A,#N/A,TRUE,"Historicals";#N/A,#N/A,TRUE,"Charts";#N/A,#N/A,TRUE,"Forecasts"}</definedName>
    <definedName name="adsfsa" hidden="1">{#N/A,#N/A,FALSE,"CDC";#N/A,#N/A,FALSE,"SYSTEMDEV";#N/A,#N/A,FALSE,"PRINT CHG";#N/A,#N/A,FALSE,"PRINT INV";#N/A,#N/A,FALSE,"EU ADMN";#N/A,#N/A,FALSE,"ADALLOC";#N/A,#N/A,FALSE,"SURPLUS"}</definedName>
    <definedName name="adsfsdfa" hidden="1">{#N/A,#N/A,FALSE,"Title";#N/A,#N/A,FALSE,"Index";#N/A,#N/A,FALSE,"1";#N/A,#N/A,FALSE,"2";#N/A,#N/A,FALSE,"3";#N/A,#N/A,FALSE,"4";#N/A,#N/A,FALSE,"5";#N/A,#N/A,FALSE,"6";#N/A,#N/A,FALSE,"7";#N/A,#N/A,FALSE,"8"}</definedName>
    <definedName name="adsga" hidden="1">{"FCB_ALL",#N/A,FALSE,"FCB"}</definedName>
    <definedName name="adsgawe" hidden="1">{"FCB_ALL",#N/A,FALSE,"FCB"}</definedName>
    <definedName name="adsgx" hidden="1">{#N/A,#N/A,FALSE,"Title";#N/A,#N/A,FALSE,"Index";#N/A,#N/A,FALSE,"1";#N/A,#N/A,FALSE,"2";#N/A,#N/A,FALSE,"3";#N/A,#N/A,FALSE,"4";#N/A,#N/A,FALSE,"5";#N/A,#N/A,FALSE,"6";#N/A,#N/A,FALSE,"7";#N/A,#N/A,FALSE,"8"}</definedName>
    <definedName name="adsvaacvdac" hidden="1">#REF!</definedName>
    <definedName name="adsvasvd" hidden="1">#REF!</definedName>
    <definedName name="adv" hidden="1">{"CHART",#N/A,FALSE,"Arch Communications"}</definedName>
    <definedName name="Advance">#REF!</definedName>
    <definedName name="ADVANCED__TECHNOLOGY__CENTER">#REF!</definedName>
    <definedName name="Advertising_Rates_CPM">#REF!</definedName>
    <definedName name="adwdlkj" hidden="1">{"FCB_ALL",#N/A,FALSE,"FCB"}</definedName>
    <definedName name="adwsfklj" hidden="1">{"bs",#N/A,FALSE,"SCF"}</definedName>
    <definedName name="adwsfklj_1" hidden="1">{"bs",#N/A,FALSE,"SCF"}</definedName>
    <definedName name="adwsfklj_1_1" hidden="1">{"bs",#N/A,FALSE,"SCF"}</definedName>
    <definedName name="adwsfklj_1_2" hidden="1">{"bs",#N/A,FALSE,"SCF"}</definedName>
    <definedName name="adwsfklj_1_3" hidden="1">{"bs",#N/A,FALSE,"SCF"}</definedName>
    <definedName name="adwsfklj_1_4" hidden="1">{"bs",#N/A,FALSE,"SCF"}</definedName>
    <definedName name="adwsfklj_1_5" hidden="1">{"bs",#N/A,FALSE,"SCF"}</definedName>
    <definedName name="adwsfklj_2" hidden="1">{"bs",#N/A,FALSE,"SCF"}</definedName>
    <definedName name="adwsfklj_2_1" hidden="1">{"bs",#N/A,FALSE,"SCF"}</definedName>
    <definedName name="adwsfklj_2_2" hidden="1">{"bs",#N/A,FALSE,"SCF"}</definedName>
    <definedName name="adwsfklj_2_3" hidden="1">{"bs",#N/A,FALSE,"SCF"}</definedName>
    <definedName name="adwsfklj_2_4" hidden="1">{"bs",#N/A,FALSE,"SCF"}</definedName>
    <definedName name="adwsfklj_2_5" hidden="1">{"bs",#N/A,FALSE,"SCF"}</definedName>
    <definedName name="adwsfklj_3" hidden="1">{"bs",#N/A,FALSE,"SCF"}</definedName>
    <definedName name="adwsfklj_3_1" hidden="1">{"bs",#N/A,FALSE,"SCF"}</definedName>
    <definedName name="adwsfklj_3_2" hidden="1">{"bs",#N/A,FALSE,"SCF"}</definedName>
    <definedName name="adwsfklj_3_3" hidden="1">{"bs",#N/A,FALSE,"SCF"}</definedName>
    <definedName name="adwsfklj_3_4" hidden="1">{"bs",#N/A,FALSE,"SCF"}</definedName>
    <definedName name="adwsfklj_3_5" hidden="1">{"bs",#N/A,FALSE,"SCF"}</definedName>
    <definedName name="adwsfklj_4" hidden="1">{"bs",#N/A,FALSE,"SCF"}</definedName>
    <definedName name="adwsfklj_4_1" hidden="1">{"bs",#N/A,FALSE,"SCF"}</definedName>
    <definedName name="adwsfklj_4_2" hidden="1">{"bs",#N/A,FALSE,"SCF"}</definedName>
    <definedName name="adwsfklj_4_3" hidden="1">{"bs",#N/A,FALSE,"SCF"}</definedName>
    <definedName name="adwsfklj_4_4" hidden="1">{"bs",#N/A,FALSE,"SCF"}</definedName>
    <definedName name="adwsfklj_4_5" hidden="1">{"bs",#N/A,FALSE,"SCF"}</definedName>
    <definedName name="adwsfklj_5" hidden="1">{"bs",#N/A,FALSE,"SCF"}</definedName>
    <definedName name="adwsfklj_5_1" hidden="1">{"bs",#N/A,FALSE,"SCF"}</definedName>
    <definedName name="adwsfklj_5_2" hidden="1">{"bs",#N/A,FALSE,"SCF"}</definedName>
    <definedName name="adwsfklj_5_3" hidden="1">{"bs",#N/A,FALSE,"SCF"}</definedName>
    <definedName name="adwsfklj_5_4" hidden="1">{"bs",#N/A,FALSE,"SCF"}</definedName>
    <definedName name="adwsfklj_5_5" hidden="1">{"bs",#N/A,FALSE,"SCF"}</definedName>
    <definedName name="ae" hidden="1">{"F3 Presentation",#N/A,FALSE,"F3 ";"F3 detail",#N/A,FALSE,"F3 "}</definedName>
    <definedName name="aeae">#REF!</definedName>
    <definedName name="aeer" hidden="1">{#N/A,#N/A,FALSE,"Index (Month)";#N/A,#N/A,FALSE,"Total Co.";#N/A,#N/A,FALSE,"Analysis";#N/A,#N/A,FALSE,"Div. P&amp;L";#N/A,#N/A,FALSE,"HISD-Host";#N/A,#N/A,FALSE,"HISD-PTS";#N/A,#N/A,FALSE,"SSD";#N/A,#N/A,FALSE,"Corp svs";#N/A,#N/A,FALSE,"Rev. Analysis";#N/A,#N/A,FALSE,"BS &amp; analysis";#N/A,#N/A,FALSE,"Q299 Outlook";#N/A,#N/A,FALSE,"FY99 ""New Adaptec"" Forecast";#N/A,#N/A,FALSE,"Rev. Components"}</definedName>
    <definedName name="aer" hidden="1">{#N/A,#N/A,FALSE,"Index (Month)";#N/A,#N/A,FALSE,"Total Co.";#N/A,#N/A,FALSE,"Analysis";#N/A,#N/A,FALSE,"Div. P&amp;L";#N/A,#N/A,FALSE,"HISD-Host";#N/A,#N/A,FALSE,"HISD-PTS";#N/A,#N/A,FALSE,"SSD";#N/A,#N/A,FALSE,"Corp svs";#N/A,#N/A,FALSE,"Rev. Analysis";#N/A,#N/A,FALSE,"BS &amp; analysis";#N/A,#N/A,FALSE,"Q299 Outlook";#N/A,#N/A,FALSE,"FY99 ""New Adaptec"" Forecast";#N/A,#N/A,FALSE,"Rev. Components"}</definedName>
    <definedName name="aeradfaereawt" hidden="1">{"var_page",#N/A,FALSE,"template"}</definedName>
    <definedName name="aereh" hidden="1">{"Annual",#N/A,FALSE,"Sales &amp; Market";"Quarterly",#N/A,FALSE,"Sales &amp; Market"}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rtqet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w" hidden="1">{#N/A,"PURCHM",FALSE,"Business Analysis";#N/A,"SPADD",FALSE,"Business Analysis"}</definedName>
    <definedName name="aewe" hidden="1">{"Def Tax Long",#N/A,TRUE,"Financials";"Def Tax Short",#N/A,TRUE,"Financials";"Cons Tax Sched",#N/A,TRUE,"Financials"}</definedName>
    <definedName name="aewfr" hidden="1">{"histincome",#N/A,FALSE,"hyfins";"closing balance",#N/A,FALSE,"hyfins"}</definedName>
    <definedName name="aewfwe" hidden="1">{#N/A,#N/A,FALSE,"Brad_DCFM";#N/A,#N/A,FALSE,"Nick_DCFM";#N/A,#N/A,FALSE,"Mobile_DCFM"}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af" hidden="1">{#N/A,#N/A,FALSE,"UK";#N/A,#N/A,FALSE,"BA";#N/A,#N/A,FALSE,"VZ"}</definedName>
    <definedName name="afa">#REF!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d" hidden="1">{"Assumptions1",#N/A,FALSE,"Assumptions";"MergerPlans1","20yearamort",FALSE,"MergerPlans";"MergerPlans1","40yearamort",FALSE,"MergerPlans";"MergerPlans2",#N/A,FALSE,"MergerPlans";"inputs",#N/A,FALSE,"MergerPlans"}</definedName>
    <definedName name="afc">#REF!</definedName>
    <definedName name="afclastmonth">#REF!</definedName>
    <definedName name="afd">#REF!</definedName>
    <definedName name="AFDADSFDAS" hidden="1">{#N/A,#N/A,FALSE,"REPORT"}</definedName>
    <definedName name="AFDADSFDAS_1" hidden="1">{#N/A,#N/A,FALSE,"REPORT"}</definedName>
    <definedName name="AFDADSFDAS_2" hidden="1">{#N/A,#N/A,FALSE,"REPORT"}</definedName>
    <definedName name="AFDADSFDAS_3" hidden="1">{#N/A,#N/A,FALSE,"REPORT"}</definedName>
    <definedName name="AFDADSFDAS_4" hidden="1">{#N/A,#N/A,FALSE,"REPORT"}</definedName>
    <definedName name="afdaf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afdaf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afdafds">#REF!</definedName>
    <definedName name="afdas" hidden="1">{"Rev and Exp",#N/A,TRUE,"Financials";"Working Capital",#N/A,TRUE,"Financials"}</definedName>
    <definedName name="afdf">#REF!</definedName>
    <definedName name="afds" hidden="1">{"YTD",#N/A,FALSE,"SUM"}</definedName>
    <definedName name="AFE">#REF!</definedName>
    <definedName name="afffffaaa" hidden="1">{#N/A,#N/A,FALSE,"2003_Input - P&amp;L"}</definedName>
    <definedName name="Affiliated_LTD_Interest">#REF!</definedName>
    <definedName name="Affiliated_LTD_Pmts">#REF!</definedName>
    <definedName name="AFG" hidden="1">{#N/A,#N/A,TRUE,"HVAC CONS SK";#N/A,#N/A,TRUE,"HVAC CONS RG";#N/A,#N/A,TRUE,"HVAC CONS SK BC";#N/A,#N/A,TRUE,"HVAC CONS RG BC";#N/A,#N/A,TRUE,"ALCO SK";#N/A,#N/A,TRUE,"ALCO RG";#N/A,#N/A,TRUE,"ALCO SK BC";#N/A,#N/A,TRUE,"ALCO RG BC";#N/A,#N/A,TRUE,"VALY SK";#N/A,#N/A,TRUE,"VALY RG";#N/A,#N/A,TRUE,"COP CONS SK";#N/A,#N/A,TRUE,"COP CONS RG";#N/A,#N/A,TRUE,"COP CONS SK BC";#N/A,#N/A,TRUE,"COP CONS RG BC";#N/A,#N/A,TRUE,"ALLIANCE SK";#N/A,#N/A,TRUE,"ALLIANCE RG";#N/A,#N/A,TRUE,"CPC SK";#N/A,#N/A,TRUE,"CPC RG";#N/A,#N/A,TRUE,"EHMD SK";#N/A,#N/A,TRUE,"EHMD RG";#N/A,#N/A,TRUE,"FUSITE SK";#N/A,#N/A,TRUE,"FUSITE RG";#N/A,#N/A,TRUE,"WHITE-RODGERS SK";#N/A,#N/A,TRUE,"WHITE-RODGERS RG";#N/A,#N/A,TRUE,"WHITE-RODGERS SK BC";#N/A,#N/A,TRUE,"WHITE-RODGERS RG BC";#N/A,#N/A,TRUE,"GENERAL CONTROLS SK";#N/A,#N/A,TRUE,"GENERAL CONTROLS RG";#N/A,#N/A,TRUE,"PACTROL SK";#N/A,#N/A,TRUE,"PACTROL RG"}</definedName>
    <definedName name="afgafga" hidden="1">#REF!</definedName>
    <definedName name="afge" hidden="1">{"FCB_ALL",#N/A,FALSE,"FCB";"GREY_ALL",#N/A,FALSE,"GREY"}</definedName>
    <definedName name="afgggrtgh" hidden="1">{#N/A,#N/A,TRUE,"Historicals";#N/A,#N/A,TRUE,"Charts";#N/A,#N/A,TRUE,"Forecasts"}</definedName>
    <definedName name="afgggrtgh_1" hidden="1">{#N/A,#N/A,TRUE,"Historicals";#N/A,#N/A,TRUE,"Charts";#N/A,#N/A,TRUE,"Forecasts"}</definedName>
    <definedName name="afgggrtgh_1_1" hidden="1">{#N/A,#N/A,TRUE,"Historicals";#N/A,#N/A,TRUE,"Charts";#N/A,#N/A,TRUE,"Forecasts"}</definedName>
    <definedName name="afgggrtgh_2" hidden="1">{#N/A,#N/A,TRUE,"Historicals";#N/A,#N/A,TRUE,"Charts";#N/A,#N/A,TRUE,"Forecasts"}</definedName>
    <definedName name="afr">#REF!</definedName>
    <definedName name="AFRICA">#REF!</definedName>
    <definedName name="africa_1" hidden="1">{#N/A,#N/A,FALSE,"CNS";#N/A,#N/A,FALSE,"Serz";#N/A,#N/A,FALSE,"Ace"}</definedName>
    <definedName name="africa_2" hidden="1">{#N/A,#N/A,FALSE,"CNS";#N/A,#N/A,FALSE,"Serz";#N/A,#N/A,FALSE,"Ace"}</definedName>
    <definedName name="africa_3" hidden="1">{#N/A,#N/A,FALSE,"CNS";#N/A,#N/A,FALSE,"Serz";#N/A,#N/A,FALSE,"Ace"}</definedName>
    <definedName name="africa_4" hidden="1">{#N/A,#N/A,FALSE,"CNS";#N/A,#N/A,FALSE,"Serz";#N/A,#N/A,FALSE,"Ace"}</definedName>
    <definedName name="afs" hidden="1">{0,0,0,0;0,0,0,0;0,0,0,0;0,0,0,0;0,0,0,0;0,0,0,0}</definedName>
    <definedName name="afs_1" hidden="1">{0,0,0,0;0,0,0,0;0,0,0,0;0,0,0,0;0,0,0,0;0,0,0,0}</definedName>
    <definedName name="afs_1_1" hidden="1">{0,0,0,0;0,0,0,0;0,0,0,0;0,0,0,0;0,0,0,0;0,0,0,0}</definedName>
    <definedName name="afs_2" hidden="1">{0,0,0,0;0,0,0,0;0,0,0,0;0,0,0,0;0,0,0,0;0,0,0,0}</definedName>
    <definedName name="afsd" hidden="1">{#N/A,#N/A,FALSE,"Summary";#N/A,#N/A,FALSE,"DCF US$";#N/A,#N/A,FALSE,"WACC"}</definedName>
    <definedName name="afsda" hidden="1">{#N/A,#N/A,FALSE,"Antony Financials";#N/A,#N/A,FALSE,"Cowboy Financials";#N/A,#N/A,FALSE,"Combined";#N/A,#N/A,FALSE,"Valuematrix";#N/A,#N/A,FALSE,"DCFAntony";#N/A,#N/A,FALSE,"DCFCowboy";#N/A,#N/A,FALSE,"DCFCombined"}</definedName>
    <definedName name="afsda_1" hidden="1">{#N/A,#N/A,FALSE,"Antony Financials";#N/A,#N/A,FALSE,"Cowboy Financials";#N/A,#N/A,FALSE,"Combined";#N/A,#N/A,FALSE,"Valuematrix";#N/A,#N/A,FALSE,"DCFAntony";#N/A,#N/A,FALSE,"DCFCowboy";#N/A,#N/A,FALSE,"DCFCombined"}</definedName>
    <definedName name="afsda_1_1" hidden="1">{#N/A,#N/A,FALSE,"Antony Financials";#N/A,#N/A,FALSE,"Cowboy Financials";#N/A,#N/A,FALSE,"Combined";#N/A,#N/A,FALSE,"Valuematrix";#N/A,#N/A,FALSE,"DCFAntony";#N/A,#N/A,FALSE,"DCFCowboy";#N/A,#N/A,FALSE,"DCFCombined"}</definedName>
    <definedName name="afsda_2" hidden="1">{#N/A,#N/A,FALSE,"Antony Financials";#N/A,#N/A,FALSE,"Cowboy Financials";#N/A,#N/A,FALSE,"Combined";#N/A,#N/A,FALSE,"Valuematrix";#N/A,#N/A,FALSE,"DCFAntony";#N/A,#N/A,FALSE,"DCFCowboy";#N/A,#N/A,FALSE,"DCFCombined"}</definedName>
    <definedName name="ag" hidden="1">{"detail",#N/A,FALSE,"mfg";"summary",#N/A,FALSE,"mfg"}</definedName>
    <definedName name="ag_1" hidden="1">{"incomemth",#N/A,TRUE,"forecast00";"incomepercentmth",#N/A,TRUE,"forecast00";"balancemth",#N/A,TRUE,"forecast00";"cashmth",#N/A,TRUE,"forecast00";"covenantmth",#N/A,TRUE,"forecast00"}</definedName>
    <definedName name="ag_1_1" hidden="1">{"incomemth",#N/A,TRUE,"forecast00";"incomepercentmth",#N/A,TRUE,"forecast00";"balancemth",#N/A,TRUE,"forecast00";"cashmth",#N/A,TRUE,"forecast00";"covenantmth",#N/A,TRUE,"forecast00"}</definedName>
    <definedName name="ag_1_2" hidden="1">{"incomemth",#N/A,TRUE,"forecast00";"incomepercentmth",#N/A,TRUE,"forecast00";"balancemth",#N/A,TRUE,"forecast00";"cashmth",#N/A,TRUE,"forecast00";"covenantmth",#N/A,TRUE,"forecast00"}</definedName>
    <definedName name="ag_1_3" hidden="1">{"incomemth",#N/A,TRUE,"forecast00";"incomepercentmth",#N/A,TRUE,"forecast00";"balancemth",#N/A,TRUE,"forecast00";"cashmth",#N/A,TRUE,"forecast00";"covenantmth",#N/A,TRUE,"forecast00"}</definedName>
    <definedName name="ag_1_4" hidden="1">{"incomemth",#N/A,TRUE,"forecast00";"incomepercentmth",#N/A,TRUE,"forecast00";"balancemth",#N/A,TRUE,"forecast00";"cashmth",#N/A,TRUE,"forecast00";"covenantmth",#N/A,TRUE,"forecast00"}</definedName>
    <definedName name="ag_1_5" hidden="1">{"incomemth",#N/A,TRUE,"forecast00";"incomepercentmth",#N/A,TRUE,"forecast00";"balancemth",#N/A,TRUE,"forecast00";"cashmth",#N/A,TRUE,"forecast00";"covenantmth",#N/A,TRUE,"forecast00"}</definedName>
    <definedName name="ag_2" hidden="1">{"incomemth",#N/A,TRUE,"forecast00";"incomepercentmth",#N/A,TRUE,"forecast00";"balancemth",#N/A,TRUE,"forecast00";"cashmth",#N/A,TRUE,"forecast00";"covenantmth",#N/A,TRUE,"forecast00"}</definedName>
    <definedName name="ag_2_1" hidden="1">{"incomemth",#N/A,TRUE,"forecast00";"incomepercentmth",#N/A,TRUE,"forecast00";"balancemth",#N/A,TRUE,"forecast00";"cashmth",#N/A,TRUE,"forecast00";"covenantmth",#N/A,TRUE,"forecast00"}</definedName>
    <definedName name="ag_2_2" hidden="1">{"incomemth",#N/A,TRUE,"forecast00";"incomepercentmth",#N/A,TRUE,"forecast00";"balancemth",#N/A,TRUE,"forecast00";"cashmth",#N/A,TRUE,"forecast00";"covenantmth",#N/A,TRUE,"forecast00"}</definedName>
    <definedName name="ag_2_3" hidden="1">{"incomemth",#N/A,TRUE,"forecast00";"incomepercentmth",#N/A,TRUE,"forecast00";"balancemth",#N/A,TRUE,"forecast00";"cashmth",#N/A,TRUE,"forecast00";"covenantmth",#N/A,TRUE,"forecast00"}</definedName>
    <definedName name="ag_2_4" hidden="1">{"incomemth",#N/A,TRUE,"forecast00";"incomepercentmth",#N/A,TRUE,"forecast00";"balancemth",#N/A,TRUE,"forecast00";"cashmth",#N/A,TRUE,"forecast00";"covenantmth",#N/A,TRUE,"forecast00"}</definedName>
    <definedName name="ag_2_5" hidden="1">{"incomemth",#N/A,TRUE,"forecast00";"incomepercentmth",#N/A,TRUE,"forecast00";"balancemth",#N/A,TRUE,"forecast00";"cashmth",#N/A,TRUE,"forecast00";"covenantmth",#N/A,TRUE,"forecast00"}</definedName>
    <definedName name="ag_3" hidden="1">{"incomemth",#N/A,TRUE,"forecast00";"incomepercentmth",#N/A,TRUE,"forecast00";"balancemth",#N/A,TRUE,"forecast00";"cashmth",#N/A,TRUE,"forecast00";"covenantmth",#N/A,TRUE,"forecast00"}</definedName>
    <definedName name="ag_3_1" hidden="1">{"incomemth",#N/A,TRUE,"forecast00";"incomepercentmth",#N/A,TRUE,"forecast00";"balancemth",#N/A,TRUE,"forecast00";"cashmth",#N/A,TRUE,"forecast00";"covenantmth",#N/A,TRUE,"forecast00"}</definedName>
    <definedName name="ag_3_2" hidden="1">{"incomemth",#N/A,TRUE,"forecast00";"incomepercentmth",#N/A,TRUE,"forecast00";"balancemth",#N/A,TRUE,"forecast00";"cashmth",#N/A,TRUE,"forecast00";"covenantmth",#N/A,TRUE,"forecast00"}</definedName>
    <definedName name="ag_3_3" hidden="1">{"incomemth",#N/A,TRUE,"forecast00";"incomepercentmth",#N/A,TRUE,"forecast00";"balancemth",#N/A,TRUE,"forecast00";"cashmth",#N/A,TRUE,"forecast00";"covenantmth",#N/A,TRUE,"forecast00"}</definedName>
    <definedName name="ag_3_4" hidden="1">{"incomemth",#N/A,TRUE,"forecast00";"incomepercentmth",#N/A,TRUE,"forecast00";"balancemth",#N/A,TRUE,"forecast00";"cashmth",#N/A,TRUE,"forecast00";"covenantmth",#N/A,TRUE,"forecast00"}</definedName>
    <definedName name="ag_3_5" hidden="1">{"incomemth",#N/A,TRUE,"forecast00";"incomepercentmth",#N/A,TRUE,"forecast00";"balancemth",#N/A,TRUE,"forecast00";"cashmth",#N/A,TRUE,"forecast00";"covenantmth",#N/A,TRUE,"forecast00"}</definedName>
    <definedName name="ag_4" hidden="1">{"incomemth",#N/A,TRUE,"forecast00";"incomepercentmth",#N/A,TRUE,"forecast00";"balancemth",#N/A,TRUE,"forecast00";"cashmth",#N/A,TRUE,"forecast00";"covenantmth",#N/A,TRUE,"forecast00"}</definedName>
    <definedName name="ag_4_1" hidden="1">{"incomemth",#N/A,TRUE,"forecast00";"incomepercentmth",#N/A,TRUE,"forecast00";"balancemth",#N/A,TRUE,"forecast00";"cashmth",#N/A,TRUE,"forecast00";"covenantmth",#N/A,TRUE,"forecast00"}</definedName>
    <definedName name="ag_4_2" hidden="1">{"incomemth",#N/A,TRUE,"forecast00";"incomepercentmth",#N/A,TRUE,"forecast00";"balancemth",#N/A,TRUE,"forecast00";"cashmth",#N/A,TRUE,"forecast00";"covenantmth",#N/A,TRUE,"forecast00"}</definedName>
    <definedName name="ag_4_3" hidden="1">{"incomemth",#N/A,TRUE,"forecast00";"incomepercentmth",#N/A,TRUE,"forecast00";"balancemth",#N/A,TRUE,"forecast00";"cashmth",#N/A,TRUE,"forecast00";"covenantmth",#N/A,TRUE,"forecast00"}</definedName>
    <definedName name="ag_4_4" hidden="1">{"incomemth",#N/A,TRUE,"forecast00";"incomepercentmth",#N/A,TRUE,"forecast00";"balancemth",#N/A,TRUE,"forecast00";"cashmth",#N/A,TRUE,"forecast00";"covenantmth",#N/A,TRUE,"forecast00"}</definedName>
    <definedName name="ag_4_5" hidden="1">{"incomemth",#N/A,TRUE,"forecast00";"incomepercentmth",#N/A,TRUE,"forecast00";"balancemth",#N/A,TRUE,"forecast00";"cashmth",#N/A,TRUE,"forecast00";"covenantmth",#N/A,TRUE,"forecast00"}</definedName>
    <definedName name="ag_5" hidden="1">{"incomemth",#N/A,TRUE,"forecast00";"incomepercentmth",#N/A,TRUE,"forecast00";"balancemth",#N/A,TRUE,"forecast00";"cashmth",#N/A,TRUE,"forecast00";"covenantmth",#N/A,TRUE,"forecast00"}</definedName>
    <definedName name="ag_5_1" hidden="1">{"incomemth",#N/A,TRUE,"forecast00";"incomepercentmth",#N/A,TRUE,"forecast00";"balancemth",#N/A,TRUE,"forecast00";"cashmth",#N/A,TRUE,"forecast00";"covenantmth",#N/A,TRUE,"forecast00"}</definedName>
    <definedName name="ag_5_2" hidden="1">{"incomemth",#N/A,TRUE,"forecast00";"incomepercentmth",#N/A,TRUE,"forecast00";"balancemth",#N/A,TRUE,"forecast00";"cashmth",#N/A,TRUE,"forecast00";"covenantmth",#N/A,TRUE,"forecast00"}</definedName>
    <definedName name="ag_5_3" hidden="1">{"incomemth",#N/A,TRUE,"forecast00";"incomepercentmth",#N/A,TRUE,"forecast00";"balancemth",#N/A,TRUE,"forecast00";"cashmth",#N/A,TRUE,"forecast00";"covenantmth",#N/A,TRUE,"forecast00"}</definedName>
    <definedName name="ag_5_4" hidden="1">{"incomemth",#N/A,TRUE,"forecast00";"incomepercentmth",#N/A,TRUE,"forecast00";"balancemth",#N/A,TRUE,"forecast00";"cashmth",#N/A,TRUE,"forecast00";"covenantmth",#N/A,TRUE,"forecast00"}</definedName>
    <definedName name="ag_5_5" hidden="1">{"incomemth",#N/A,TRUE,"forecast00";"incomepercentmth",#N/A,TRUE,"forecast00";"balancemth",#N/A,TRUE,"forecast00";"cashmth",#N/A,TRUE,"forecast00";"covenantmth",#N/A,TRUE,"forecast00"}</definedName>
    <definedName name="agafdhsdh" hidden="1">{#N/A,#N/A,FALSE,"REPORT"}</definedName>
    <definedName name="agafdhsdh_1" hidden="1">{#N/A,#N/A,FALSE,"REPORT"}</definedName>
    <definedName name="agafdhsdh_2" hidden="1">{#N/A,#N/A,FALSE,"REPORT"}</definedName>
    <definedName name="agafdhsdh_3" hidden="1">{#N/A,#N/A,FALSE,"REPORT"}</definedName>
    <definedName name="agafdhsdh_4" hidden="1">{#N/A,#N/A,FALSE,"REPORT"}</definedName>
    <definedName name="again" hidden="1">{"Data Worksheet",#N/A,FALSE,"CAREY97"}</definedName>
    <definedName name="again2" hidden="1">{"Data Worksheet",#N/A,FALSE,"CAREY97"}</definedName>
    <definedName name="agasga">#REF!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df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dardos8">#REF!</definedName>
    <definedName name="Agency_Fess_and_Disc.">#REF!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in">#REF!</definedName>
    <definedName name="Aging_percent">#REF!,#REF!</definedName>
    <definedName name="agj" hidden="1">#REF!</definedName>
    <definedName name="agne" hidden="1">{"FCB_ALL",#N/A,FALSE,"FCB";"GREY_ALL",#N/A,FALSE,"GREY"}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osto">#REF!</definedName>
    <definedName name="agsgaghgfj" hidden="1">{#N/A,#N/A,FALSE,"Pharm";#N/A,#N/A,FALSE,"WWCM"}</definedName>
    <definedName name="agsgaghgfj_1" hidden="1">{#N/A,#N/A,FALSE,"Pharm";#N/A,#N/A,FALSE,"WWCM"}</definedName>
    <definedName name="agsgaghgfj_2" hidden="1">{#N/A,#N/A,FALSE,"Pharm";#N/A,#N/A,FALSE,"WWCM"}</definedName>
    <definedName name="agsgaghgfj_3" hidden="1">{#N/A,#N/A,FALSE,"Pharm";#N/A,#N/A,FALSE,"WWCM"}</definedName>
    <definedName name="agsgaghgfj_4" hidden="1">{#N/A,#N/A,FALSE,"Pharm";#N/A,#N/A,FALSE,"WWCM"}</definedName>
    <definedName name="ah" hidden="1">{"detail",#N/A,FALSE,"mfg";"summary",#N/A,FALSE,"mfg"}</definedName>
    <definedName name="ahder" hidden="1">{#N/A,#N/A,FALSE,"Aging Summary";#N/A,#N/A,FALSE,"Ratio Analysis";#N/A,#N/A,FALSE,"Test 120 Day Accts";#N/A,#N/A,FALSE,"Tickmarks"}</definedName>
    <definedName name="ahder_1" hidden="1">{#N/A,#N/A,FALSE,"Aging Summary";#N/A,#N/A,FALSE,"Ratio Analysis";#N/A,#N/A,FALSE,"Test 120 Day Accts";#N/A,#N/A,FALSE,"Tickmarks"}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 hidden="1">{"FCB_ALL",#N/A,FALSE,"FCB";"GREY_ALL",#N/A,FALSE,"GREY"}</definedName>
    <definedName name="ahj" hidden="1">#REF!</definedName>
    <definedName name="ahrj" hidden="1">#REF!</definedName>
    <definedName name="aj" hidden="1">{"detail",#N/A,FALSE,"mfg";"summary",#N/A,FALSE,"mfg"}</definedName>
    <definedName name="AJHFkjDGHF" hidden="1">{"Annual_Income",#N/A,FALSE,"Report Page";"Balance_Cash_Flow",#N/A,FALSE,"Report Page";"Quarterly_Income",#N/A,FALSE,"Report Page"}</definedName>
    <definedName name="ak" hidden="1">#REF!</definedName>
    <definedName name="akers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hidden="1">{#N/A,#N/A,FALSE,"Cover";#N/A,#N/A,FALSE,"WCB Consol";#N/A,#N/A,FALSE,"Results";#N/A,#N/A,FALSE,"Prelim";#N/A,#N/A,FALSE,"REV SHARE";#N/A,#N/A,FALSE,"DIA"}</definedName>
    <definedName name="al_1" hidden="1">{#N/A,#N/A,FALSE,"Cover";#N/A,#N/A,FALSE,"WCB Consol";#N/A,#N/A,FALSE,"Results";#N/A,#N/A,FALSE,"Prelim";#N/A,#N/A,FALSE,"REV SHARE";#N/A,#N/A,FALSE,"DIA"}</definedName>
    <definedName name="ALASKA">#REF!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buquerque">#REF!</definedName>
    <definedName name="ALC_DRILL_1">"New Drill Def||1||1||Sheet1||0"</definedName>
    <definedName name="alc0b2">#REF!</definedName>
    <definedName name="ALCHEMEX_DRILL_SET">"ALC_DRILL_1"</definedName>
    <definedName name="ALCNCM1">#REF!</definedName>
    <definedName name="ALCNCM2">#REF!</definedName>
    <definedName name="alcncm3">#REF!</definedName>
    <definedName name="ALCNR2">#REF!</definedName>
    <definedName name="alcnr3">#REF!</definedName>
    <definedName name="ALCOB1">#REF!</definedName>
    <definedName name="ALCOB2">#REF!</definedName>
    <definedName name="alex" hidden="1">{#N/A,#N/A,FALSE,"REPORT"}</definedName>
    <definedName name="alex_1" hidden="1">{#N/A,#N/A,FALSE,"REPORT"}</definedName>
    <definedName name="alex_2" hidden="1">{#N/A,#N/A,FALSE,"REPORT"}</definedName>
    <definedName name="alex_3" hidden="1">{#N/A,#N/A,FALSE,"REPORT"}</definedName>
    <definedName name="alex_4" hidden="1">{#N/A,#N/A,FALSE,"REPORT"}</definedName>
    <definedName name="alexan" hidden="1">{#N/A,#N/A,FALSE,"REPORT"}</definedName>
    <definedName name="alexan_1" hidden="1">{#N/A,#N/A,FALSE,"REPORT"}</definedName>
    <definedName name="alexan_2" hidden="1">{#N/A,#N/A,FALSE,"REPORT"}</definedName>
    <definedName name="alexan_3" hidden="1">{#N/A,#N/A,FALSE,"REPORT"}</definedName>
    <definedName name="alexan_4" hidden="1">{#N/A,#N/A,FALSE,"REPORT"}</definedName>
    <definedName name="Alignment" hidden="1">"a1"</definedName>
    <definedName name="all">#REF!</definedName>
    <definedName name="All_1">#REF!</definedName>
    <definedName name="All_2">#REF!</definedName>
    <definedName name="AllApps">#REF!</definedName>
    <definedName name="alldepthout">#REF!</definedName>
    <definedName name="Allegro" hidden="1">{"cover",#N/A,TRUE,"Cover";"toc1",#N/A,TRUE,"TOC";"ts1",#N/A,TRUE,"Transaction Summary";"ei",#N/A,TRUE,"Earnings Impact";"ad",#N/A,TRUE,"accretion dilution"}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 hidden="1">{#N/A,#N/A,FALSE,"Week 2002";#N/A,#N/A,FALSE,"YTD 2002";#N/A,#N/A,FALSE,"Quarterly Trend(Q3)"}</definedName>
    <definedName name="Allowance" hidden="1">{"'Trend_Total'!$A$7:$V$10","'Trend_Total'!$A$1:$V$4"}</definedName>
    <definedName name="Allowance_to_Receivables">#REF!,#REF!</definedName>
    <definedName name="Allowance_to_Sales">#REF!,#REF!</definedName>
    <definedName name="AllSheets">#REF!</definedName>
    <definedName name="Alt_Chk_1_Hdg" hidden="1">#REF!</definedName>
    <definedName name="Alt_Chk_14_Hdg" hidden="1">#REF!</definedName>
    <definedName name="Alt_Chk_15_Hdg" hidden="1">#REF!</definedName>
    <definedName name="Alt_Chk_2_Hdg" hidden="1">#REF!</definedName>
    <definedName name="altpopval">#REF!</definedName>
    <definedName name="Alvarado">#REF!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check">#REF!</definedName>
    <definedName name="AmericanCellular">#REF!</definedName>
    <definedName name="AMMMM">#REF!</definedName>
    <definedName name="AMMMR">#REF!</definedName>
    <definedName name="Amoco">#REF!</definedName>
    <definedName name="amonth2">#REF!</definedName>
    <definedName name="amonth3">#REF!</definedName>
    <definedName name="amort">#REF!</definedName>
    <definedName name="amorta">#REF!</definedName>
    <definedName name="Amortización" hidden="1">{#N/A,#N/A,FALSE,"Aging Summary";#N/A,#N/A,FALSE,"Ratio Analysis";#N/A,#N/A,FALSE,"Test 120 Day Accts";#N/A,#N/A,FALSE,"Tickmarks"}</definedName>
    <definedName name="Amortization_Period">#REF!</definedName>
    <definedName name="amount">#REF!</definedName>
    <definedName name="amr">#REF!</definedName>
    <definedName name="AMRR">#REF!</definedName>
    <definedName name="amy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ñ" hidden="1">{"Performance Details",#N/A,FALSE,"Current Yr";"Performance Details",#N/A,FALSE,"Budget";"Performance Details",#N/A,FALSE,"Prior Year"}</definedName>
    <definedName name="ana">#REF!</definedName>
    <definedName name="Anadrill">#REF!</definedName>
    <definedName name="Anaheim_Manufacturing_Company">#REF!</definedName>
    <definedName name="analisis" hidden="1">{#N/A,#N/A,FALSE,"ANEX-C MAQUINA";#N/A,#N/A,FALSE,"ANEX-C MANO OB";#N/A,#N/A,FALSE,"COB143SP";#N/A,#N/A,FALSE,"ANEX-C.MATERIAL."}</definedName>
    <definedName name="analysis" hidden="1">{"Material",#N/A,TRUE,"Summary";"Mfg",#N/A,TRUE,"Summary";"mfgbymo",#N/A,TRUE,"By Month";"Mtlbymo",#N/A,TRUE,"By Month"}</definedName>
    <definedName name="analysis_1" hidden="1">{"Material",#N/A,TRUE,"Summary";"Mfg",#N/A,TRUE,"Summary";"mfgbymo",#N/A,TRUE,"By Month";"Mtlbymo",#N/A,TRUE,"By Month"}</definedName>
    <definedName name="analysis_1_1" hidden="1">{"Material",#N/A,TRUE,"Summary";"Mfg",#N/A,TRUE,"Summary";"mfgbymo",#N/A,TRUE,"By Month";"Mtlbymo",#N/A,TRUE,"By Month"}</definedName>
    <definedName name="analysis_2" hidden="1">{"Material",#N/A,TRUE,"Summary";"Mfg",#N/A,TRUE,"Summary";"mfgbymo",#N/A,TRUE,"By Month";"Mtlbymo",#N/A,TRUE,"By Month"}</definedName>
    <definedName name="Analyst" hidden="1">{#N/A,#N/A,FALSE,"Cover";#N/A,#N/A,FALSE,"LUMI";#N/A,#N/A,FALSE,"COMD";#N/A,#N/A,FALSE,"Valuation";#N/A,#N/A,FALSE,"Assumptions";#N/A,#N/A,FALSE,"Pooling";#N/A,#N/A,FALSE,"BalanceSheet"}</definedName>
    <definedName name="ancora" hidden="1">{#N/A,#N/A,FALSE,"Week 2002";#N/A,#N/A,FALSE,"YTD 2002";#N/A,#N/A,FALSE,"Quarterly Trend(Q3)"}</definedName>
    <definedName name="ando" hidden="1">{"'下期集計（10.27迄・速報値）'!$Q$16"}</definedName>
    <definedName name="ando_1" hidden="1">{"'下期集計（10.27迄・速報値）'!$Q$16"}</definedName>
    <definedName name="andy" hidden="1">{#N/A,#N/A,FALSE,"REPORT"}</definedName>
    <definedName name="andy_1" hidden="1">{#N/A,#N/A,FALSE,"REPORT"}</definedName>
    <definedName name="andy_2" hidden="1">{#N/A,#N/A,FALSE,"REPORT"}</definedName>
    <definedName name="andy_3" hidden="1">{#N/A,#N/A,FALSE,"REPORT"}</definedName>
    <definedName name="andy_4" hidden="1">{#N/A,#N/A,FALSE,"REPORT"}</definedName>
    <definedName name="Anexo">#REF!</definedName>
    <definedName name="anexoh_2">#REF!</definedName>
    <definedName name="Angel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ANGProd">#REF!</definedName>
    <definedName name="ANGServ">#REF!</definedName>
    <definedName name="anna">#REF!</definedName>
    <definedName name="Annual" hidden="1">{"Outflow 1",#N/A,FALSE,"Outflows-Inflows";"Outflow 2",#N/A,FALSE,"Outflows-Inflows";"Inflow 1",#N/A,FALSE,"Outflows-Inflows";"Inflow 2",#N/A,FALSE,"Outflows-Inflows"}</definedName>
    <definedName name="Annual.Budget">#REF!</definedName>
    <definedName name="Annual_1" hidden="1">{"Outflow 1",#N/A,FALSE,"Outflows-Inflows";"Outflow 2",#N/A,FALSE,"Outflows-Inflows";"Inflow 1",#N/A,FALSE,"Outflows-Inflows";"Inflow 2",#N/A,FALSE,"Outflows-Inflows"}</definedName>
    <definedName name="anofprofit">#REF!</definedName>
    <definedName name="ANOPCY">#REF!</definedName>
    <definedName name="ANOPPY">#REF!</definedName>
    <definedName name="anothername1" hidden="1">{#N/A,#N/A,FALSE,"Aging Summary";#N/A,#N/A,FALSE,"Ratio Analysis";#N/A,#N/A,FALSE,"Test 120 Day Accts";#N/A,#N/A,FALSE,"Tickmarks"}</definedName>
    <definedName name="anothername1_1" hidden="1">{#N/A,#N/A,FALSE,"Aging Summary";#N/A,#N/A,FALSE,"Ratio Analysis";#N/A,#N/A,FALSE,"Test 120 Day Accts";#N/A,#N/A,FALSE,"Tickmarks"}</definedName>
    <definedName name="anotherrange" hidden="1">{#N/A,#N/A,FALSE,"Performance Flash Report"}</definedName>
    <definedName name="ANS_INS_CLS">#REF!</definedName>
    <definedName name="ANS_ins_cls_by_billing_area">#REF!</definedName>
    <definedName name="ansarag">#REF!</definedName>
    <definedName name="anscbochgs">#REF!</definedName>
    <definedName name="ANSCHG_PAY_ADJ">#REF!</definedName>
    <definedName name="ANSconchg0702">#REF!</definedName>
    <definedName name="ANSCONCONSCH">#REF!</definedName>
    <definedName name="anscount" hidden="1">1</definedName>
    <definedName name="Anshu" hidden="1">#REF!</definedName>
    <definedName name="ANSNONCON0702">#REF!</definedName>
    <definedName name="anything" hidden="1">{#N/A,#N/A,FALSE,"Output";#N/A,#N/A,FALSE,"Cover Sheet";#N/A,#N/A,FALSE,"Current Mkt. Projections"}</definedName>
    <definedName name="Anything2" hidden="1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Y">#REF!</definedName>
    <definedName name="AOPY">#REF!</definedName>
    <definedName name="ap">#REF!</definedName>
    <definedName name="AP_Aging">#REF!</definedName>
    <definedName name="AP_Aging_Per">#REF!</definedName>
    <definedName name="AP_Lead">#REF!</definedName>
    <definedName name="APacMkting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APacSales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API_Number">#REF!</definedName>
    <definedName name="APLead_Aging">#REF!</definedName>
    <definedName name="App">#REF!</definedName>
    <definedName name="app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ions">#REF!</definedName>
    <definedName name="AppsToHorizon">#REF!</definedName>
    <definedName name="apr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02DirDep">#REF!</definedName>
    <definedName name="Apr02NonSubr">#REF!</definedName>
    <definedName name="april">#REF!</definedName>
    <definedName name="apriorytd">#REF!</definedName>
    <definedName name="aprver">#REF!</definedName>
    <definedName name="AQ">#REF!</definedName>
    <definedName name="aqda" hidden="1">{#N/A,#N/A,FALSE,"FFCXOUT3"}</definedName>
    <definedName name="aqdwfegr" hidden="1">#REF!</definedName>
    <definedName name="aqq" hidden="1">{#N/A,#N/A,FALSE,"Week 2002";#N/A,#N/A,FALSE,"YTD 2002";#N/A,#N/A,FALSE,"Quarterly Trend(Q3)"}</definedName>
    <definedName name="aqqq" hidden="1">{"F3 Presentation",#N/A,FALSE,"F3 ";"F3 detail",#N/A,FALSE,"F3 "}</definedName>
    <definedName name="aqqqq" hidden="1">{"F3 detail",#N/A,FALSE,"F1";"F3 Presentation",#N/A,FALSE,"F3 "}</definedName>
    <definedName name="aqqqqq" hidden="1">{"F3 Presentation",#N/A,FALSE,"F3 ";"F3 detail",#N/A,FALSE,"F3 "}</definedName>
    <definedName name="aqqqqqq" hidden="1">{"F3 Presentation",#N/A,FALSE,"F3 ";"F3 detail",#N/A,FALSE,"F3 "}</definedName>
    <definedName name="aqqqqqqq" hidden="1">{"F3 detail",#N/A,FALSE,"F3 ";"F3 Presentation",#N/A,FALSE,"F3 "}</definedName>
    <definedName name="aqqqqqqqq" hidden="1">{"F3 detail",#N/A,FALSE,"F1";"F3 Presentation",#N/A,FALSE,"F3 "}</definedName>
    <definedName name="aqsdfasdf" hidden="1">{#N/A,#N/A,FALSE,"ACQ_GRAPHS";#N/A,#N/A,FALSE,"T_1 GRAPHS";#N/A,#N/A,FALSE,"T_2 GRAPHS";#N/A,#N/A,FALSE,"COMB_GRAPHS"}</definedName>
    <definedName name="aqw" hidden="1">{#N/A,"PURCHM",FALSE,"Business Analysis";#N/A,"SPADD",FALSE,"Business Analysis"}</definedName>
    <definedName name="aqwertyu" hidden="1">#REF!</definedName>
    <definedName name="AR">#REF!</definedName>
    <definedName name="AR_Aging">#REF!</definedName>
    <definedName name="AR_Lead">#REF!</definedName>
    <definedName name="AR_Most_Recent">OFFSET(#REF!,0,0,COUNTA(#REF!),COUNTA(#REF!))</definedName>
    <definedName name="AR_TTM_Complete" comment="New name through aging buckets">OFFSET(#REF!,0,0,COUNTA(#REF!),COUNTA(#REF!))</definedName>
    <definedName name="ARA_Threshold">#REF!</definedName>
    <definedName name="ARaging_Det_Summary">#REF!</definedName>
    <definedName name="ARAging_Percent">#REF!</definedName>
    <definedName name="Arbeitsstunden">#REF!</definedName>
    <definedName name="are" hidden="1">{#N/A,#N/A,FALSE,"Sheet1"}</definedName>
    <definedName name="Area">#REF!</definedName>
    <definedName name="Area_stampa">#REF!</definedName>
    <definedName name="area1">#REF!</definedName>
    <definedName name="AREA2">#REF!</definedName>
    <definedName name="AreaDatabase" hidden="1">OFFSET(#REF!,0,0,COUNTA(#REF!),10)</definedName>
    <definedName name="AreaHQList">#REF!</definedName>
    <definedName name="AreaRptList" hidden="1">OFFSET(#REF!,0,0,COUNTA(#REF!),1)</definedName>
    <definedName name="arejh" hidden="1">#REF!</definedName>
    <definedName name="arfefawefe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argqe" hidden="1">{#N/A,#N/A,FALSE,"puboff";#N/A,#N/A,FALSE,"financials";#N/A,#N/A,FALSE,"valuation";#N/A,#N/A,FALSE,"split"}</definedName>
    <definedName name="argqe_1" hidden="1">{#N/A,#N/A,FALSE,"puboff";#N/A,#N/A,FALSE,"financials";#N/A,#N/A,FALSE,"valuation";#N/A,#N/A,FALSE,"split"}</definedName>
    <definedName name="ARINT">#REF!</definedName>
    <definedName name="arkholdacct">#REF!</definedName>
    <definedName name="arkholdbsacct">#REF!</definedName>
    <definedName name="arkholdytd">#REF!</definedName>
    <definedName name="arkreacct">#REF!</definedName>
    <definedName name="arkrebsacct">#REF!</definedName>
    <definedName name="arkredetail">#REF!</definedName>
    <definedName name="arkreq1">#REF!</definedName>
    <definedName name="arkreytd">#REF!</definedName>
    <definedName name="ARLead_Aging">#REF!</definedName>
    <definedName name="ARM" hidden="1">{#N/A,#N/A,FALSE,"Trading-Mult ";#N/A,#N/A,FALSE,"Trading-Cap";#N/A,#N/A,FALSE,"Trading-Inc";#N/A,#N/A,FALSE,"Cash Flow";#N/A,#N/A,FALSE,"M&amp;A info"}</definedName>
    <definedName name="ARN" hidden="1">{"GAAP Deprec",#N/A,TRUE,"Financials";"Tax Deprec",#N/A,TRUE,"Financials"}</definedName>
    <definedName name="arn.sale" hidden="1">{"sales",#N/A,FALSE,"Sales";"sales existing",#N/A,FALSE,"Sales";"sales rd1",#N/A,FALSE,"Sales";"sales rd2",#N/A,FALSE,"Sales"}</definedName>
    <definedName name="ARP_Threshold">#REF!</definedName>
    <definedName name="arpi100">#REF!</definedName>
    <definedName name="arpi151">#REF!</definedName>
    <definedName name="arpi251">#REF!</definedName>
    <definedName name="arpi301">#REF!</definedName>
    <definedName name="arpi351">#REF!</definedName>
    <definedName name="arpi451">#REF!</definedName>
    <definedName name="arpittl">#REF!</definedName>
    <definedName name="ARPU" hidden="1">{"FCB_ALL",#N/A,FALSE,"FCB"}</definedName>
    <definedName name="ARroll" hidden="1">{"print 1.6",#N/A,FALSE,"Sheet1";"print 2.6",#N/A,FALSE,"Sheet1";"print 3.6",#N/A,FALSE,"Sheet1";"print 4.6",#N/A,FALSE,"Sheet1";"print 5.6",#N/A,FALSE,"Sheet1";"print 6.6",#N/A,FALSE,"Sheet1"}</definedName>
    <definedName name="ARroll_1" hidden="1">{"print 1.6",#N/A,FALSE,"Sheet1";"print 2.6",#N/A,FALSE,"Sheet1";"print 3.6",#N/A,FALSE,"Sheet1";"print 4.6",#N/A,FALSE,"Sheet1";"print 5.6",#N/A,FALSE,"Sheet1";"print 6.6",#N/A,FALSE,"Sheet1"}</definedName>
    <definedName name="ARstatus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AS">#REF!</definedName>
    <definedName name="as_1" hidden="1">{"Outflow 1",#N/A,FALSE,"Outflows-Inflows";"Outflow 2",#N/A,FALSE,"Outflows-Inflows";"Inflow 1",#N/A,FALSE,"Outflows-Inflows";"Inflow 2",#N/A,FALSE,"Outflows-Inflows"}</definedName>
    <definedName name="as_1_1" hidden="1">{"Material",#N/A,TRUE,"Summary";"Mfg",#N/A,TRUE,"Summary";"mfgbymo",#N/A,TRUE,"By Month";"Mtlbymo",#N/A,TRUE,"By Month"}</definedName>
    <definedName name="AS_2" hidden="1">{#N/A,#N/A,FALSE,"Pharm";#N/A,#N/A,FALSE,"WWCM"}</definedName>
    <definedName name="AS_3" hidden="1">{#N/A,#N/A,FALSE,"Pharm";#N/A,#N/A,FALSE,"WWCM"}</definedName>
    <definedName name="AS_4" hidden="1">{#N/A,#N/A,FALSE,"Pharm";#N/A,#N/A,FALSE,"WWCM"}</definedName>
    <definedName name="as_of_date">#REF!</definedName>
    <definedName name="AS2DocOpenMode" hidden="1">"AS2DocumentEdit"</definedName>
    <definedName name="AS2DocOpenMode_1" hidden="1">"AS2DocumentEdit"</definedName>
    <definedName name="AS2Docopenmodev2" hidden="1">"AS2DocumentEdit"</definedName>
    <definedName name="AS2HasNoAutoHeaderFooter" hidden="1">" "</definedName>
    <definedName name="AS2NamedRange" hidden="1">4</definedName>
    <definedName name="AS2NamedRange_1" hidden="1">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#REF!</definedName>
    <definedName name="asaawq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d" hidden="1">"C6021"</definedName>
    <definedName name="ASAS">#REF!</definedName>
    <definedName name="asas_1" hidden="1">{#N/A,#N/A,FALSE,"Pharm";#N/A,#N/A,FALSE,"WWCM"}</definedName>
    <definedName name="asas_2" hidden="1">{#N/A,#N/A,FALSE,"Pharm";#N/A,#N/A,FALSE,"WWCM"}</definedName>
    <definedName name="asas_3" hidden="1">{#N/A,#N/A,FALSE,"Pharm";#N/A,#N/A,FALSE,"WWCM"}</definedName>
    <definedName name="asas_4" hidden="1">{#N/A,#N/A,FALSE,"Pharm";#N/A,#N/A,FALSE,"WWCM"}</definedName>
    <definedName name="ASASAS">#REF!</definedName>
    <definedName name="asasasasa" hidden="1">{"PR1","pr1",TRUE,"Sch PR-1"}</definedName>
    <definedName name="asasasasas" hidden="1">{"PR1","pr1",TRUE,"Sch PR-1"}</definedName>
    <definedName name="asasdasdfasdf" hidden="1">#REF!</definedName>
    <definedName name="ASASS">#REF!</definedName>
    <definedName name="asaxxaxs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ASD">#REF!</definedName>
    <definedName name="asd_1" hidden="1">{#N/A,#N/A,FALSE,"Pharm";#N/A,#N/A,FALSE,"WWCM"}</definedName>
    <definedName name="asd_1_1" hidden="1">{"e_Target Assumptions",#N/A,FALSE,"Financials";"f_Target Income Statement",#N/A,FALSE,"Financials";"g_Target Balance Sheet",#N/A,FALSE,"Financials";"h_Target Cashflow Statement",#N/A,FALSE,"Financials"}</definedName>
    <definedName name="asd_2" hidden="1">{#N/A,#N/A,FALSE,"Pharm";#N/A,#N/A,FALSE,"WWCM"}</definedName>
    <definedName name="asd_3" hidden="1">{#N/A,#N/A,FALSE,"Pharm";#N/A,#N/A,FALSE,"WWCM"}</definedName>
    <definedName name="asd_4" hidden="1">{#N/A,#N/A,FALSE,"Pharm";#N/A,#N/A,FALSE,"WWCM"}</definedName>
    <definedName name="asda" hidden="1">{"Page1",#N/A,FALSE,"DILUT1";"Page2",#N/A,FALSE,"DILUT1";"Page3",#N/A,FALSE,"DILUT1"}</definedName>
    <definedName name="asdas" hidden="1">{#N/A,#N/A,FALSE,"Performance Flash Report"}</definedName>
    <definedName name="asdas1" hidden="1">{#N/A,#N/A,FALSE,"Performance Flash Report"}</definedName>
    <definedName name="asdasd" hidden="1">{"fis.dbo.r1_datasum"}</definedName>
    <definedName name="asdasdasd" hidden="1">{"first",#N/A,FALSE,"FLEXPAC2";"second",#N/A,FALSE,"FLEXPAC2"}</definedName>
    <definedName name="asdasdasda" hidden="1">{#N/A,#N/A,TRUE,"DCF Summary (2)";#N/A,#N/A,TRUE,"DCF Summary";#N/A,"Middle Case Drivers",TRUE,"DCF"}</definedName>
    <definedName name="asdasdasdasdas" hidden="1">#REF!</definedName>
    <definedName name="asdasfd" hidden="1">39625.3919675926</definedName>
    <definedName name="asdaw" hidden="1">{"FCB_ALL",#N/A,FALSE,"FCB"}</definedName>
    <definedName name="asdbdbvdfb" hidden="1">{0,#N/A,FALSE,0;0,#N/A,FALSE,0}</definedName>
    <definedName name="asdd" hidden="1">{#N/A,#N/A,FALSE,"UTIL Monthly Inc ";#N/A,#N/A,FALSE,"Capital";#N/A,#N/A,FALSE,"UTIL REVENUE";#N/A,#N/A,FALSE,"RM REVENUE";#N/A,#N/A,FALSE,"Manpower";#N/A,#N/A,FALSE,"SI - UTIL";#N/A,#N/A,FALSE,"Sales - Utili"}</definedName>
    <definedName name="asde" hidden="1">0</definedName>
    <definedName name="asdf">[0]!asdf</definedName>
    <definedName name="asdf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sdf1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asdf2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asdfadf" hidden="1">#REF!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d">#REF!</definedName>
    <definedName name="asdfasdf">#REF!</definedName>
    <definedName name="asdfasdf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asd" hidden="1">{"ReportTop",#N/A,FALSE,"report top"}</definedName>
    <definedName name="asdfasdfasdf" hidden="1">{#N/A,#N/A,FALSE,"SUMMRY";#N/A,#N/A,FALSE,"All RM";#N/A,#N/A,FALSE,"EXCLUSIVE RM"}</definedName>
    <definedName name="asdfasdfasdfasdf" hidden="1">{"first",#N/A,FALSE,"FLEXPAC2";"second",#N/A,FALSE,"FLEXPAC2"}</definedName>
    <definedName name="asdfasdfasdfsadf" hidden="1">{"FCB_ALL",#N/A,FALSE,"FCB"}</definedName>
    <definedName name="asdfasdfsadfasdfsadf" hidden="1">{"Assumptions",#N/A,FALSE,"Assum"}</definedName>
    <definedName name="asdfasd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f" hidden="1">38939.6653819444</definedName>
    <definedName name="asdfbadffbf" hidden="1">{#VALUE!,#N/A,TRUE,0;#N/A,#N/A,TRUE,0;#N/A,#N/A,TRUE,0;#N/A,#N/A,TRUE,0;#N/A,#N/A,TRUE,0}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sf" hidden="1">{#N/A,#N/A,FALSE,"UK";#N/A,#N/A,FALSE,"BA";#N/A,#N/A,FALSE,"VZ"}</definedName>
    <definedName name="asdf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asdffa" hidden="1">{"RF4Cont",#N/A,FALSE,"RF4";"rf4rev",#N/A,FALSE,"RF4"}</definedName>
    <definedName name="asdfg" hidden="1">{"rtn",#N/A,FALSE,"RTN";"tables",#N/A,FALSE,"RTN";"cf",#N/A,FALSE,"CF";"stats",#N/A,FALSE,"Stats";"prop",#N/A,FALSE,"Prop"}</definedName>
    <definedName name="asdfg_1" hidden="1">{"rtn",#N/A,FALSE,"RTN";"tables",#N/A,FALSE,"RTN";"cf",#N/A,FALSE,"CF";"stats",#N/A,FALSE,"Stats";"prop",#N/A,FALSE,"Prop"}</definedName>
    <definedName name="asdfg_1_1" hidden="1">{#N/A,#N/A,TRUE,"Historicals";#N/A,#N/A,TRUE,"Charts";#N/A,#N/A,TRUE,"Forecasts"}</definedName>
    <definedName name="asdfg_2" hidden="1">{#N/A,#N/A,FALSE,"Pharm";#N/A,#N/A,FALSE,"WWCM"}</definedName>
    <definedName name="asdfg_3" hidden="1">{#N/A,#N/A,FALSE,"Pharm";#N/A,#N/A,FALSE,"WWCM"}</definedName>
    <definedName name="asdfg_4" hidden="1">{#N/A,#N/A,FALSE,"Pharm";#N/A,#N/A,FALSE,"WWCM"}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jkl" hidden="1">{"bs",#N/A,FALSE,"SCF"}</definedName>
    <definedName name="asdfjkl_1" hidden="1">{"bs",#N/A,FALSE,"SCF"}</definedName>
    <definedName name="asdfjkl_1_1" hidden="1">{"bs",#N/A,FALSE,"SCF"}</definedName>
    <definedName name="asdfjkl_1_2" hidden="1">{"bs",#N/A,FALSE,"SCF"}</definedName>
    <definedName name="asdfjkl_1_3" hidden="1">{"bs",#N/A,FALSE,"SCF"}</definedName>
    <definedName name="asdfjkl_1_4" hidden="1">{"bs",#N/A,FALSE,"SCF"}</definedName>
    <definedName name="asdfjkl_1_5" hidden="1">{"bs",#N/A,FALSE,"SCF"}</definedName>
    <definedName name="asdfjkl_2" hidden="1">{"bs",#N/A,FALSE,"SCF"}</definedName>
    <definedName name="asdfjkl_2_1" hidden="1">{"bs",#N/A,FALSE,"SCF"}</definedName>
    <definedName name="asdfjkl_2_2" hidden="1">{"bs",#N/A,FALSE,"SCF"}</definedName>
    <definedName name="asdfjkl_2_3" hidden="1">{"bs",#N/A,FALSE,"SCF"}</definedName>
    <definedName name="asdfjkl_2_4" hidden="1">{"bs",#N/A,FALSE,"SCF"}</definedName>
    <definedName name="asdfjkl_2_5" hidden="1">{"bs",#N/A,FALSE,"SCF"}</definedName>
    <definedName name="asdfjkl_3" hidden="1">{"bs",#N/A,FALSE,"SCF"}</definedName>
    <definedName name="asdfjkl_3_1" hidden="1">{"bs",#N/A,FALSE,"SCF"}</definedName>
    <definedName name="asdfjkl_3_2" hidden="1">{"bs",#N/A,FALSE,"SCF"}</definedName>
    <definedName name="asdfjkl_3_3" hidden="1">{"bs",#N/A,FALSE,"SCF"}</definedName>
    <definedName name="asdfjkl_3_4" hidden="1">{"bs",#N/A,FALSE,"SCF"}</definedName>
    <definedName name="asdfjkl_3_5" hidden="1">{"bs",#N/A,FALSE,"SCF"}</definedName>
    <definedName name="asdfjkl_4" hidden="1">{"bs",#N/A,FALSE,"SCF"}</definedName>
    <definedName name="asdfjkl_4_1" hidden="1">{"bs",#N/A,FALSE,"SCF"}</definedName>
    <definedName name="asdfjkl_4_2" hidden="1">{"bs",#N/A,FALSE,"SCF"}</definedName>
    <definedName name="asdfjkl_4_3" hidden="1">{"bs",#N/A,FALSE,"SCF"}</definedName>
    <definedName name="asdfjkl_4_4" hidden="1">{"bs",#N/A,FALSE,"SCF"}</definedName>
    <definedName name="asdfjkl_4_5" hidden="1">{"bs",#N/A,FALSE,"SCF"}</definedName>
    <definedName name="asdfjkl_5" hidden="1">{"bs",#N/A,FALSE,"SCF"}</definedName>
    <definedName name="asdfjkl_5_1" hidden="1">{"bs",#N/A,FALSE,"SCF"}</definedName>
    <definedName name="asdfjkl_5_2" hidden="1">{"bs",#N/A,FALSE,"SCF"}</definedName>
    <definedName name="asdfjkl_5_3" hidden="1">{"bs",#N/A,FALSE,"SCF"}</definedName>
    <definedName name="asdfjkl_5_4" hidden="1">{"bs",#N/A,FALSE,"SCF"}</definedName>
    <definedName name="asdfjkl_5_5" hidden="1">{"bs",#N/A,FALSE,"SCF"}</definedName>
    <definedName name="asdfn" hidden="1">{"FCB_ALL",#N/A,FALSE,"FCB";"GREY_ALL",#N/A,FALSE,"GREY"}</definedName>
    <definedName name="asdfreghrsgd" hidden="1">{#N/A,#N/A,TRUE,"Historicals";#N/A,#N/A,TRUE,"Charts";#N/A,#N/A,TRUE,"Forecasts"}</definedName>
    <definedName name="asdfreghrsgd_1" hidden="1">{#N/A,#N/A,TRUE,"Historicals";#N/A,#N/A,TRUE,"Charts";#N/A,#N/A,TRUE,"Forecasts"}</definedName>
    <definedName name="asdfreghrsgd_1_1" hidden="1">{#N/A,#N/A,TRUE,"Historicals";#N/A,#N/A,TRUE,"Charts";#N/A,#N/A,TRUE,"Forecasts"}</definedName>
    <definedName name="asdfreghrsgd_2" hidden="1">{#N/A,#N/A,TRUE,"Historicals";#N/A,#N/A,TRUE,"Charts";#N/A,#N/A,TRUE,"Forecasts"}</definedName>
    <definedName name="asdfrew" hidden="1">#REF!</definedName>
    <definedName name="asdfsa" hidden="1">{#N/A,#N/A,FALSE,"Performance Flash Report"}</definedName>
    <definedName name="asdfsadf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sdfsd" hidden="1">#REF!</definedName>
    <definedName name="asdfwe" hidden="1">{#N/A,#N/A,TRUE,"Historicals";#N/A,#N/A,TRUE,"Charts";#N/A,#N/A,TRUE,"Forecasts"}</definedName>
    <definedName name="asdfwe_1" hidden="1">{#N/A,#N/A,TRUE,"Historicals";#N/A,#N/A,TRUE,"Charts";#N/A,#N/A,TRUE,"Forecasts"}</definedName>
    <definedName name="asdfwe_1_1" hidden="1">{#N/A,#N/A,TRUE,"Historicals";#N/A,#N/A,TRUE,"Charts";#N/A,#N/A,TRUE,"Forecasts"}</definedName>
    <definedName name="asdfwe_2" hidden="1">{#N/A,#N/A,TRUE,"Historicals";#N/A,#N/A,TRUE,"Charts";#N/A,#N/A,TRUE,"Forecasts"}</definedName>
    <definedName name="asdgaew" hidden="1">{"FCB_ALL",#N/A,FALSE,"FCB"}</definedName>
    <definedName name="asdgahdfhth" hidden="1">{#N/A,#N/A,FALSE,"REPORT"}</definedName>
    <definedName name="asdgahdfhth_1" hidden="1">{#N/A,#N/A,FALSE,"REPORT"}</definedName>
    <definedName name="asdgahdfhth_2" hidden="1">{#N/A,#N/A,FALSE,"REPORT"}</definedName>
    <definedName name="asdgahdfhth_3" hidden="1">{#N/A,#N/A,FALSE,"REPORT"}</definedName>
    <definedName name="asdgahdfhth_4" hidden="1">{#N/A,#N/A,FALSE,"REPORT"}</definedName>
    <definedName name="asdgasdgg" hidden="1">{0,#N/A,FALSE,0}</definedName>
    <definedName name="asdgayery" hidden="1">{#N/A,#N/A,FALSE,"Pharm";#N/A,#N/A,FALSE,"WWCM"}</definedName>
    <definedName name="asdgayery_1" hidden="1">{#N/A,#N/A,FALSE,"Pharm";#N/A,#N/A,FALSE,"WWCM"}</definedName>
    <definedName name="asdgayery_2" hidden="1">{#N/A,#N/A,FALSE,"Pharm";#N/A,#N/A,FALSE,"WWCM"}</definedName>
    <definedName name="asdgayery_3" hidden="1">{#N/A,#N/A,FALSE,"Pharm";#N/A,#N/A,FALSE,"WWCM"}</definedName>
    <definedName name="asdgayery_4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2" hidden="1">{#N/A,#N/A,FALSE,"REPORT"}</definedName>
    <definedName name="asdgfdytyet_3" hidden="1">{#N/A,#N/A,FALSE,"REPORT"}</definedName>
    <definedName name="asdgfdytyet_4" hidden="1">{#N/A,#N/A,FALSE,"REPORT"}</definedName>
    <definedName name="asdgtryukuio" hidden="1">{#N/A,#N/A,FALSE,"REPORT"}</definedName>
    <definedName name="asdgtryukuio_1" hidden="1">{#N/A,#N/A,FALSE,"REPORT"}</definedName>
    <definedName name="asdgtryukuio_2" hidden="1">{#N/A,#N/A,FALSE,"REPORT"}</definedName>
    <definedName name="asdgtryukuio_3" hidden="1">{#N/A,#N/A,FALSE,"REPORT"}</definedName>
    <definedName name="asdgtryukuio_4" hidden="1">{#N/A,#N/A,FALSE,"REPORT"}</definedName>
    <definedName name="asdh" hidden="1">{"client cfbs",#N/A,FALSE,"Client"}</definedName>
    <definedName name="asdjgkl" hidden="1">{#N/A,#N/A,FALSE,"Pharm";#N/A,#N/A,FALSE,"WWCM"}</definedName>
    <definedName name="asdjgkl_1" hidden="1">{#N/A,#N/A,FALSE,"Pharm";#N/A,#N/A,FALSE,"WWCM"}</definedName>
    <definedName name="asdjgkl_2" hidden="1">{#N/A,#N/A,FALSE,"Pharm";#N/A,#N/A,FALSE,"WWCM"}</definedName>
    <definedName name="asdjgkl_3" hidden="1">{#N/A,#N/A,FALSE,"Pharm";#N/A,#N/A,FALSE,"WWCM"}</definedName>
    <definedName name="asdjgkl_4" hidden="1">{#N/A,#N/A,FALSE,"Pharm";#N/A,#N/A,FALSE,"WWCM"}</definedName>
    <definedName name="asdr5" hidden="1">{"FCB_ALL",#N/A,FALSE,"FCB";"GREY_ALL",#N/A,FALSE,"GREY"}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asdsadsd" hidden="1">#REF!</definedName>
    <definedName name="asdtf" hidden="1">{"'Standalone List Price Trends'!$A$1:$X$56"}</definedName>
    <definedName name="asdvcsdavsav" hidden="1">#REF!</definedName>
    <definedName name="asdvdsavs" hidden="1">#REF!</definedName>
    <definedName name="as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fasdf" hidden="1">{"Cover",#N/A,FALSE,"Cover";"Summary",#N/A,FALSE,"Summarpage"}</definedName>
    <definedName name="asf" hidden="1">{"QTD",#N/A,FALSE,"SUM"}</definedName>
    <definedName name="asfas" hidden="1">{0,0,"",0}</definedName>
    <definedName name="asfasdf" hidden="1">#REF!</definedName>
    <definedName name="asfd" hidden="1">{"FCB_ALL",#N/A,FALSE,"FCB"}</definedName>
    <definedName name="asfdfds">#REF!</definedName>
    <definedName name="asfdsaf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asffghujyki" hidden="1">{#N/A,#N/A,FALSE,"Pharm";#N/A,#N/A,FALSE,"WWCM"}</definedName>
    <definedName name="asffghujyki_1" hidden="1">{#N/A,#N/A,FALSE,"Pharm";#N/A,#N/A,FALSE,"WWCM"}</definedName>
    <definedName name="asffghujyki_2" hidden="1">{#N/A,#N/A,FALSE,"Pharm";#N/A,#N/A,FALSE,"WWCM"}</definedName>
    <definedName name="asffghujyki_3" hidden="1">{#N/A,#N/A,FALSE,"Pharm";#N/A,#N/A,FALSE,"WWCM"}</definedName>
    <definedName name="asffghujyki_4" hidden="1">{#N/A,#N/A,FALSE,"Pharm";#N/A,#N/A,FALSE,"WWCM"}</definedName>
    <definedName name="asfg" hidden="1">{#N/A,#N/A,FALSE,"Balance Sheet";#N/A,#N/A,FALSE,"Income Statement";#N/A,#N/A,FALSE,"Changes in Financial Position"}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dasgasdg" hidden="1">{"'Standalone List Price Trends'!$A$1:$X$56"}</definedName>
    <definedName name="ASHER" hidden="1">{#N/A,#N/A,FALSE,"RETAIL SUMMARY";#N/A,#N/A,FALSE,"METRO JULY B2G1F";#N/A,#N/A,FALSE,"METRO NOV B2G1F";#N/A,#N/A,FALSE,"MAY B2G1F";#N/A,#N/A,FALSE,"MAY B1G1F CHICAGO";#N/A,#N/A,FALSE,"SEPT B2G1F";#N/A,#N/A,FALSE,"JAN 2PKS PLAYING CARDS"}</definedName>
    <definedName name="ASIA" hidden="1">{#N/A,#N/A,FALSE,"Est97";#N/A,#N/A,FALSE,"Plan98";#N/A,#N/A,FALSE,"Graphs";#N/A,#N/A,FALSE,"5Yr"}</definedName>
    <definedName name="askljdflasfd">#REF!</definedName>
    <definedName name="asldfh">#REF!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ngfat_1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ngfat_1_1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ngfat_2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ofyear">#REF!</definedName>
    <definedName name="asqq" hidden="1">{"Performance Details",#N/A,FALSE,"Current Yr";"Performance Details",#N/A,FALSE,"Budget";"Performance Details",#N/A,FALSE,"Prior Year"}</definedName>
    <definedName name="asqw" hidden="1">{#N/A,#N/A,FALSE,"TradeSumm";#N/A,#N/A,FALSE,"StatsSumm"}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hidden="1">{#N/A,#N/A,FALSE,"cpt"}</definedName>
    <definedName name="ass.all_1" hidden="1">{#N/A,#N/A,FALSE,"cpt"}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2.all" hidden="1">{#N/A,#N/A,FALSE,"cpt"}</definedName>
    <definedName name="ass2.all_1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dafsda" hidden="1">{"PR1","pr1",TRUE,"Sch PR-1"}</definedName>
    <definedName name="asset">#REF!</definedName>
    <definedName name="Asset_Acquisition">#REF!</definedName>
    <definedName name="Asset_acqusitions">#REF!</definedName>
    <definedName name="Asset_disposals">#REF!</definedName>
    <definedName name="Asset_transfers">#REF!</definedName>
    <definedName name="assets">#REF!</definedName>
    <definedName name="assetsales">#REF!</definedName>
    <definedName name="AssetTurnover">#REF!</definedName>
    <definedName name="asss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SSS">#REF!</definedName>
    <definedName name="ASSSSSSS">#REF!</definedName>
    <definedName name="Asssumptions_2" hidden="1">{#N/A,#N/A,FALSE,"Consolidated";#N/A,#N/A,FALSE,"NACC";#N/A,#N/A,FALSE,"M&amp;W";#N/A,#N/A,FALSE,"HSPE";#N/A,#N/A,FALSE,"SCL";#N/A,#N/A,FALSE,"Penrice";#N/A,#N/A,FALSE,"Additional Ops"}</definedName>
    <definedName name="AssSusp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tions" hidden="1">{#N/A,#N/A,FALSE,"Consolidated";#N/A,#N/A,FALSE,"NACC";#N/A,#N/A,FALSE,"M&amp;W";#N/A,#N/A,FALSE,"HSPE";#N/A,#N/A,FALSE,"SCL";#N/A,#N/A,FALSE,"Penrice";#N/A,#N/A,FALSE,"Additional Ops"}</definedName>
    <definedName name="Assumptions_1" hidden="1">{#N/A,#N/A,FALSE,"Consolidated";#N/A,#N/A,FALSE,"NACC";#N/A,#N/A,FALSE,"M&amp;W";#N/A,#N/A,FALSE,"HSPE";#N/A,#N/A,FALSE,"SCL";#N/A,#N/A,FALSE,"Penrice";#N/A,#N/A,FALSE,"Additional Ops"}</definedName>
    <definedName name="Assumptions_2" hidden="1">{#N/A,#N/A,FALSE,"Consolidated";#N/A,#N/A,FALSE,"NACC";#N/A,#N/A,FALSE,"M&amp;W";#N/A,#N/A,FALSE,"HSPE";#N/A,#N/A,FALSE,"SCL";#N/A,#N/A,FALSE,"Penrice";#N/A,#N/A,FALSE,"Additional Ops"}</definedName>
    <definedName name="Assumptions1" hidden="1">{#N/A,#N/A,FALSE,"Consolidated";#N/A,#N/A,FALSE,"NACC";#N/A,#N/A,FALSE,"M&amp;W";#N/A,#N/A,FALSE,"HSPE";#N/A,#N/A,FALSE,"SCL";#N/A,#N/A,FALSE,"Penrice";#N/A,#N/A,FALSE,"Additional Ops"}</definedName>
    <definedName name="Assumptions2" hidden="1">{#N/A,#N/A,FALSE,"Consolidated";#N/A,#N/A,FALSE,"NACC";#N/A,#N/A,FALSE,"M&amp;W";#N/A,#N/A,FALSE,"HSPE";#N/A,#N/A,FALSE,"SCL";#N/A,#N/A,FALSE,"Penrice";#N/A,#N/A,FALSE,"Additional Ops"}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sumptios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tec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sx" hidden="1">#REF!</definedName>
    <definedName name="asxssx" hidden="1">{#N/A,#N/A,FALSE,"main";#N/A,#N/A,FALSE,"Pooling";#N/A,#N/A,FALSE,"Purchase"}</definedName>
    <definedName name="asxz" hidden="1">{#N/A,#N/A,FALSE,"Sheet1"}</definedName>
    <definedName name="ATCF00B">#REF!</definedName>
    <definedName name="ATCF00PFB">#REF!</definedName>
    <definedName name="ATCF01B">#REF!</definedName>
    <definedName name="ATCF02B">#REF!</definedName>
    <definedName name="ATCF03B">#REF!</definedName>
    <definedName name="ATCF98B">#REF!</definedName>
    <definedName name="ATCF99B">#REF!</definedName>
    <definedName name="Atotdir1">#REF!</definedName>
    <definedName name="Atotdir2">#REF!</definedName>
    <definedName name="Atoteng">#REF!</definedName>
    <definedName name="Atotgen1">#REF!</definedName>
    <definedName name="Atotgen2">#REF!</definedName>
    <definedName name="Atotmrk">#REF!</definedName>
    <definedName name="ATPCORR_DLG_RESULTS" hidden="1">{2;#N/A;"R8C4:R8C18";#N/A;"R6C4:R6C18";#N/A;1;#N/A;#N/A;FALSE;#N/A;#N/A;#N/A}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rition_for_Hosting">#REF!</definedName>
    <definedName name="AUDesc">#REF!</definedName>
    <definedName name="Audit_Recon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dit_Recon_1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ditor">#REF!</definedName>
    <definedName name="audnr3">#REF!</definedName>
    <definedName name="aug">#REF!</definedName>
    <definedName name="Aug01DirDep">#REF!</definedName>
    <definedName name="August">#REF!</definedName>
    <definedName name="augver">#REF!</definedName>
    <definedName name="AUSNCM1">#REF!</definedName>
    <definedName name="AUSNCM2">#REF!</definedName>
    <definedName name="ausnmc2">#REF!</definedName>
    <definedName name="AUSNR2">#REF!</definedName>
    <definedName name="AUSOB1">#REF!</definedName>
    <definedName name="AUSOB2">#REF!</definedName>
    <definedName name="Austin">#REF!</definedName>
    <definedName name="AustinTest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to1" hidden="1">{#N/A,#N/A,FALSE,"Sheet1"}</definedName>
    <definedName name="AUto1_1" hidden="1">{#N/A,#N/A,FALSE,"Sheet1"}</definedName>
    <definedName name="AUto2" hidden="1">{#N/A,#N/A,FALSE,"Sheet1"}</definedName>
    <definedName name="AUto2_1" hidden="1">{#N/A,#N/A,FALSE,"Sheet1"}</definedName>
    <definedName name="AV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avadsv">#REF!</definedName>
    <definedName name="avbfbafd" hidden="1">#REF!</definedName>
    <definedName name="avdsasdvdsa" hidden="1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QTR">IF(ISERROR(SUM(#REF!)/#REF!),0,SUM(#REF!)/#REF!)</definedName>
    <definedName name="AVEYR">IF(ISERROR(SUM(#REF!)/#REF!),0,(SUM(#REF!)/#REF!))</definedName>
    <definedName name="AVEYTD">IF(ISERROR(SUM(#REF!)/#REF!),0,(SUM(#REF!)/#REF!))</definedName>
    <definedName name="Avg_Sub_Fee">#REF!</definedName>
    <definedName name="avgint">#REF!</definedName>
    <definedName name="AVSEM3" hidden="1">{#N/A,#N/A,FALSE,"Sheet1"}</definedName>
    <definedName name="aw" hidden="1">#REF!</definedName>
    <definedName name="awaapr_2017" hidden="1">#REF!</definedName>
    <definedName name="awaaug_2017" hidden="1">#REF!</definedName>
    <definedName name="awadec_2017" hidden="1">#REF!</definedName>
    <definedName name="awafeb_2017" hidden="1">#REF!</definedName>
    <definedName name="awajan_2017" hidden="1">#REF!</definedName>
    <definedName name="awajul_2017" hidden="1">#REF!</definedName>
    <definedName name="awajun_2017" hidden="1">#REF!</definedName>
    <definedName name="awamar_2017" hidden="1">#REF!</definedName>
    <definedName name="awamay_2017" hidden="1">#REF!</definedName>
    <definedName name="awanov_2017" hidden="1">#REF!</definedName>
    <definedName name="awaoct_2017" hidden="1">#REF!</definedName>
    <definedName name="awasep_2017" hidden="1">#REF!</definedName>
    <definedName name="awd" hidden="1">#REF!</definedName>
    <definedName name="awde" hidden="1">#REF!</definedName>
    <definedName name="awe" hidden="1">{"FCB_ALL",#N/A,FALSE,"FCB"}</definedName>
    <definedName name="awea" hidden="1">#REF!</definedName>
    <definedName name="aweax" hidden="1">#REF!</definedName>
    <definedName name="awerewr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qaasdf_1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qaasdf_1_1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qaasdf_2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{#N/A,#N/A,FALSE,"ORIX CSC"}</definedName>
    <definedName name="aweruio" hidden="1">{"bs",#N/A,FALSE,"SCF"}</definedName>
    <definedName name="aweruio_1" hidden="1">{"bs",#N/A,FALSE,"SCF"}</definedName>
    <definedName name="aweruio_1_1" hidden="1">{"bs",#N/A,FALSE,"SCF"}</definedName>
    <definedName name="aweruio_1_2" hidden="1">{"bs",#N/A,FALSE,"SCF"}</definedName>
    <definedName name="aweruio_1_3" hidden="1">{"bs",#N/A,FALSE,"SCF"}</definedName>
    <definedName name="aweruio_1_4" hidden="1">{"bs",#N/A,FALSE,"SCF"}</definedName>
    <definedName name="aweruio_1_5" hidden="1">{"bs",#N/A,FALSE,"SCF"}</definedName>
    <definedName name="aweruio_2" hidden="1">{"bs",#N/A,FALSE,"SCF"}</definedName>
    <definedName name="aweruio_2_1" hidden="1">{"bs",#N/A,FALSE,"SCF"}</definedName>
    <definedName name="aweruio_2_2" hidden="1">{"bs",#N/A,FALSE,"SCF"}</definedName>
    <definedName name="aweruio_2_3" hidden="1">{"bs",#N/A,FALSE,"SCF"}</definedName>
    <definedName name="aweruio_2_4" hidden="1">{"bs",#N/A,FALSE,"SCF"}</definedName>
    <definedName name="aweruio_2_5" hidden="1">{"bs",#N/A,FALSE,"SCF"}</definedName>
    <definedName name="aweruio_3" hidden="1">{"bs",#N/A,FALSE,"SCF"}</definedName>
    <definedName name="aweruio_3_1" hidden="1">{"bs",#N/A,FALSE,"SCF"}</definedName>
    <definedName name="aweruio_3_2" hidden="1">{"bs",#N/A,FALSE,"SCF"}</definedName>
    <definedName name="aweruio_3_3" hidden="1">{"bs",#N/A,FALSE,"SCF"}</definedName>
    <definedName name="aweruio_3_4" hidden="1">{"bs",#N/A,FALSE,"SCF"}</definedName>
    <definedName name="aweruio_3_5" hidden="1">{"bs",#N/A,FALSE,"SCF"}</definedName>
    <definedName name="aweruio_4" hidden="1">{"bs",#N/A,FALSE,"SCF"}</definedName>
    <definedName name="aweruio_4_1" hidden="1">{"bs",#N/A,FALSE,"SCF"}</definedName>
    <definedName name="aweruio_4_2" hidden="1">{"bs",#N/A,FALSE,"SCF"}</definedName>
    <definedName name="aweruio_4_3" hidden="1">{"bs",#N/A,FALSE,"SCF"}</definedName>
    <definedName name="aweruio_4_4" hidden="1">{"bs",#N/A,FALSE,"SCF"}</definedName>
    <definedName name="aweruio_4_5" hidden="1">{"bs",#N/A,FALSE,"SCF"}</definedName>
    <definedName name="aweruio_5" hidden="1">{"bs",#N/A,FALSE,"SCF"}</definedName>
    <definedName name="aweruio_5_1" hidden="1">{"bs",#N/A,FALSE,"SCF"}</definedName>
    <definedName name="aweruio_5_2" hidden="1">{"bs",#N/A,FALSE,"SCF"}</definedName>
    <definedName name="aweruio_5_3" hidden="1">{"bs",#N/A,FALSE,"SCF"}</definedName>
    <definedName name="aweruio_5_4" hidden="1">{"bs",#N/A,FALSE,"SCF"}</definedName>
    <definedName name="aweruio_5_5" hidden="1">{"bs",#N/A,FALSE,"SCF"}</definedName>
    <definedName name="awerwaer" hidden="1">{#N/A,#N/A,FALSE,"ESI";#N/A,#N/A,FALSE,"LTI";#N/A,#N/A,FALSE,"Medical";#N/A,#N/A,FALSE,"DSG";#N/A,#N/A,FALSE,"PI";#N/A,#N/A,FALSE,"OI"}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s" hidden="1">{#N/A,#N/A,FALSE,"Sheet1"}</definedName>
    <definedName name="awse" hidden="1">#REF!</definedName>
    <definedName name="awwer">{"Price","YBTVA","LC125/LC126","N","0","0","V"}</definedName>
    <definedName name="AX" hidden="1">{#N/A,#N/A,FALSE,"Pharm";#N/A,#N/A,FALSE,"WWCM"}</definedName>
    <definedName name="AX_1" hidden="1">{#N/A,#N/A,FALSE,"Pharm";#N/A,#N/A,FALSE,"WWCM"}</definedName>
    <definedName name="ax_1_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AX_2" hidden="1">{#N/A,#N/A,FALSE,"Pharm";#N/A,#N/A,FALSE,"WWCM"}</definedName>
    <definedName name="AX_3" hidden="1">{#N/A,#N/A,FALSE,"Pharm";#N/A,#N/A,FALSE,"WWCM"}</definedName>
    <definedName name="AX_4" hidden="1">{#N/A,#N/A,FALSE,"Pharm";#N/A,#N/A,FALSE,"WWCM"}</definedName>
    <definedName name="axc" hidden="1">{#N/A,#N/A,FALSE,"Sheet1"}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2" hidden="1">{#N/A,#N/A,FALSE,"Pharm";#N/A,#N/A,FALSE,"WWCM"}</definedName>
    <definedName name="ayman1_3" hidden="1">{#N/A,#N/A,FALSE,"Pharm";#N/A,#N/A,FALSE,"WWCM"}</definedName>
    <definedName name="ayman1_4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2" hidden="1">{#N/A,#N/A,FALSE,"Pharm";#N/A,#N/A,FALSE,"WWCM"}</definedName>
    <definedName name="ayman2_3" hidden="1">{#N/A,#N/A,FALSE,"Pharm";#N/A,#N/A,FALSE,"WWCM"}</definedName>
    <definedName name="ayman2_4" hidden="1">{#N/A,#N/A,FALSE,"Pharm";#N/A,#N/A,FALSE,"WWCM"}</definedName>
    <definedName name="ayman7" hidden="1">{#N/A,#N/A,FALSE,"REPORT"}</definedName>
    <definedName name="ayman7_1" hidden="1">{#N/A,#N/A,FALSE,"REPORT"}</definedName>
    <definedName name="ayman7_2" hidden="1">{#N/A,#N/A,FALSE,"REPORT"}</definedName>
    <definedName name="ayman7_3" hidden="1">{#N/A,#N/A,FALSE,"REPORT"}</definedName>
    <definedName name="ayman7_4" hidden="1">{#N/A,#N/A,FALSE,"REPORT"}</definedName>
    <definedName name="ayman8" hidden="1">{#N/A,#N/A,FALSE,"REPORT"}</definedName>
    <definedName name="ayman8_1" hidden="1">{#N/A,#N/A,FALSE,"REPORT"}</definedName>
    <definedName name="ayman8_2" hidden="1">{#N/A,#N/A,FALSE,"REPORT"}</definedName>
    <definedName name="ayman8_3" hidden="1">{#N/A,#N/A,FALSE,"REPORT"}</definedName>
    <definedName name="ayman8_4" hidden="1">{#N/A,#N/A,FALSE,"REPORT"}</definedName>
    <definedName name="az">#REF!</definedName>
    <definedName name="az_1" hidden="1">{#N/A,#N/A,FALSE,"Pharm";#N/A,#N/A,FALSE,"WWCM"}</definedName>
    <definedName name="az_2" hidden="1">{#N/A,#N/A,FALSE,"Pharm";#N/A,#N/A,FALSE,"WWCM"}</definedName>
    <definedName name="az_3" hidden="1">{#N/A,#N/A,FALSE,"Pharm";#N/A,#N/A,FALSE,"WWCM"}</definedName>
    <definedName name="az_4" hidden="1">{#N/A,#N/A,FALSE,"Pharm";#N/A,#N/A,FALSE,"WWCM"}</definedName>
    <definedName name="aza">#REF!</definedName>
    <definedName name="azaza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2" hidden="1">{#N/A,#N/A,FALSE,"Pharm";#N/A,#N/A,FALSE,"WWCM"}</definedName>
    <definedName name="azerety_3" hidden="1">{#N/A,#N/A,FALSE,"Pharm";#N/A,#N/A,FALSE,"WWCM"}</definedName>
    <definedName name="azerety_4" hidden="1">{#N/A,#N/A,FALSE,"Pharm";#N/A,#N/A,FALSE,"WWCM"}</definedName>
    <definedName name="AzimColumn">!#REF!</definedName>
    <definedName name="b" hidden="1">{"IS",#N/A,FALSE,"IS";"RPTIS",#N/A,FALSE,"RPTIS";"STATS",#N/A,FALSE,"STATS";"CELL",#N/A,FALSE,"CELL";"BS",#N/A,FALSE,"BS"}</definedName>
    <definedName name="b.s" hidden="1">{"bs",#N/A,FALSE,"SCF"}</definedName>
    <definedName name="b.s_1" hidden="1">{"bs",#N/A,FALSE,"SCF"}</definedName>
    <definedName name="b.s_1_1" hidden="1">{"bs",#N/A,FALSE,"SCF"}</definedName>
    <definedName name="b.s_1_2" hidden="1">{"bs",#N/A,FALSE,"SCF"}</definedName>
    <definedName name="b.s_1_3" hidden="1">{"bs",#N/A,FALSE,"SCF"}</definedName>
    <definedName name="b.s_1_4" hidden="1">{"bs",#N/A,FALSE,"SCF"}</definedName>
    <definedName name="b.s_1_5" hidden="1">{"bs",#N/A,FALSE,"SCF"}</definedName>
    <definedName name="b.s_2" hidden="1">{"bs",#N/A,FALSE,"SCF"}</definedName>
    <definedName name="b.s_2_1" hidden="1">{"bs",#N/A,FALSE,"SCF"}</definedName>
    <definedName name="b.s_2_2" hidden="1">{"bs",#N/A,FALSE,"SCF"}</definedName>
    <definedName name="b.s_2_3" hidden="1">{"bs",#N/A,FALSE,"SCF"}</definedName>
    <definedName name="b.s_2_4" hidden="1">{"bs",#N/A,FALSE,"SCF"}</definedName>
    <definedName name="b.s_2_5" hidden="1">{"bs",#N/A,FALSE,"SCF"}</definedName>
    <definedName name="b.s_3" hidden="1">{"bs",#N/A,FALSE,"SCF"}</definedName>
    <definedName name="b.s_3_1" hidden="1">{"bs",#N/A,FALSE,"SCF"}</definedName>
    <definedName name="b.s_3_2" hidden="1">{"bs",#N/A,FALSE,"SCF"}</definedName>
    <definedName name="b.s_3_3" hidden="1">{"bs",#N/A,FALSE,"SCF"}</definedName>
    <definedName name="b.s_3_4" hidden="1">{"bs",#N/A,FALSE,"SCF"}</definedName>
    <definedName name="b.s_3_5" hidden="1">{"bs",#N/A,FALSE,"SCF"}</definedName>
    <definedName name="b.s_4" hidden="1">{"bs",#N/A,FALSE,"SCF"}</definedName>
    <definedName name="b.s_4_1" hidden="1">{"bs",#N/A,FALSE,"SCF"}</definedName>
    <definedName name="b.s_4_2" hidden="1">{"bs",#N/A,FALSE,"SCF"}</definedName>
    <definedName name="b.s_4_3" hidden="1">{"bs",#N/A,FALSE,"SCF"}</definedName>
    <definedName name="b.s_4_4" hidden="1">{"bs",#N/A,FALSE,"SCF"}</definedName>
    <definedName name="b.s_4_5" hidden="1">{"bs",#N/A,FALSE,"SCF"}</definedName>
    <definedName name="b.s_5" hidden="1">{"bs",#N/A,FALSE,"SCF"}</definedName>
    <definedName name="b.s_5_1" hidden="1">{"bs",#N/A,FALSE,"SCF"}</definedName>
    <definedName name="b.s_5_2" hidden="1">{"bs",#N/A,FALSE,"SCF"}</definedName>
    <definedName name="b.s_5_3" hidden="1">{"bs",#N/A,FALSE,"SCF"}</definedName>
    <definedName name="b.s_5_4" hidden="1">{"bs",#N/A,FALSE,"SCF"}</definedName>
    <definedName name="b.s_5_5" hidden="1">{"bs",#N/A,FALSE,"SCF"}</definedName>
    <definedName name="b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_1_1" hidden="1">{"Assumptions",#N/A,FALSE,"Sheet1";"Main Report",#N/A,FALSE,"Sheet1";"Results",#N/A,FALSE,"Sheet1";"Advances",#N/A,FALSE,"Sheet1"}</definedName>
    <definedName name="b_2" hidden="1">{"Assumptions",#N/A,FALSE,"Sheet1";"Main Report",#N/A,FALSE,"Sheet1";"Results",#N/A,FALSE,"Sheet1";"Advances",#N/A,FALSE,"Sheet1"}</definedName>
    <definedName name="b_7ryroi">#REF!</definedName>
    <definedName name="b_7YrBalSheet">#REF!</definedName>
    <definedName name="b_7YrBalSheetHuf">#REF!</definedName>
    <definedName name="b_7YrCash">#REF!</definedName>
    <definedName name="b_7YrCashHuf">#REF!</definedName>
    <definedName name="b_7YrDepr">#REF!</definedName>
    <definedName name="b_7YrDeprHuf">#REF!</definedName>
    <definedName name="b_7YrIncomeHuf">#REF!</definedName>
    <definedName name="b_7yrrev">#REF!</definedName>
    <definedName name="b_7YrRevHuf">#REF!</definedName>
    <definedName name="b_7YrRoi">#REF!</definedName>
    <definedName name="b_7YrROIHuf">#REF!</definedName>
    <definedName name="b_7YrStUpHuf">#REF!</definedName>
    <definedName name="b_AdvPercent">#REF!</definedName>
    <definedName name="b_breakeven">#REF!</definedName>
    <definedName name="b_BudAgencyFees">#REF!</definedName>
    <definedName name="b_BudDisc">#REF!</definedName>
    <definedName name="b_BudFloating">#REF!</definedName>
    <definedName name="b_BudPerAge">#REF!</definedName>
    <definedName name="b_BudPerDir">#REF!</definedName>
    <definedName name="b_BudPerOther1">#REF!</definedName>
    <definedName name="b_BudPerOther2">#REF!</definedName>
    <definedName name="b_BudPerProd">#REF!</definedName>
    <definedName name="b_CapEx">#REF!</definedName>
    <definedName name="b_CommissionRateAgency">#REF!</definedName>
    <definedName name="b_CommissionRateDirect">#REF!</definedName>
    <definedName name="b_CompanyName">#REF!</definedName>
    <definedName name="b_CORPTAX">#REF!</definedName>
    <definedName name="b_EstAdvPercent">#REF!</definedName>
    <definedName name="b_EstAgencyFees">#REF!</definedName>
    <definedName name="b_EstAugRev">#REF!</definedName>
    <definedName name="b_EstBadDebts">#REF!</definedName>
    <definedName name="b_EstCommRate">#REF!</definedName>
    <definedName name="b_EstCorpTax">#REF!</definedName>
    <definedName name="b_EstDecRev">#REF!</definedName>
    <definedName name="b_EstDisc">#REF!</definedName>
    <definedName name="b_EstEuroPayTax">#REF!</definedName>
    <definedName name="b_EstFloating">#REF!</definedName>
    <definedName name="b_EstJulyRev">#REF!</definedName>
    <definedName name="b_EstNovRev">#REF!</definedName>
    <definedName name="b_EstOctRev">#REF!</definedName>
    <definedName name="b_EstPerAge">#REF!</definedName>
    <definedName name="b_EstPerDir">#REF!</definedName>
    <definedName name="b_EstPerOther1">#REF!</definedName>
    <definedName name="b_EstPerOther2">#REF!</definedName>
    <definedName name="b_EstPerProd">#REF!</definedName>
    <definedName name="b_EstPromoPercent">#REF!</definedName>
    <definedName name="b_EstRoyaltyPercent">#REF!</definedName>
    <definedName name="b_EstSepRev">#REF!</definedName>
    <definedName name="b_EuroPayTax">#REF!</definedName>
    <definedName name="b_expamount">#REF!</definedName>
    <definedName name="b_expindex">#REF!</definedName>
    <definedName name="b_Fxrate01">#REF!</definedName>
    <definedName name="b_FxRateYr1">#REF!</definedName>
    <definedName name="b_FxRateYr2">#REF!</definedName>
    <definedName name="b_FxRateYr3">#REF!</definedName>
    <definedName name="b_FxRateYr4">#REF!</definedName>
    <definedName name="b_FxRateYr5">#REF!</definedName>
    <definedName name="b_FxRateYr6">#REF!</definedName>
    <definedName name="b_FxRateYr7">#REF!</definedName>
    <definedName name="b_genadmin">#REF!</definedName>
    <definedName name="b_MINORCAP">#REF!</definedName>
    <definedName name="b_MITICAP">#REF!</definedName>
    <definedName name="b_payhead">#REF!</definedName>
    <definedName name="b_percentheader">#REF!</definedName>
    <definedName name="b_proghead">#REF!</definedName>
    <definedName name="b_programming">#REF!</definedName>
    <definedName name="b_PromoPercent">#REF!</definedName>
    <definedName name="b_promotions">#REF!</definedName>
    <definedName name="b_revassump">#REF!</definedName>
    <definedName name="b_RevAssumpHUF">#REF!</definedName>
    <definedName name="b_revcomp">#REF!</definedName>
    <definedName name="b_RevenueIncrease">#REF!</definedName>
    <definedName name="b_revhead">#REF!</definedName>
    <definedName name="b_RoyaltyPercent">#REF!</definedName>
    <definedName name="b_sales">#REF!</definedName>
    <definedName name="b_schtitles">#REF!</definedName>
    <definedName name="b_Sensitivity1">#REF!</definedName>
    <definedName name="b_Sensitivity2">#REF!</definedName>
    <definedName name="b_Sensitivity3">#REF!</definedName>
    <definedName name="b_Sensitivity4">#REF!</definedName>
    <definedName name="b_SensRev">#REF!</definedName>
    <definedName name="b_technical">#REF!</definedName>
    <definedName name="b_Year">#REF!</definedName>
    <definedName name="b4Dec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b4reserve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ba" hidden="1">{"IS",#N/A,FALSE,"IS";"RPTIS",#N/A,FALSE,"RPTIS";"STATS",#N/A,FALSE,"STATS";"CELL",#N/A,FALSE,"CELL";"BS",#N/A,FALSE,"BS"}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_A">#REF!</definedName>
    <definedName name="backlog_trend2" hidden="1">{#N/A,#N/A,FALSE,"MW";#N/A,#N/A,FALSE,"NE";#N/A,#N/A,FALSE,"NW";#N/A,#N/A,FALSE,"RD";#N/A,#N/A,FALSE,"SE";#N/A,#N/A,FALSE,"SW";#N/A,#N/A,FALSE,"W"}</definedName>
    <definedName name="BacklogE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cklogEntity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ad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Bad_Debt">#REF!</definedName>
    <definedName name="BadLink" hidden="1">#REF!</definedName>
    <definedName name="bah">#REF!</definedName>
    <definedName name="baker" hidden="1">{#N/A,#N/A,FALSE,"UK";#N/A,#N/A,FALSE,"BA";#N/A,#N/A,FALSE,"VZ"}</definedName>
    <definedName name="BAL">#REF!</definedName>
    <definedName name="bal.sh" hidden="1">{"bs",#N/A,FALSE,"SCF"}</definedName>
    <definedName name="bal.sh_1" hidden="1">{"bs",#N/A,FALSE,"SCF"}</definedName>
    <definedName name="bal.sh_1_1" hidden="1">{"bs",#N/A,FALSE,"SCF"}</definedName>
    <definedName name="bal.sh_1_2" hidden="1">{"bs",#N/A,FALSE,"SCF"}</definedName>
    <definedName name="bal.sh_1_3" hidden="1">{"bs",#N/A,FALSE,"SCF"}</definedName>
    <definedName name="bal.sh_1_4" hidden="1">{"bs",#N/A,FALSE,"SCF"}</definedName>
    <definedName name="bal.sh_1_5" hidden="1">{"bs",#N/A,FALSE,"SCF"}</definedName>
    <definedName name="bal.sh_2" hidden="1">{"bs",#N/A,FALSE,"SCF"}</definedName>
    <definedName name="bal.sh_2_1" hidden="1">{"bs",#N/A,FALSE,"SCF"}</definedName>
    <definedName name="bal.sh_2_2" hidden="1">{"bs",#N/A,FALSE,"SCF"}</definedName>
    <definedName name="bal.sh_2_3" hidden="1">{"bs",#N/A,FALSE,"SCF"}</definedName>
    <definedName name="bal.sh_2_4" hidden="1">{"bs",#N/A,FALSE,"SCF"}</definedName>
    <definedName name="bal.sh_2_5" hidden="1">{"bs",#N/A,FALSE,"SCF"}</definedName>
    <definedName name="bal.sh_3" hidden="1">{"bs",#N/A,FALSE,"SCF"}</definedName>
    <definedName name="bal.sh_3_1" hidden="1">{"bs",#N/A,FALSE,"SCF"}</definedName>
    <definedName name="bal.sh_3_2" hidden="1">{"bs",#N/A,FALSE,"SCF"}</definedName>
    <definedName name="bal.sh_3_3" hidden="1">{"bs",#N/A,FALSE,"SCF"}</definedName>
    <definedName name="bal.sh_3_4" hidden="1">{"bs",#N/A,FALSE,"SCF"}</definedName>
    <definedName name="bal.sh_3_5" hidden="1">{"bs",#N/A,FALSE,"SCF"}</definedName>
    <definedName name="bal.sh_4" hidden="1">{"bs",#N/A,FALSE,"SCF"}</definedName>
    <definedName name="bal.sh_4_1" hidden="1">{"bs",#N/A,FALSE,"SCF"}</definedName>
    <definedName name="bal.sh_4_2" hidden="1">{"bs",#N/A,FALSE,"SCF"}</definedName>
    <definedName name="bal.sh_4_3" hidden="1">{"bs",#N/A,FALSE,"SCF"}</definedName>
    <definedName name="bal.sh_4_4" hidden="1">{"bs",#N/A,FALSE,"SCF"}</definedName>
    <definedName name="bal.sh_4_5" hidden="1">{"bs",#N/A,FALSE,"SCF"}</definedName>
    <definedName name="bal.sh_5" hidden="1">{"bs",#N/A,FALSE,"SCF"}</definedName>
    <definedName name="bal.sh_5_1" hidden="1">{"bs",#N/A,FALSE,"SCF"}</definedName>
    <definedName name="bal.sh_5_2" hidden="1">{"bs",#N/A,FALSE,"SCF"}</definedName>
    <definedName name="bal.sh_5_3" hidden="1">{"bs",#N/A,FALSE,"SCF"}</definedName>
    <definedName name="bal.sh_5_4" hidden="1">{"bs",#N/A,FALSE,"SCF"}</definedName>
    <definedName name="bal.sh_5_5" hidden="1">{"bs",#N/A,FALSE,"SCF"}</definedName>
    <definedName name="Bal_Sheet_Overview">#REF!</definedName>
    <definedName name="balance" hidden="1">{"bs",#N/A,FALSE,"SCF"}</definedName>
    <definedName name="Balance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1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1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1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1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1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2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2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2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2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2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3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3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3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3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3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4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4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4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4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4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5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5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5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5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5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balance_sheet_1">#REF!</definedName>
    <definedName name="BALANCESHEET">#REF!</definedName>
    <definedName name="balancesheetgraphs">#REF!</definedName>
    <definedName name="ballerina">IF(Loan_Amount*Interest_Rate*Loan_Years*Loan_Start&gt;0,1,0)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NCOS">#REF!</definedName>
    <definedName name="bandcopinc1997">#REF!</definedName>
    <definedName name="bandcopinc1998">#REF!</definedName>
    <definedName name="bandcopinc1999">#REF!</definedName>
    <definedName name="bandcopinc2000">#REF!</definedName>
    <definedName name="bandcopinc2001">#REF!</definedName>
    <definedName name="bandcopinc2002">#REF!</definedName>
    <definedName name="bandcopinc2003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NOTE">#REF!</definedName>
    <definedName name="Barg" hidden="1">#REF!</definedName>
    <definedName name="BAS">#REF!</definedName>
    <definedName name="BASE_1">#REF!</definedName>
    <definedName name="BASE_2">#REF!</definedName>
    <definedName name="base1">#REF!</definedName>
    <definedName name="BaseImprovePytiakh">#REF!</definedName>
    <definedName name="BaseYear">#REF!</definedName>
    <definedName name="Basic">#REF!</definedName>
    <definedName name="basic2" hidden="1">{#N/A,#N/A,FALSE,"Summary"}</definedName>
    <definedName name="basic3" hidden="1">{#N/A,#N/A,FALSE,"Summary"}</definedName>
    <definedName name="basic4" hidden="1">{#N/A,#N/A,FALSE,"Summary"}</definedName>
    <definedName name="basic5" hidden="1">{"msc sw feat summary",#N/A,FALSE,"MSC SW Features v. 1.1."}</definedName>
    <definedName name="basic6" hidden="1">{#N/A,#N/A,FALSE,"Profit &amp; Loss statement"}</definedName>
    <definedName name="batch">#REF!,#REF!,#REF!,#REF!,#REF!</definedName>
    <definedName name="Baton_Rouge">#REF!</definedName>
    <definedName name="bb">#REF!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_1_1" hidden="1">{"bs",#N/A,FALSE,"SCF"}</definedName>
    <definedName name="bb_1_2" hidden="1">{"bs",#N/A,FALSE,"SCF"}</definedName>
    <definedName name="bb_1_3" hidden="1">{"bs",#N/A,FALSE,"SCF"}</definedName>
    <definedName name="bb_1_4" hidden="1">{"bs",#N/A,FALSE,"SCF"}</definedName>
    <definedName name="bb_1_5" hidden="1">{"bs",#N/A,FALSE,"SCF"}</definedName>
    <definedName name="bb_2" hidden="1">{"bs",#N/A,FALSE,"SCF"}</definedName>
    <definedName name="bb_2_1" hidden="1">{"bs",#N/A,FALSE,"SCF"}</definedName>
    <definedName name="bb_2_2" hidden="1">{"bs",#N/A,FALSE,"SCF"}</definedName>
    <definedName name="bb_2_3" hidden="1">{"bs",#N/A,FALSE,"SCF"}</definedName>
    <definedName name="bb_2_4" hidden="1">{"bs",#N/A,FALSE,"SCF"}</definedName>
    <definedName name="bb_2_5" hidden="1">{"bs",#N/A,FALSE,"SCF"}</definedName>
    <definedName name="bb_3" hidden="1">{"bs",#N/A,FALSE,"SCF"}</definedName>
    <definedName name="bb_3_1" hidden="1">{"bs",#N/A,FALSE,"SCF"}</definedName>
    <definedName name="bb_3_2" hidden="1">{"bs",#N/A,FALSE,"SCF"}</definedName>
    <definedName name="bb_3_3" hidden="1">{"bs",#N/A,FALSE,"SCF"}</definedName>
    <definedName name="bb_3_4" hidden="1">{"bs",#N/A,FALSE,"SCF"}</definedName>
    <definedName name="bb_3_5" hidden="1">{"bs",#N/A,FALSE,"SCF"}</definedName>
    <definedName name="bb_4" hidden="1">{"bs",#N/A,FALSE,"SCF"}</definedName>
    <definedName name="bb_4_1" hidden="1">{"bs",#N/A,FALSE,"SCF"}</definedName>
    <definedName name="bb_4_2" hidden="1">{"bs",#N/A,FALSE,"SCF"}</definedName>
    <definedName name="bb_4_3" hidden="1">{"bs",#N/A,FALSE,"SCF"}</definedName>
    <definedName name="bb_4_4" hidden="1">{"bs",#N/A,FALSE,"SCF"}</definedName>
    <definedName name="bb_4_5" hidden="1">{"bs",#N/A,FALSE,"SCF"}</definedName>
    <definedName name="bb_5" hidden="1">{"bs",#N/A,FALSE,"SCF"}</definedName>
    <definedName name="bb_5_1" hidden="1">{"bs",#N/A,FALSE,"SCF"}</definedName>
    <definedName name="bb_5_2" hidden="1">{"bs",#N/A,FALSE,"SCF"}</definedName>
    <definedName name="bb_5_3" hidden="1">{"bs",#N/A,FALSE,"SCF"}</definedName>
    <definedName name="bb_5_4" hidden="1">{"bs",#N/A,FALSE,"SCF"}</definedName>
    <definedName name="bb_5_5" hidden="1">{"bs",#N/A,FALSE,"SCF"}</definedName>
    <definedName name="BB7_89">#REF!</definedName>
    <definedName name="bbb">#REF!</definedName>
    <definedName name="bbb_1" hidden="1">{#N/A,#N/A,FALSE,"ExitStratigy"}</definedName>
    <definedName name="bbb_1_1" hidden="1">{"bs",#N/A,FALSE,"SCF"}</definedName>
    <definedName name="bbb_1_2" hidden="1">{"bs",#N/A,FALSE,"SCF"}</definedName>
    <definedName name="bbb_1_3" hidden="1">{"bs",#N/A,FALSE,"SCF"}</definedName>
    <definedName name="bbb_1_4" hidden="1">{"bs",#N/A,FALSE,"SCF"}</definedName>
    <definedName name="bbb_1_5" hidden="1">{"bs",#N/A,FALSE,"SCF"}</definedName>
    <definedName name="bbb_2" hidden="1">{#N/A,#N/A,FALSE,"Pharm";#N/A,#N/A,FALSE,"WWCM"}</definedName>
    <definedName name="bbb_2_1" hidden="1">{"bs",#N/A,FALSE,"SCF"}</definedName>
    <definedName name="bbb_2_2" hidden="1">{"bs",#N/A,FALSE,"SCF"}</definedName>
    <definedName name="bbb_2_3" hidden="1">{"bs",#N/A,FALSE,"SCF"}</definedName>
    <definedName name="bbb_2_4" hidden="1">{"bs",#N/A,FALSE,"SCF"}</definedName>
    <definedName name="bbb_2_5" hidden="1">{"bs",#N/A,FALSE,"SCF"}</definedName>
    <definedName name="bbb_3" hidden="1">{#N/A,#N/A,FALSE,"Pharm";#N/A,#N/A,FALSE,"WWCM"}</definedName>
    <definedName name="bbb_3_1" hidden="1">{"bs",#N/A,FALSE,"SCF"}</definedName>
    <definedName name="bbb_3_2" hidden="1">{"bs",#N/A,FALSE,"SCF"}</definedName>
    <definedName name="bbb_3_3" hidden="1">{"bs",#N/A,FALSE,"SCF"}</definedName>
    <definedName name="bbb_3_4" hidden="1">{"bs",#N/A,FALSE,"SCF"}</definedName>
    <definedName name="bbb_3_5" hidden="1">{"bs",#N/A,FALSE,"SCF"}</definedName>
    <definedName name="bbb_4" hidden="1">{#N/A,#N/A,FALSE,"Pharm";#N/A,#N/A,FALSE,"WWCM"}</definedName>
    <definedName name="bbb_4_1" hidden="1">{"bs",#N/A,FALSE,"SCF"}</definedName>
    <definedName name="bbb_4_2" hidden="1">{"bs",#N/A,FALSE,"SCF"}</definedName>
    <definedName name="bbb_4_3" hidden="1">{"bs",#N/A,FALSE,"SCF"}</definedName>
    <definedName name="bbb_4_4" hidden="1">{"bs",#N/A,FALSE,"SCF"}</definedName>
    <definedName name="bbb_4_5" hidden="1">{"bs",#N/A,FALSE,"SCF"}</definedName>
    <definedName name="bbb_5" hidden="1">{"bs",#N/A,FALSE,"SCF"}</definedName>
    <definedName name="bbb_5_1" hidden="1">{"bs",#N/A,FALSE,"SCF"}</definedName>
    <definedName name="bbb_5_2" hidden="1">{"bs",#N/A,FALSE,"SCF"}</definedName>
    <definedName name="bbb_5_3" hidden="1">{"bs",#N/A,FALSE,"SCF"}</definedName>
    <definedName name="bbb_5_4" hidden="1">{"bs",#N/A,FALSE,"SCF"}</definedName>
    <definedName name="bbb_5_5" hidden="1">{"bs",#N/A,FALSE,"SCF"}</definedName>
    <definedName name="bbbb">#REF!</definedName>
    <definedName name="bbbb_1" hidden="1">{#N/A,#N/A,FALSE,"REPORT"}</definedName>
    <definedName name="bbbb_2" hidden="1">{#N/A,#N/A,FALSE,"REPORT"}</definedName>
    <definedName name="bbbb_3" hidden="1">{#N/A,#N/A,FALSE,"REPORT"}</definedName>
    <definedName name="bbbb_4" hidden="1">{#N/A,#N/A,FALSE,"REPORT"}</definedName>
    <definedName name="bbbbb">#REF!</definedName>
    <definedName name="bbbbb_1" hidden="1">{#N/A,#N/A,FALSE,"Pharm";#N/A,#N/A,FALSE,"WWCM"}</definedName>
    <definedName name="bbbbb_2" hidden="1">{#N/A,#N/A,FALSE,"Pharm";#N/A,#N/A,FALSE,"WWCM"}</definedName>
    <definedName name="bbbbb_3" hidden="1">{#N/A,#N/A,FALSE,"Pharm";#N/A,#N/A,FALSE,"WWCM"}</definedName>
    <definedName name="bbbbb_4" hidden="1">{#N/A,#N/A,FALSE,"Pharm";#N/A,#N/A,FALSE,"WWCM"}</definedName>
    <definedName name="bbbbbb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bbbbbb_1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BBBBBB_2" hidden="1">{#N/A,#N/A,FALSE,"REPORT"}</definedName>
    <definedName name="BBBBBB_3" hidden="1">{#N/A,#N/A,FALSE,"REPORT"}</definedName>
    <definedName name="BBBBBB_4" hidden="1">{#N/A,#N/A,FALSE,"REPORT"}</definedName>
    <definedName name="bbbbbbb" hidden="1">{"detail",#N/A,FALSE,"mfg";"summary",#N/A,FALSE,"mfg"}</definedName>
    <definedName name="bbbbbbb_1" hidden="1">{"Outflow 1",#N/A,FALSE,"Outflows-Inflows";"Outflow 2",#N/A,FALSE,"Outflows-Inflows";"Inflow 1",#N/A,FALSE,"Outflows-Inflows";"Inflow 2",#N/A,FALSE,"Outflows-Inflows"}</definedName>
    <definedName name="BBBBBBBB" hidden="1">{"summary1",#N/A,TRUE,"Comps";"summary2",#N/A,TRUE,"Comps";"summary3",#N/A,TRUE,"Comps"}</definedName>
    <definedName name="BBBBBBBBB" hidden="1">{#N/A,#N/A,FALSE,"REPORT"}</definedName>
    <definedName name="BBBBBBBBB_1" hidden="1">{#N/A,#N/A,FALSE,"REPORT"}</definedName>
    <definedName name="BBBBBBBBB_2" hidden="1">{#N/A,#N/A,FALSE,"REPORT"}</definedName>
    <definedName name="BBBBBBBBB_3" hidden="1">{#N/A,#N/A,FALSE,"REPORT"}</definedName>
    <definedName name="BBBBBBBBB_4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2" hidden="1">{#N/A,#N/A,FALSE,"Pharm";#N/A,#N/A,FALSE,"WWCM"}</definedName>
    <definedName name="bbbbbbbbbbbbb_3" hidden="1">{#N/A,#N/A,FALSE,"Pharm";#N/A,#N/A,FALSE,"WWCM"}</definedName>
    <definedName name="bbbbbbbbbbbbb_4" hidden="1">{#N/A,#N/A,FALSE,"Pharm";#N/A,#N/A,FALSE,"WWCM"}</definedName>
    <definedName name="bbbbbbbbbbbbbbbbbbbb" hidden="1">{"detail",#N/A,FALSE,"mfg";"summary",#N/A,FALSE,"mfg"}</definedName>
    <definedName name="bbbn" hidden="1">{#N/A,#N/A,FALSE,"Other";#N/A,#N/A,FALSE,"Ace";#N/A,#N/A,FALSE,"Derm"}</definedName>
    <definedName name="BBBNCH2" hidden="1">{#N/A,#N/A,FALSE,"DCF Summary";#N/A,#N/A,FALSE,"Casema";#N/A,#N/A,FALSE,"Casema NoTel";#N/A,#N/A,FALSE,"UK";#N/A,#N/A,FALSE,"RCF";#N/A,#N/A,FALSE,"Intercable CZ";#N/A,#N/A,FALSE,"Interkabel P"}</definedName>
    <definedName name="BBBNCH3" hidden="1">{#N/A,#N/A,FALSE,"DCF Summary";#N/A,#N/A,FALSE,"Casema";#N/A,#N/A,FALSE,"Casema NoTel";#N/A,#N/A,FALSE,"UK";#N/A,#N/A,FALSE,"RCF";#N/A,#N/A,FALSE,"Intercable CZ";#N/A,#N/A,FALSE,"Interkabel P"}</definedName>
    <definedName name="BBBNCHH" hidden="1">{#N/A,#N/A,TRUE,"DCF Summary";#N/A,#N/A,TRUE,"Casema";#N/A,#N/A,TRUE,"UK";#N/A,#N/A,TRUE,"RCF";#N/A,#N/A,TRUE,"Intercable CZ";#N/A,#N/A,TRUE,"Interkabel P";#N/A,#N/A,TRUE,"LBO-Total";#N/A,#N/A,TRUE,"LBO-Casema"}</definedName>
    <definedName name="BBBNCHVC" hidden="1">{#N/A,#N/A,FALSE,"DCF Summary";#N/A,#N/A,FALSE,"Casema";#N/A,#N/A,FALSE,"Casema NoTel";#N/A,#N/A,FALSE,"UK";#N/A,#N/A,FALSE,"RCF";#N/A,#N/A,FALSE,"Intercable CZ";#N/A,#N/A,FALSE,"Interkabel P"}</definedName>
    <definedName name="BBD" hidden="1">{#N/A,#N/A,FALSE,"PRJCTED QTRLY QTY's"}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t" hidden="1">{#N/A,#N/A,FALSE,"DI 2 YEAR MASTER SCHEDULE"}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{"Page1",#N/A,FALSE,"this week";"Page2",#N/A,FALSE,"this week";"Page3",#N/A,FALSE,"this week";"Page4",#N/A,FALSE,"this week";"Page5",#N/A,FALSE,"this week";"Page6",#N/A,FALSE,"this week"}</definedName>
    <definedName name="bccv" hidden="1">{"NOPCAPEVA",#N/A,FALSE,"Nopat";"FCFCSTAR",#N/A,FALSE,"FCFVAL";"EVAVL",#N/A,FALSE,"EVAVAL";"LEASE",#N/A,FALSE,"OpLease"}</definedName>
    <definedName name="bcd" hidden="1">{"detail",#N/A,FALSE,"mfg";"summary",#N/A,FALSE,"mfg"}</definedName>
    <definedName name="BCHART" hidden="1">#REF!</definedName>
    <definedName name="BCVB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bcvxz" hidden="1">{"NOPCAPEVA",#N/A,FALSE,"Nopat";"FCFCSTAR",#N/A,FALSE,"FCFVAL";"EVAVL",#N/A,FALSE,"EVAVAL";"LEASE",#N/A,FALSE,"OpLease"}</definedName>
    <definedName name="bcz" hidden="1">{"AnnInc",#N/A,TRUE,"Inc";"QtrInc1",#N/A,TRUE,"Inc";"Balance",#N/A,TRUE,"Bal";"Cflow",#N/A,TRUE,"Cash"}</definedName>
    <definedName name="bd" hidden="1">{"NOPCAPEVA",#N/A,FALSE,"Nopat";"FCFCSTAR",#N/A,FALSE,"FCFVAL";"EVAVL",#N/A,FALSE,"EVAVAL";"LEASE",#N/A,FALSE,"OpLease"}</definedName>
    <definedName name="bdfgbrt" hidden="1">{#N/A,#N/A,TRUE,"Historicals";#N/A,#N/A,TRUE,"Charts";#N/A,#N/A,TRUE,"Forecasts"}</definedName>
    <definedName name="bdfgbrt_1" hidden="1">{#N/A,#N/A,TRUE,"Historicals";#N/A,#N/A,TRUE,"Charts";#N/A,#N/A,TRUE,"Forecasts"}</definedName>
    <definedName name="bdfgbrt_1_1" hidden="1">{#N/A,#N/A,TRUE,"Historicals";#N/A,#N/A,TRUE,"Charts";#N/A,#N/A,TRUE,"Forecasts"}</definedName>
    <definedName name="bdfgbrt_2" hidden="1">{#N/A,#N/A,TRUE,"Historicals";#N/A,#N/A,TRUE,"Charts";#N/A,#N/A,TRUE,"Forecasts"}</definedName>
    <definedName name="bdfstry" hidden="1">{#N/A,#N/A,TRUE,"Historicals";#N/A,#N/A,TRUE,"Charts";#N/A,#N/A,TRUE,"Forecasts"}</definedName>
    <definedName name="bdfstry_1" hidden="1">{#N/A,#N/A,TRUE,"Historicals";#N/A,#N/A,TRUE,"Charts";#N/A,#N/A,TRUE,"Forecasts"}</definedName>
    <definedName name="bdfstry_1_1" hidden="1">{#N/A,#N/A,TRUE,"Historicals";#N/A,#N/A,TRUE,"Charts";#N/A,#N/A,TRUE,"Forecasts"}</definedName>
    <definedName name="bdfstry_2" hidden="1">{#N/A,#N/A,TRUE,"Historicals";#N/A,#N/A,TRUE,"Charts";#N/A,#N/A,TRUE,"Forecasts"}</definedName>
    <definedName name="bdxc" hidden="1">{"NOPCAPEVA",#N/A,FALSE,"Nopat";"FCFCSTAR",#N/A,FALSE,"FCFVAL";"EVAVL",#N/A,FALSE,"EVAVAL";"LEASE",#N/A,FALSE,"OpLease"}</definedName>
    <definedName name="beacua" hidden="1">{"Headcount Worksheet",#N/A,FALSE,"HEADCOUNT"}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Bal">#REF!</definedName>
    <definedName name="BegDealYear">#REF!</definedName>
    <definedName name="begin_here">#REF!</definedName>
    <definedName name="BeginDate">#REF!</definedName>
    <definedName name="Beginning_Balance">-FV(Interest_Rate/12,Payment_Number-1,-Monthly_Payment,Loan_Amount)</definedName>
    <definedName name="belnew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_1_1" hidden="1">{"IS",#N/A,FALSE,"IS";"RPTIS",#N/A,FALSE,"RPTIS";"STATS",#N/A,FALSE,"STATS";"CELL",#N/A,FALSE,"CELL";"BS",#N/A,FALSE,"BS"}</definedName>
    <definedName name="belnew_2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erni" hidden="1">{#N/A,#N/A,FALSE,"Plan1";#N/A,#N/A,FALSE,"Plan2"}</definedName>
    <definedName name="berr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berry" hidden="1">{#N/A,#N/A,FALSE,"Taxblinc";#N/A,#N/A,FALSE,"Rsvsacls"}</definedName>
    <definedName name="BEx01HY6E3GJ66ABU5ABN26V6Q13" hidden="1">#REF!</definedName>
    <definedName name="BEx1LD63FP2Z4BR9TKSHOZW9KKZ5" hidden="1">#REF!</definedName>
    <definedName name="BEx1OO5ER042IS6IC4TLDI75JNVH" hidden="1">#REF!</definedName>
    <definedName name="BEx1U87938YR9N6HYI24KVBKLOS3" hidden="1">#REF!</definedName>
    <definedName name="BEx1U87938YR9N6HYI24KVBKLOS3a" hidden="1">#REF!</definedName>
    <definedName name="BEx3GKFH64MKQX61S7DYTZ15JCPY" hidden="1">#REF!</definedName>
    <definedName name="BEx3HC5HBQKPH1EN825JLCLG2332" hidden="1">#N/A</definedName>
    <definedName name="BEx3HMSEFOP6DBM4R97XA6B7NFG6" hidden="1">#REF!</definedName>
    <definedName name="BEx3JE11RIPHGGPF33RZI8Q4F7M0" hidden="1">#REF!</definedName>
    <definedName name="BEx3MREOFWJQEYMCMBL7ZE06NBN6" hidden="1">#REF!</definedName>
    <definedName name="BEx3N38TDB645P8KI1L0G9BT1MD9" hidden="1">#REF!</definedName>
    <definedName name="BEx3O85IKWARA6NCJOLRBRJFMEWW" hidden="1">#REF!</definedName>
    <definedName name="BEx3OIHNNRKFDBOZ46NQ71DRCH08" hidden="1">#N/A</definedName>
    <definedName name="BEx5AFFTN3IXIBHDKM0FYC4OFL1S" hidden="1">#REF!</definedName>
    <definedName name="BEx5APRZ66L5BWHFE8E4YYNEDTI4" hidden="1">#REF!</definedName>
    <definedName name="BEx5C5XE6DBTJAYFLKZTM0VZ9BBC" hidden="1">#REF!</definedName>
    <definedName name="BEx5I8USVUB3JP4S9OXGMZVMOQXR" hidden="1">#REF!</definedName>
    <definedName name="BEx5MLQZM68YQSKARVWTTPINFQ2C" hidden="1">#REF!</definedName>
    <definedName name="BEx5OSPXAKHCW18DBSESETTTB27R" hidden="1">#REF!</definedName>
    <definedName name="BEx741WJHIJVXUX131SBXTVW8D71" hidden="1">#REF!</definedName>
    <definedName name="BEx77FKZFSBWMF49VJ7TLC6CRJQF" hidden="1">#N/A</definedName>
    <definedName name="BEx77TIS9YGGG5VX2HVI99F3F0QJ" hidden="1">#N/A</definedName>
    <definedName name="BEx7C45WGLR6YUZVSEMSFVJK50A8" hidden="1">#N/A</definedName>
    <definedName name="BEx7CIJST9GLS2QD383UK7VUDTGL" hidden="1">#REF!</definedName>
    <definedName name="BEx7CW1CF00DO8A36UNC2X7K65C2" hidden="1">#REF!</definedName>
    <definedName name="BEx7E6N29HGH3I47AFB2DCS6MVS6" hidden="1">#REF!</definedName>
    <definedName name="BEx7IXGU74GE5E4S6W4Z13AR092Y" hidden="1">#REF!</definedName>
    <definedName name="BEx7MAUI1JJFDIJGDW4RWY5384LY" hidden="1">#REF!</definedName>
    <definedName name="BEx90MM3LYEQHP212TVNSOIVDB13" hidden="1">#REF!</definedName>
    <definedName name="BEx91OTVH9ZDBC3QTORU8RZX4EOC" hidden="1">#REF!</definedName>
    <definedName name="BEx93TJUX3U0FJDBG6DDSNQ91R5J" hidden="1">#REF!</definedName>
    <definedName name="BEx99Q6PH5F3OQKCCAAO75PYDEFN" hidden="1">#REF!</definedName>
    <definedName name="BEx9B8VR20E2CILU4CDQUQQ9ONXK" hidden="1">#REF!</definedName>
    <definedName name="BEx9BLRPP5OJ4LT2AN8DY413M341" hidden="1">#N/A</definedName>
    <definedName name="BEx9D1BC9FT19KY0INAABNDBAMR1" hidden="1">#REF!</definedName>
    <definedName name="BEx9FF16LOQP5QIR4UHW5EIFGQB8" hidden="1">#REF!</definedName>
    <definedName name="BEx9JBAKYUOFYCV8FULRFR4OGQ62" hidden="1">#N/A</definedName>
    <definedName name="BExAZX6FECVK3E07KXM2XPYKGM6U" hidden="1">#REF!</definedName>
    <definedName name="BExB0WE4PI3NOBXXVO9CTEN4DIU2" hidden="1">#REF!</definedName>
    <definedName name="BExB10QNIVITUYS55OAEKK3VLJFE" hidden="1">#REF!</definedName>
    <definedName name="BExB3HWC9KSWF5JMJDFLJS0NXRKG" hidden="1">#REF!</definedName>
    <definedName name="BExB6C8X6JYRLKZKK17VE3QUNL3D" hidden="1">#REF!</definedName>
    <definedName name="BExB97SJ10GNF8EAS4RQ0GB7U9X0" hidden="1">#N/A</definedName>
    <definedName name="BExBAOOT1KBSIEISN1ADL4RMY879" hidden="1">#REF!</definedName>
    <definedName name="BExBD4I559NXSV6J07Q343TKYMVJ" hidden="1">#REF!</definedName>
    <definedName name="BExBDBZQLTX3OGFYGULQFK5WEZU5" hidden="1">#REF!</definedName>
    <definedName name="BExBDKOMSVH4XMH52CFJ3F028I9R" hidden="1">#REF!</definedName>
    <definedName name="BExBDUVGK3E1J4JY9ZYTS7V14BLY" hidden="1">#REF!</definedName>
    <definedName name="BExCSMOFTXSUEC1T46LR1UPYRCX5" hidden="1">#REF!</definedName>
    <definedName name="BExCTZZ9JNES4EDHW97NP0EGQALX" hidden="1">#REF!</definedName>
    <definedName name="BExCU8O54I3P3WRYWY1CRP3S78QY" hidden="1">#REF!</definedName>
    <definedName name="BExCWD3DB7D198DYLSZ3JJ1BU7H6" hidden="1">#REF!</definedName>
    <definedName name="BExCWTVKHIVCRHF8GC39KI58YM5K" hidden="1">#REF!</definedName>
    <definedName name="BExCZUD9FEOJBKDJ51Z3JON9LKJ8" hidden="1">#REF!</definedName>
    <definedName name="BExD3F368X5S25MWSUNIV57RDB57" hidden="1">#REF!</definedName>
    <definedName name="BExD4JJSS3QDBLABCJCHD45SRNPI" hidden="1">#REF!</definedName>
    <definedName name="BExD8H5O087KQVWIVPUUID5VMGMS" hidden="1">#REF!</definedName>
    <definedName name="BExD99RZ1RFIMK6O1ZHSPJ68X9Y5" hidden="1">#REF!</definedName>
    <definedName name="BExDBDR1XR0FV0CYUCB2OJ7CJCZU" hidden="1">#REF!</definedName>
    <definedName name="BExERWCEBKQRYWRQLYJ4UCMMKTHG" hidden="1">#REF!</definedName>
    <definedName name="BExES4A7VE2X3RYYTVRLKZD4I7WU" hidden="1">#REF!</definedName>
    <definedName name="BExEWP4CF7IVH4BQRWTXDDW3ALY3" hidden="1">#N/A</definedName>
    <definedName name="BExF02Y3V3QEPO2XLDSK47APK9XJ" hidden="1">#REF!</definedName>
    <definedName name="BExF2DYO1WQ7GMXSTAQRDBW1NSFG" hidden="1">#REF!</definedName>
    <definedName name="BExGMCXCWEC9XNUOEMZ61TMI6CUO" hidden="1">#REF!</definedName>
    <definedName name="BExGN9FZ2RWCMSY1YOBJKZMNIM9R" hidden="1">#REF!</definedName>
    <definedName name="BExGNSS0CKRPKHO25R3TDBEL2NHX" hidden="1">#REF!</definedName>
    <definedName name="BExGODAZKJ9EXMQZNQR5YDBSS525" hidden="1">#REF!</definedName>
    <definedName name="BExGPLT6K383Z36RDV69WWZIIMFC" hidden="1">#N/A</definedName>
    <definedName name="BExGQCHG3LE6VJTJWXDJPEUKTLX4" hidden="1">#N/A</definedName>
    <definedName name="BExGQGJ1A7LNZUS8QSMOG8UNGLMK" hidden="1">#REF!</definedName>
    <definedName name="BExGS09Y00R295FQF4OCD3UZVDBE" localSheetId="2" hidden="1">#REF! #REF!</definedName>
    <definedName name="BExGS09Y00R295FQF4OCD3UZVDBE" localSheetId="3" hidden="1">#REF! #REF!</definedName>
    <definedName name="BExGS09Y00R295FQF4OCD3UZVDBE" hidden="1">#REF! #REF!</definedName>
    <definedName name="BExGS69P9FFTEOPDS0MWFKF45G47" hidden="1">#REF!</definedName>
    <definedName name="BExGSL96B2RTMFUC1EVY2VZ59TV2" hidden="1">#N/A</definedName>
    <definedName name="BExGU6HTKLRZO8UOI3DTAM5RFDBA" hidden="1">#REF!</definedName>
    <definedName name="BExGYCNATXZY2FID93B17YWIPPRD" hidden="1">#REF!</definedName>
    <definedName name="BExH1FDTQXR9QQ31WDB7OPXU7MPT" hidden="1">#REF!</definedName>
    <definedName name="BExIG2U8V6RSB47SXLCQG3Q68YRO" hidden="1">#REF!</definedName>
    <definedName name="BExIKMMJOETSAXJYY1SIKM58LMA2" hidden="1">#REF!</definedName>
    <definedName name="BExIKTYZESFT3LC0ASFMFKSE0D1X" hidden="1">#REF!</definedName>
    <definedName name="BExIKXVA6M8K0PTRYAGXS666L335" hidden="1">#REF!</definedName>
    <definedName name="BExILALQJSG4A5FU4X5VD3961FY0" hidden="1">#N/A</definedName>
    <definedName name="BExIM9DBUB7ZGF4B20FVUO9QGOX2" hidden="1">#REF!</definedName>
    <definedName name="BExIOCQUQHKUU1KONGSDOLQTQEIC" hidden="1">#REF!</definedName>
    <definedName name="BExIQE65LVXUOF3UZFO7SDHFJH22" hidden="1">#REF!</definedName>
    <definedName name="BExIR8FQETPTQYW37DBVDWG3J4JW" hidden="1">#REF!</definedName>
    <definedName name="BExIU9DP9OG063UEAMX1IOLVL555" hidden="1">#REF!</definedName>
    <definedName name="BExIV0I2O9F8D1UK1SI8AEYR6U0A" hidden="1">#REF!</definedName>
    <definedName name="BExIWB3SY3WRIVIOF988DNNODBOA" hidden="1">#REF!</definedName>
    <definedName name="BExIX34PM5DBTRHRQWP6PL6WIX88" hidden="1">#REF!</definedName>
    <definedName name="BExIXGRJPVJMUDGSG7IHPXPNO69B" hidden="1">#REF!</definedName>
    <definedName name="BExIYMPZ0KS2KOJFQAUQJ77L7701" hidden="1">#REF!</definedName>
    <definedName name="BExJ0YC98G37ML4N8FLP8D95EFRF" hidden="1">#REF!</definedName>
    <definedName name="BExKCDYKAEV45AFXHVHZZ62E5BM3" hidden="1">#REF!</definedName>
    <definedName name="BExKPX9VZ1J5021Q98K60HMPJU58" hidden="1">#REF!</definedName>
    <definedName name="BExKQJGAAWNM3NT19E9I0CQDBTU0" hidden="1">#REF!</definedName>
    <definedName name="BExKUDM0DFSCM3D91SH0XLXJSL18" hidden="1">#REF!</definedName>
    <definedName name="BExMBK6ISK3U7KHZKUJXIDKGF6VW" hidden="1">#REF!</definedName>
    <definedName name="BExMBYPQDG9AYDQ5E8IECVFREPO6" hidden="1">#REF!</definedName>
    <definedName name="BExMCFSQFSEMPY5IXDIRKZDASDBR" hidden="1">#REF!</definedName>
    <definedName name="BExMF4G4IUPQY1Y5GEY5N3E04CL6" hidden="1">#REF!</definedName>
    <definedName name="BExMI8OS85YTW3KYVE4YD0R7Z6UV" hidden="1">#REF!</definedName>
    <definedName name="BExMIL4I2GE866I25CR5JBLJWJ6A" hidden="1">#REF!</definedName>
    <definedName name="BExMIRKIPF27SNO82SPFSB3T5U17" hidden="1">#REF!</definedName>
    <definedName name="BExMJNC8ZFB9DRFOJ961ZAJ8U3A8" hidden="1">#REF!</definedName>
    <definedName name="BExMMPMIOU7BURTV0L1K6ACW9X73" hidden="1">#REF!</definedName>
    <definedName name="BExMRENOIARWRYOIVPDIEBVNRDO7" hidden="1">#REF!</definedName>
    <definedName name="BExO54JOVTRTWHR6GXUXCEGJGR28" hidden="1">#REF!</definedName>
    <definedName name="BExO5KQBV2YOCBGEIWW97K8N3DYR" hidden="1">#N/A</definedName>
    <definedName name="BExO5XMAHL7CY3X0B1OPKZ28DCJ5" hidden="1">#REF!</definedName>
    <definedName name="BExO8UTAGQWDBQZEEF4HUNMLQCVU" hidden="1">#REF!</definedName>
    <definedName name="BExOBIPU8760ITY0C8N27XZ3KWEF" hidden="1">#REF!</definedName>
    <definedName name="BExOCBSF3XGO9YJ23LX2H78VOUR7" hidden="1">#REF!</definedName>
    <definedName name="BExODEWDDEABM4ZY3XREJIBZ8IVP" hidden="1">#REF!</definedName>
    <definedName name="BExOG4QYM8HNN0S9SRNX0M6RF6DB" hidden="1">#REF!</definedName>
    <definedName name="BExOIM7L0Z3LSII9P7ZTV4KJ8RMA" hidden="1">#REF!</definedName>
    <definedName name="BExOOTN0KTXJCL7E476XBN1CJ553" hidden="1">#REF!</definedName>
    <definedName name="BExQ3O4W7QF8BOXTUT4IOGF6YKUD" hidden="1">#REF!</definedName>
    <definedName name="BExQ6WV9KPSMXPPLGZ3KK4WNYTHU" hidden="1">#REF!</definedName>
    <definedName name="BExQ8ZCEDBOBJA3D9LDP5TU2WYGR" hidden="1">#REF!</definedName>
    <definedName name="BExQ97QIPOSSRK978N8P234Y1XA4" hidden="1">#REF!</definedName>
    <definedName name="BExQ9E6FBAXTHGF3RXANFIA77GXP" hidden="1">#REF!</definedName>
    <definedName name="BExQ9ZLYHWABXAA9NJDW8ZS0UQ9P" hidden="1">#REF!</definedName>
    <definedName name="BExQBL5EQFFUH2V9C8ZGD3BTTW3G" hidden="1">#N/A</definedName>
    <definedName name="BExQDB6VCHN8PNX8EA6JNIEQ2JC2" hidden="1">#REF!</definedName>
    <definedName name="BExQFC0M9KKFMQKPLPEO2RQDB7MM" hidden="1">#REF!</definedName>
    <definedName name="BExQHZBHVN2L4HC7ACTR73T5OCV0" hidden="1">#REF!</definedName>
    <definedName name="BExQI85V9TNLDJT5LTRZS10Y26SG" hidden="1">#REF!</definedName>
    <definedName name="BExQJEVCKX6KZHNCLYXY7D0MX5KN" hidden="1">#REF!</definedName>
    <definedName name="BExS1UE39N6NCND7MAARSBWXS6HU" hidden="1">#REF!</definedName>
    <definedName name="BExS6WRDBF3ST86ZOBBUL3GTCR11" hidden="1">#REF!</definedName>
    <definedName name="BExSBB5BB2NTOBYTX7MDBWRM5SBC" localSheetId="2" hidden="1">#REF! #REF!</definedName>
    <definedName name="BExSBB5BB2NTOBYTX7MDBWRM5SBC" localSheetId="3" hidden="1">#REF! #REF!</definedName>
    <definedName name="BExSBB5BB2NTOBYTX7MDBWRM5SBC" hidden="1">#REF! #REF!</definedName>
    <definedName name="BExSCE99EZTILTTCE4NJJF96OYYM" hidden="1">#REF!</definedName>
    <definedName name="BExSCVC9P86YVFMRKKUVRV29MZXZ" hidden="1">#REF!</definedName>
    <definedName name="BExSFYDRRTAZVPXRWUF5PDQ97WFF" hidden="1">#REF!</definedName>
    <definedName name="BExSGOWJHRW7FWKLO2EHUOOGHNAF" hidden="1">#REF!</definedName>
    <definedName name="BExTUSQCFFYZCDNHWHADBC2E1ZP1" hidden="1">#REF!</definedName>
    <definedName name="BExTUY9WNSJ91GV8CP0SKJTEIV82" hidden="1">#REF!</definedName>
    <definedName name="BExTYKCEFJ83LZM95M1V7CSFQVEA" hidden="1">#REF!</definedName>
    <definedName name="BExTZK5PMCAXJL4DUIGL6H9Y8U4C" hidden="1">#REF!</definedName>
    <definedName name="BExU3B66MCKJFSKT3HL8B5EJGVX0" hidden="1">#REF!</definedName>
    <definedName name="BExU4L101H2KQHVKCKQ4PBAWZV6K" hidden="1">#REF!</definedName>
    <definedName name="BExU57YCIKPRD8QWL6EU0YR3NG3J" hidden="1">#REF!</definedName>
    <definedName name="BExU6KT19B4PG6SHXFBGBPLM66KT" hidden="1">#REF!</definedName>
    <definedName name="BExU9KJOZLO15N11MJVN782NFGJ0" hidden="1">#REF!</definedName>
    <definedName name="BExUC623BDYEODBN0N4DO6PJQ7NU" hidden="1">#REF!</definedName>
    <definedName name="BExUD4IOJ12X3PJG5WXNNGDRCKAP" hidden="1">#REF!</definedName>
    <definedName name="BExUDBEUJH9IACZDBL1VAUWPG0QW" hidden="1">#REF!</definedName>
    <definedName name="BExVSTFTVV14SFGHQUOJL5SQ5TX9" hidden="1">#REF!</definedName>
    <definedName name="BExVX3XN2DRJKL8EDBIG58RYQ36R" hidden="1">#REF!</definedName>
    <definedName name="BExW2W856GWXSY46U2PKJQWBO66N" hidden="1">#N/A</definedName>
    <definedName name="BExW4JKC5837JBPCOJV337ZVYYY3" hidden="1">#REF!</definedName>
    <definedName name="BExW4Z029R9E19ZENN3WEA3VDAD1" hidden="1">#REF!</definedName>
    <definedName name="BExW95LN5N0LYFFVP7GJEGDVDLF0" hidden="1">#REF!</definedName>
    <definedName name="BExXMOLHIAHDLFSA31PUB36SC3I9" hidden="1">#REF!</definedName>
    <definedName name="BExXND6872VJ3M2PGT056WQMWBHD" hidden="1">#REF!</definedName>
    <definedName name="BExXPZKYEMVF5JOC14HYOOYQK6JK" hidden="1">#REF!</definedName>
    <definedName name="BExXQJIEF5R3QQ6D8HO3NGPU0IQC" hidden="1">#REF!</definedName>
    <definedName name="BExXQXG18PS8HGBOS03OSTQ0KEYC" hidden="1">#REF!</definedName>
    <definedName name="BExXUFRM82XQIN2T8KGLDQL1IBQW" hidden="1">#REF!</definedName>
    <definedName name="BExXXBM521DL8R4ZX7NZ3DBCUOR5" hidden="1">#REF!</definedName>
    <definedName name="BExY0SAGXW9QHXVR7S6R86PIVB5C" hidden="1">#N/A</definedName>
    <definedName name="BExY126JA87M919W9RQD5NG3LBIU" hidden="1">#N/A</definedName>
    <definedName name="BExY5QM0Y1RDHQLSM10DN0G4DBQP" hidden="1">#REF!</definedName>
    <definedName name="BExZLXYMOJQPUR0CSX4CLCMU2V54" hidden="1">#N/A</definedName>
    <definedName name="BExZP7AIJKLM6C6CSUIIFAHFBNX2" hidden="1">#REF!</definedName>
    <definedName name="BExZTW6ECBRA0BBITWBQ8R93RMCL" hidden="1">#REF!</definedName>
    <definedName name="BExZZ2FQA9A8C7CJKMEFQ9VPSLCE" hidden="1">#REF!</definedName>
    <definedName name="beybey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bfc" hidden="1">{"NOPCAPEVA",#N/A,FALSE,"Nopat";"FCFCSTAR",#N/A,FALSE,"FCFVAL";"EVAVL",#N/A,FALSE,"EVAVAL";"LEASE",#N/A,FALSE,"OpLease"}</definedName>
    <definedName name="BFcomplandscape" localSheetId="2">#REF!</definedName>
    <definedName name="BFcomplandscape" localSheetId="0">#REF!</definedName>
    <definedName name="BFcomplandscape" localSheetId="3">#REF!</definedName>
    <definedName name="BFcomplandscape">#REF!</definedName>
    <definedName name="bfd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bfdf" hidden="1">#REF!</definedName>
    <definedName name="bfds" hidden="1">{"NOPCAPEVA",#N/A,FALSE,"Nopat";"FCFCSTAR",#N/A,FALSE,"FCFVAL";"EVAVL",#N/A,FALSE,"EVAVAL";"LEASE",#N/A,FALSE,"OpLease"}</definedName>
    <definedName name="bfdz" hidden="1">{"NOPCAPEVA",#N/A,FALSE,"Nopat";"FCFCSTAR",#N/A,FALSE,"FCFVAL";"EVAVL",#N/A,FALSE,"EVAVAL";"LEASE",#N/A,FALSE,"OpLease"}</definedName>
    <definedName name="bfg" hidden="1">{#N/A,#N/A,TRUE,"Historicals";#N/A,#N/A,TRUE,"Charts";#N/A,#N/A,TRUE,"Forecasts"}</definedName>
    <definedName name="bfg_1" hidden="1">{#N/A,#N/A,TRUE,"Historicals";#N/A,#N/A,TRUE,"Charts";#N/A,#N/A,TRUE,"Forecasts"}</definedName>
    <definedName name="bfg_1_1" hidden="1">{#N/A,#N/A,TRUE,"Historicals";#N/A,#N/A,TRUE,"Charts";#N/A,#N/A,TRUE,"Forecasts"}</definedName>
    <definedName name="bfg_2" hidden="1">{#N/A,#N/A,TRUE,"Historicals";#N/A,#N/A,TRUE,"Charts";#N/A,#N/A,TRUE,"Forecasts"}</definedName>
    <definedName name="bfnre" hidden="1">#REF!</definedName>
    <definedName name="bfszd" hidden="1">{"NOPCAPEVA",#N/A,FALSE,"Nopat";"FCFCSTAR",#N/A,FALSE,"FCFVAL";"EVAVL",#N/A,FALSE,"EVAVAL";"LEASE",#N/A,FALSE,"OpLease"}</definedName>
    <definedName name="bfx" hidden="1">{"AnnInc",#N/A,TRUE,"Inc";"QtrInc1",#N/A,TRUE,"Inc";"Balance",#N/A,TRUE,"Bal";"Cflow",#N/A,TRUE,"Cash"}</definedName>
    <definedName name="bfzx" hidden="1">{"AnnInc",#N/A,TRUE,"Inc";"QtrInc1",#N/A,TRUE,"Inc";"Balance",#N/A,TRUE,"Bal";"Cflow",#N/A,TRUE,"Cash"}</definedName>
    <definedName name="bg" hidden="1">{#N/A,#N/A,TRUE,"summary";#N/A,#N/A,TRUE,"model"}</definedName>
    <definedName name="BG_Del" hidden="1">15</definedName>
    <definedName name="BG_Ins" hidden="1">4</definedName>
    <definedName name="BG_Mod" hidden="1">6</definedName>
    <definedName name="bgebg" hidden="1">#REF!</definedName>
    <definedName name="bgh" hidden="1">{"histincome",#N/A,FALSE,"hyfins";"closing balance",#N/A,FALSE,"hyfins"}</definedName>
    <definedName name="bgr" hidden="1">#REF!</definedName>
    <definedName name="bgrgbrt" hidden="1">#REF!</definedName>
    <definedName name="bgt" hidden="1">{#N/A,#N/A,TRUE,"3 breaks";#N/A,#N/A,TRUE,"May P&amp;L";#N/A,#N/A,TRUE,"May Notes ";#N/A,#N/A,TRUE,"May YTD vs bud";#N/A,#N/A,TRUE,"May BS";#N/A,#N/A,TRUE,"FAIM p&amp;L";#N/A,#N/A,TRUE,"FAIM BS may"}</definedName>
    <definedName name="bgwc">#REF!</definedName>
    <definedName name="bhh">#REF!</definedName>
    <definedName name="BHI">#REF!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TO">#REF!</definedName>
    <definedName name="bill1" hidden="1">{"PAGE 1",#N/A,FALSE,"WEST_OT"}</definedName>
    <definedName name="bill2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bill3" hidden="1">{"PAGE 1",#N/A,FALSE,"WEST_OT"}</definedName>
    <definedName name="Billed_Receivable">#REF!</definedName>
    <definedName name="Billing">#REF!</definedName>
    <definedName name="billrate">#REF!</definedName>
    <definedName name="Billrategrowth_year1">#REF!</definedName>
    <definedName name="billrategrowth_year2">#REF!</definedName>
    <definedName name="billrategrowth_year3">#REF!</definedName>
    <definedName name="billrategrowth_year4">#REF!</definedName>
    <definedName name="Billrategrowthyear1">#REF!</definedName>
    <definedName name="billrev2" hidden="1">{"PAGE 1",#N/A,FALSE,"WEST_OT"}</definedName>
    <definedName name="bilol" hidden="1">{#N/A,#N/A,FALSE,"VALSUM";#N/A,#N/A,FALSE,"MKT.COMPS";#N/A,#N/A,FALSE,"ACQ.MULT.";#N/A,#N/A,FALSE,"DCF - LBO"}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rmingham">#REF!</definedName>
    <definedName name="BIT">#REF!</definedName>
    <definedName name="bite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lb" localSheetId="2" hidden="1">Main.SAPF4Help()</definedName>
    <definedName name="bjlb" localSheetId="3" hidden="1">Main.SAPF4Help()</definedName>
    <definedName name="bjlb" hidden="1">Main.SAPF4Help()</definedName>
    <definedName name="BJS">#REF!</definedName>
    <definedName name="bkls" hidden="1">{#N/A,"PURCHM",FALSE,"Business Analysis";#N/A,"SPADD",FALSE,"Business Analysis"}</definedName>
    <definedName name="bl" hidden="1">{"F3 detail",#N/A,FALSE,"F1";"F3 Presentation",#N/A,FALSE,"F3 "}</definedName>
    <definedName name="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h" hidden="1">{#N/A,#N/A,TRUE,"Assume";#N/A,#N/A,TRUE,"Return";#N/A,#N/A,TRUE,"ProFormaBS";#N/A,#N/A,TRUE,"IS";#N/A,#N/A,TRUE,"CFS";#N/A,#N/A,TRUE,"BS";#N/A,#N/A,TRUE,"IS Input";#N/A,#N/A,TRUE,"BS Input"}</definedName>
    <definedName name="blah_1" hidden="1">{#N/A,#N/A,TRUE,"Assume";#N/A,#N/A,TRUE,"Return";#N/A,#N/A,TRUE,"ProFormaBS";#N/A,#N/A,TRUE,"IS";#N/A,#N/A,TRUE,"CFS";#N/A,#N/A,TRUE,"BS";#N/A,#N/A,TRUE,"IS Input";#N/A,#N/A,TRUE,"BS Input"}</definedName>
    <definedName name="blah_1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2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_3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blah2" hidden="1">{#N/A,#N/A,FALSE,"Performance Flash Report"}</definedName>
    <definedName name="blah3" hidden="1">{#N/A,#N/A,FALSE,"Performance Flash Report"}</definedName>
    <definedName name="blah4" hidden="1">{#N/A,#N/A,FALSE,"Performance Flash Report"}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row_LC">#REF!</definedName>
    <definedName name="Blank_row_USD">#REF!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DG">#N/A</definedName>
    <definedName name="BlendedStockPrice">#REF!</definedName>
    <definedName name="BLPB1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H1" hidden="1">#REF!</definedName>
    <definedName name="BLPH1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1" hidden="1">#REF!</definedName>
    <definedName name="BLPH12" hidden="1">#REF!</definedName>
    <definedName name="BLPH13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0001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#REF!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#REF!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#REF!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#REF!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#REF!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#REF!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H455" hidden="1">#REF!</definedName>
    <definedName name="BLPH456" hidden="1">#REF!</definedName>
    <definedName name="BLPH457" hidden="1">#REF!</definedName>
    <definedName name="BLPH458" hidden="1">#REF!</definedName>
    <definedName name="BLPH459" hidden="1">#REF!</definedName>
    <definedName name="BLPH46" hidden="1">#REF!</definedName>
    <definedName name="BLPH460" hidden="1">#REF!</definedName>
    <definedName name="BLPH461" hidden="1">#REF!</definedName>
    <definedName name="BLPH462" hidden="1">#REF!</definedName>
    <definedName name="BLPH463" hidden="1">#REF!</definedName>
    <definedName name="BLPH464" hidden="1">#REF!</definedName>
    <definedName name="BLPH465" hidden="1">#REF!</definedName>
    <definedName name="BLPH466" hidden="1">#REF!</definedName>
    <definedName name="BLPH467" hidden="1">#REF!</definedName>
    <definedName name="BLPH468" hidden="1">#REF!</definedName>
    <definedName name="BLPH469" hidden="1">#REF!</definedName>
    <definedName name="BLPH47" hidden="1">#REF!</definedName>
    <definedName name="BLPH470" hidden="1">#REF!</definedName>
    <definedName name="BLPH471" hidden="1">#REF!</definedName>
    <definedName name="BLPH472" hidden="1">#REF!</definedName>
    <definedName name="BLPH473" hidden="1">#REF!</definedName>
    <definedName name="BLPH474" hidden="1">#REF!</definedName>
    <definedName name="BLPH475" hidden="1">#REF!</definedName>
    <definedName name="BLPH476" hidden="1">#REF!</definedName>
    <definedName name="BLPH477" hidden="1">#REF!</definedName>
    <definedName name="BLPH478" hidden="1">#REF!</definedName>
    <definedName name="BLPH479" hidden="1">#REF!</definedName>
    <definedName name="BLPH48" hidden="1">#REF!</definedName>
    <definedName name="BLPH480" hidden="1">#REF!</definedName>
    <definedName name="BLPH481" hidden="1">#REF!</definedName>
    <definedName name="BLPH482" hidden="1">#REF!</definedName>
    <definedName name="BLPH483" hidden="1">#REF!</definedName>
    <definedName name="BLPH484" hidden="1">#REF!</definedName>
    <definedName name="BLPH485" hidden="1">#REF!</definedName>
    <definedName name="BLPH486" hidden="1">#REF!</definedName>
    <definedName name="BLPH487" hidden="1">#REF!</definedName>
    <definedName name="BLPH488" hidden="1">#REF!</definedName>
    <definedName name="BLPH489" hidden="1">#REF!</definedName>
    <definedName name="BLPH49" hidden="1">#REF!</definedName>
    <definedName name="BLPH490" hidden="1">#REF!</definedName>
    <definedName name="BLPH491" hidden="1">#REF!</definedName>
    <definedName name="BLPH492" hidden="1">#REF!</definedName>
    <definedName name="BLPH493" hidden="1">#REF!</definedName>
    <definedName name="BLPH494" hidden="1">#REF!</definedName>
    <definedName name="BLPH495" hidden="1">#REF!</definedName>
    <definedName name="BLPH496" hidden="1">#REF!</definedName>
    <definedName name="BLPH497" hidden="1">#REF!</definedName>
    <definedName name="BLPH498" hidden="1">#REF!</definedName>
    <definedName name="BLPH499" hidden="1">#REF!</definedName>
    <definedName name="BLPH5" hidden="1">#REF!</definedName>
    <definedName name="BLPH50" hidden="1">#REF!</definedName>
    <definedName name="BLPH500" hidden="1">#REF!</definedName>
    <definedName name="BLPH501" hidden="1">#REF!</definedName>
    <definedName name="BLPH502" hidden="1">#REF!</definedName>
    <definedName name="BLPH503" hidden="1">#REF!</definedName>
    <definedName name="BLPH504" hidden="1">#REF!</definedName>
    <definedName name="BLPH505" hidden="1">#REF!</definedName>
    <definedName name="BLPH506" hidden="1">#REF!</definedName>
    <definedName name="BLPH51" hidden="1">#REF!</definedName>
    <definedName name="BLPH511" hidden="1">#REF!</definedName>
    <definedName name="BLPH512" hidden="1">#REF!</definedName>
    <definedName name="BLPH513" hidden="1">#REF!</definedName>
    <definedName name="BLPH514" hidden="1">#REF!</definedName>
    <definedName name="BLPH515" hidden="1">#REF!</definedName>
    <definedName name="BLPH516" hidden="1">#REF!</definedName>
    <definedName name="BLPH52" hidden="1">#REF!</definedName>
    <definedName name="BLPH520" hidden="1">#REF!</definedName>
    <definedName name="BLPH523" hidden="1">#REF!</definedName>
    <definedName name="BLPH524" hidden="1">#REF!</definedName>
    <definedName name="BLPH53" hidden="1">#REF!</definedName>
    <definedName name="BLPH531" hidden="1">#REF!</definedName>
    <definedName name="BLPH535" hidden="1">#REF!</definedName>
    <definedName name="BLPH536" hidden="1">#REF!</definedName>
    <definedName name="BLPH537" hidden="1">#REF!</definedName>
    <definedName name="BLPH538" hidden="1">#REF!</definedName>
    <definedName name="BLPH539" hidden="1">#REF!</definedName>
    <definedName name="BLPH54" hidden="1">#REF!</definedName>
    <definedName name="BLPH540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1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I1" hidden="1">#REF!</definedName>
    <definedName name="BLPI10" hidden="1">#REF!</definedName>
    <definedName name="BLPI11" hidden="1">#REF!</definedName>
    <definedName name="BLPI12" hidden="1">#REF!</definedName>
    <definedName name="BLPI13" hidden="1">#REF!</definedName>
    <definedName name="BLPI14" hidden="1">#REF!</definedName>
    <definedName name="BLPI15" hidden="1">#REF!</definedName>
    <definedName name="BLPI16" hidden="1">#REF!</definedName>
    <definedName name="BLPI17" hidden="1">#REF!</definedName>
    <definedName name="BLPI18" hidden="1">#REF!</definedName>
    <definedName name="BLPI19" hidden="1">#REF!</definedName>
    <definedName name="BLPI2" hidden="1">#REF!</definedName>
    <definedName name="BLPI20" hidden="1">#REF!</definedName>
    <definedName name="BLPI21" hidden="1">#REF!</definedName>
    <definedName name="BLPI22" hidden="1">#REF!</definedName>
    <definedName name="BLPI23" hidden="1">#REF!</definedName>
    <definedName name="BLPI24" hidden="1">#REF!</definedName>
    <definedName name="BLPI25" hidden="1">#REF!</definedName>
    <definedName name="BLPI26" hidden="1">#REF!</definedName>
    <definedName name="BLPI27" hidden="1">#REF!</definedName>
    <definedName name="BLPI28" hidden="1">#REF!</definedName>
    <definedName name="BLPI29" hidden="1">#REF!</definedName>
    <definedName name="BLPI3" hidden="1">#REF!</definedName>
    <definedName name="BLPI30" hidden="1">#REF!</definedName>
    <definedName name="BLPI31" hidden="1">#REF!</definedName>
    <definedName name="BLPI32" hidden="1">#REF!</definedName>
    <definedName name="BLPI33" hidden="1">#REF!</definedName>
    <definedName name="BLPI34" hidden="1">#REF!</definedName>
    <definedName name="BLPI35" hidden="1">#REF!</definedName>
    <definedName name="BLPI36" hidden="1">#REF!</definedName>
    <definedName name="BLPI37" hidden="1">#REF!</definedName>
    <definedName name="BLPI38" hidden="1">#REF!</definedName>
    <definedName name="BLPI39" hidden="1">#REF!</definedName>
    <definedName name="BLPI4" hidden="1">#REF!</definedName>
    <definedName name="BLPI40" hidden="1">#REF!</definedName>
    <definedName name="BLPI41" hidden="1">#REF!</definedName>
    <definedName name="BLPI42" hidden="1">#REF!</definedName>
    <definedName name="BLPI43" hidden="1">#REF!</definedName>
    <definedName name="BLPI44" hidden="1">#REF!</definedName>
    <definedName name="BLPI45" hidden="1">#REF!</definedName>
    <definedName name="BLPI46" hidden="1">#REF!</definedName>
    <definedName name="BLPI5" hidden="1">#REF!</definedName>
    <definedName name="BLPI6" hidden="1">#REF!</definedName>
    <definedName name="BLPI7" hidden="1">#REF!</definedName>
    <definedName name="BLPI8" hidden="1">#REF!</definedName>
    <definedName name="BLPI9" hidden="1">#REF!</definedName>
    <definedName name="blsm" hidden="1">{#N/A,#N/A,FALSE,"UTIL Monthly Inc ";#N/A,#N/A,FALSE,"Capital";#N/A,#N/A,FALSE,"UTIL REVENUE";#N/A,#N/A,FALSE,"RM REVENUE";#N/A,#N/A,FALSE,"Manpower";#N/A,#N/A,FALSE,"SI - UTIL";#N/A,#N/A,FALSE,"Sales - Utili"}</definedName>
    <definedName name="blsm_1" hidden="1">{#N/A,#N/A,FALSE,"UTIL Monthly Inc ";#N/A,#N/A,FALSE,"Capital";#N/A,#N/A,FALSE,"UTIL REVENUE";#N/A,#N/A,FALSE,"RM REVENUE";#N/A,#N/A,FALSE,"Manpower";#N/A,#N/A,FALSE,"SI - UTIL";#N/A,#N/A,FALSE,"Sales - Utili"}</definedName>
    <definedName name="blsm_1_1" hidden="1">{#N/A,#N/A,FALSE,"UTIL Monthly Inc ";#N/A,#N/A,FALSE,"Capital";#N/A,#N/A,FALSE,"UTIL REVENUE";#N/A,#N/A,FALSE,"RM REVENUE";#N/A,#N/A,FALSE,"Manpower";#N/A,#N/A,FALSE,"SI - UTIL";#N/A,#N/A,FALSE,"Sales - Utili"}</definedName>
    <definedName name="blsm_2" hidden="1">{#N/A,#N/A,FALSE,"UTIL Monthly Inc ";#N/A,#N/A,FALSE,"Capital";#N/A,#N/A,FALSE,"UTIL REVENUE";#N/A,#N/A,FALSE,"RM REVENUE";#N/A,#N/A,FALSE,"Manpower";#N/A,#N/A,FALSE,"SI - UTIL";#N/A,#N/A,FALSE,"Sales - Utili"}</definedName>
    <definedName name="blsm_3" hidden="1">{#N/A,#N/A,FALSE,"UTIL Monthly Inc ";#N/A,#N/A,FALSE,"Capital";#N/A,#N/A,FALSE,"UTIL REVENUE";#N/A,#N/A,FALSE,"RM REVENUE";#N/A,#N/A,FALSE,"Manpower";#N/A,#N/A,FALSE,"SI - UTIL";#N/A,#N/A,FALSE,"Sales - Utili"}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MGHIndex" hidden="1">"O"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kj" hidden="1">{#N/A,#N/A,FALSE,"output";#N/A,#N/A,FALSE,"contrib";#N/A,#N/A,FALSE,"profile";#N/A,#N/A,FALSE,"comps"}</definedName>
    <definedName name="bnm" hidden="1">{#N/A,#N/A,FALSE,"REPORT"}</definedName>
    <definedName name="bnm_1" hidden="1">{#N/A,#N/A,FALSE,"REPORT"}</definedName>
    <definedName name="bnm_2" hidden="1">{#N/A,#N/A,FALSE,"REPORT"}</definedName>
    <definedName name="bnm_3" hidden="1">{#N/A,#N/A,FALSE,"REPORT"}</definedName>
    <definedName name="bnm_4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oarder">#REF!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ise">#REF!</definedName>
    <definedName name="BOMB_P">#REF!</definedName>
    <definedName name="Bombeio">#REF!</definedName>
    <definedName name="Bombeio_Disp">#REF!</definedName>
    <definedName name="Bombeio_Outros">#REF!</definedName>
    <definedName name="Bombeio_Serv">#REF!</definedName>
    <definedName name="Bonus_Factor">#REF!</definedName>
    <definedName name="book1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BOR">#N/A</definedName>
    <definedName name="BoreholeName">#REF!</definedName>
    <definedName name="Bos">#REF!</definedName>
    <definedName name="bosshog" hidden="1">{"Vol Qtr 1",#N/A,TRUE,"Wk-CV";"Vol Qtr 2",#N/A,TRUE,"Wk-CV";"Vol Qtr 3",#N/A,TRUE,"Wk-CV";"Vol Qtr 4",#N/A,TRUE,"Wk-CV"}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">#REF!</definedName>
    <definedName name="BPAN1">#REF!</definedName>
    <definedName name="bpd" hidden="1">{#N/A,#N/A,TRUE,"Condensed IS";#N/A,#N/A,TRUE,"Condensed BS";#N/A,#N/A,TRUE,"Outlook";#N/A,#N/A,TRUE,"Condensed CF";#N/A,#N/A,TRUE,"Condensed CF - qtr"}</definedName>
    <definedName name="bpp" hidden="1">{#N/A,#N/A,TRUE,"DCF Summary (2)";#N/A,#N/A,TRUE,"DCF Summary";#N/A,"Middle Case Drivers",TRUE,"DCF"}</definedName>
    <definedName name="br" hidden="1">{"oct_res_comm",#N/A,FALSE,"VarToBud"}</definedName>
    <definedName name="brady" hidden="1">{"Vol Qtr 1",#N/A,TRUE,"Wk-CV";"Vol Qtr 2",#N/A,TRUE,"Wk-CV";"Vol Qtr 3",#N/A,TRUE,"Wk-CV";"Vol Qtr 4",#N/A,TRUE,"Wk-CV"}</definedName>
    <definedName name="BrandAverageCopay" hidden="1">#REF!</definedName>
    <definedName name="BrandMultiAverageCopay" hidden="1">#REF!</definedName>
    <definedName name="BrazilJulio" hidden="1">{"Material",#N/A,TRUE,"Summary";"Mfg",#N/A,TRUE,"Summary";"mfgbymo",#N/A,TRUE,"By Month";"Mtlbymo",#N/A,TRUE,"By Month"}</definedName>
    <definedName name="BrazilJulio_1" hidden="1">{"Material",#N/A,TRUE,"Summary";"Mfg",#N/A,TRUE,"Summary";"mfgbymo",#N/A,TRUE,"By Month";"Mtlbymo",#N/A,TRUE,"By Month"}</definedName>
    <definedName name="BrazilJulio_1_1" hidden="1">{"Material",#N/A,TRUE,"Summary";"Mfg",#N/A,TRUE,"Summary";"mfgbymo",#N/A,TRUE,"By Month";"Mtlbymo",#N/A,TRUE,"By Month"}</definedName>
    <definedName name="BrazilJulio_2" hidden="1">{"Material",#N/A,TRUE,"Summary";"Mfg",#N/A,TRUE,"Summary";"mfgbymo",#N/A,TRUE,"By Month";"Mtlbymo",#N/A,TRUE,"By Month"}</definedName>
    <definedName name="Bridge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ridge_1" hidden="1">{"'Highlights'!$A$1:$M$123"}</definedName>
    <definedName name="BROADCASTING">#REF!</definedName>
    <definedName name="BroadcastRenderFormatList">#REF!</definedName>
    <definedName name="brock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brot" hidden="1">{"Vol Qtr 1",#N/A,TRUE,"Wk-CV";"Vol Qtr 2",#N/A,TRUE,"Wk-CV";"Vol Qtr 3",#N/A,TRUE,"Wk-CV";"Vol Qtr 4",#N/A,TRUE,"Wk-CV"}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uce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ce">#REF!</definedName>
    <definedName name="bs">#REF!</definedName>
    <definedName name="BS_12">#REF!</definedName>
    <definedName name="BS_2001">#REF!</definedName>
    <definedName name="BS_2002_qtrs">#REF!,#REF!,#REF!,#REF!</definedName>
    <definedName name="BS_2003_qtrs">#REF!,#REF!,#REF!,#REF!</definedName>
    <definedName name="BS_PIP">#REF!</definedName>
    <definedName name="BS_Provision">#REF!</definedName>
    <definedName name="BS_Travel">#REF!</definedName>
    <definedName name="BSC" hidden="1">{"'MIS format'!$B$2:$W$101"}</definedName>
    <definedName name="BSDec07" hidden="1">{#N/A,#N/A,TRUE,"Condensed IS";#N/A,#N/A,TRUE,"Condensed BS";#N/A,#N/A,TRUE,"Outlook";#N/A,#N/A,TRUE,"Condensed CF";#N/A,#N/A,TRUE,"Condensed CF - qtr"}</definedName>
    <definedName name="BSH00">#REF!</definedName>
    <definedName name="BSH00PF">#REF!</definedName>
    <definedName name="bsinput">#REF!</definedName>
    <definedName name="bskdfj" hidden="1">{"bs",#N/A,FALSE,"SCF"}</definedName>
    <definedName name="bskdfj_1" hidden="1">{"bs",#N/A,FALSE,"SCF"}</definedName>
    <definedName name="bskdfj_1_1" hidden="1">{"bs",#N/A,FALSE,"SCF"}</definedName>
    <definedName name="bskdfj_1_2" hidden="1">{"bs",#N/A,FALSE,"SCF"}</definedName>
    <definedName name="bskdfj_1_3" hidden="1">{"bs",#N/A,FALSE,"SCF"}</definedName>
    <definedName name="bskdfj_1_4" hidden="1">{"bs",#N/A,FALSE,"SCF"}</definedName>
    <definedName name="bskdfj_1_5" hidden="1">{"bs",#N/A,FALSE,"SCF"}</definedName>
    <definedName name="bskdfj_2" hidden="1">{"bs",#N/A,FALSE,"SCF"}</definedName>
    <definedName name="bskdfj_2_1" hidden="1">{"bs",#N/A,FALSE,"SCF"}</definedName>
    <definedName name="bskdfj_2_2" hidden="1">{"bs",#N/A,FALSE,"SCF"}</definedName>
    <definedName name="bskdfj_2_3" hidden="1">{"bs",#N/A,FALSE,"SCF"}</definedName>
    <definedName name="bskdfj_2_4" hidden="1">{"bs",#N/A,FALSE,"SCF"}</definedName>
    <definedName name="bskdfj_2_5" hidden="1">{"bs",#N/A,FALSE,"SCF"}</definedName>
    <definedName name="bskdfj_3" hidden="1">{"bs",#N/A,FALSE,"SCF"}</definedName>
    <definedName name="bskdfj_3_1" hidden="1">{"bs",#N/A,FALSE,"SCF"}</definedName>
    <definedName name="bskdfj_3_2" hidden="1">{"bs",#N/A,FALSE,"SCF"}</definedName>
    <definedName name="bskdfj_3_3" hidden="1">{"bs",#N/A,FALSE,"SCF"}</definedName>
    <definedName name="bskdfj_3_4" hidden="1">{"bs",#N/A,FALSE,"SCF"}</definedName>
    <definedName name="bskdfj_3_5" hidden="1">{"bs",#N/A,FALSE,"SCF"}</definedName>
    <definedName name="bskdfj_4" hidden="1">{"bs",#N/A,FALSE,"SCF"}</definedName>
    <definedName name="bskdfj_4_1" hidden="1">{"bs",#N/A,FALSE,"SCF"}</definedName>
    <definedName name="bskdfj_4_2" hidden="1">{"bs",#N/A,FALSE,"SCF"}</definedName>
    <definedName name="bskdfj_4_3" hidden="1">{"bs",#N/A,FALSE,"SCF"}</definedName>
    <definedName name="bskdfj_4_4" hidden="1">{"bs",#N/A,FALSE,"SCF"}</definedName>
    <definedName name="bskdfj_4_5" hidden="1">{"bs",#N/A,FALSE,"SCF"}</definedName>
    <definedName name="bskdfj_5" hidden="1">{"bs",#N/A,FALSE,"SCF"}</definedName>
    <definedName name="bskdfj_5_1" hidden="1">{"bs",#N/A,FALSE,"SCF"}</definedName>
    <definedName name="bskdfj_5_2" hidden="1">{"bs",#N/A,FALSE,"SCF"}</definedName>
    <definedName name="bskdfj_5_3" hidden="1">{"bs",#N/A,FALSE,"SCF"}</definedName>
    <definedName name="bskdfj_5_4" hidden="1">{"bs",#N/A,FALSE,"SCF"}</definedName>
    <definedName name="bskdfj_5_5" hidden="1">{"bs",#N/A,FALSE,"SCF"}</definedName>
    <definedName name="bsl" hidden="1">{"bs",#N/A,FALSE,"SCF"}</definedName>
    <definedName name="bsl_1" hidden="1">{"bs",#N/A,FALSE,"SCF"}</definedName>
    <definedName name="bsl_1_1" hidden="1">{"bs",#N/A,FALSE,"SCF"}</definedName>
    <definedName name="bsl_1_2" hidden="1">{"bs",#N/A,FALSE,"SCF"}</definedName>
    <definedName name="bsl_1_3" hidden="1">{"bs",#N/A,FALSE,"SCF"}</definedName>
    <definedName name="bsl_1_4" hidden="1">{"bs",#N/A,FALSE,"SCF"}</definedName>
    <definedName name="bsl_1_5" hidden="1">{"bs",#N/A,FALSE,"SCF"}</definedName>
    <definedName name="bsl_2" hidden="1">{"bs",#N/A,FALSE,"SCF"}</definedName>
    <definedName name="bsl_2_1" hidden="1">{"bs",#N/A,FALSE,"SCF"}</definedName>
    <definedName name="bsl_2_2" hidden="1">{"bs",#N/A,FALSE,"SCF"}</definedName>
    <definedName name="bsl_2_3" hidden="1">{"bs",#N/A,FALSE,"SCF"}</definedName>
    <definedName name="bsl_2_4" hidden="1">{"bs",#N/A,FALSE,"SCF"}</definedName>
    <definedName name="bsl_2_5" hidden="1">{"bs",#N/A,FALSE,"SCF"}</definedName>
    <definedName name="bsl_3" hidden="1">{"bs",#N/A,FALSE,"SCF"}</definedName>
    <definedName name="bsl_3_1" hidden="1">{"bs",#N/A,FALSE,"SCF"}</definedName>
    <definedName name="bsl_3_2" hidden="1">{"bs",#N/A,FALSE,"SCF"}</definedName>
    <definedName name="bsl_3_3" hidden="1">{"bs",#N/A,FALSE,"SCF"}</definedName>
    <definedName name="bsl_3_4" hidden="1">{"bs",#N/A,FALSE,"SCF"}</definedName>
    <definedName name="bsl_3_5" hidden="1">{"bs",#N/A,FALSE,"SCF"}</definedName>
    <definedName name="bsl_4" hidden="1">{"bs",#N/A,FALSE,"SCF"}</definedName>
    <definedName name="bsl_4_1" hidden="1">{"bs",#N/A,FALSE,"SCF"}</definedName>
    <definedName name="bsl_4_2" hidden="1">{"bs",#N/A,FALSE,"SCF"}</definedName>
    <definedName name="bsl_4_3" hidden="1">{"bs",#N/A,FALSE,"SCF"}</definedName>
    <definedName name="bsl_4_4" hidden="1">{"bs",#N/A,FALSE,"SCF"}</definedName>
    <definedName name="bsl_4_5" hidden="1">{"bs",#N/A,FALSE,"SCF"}</definedName>
    <definedName name="bsl_5" hidden="1">{"bs",#N/A,FALSE,"SCF"}</definedName>
    <definedName name="bsl_5_1" hidden="1">{"bs",#N/A,FALSE,"SCF"}</definedName>
    <definedName name="bsl_5_2" hidden="1">{"bs",#N/A,FALSE,"SCF"}</definedName>
    <definedName name="bsl_5_3" hidden="1">{"bs",#N/A,FALSE,"SCF"}</definedName>
    <definedName name="bsl_5_4" hidden="1">{"bs",#N/A,FALSE,"SCF"}</definedName>
    <definedName name="bsl_5_5" hidden="1">{"bs",#N/A,FALSE,"SCF"}</definedName>
    <definedName name="bslink">#REF!</definedName>
    <definedName name="bsname">#REF!</definedName>
    <definedName name="bsoct">#REF!</definedName>
    <definedName name="bsoct1">#REF!</definedName>
    <definedName name="BSrat">#REF!</definedName>
    <definedName name="bsrollup">#REF!</definedName>
    <definedName name="bss" hidden="1">{"bs",#N/A,FALSE,"SCF"}</definedName>
    <definedName name="bss_1" hidden="1">{"bs",#N/A,FALSE,"SCF"}</definedName>
    <definedName name="bss_1_1" hidden="1">{"bs",#N/A,FALSE,"SCF"}</definedName>
    <definedName name="bss_1_2" hidden="1">{"bs",#N/A,FALSE,"SCF"}</definedName>
    <definedName name="bss_1_3" hidden="1">{"bs",#N/A,FALSE,"SCF"}</definedName>
    <definedName name="bss_1_4" hidden="1">{"bs",#N/A,FALSE,"SCF"}</definedName>
    <definedName name="bss_1_5" hidden="1">{"bs",#N/A,FALSE,"SCF"}</definedName>
    <definedName name="bss_2" hidden="1">{"bs",#N/A,FALSE,"SCF"}</definedName>
    <definedName name="bss_2_1" hidden="1">{"bs",#N/A,FALSE,"SCF"}</definedName>
    <definedName name="bss_2_2" hidden="1">{"bs",#N/A,FALSE,"SCF"}</definedName>
    <definedName name="bss_2_3" hidden="1">{"bs",#N/A,FALSE,"SCF"}</definedName>
    <definedName name="bss_2_4" hidden="1">{"bs",#N/A,FALSE,"SCF"}</definedName>
    <definedName name="bss_2_5" hidden="1">{"bs",#N/A,FALSE,"SCF"}</definedName>
    <definedName name="bss_3" hidden="1">{"bs",#N/A,FALSE,"SCF"}</definedName>
    <definedName name="bss_3_1" hidden="1">{"bs",#N/A,FALSE,"SCF"}</definedName>
    <definedName name="bss_3_2" hidden="1">{"bs",#N/A,FALSE,"SCF"}</definedName>
    <definedName name="bss_3_3" hidden="1">{"bs",#N/A,FALSE,"SCF"}</definedName>
    <definedName name="bss_3_4" hidden="1">{"bs",#N/A,FALSE,"SCF"}</definedName>
    <definedName name="bss_3_5" hidden="1">{"bs",#N/A,FALSE,"SCF"}</definedName>
    <definedName name="bss_4" hidden="1">{"bs",#N/A,FALSE,"SCF"}</definedName>
    <definedName name="bss_4_1" hidden="1">{"bs",#N/A,FALSE,"SCF"}</definedName>
    <definedName name="bss_4_2" hidden="1">{"bs",#N/A,FALSE,"SCF"}</definedName>
    <definedName name="bss_4_3" hidden="1">{"bs",#N/A,FALSE,"SCF"}</definedName>
    <definedName name="bss_4_4" hidden="1">{"bs",#N/A,FALSE,"SCF"}</definedName>
    <definedName name="bss_4_5" hidden="1">{"bs",#N/A,FALSE,"SCF"}</definedName>
    <definedName name="bss_5" hidden="1">{"bs",#N/A,FALSE,"SCF"}</definedName>
    <definedName name="bss_5_1" hidden="1">{"bs",#N/A,FALSE,"SCF"}</definedName>
    <definedName name="bss_5_2" hidden="1">{"bs",#N/A,FALSE,"SCF"}</definedName>
    <definedName name="bss_5_3" hidden="1">{"bs",#N/A,FALSE,"SCF"}</definedName>
    <definedName name="bss_5_4" hidden="1">{"bs",#N/A,FALSE,"SCF"}</definedName>
    <definedName name="bss_5_5" hidden="1">{"bs",#N/A,FALSE,"SCF"}</definedName>
    <definedName name="bst" hidden="1">{"bs",#N/A,FALSE,"SCF"}</definedName>
    <definedName name="bst_1" hidden="1">{"bs",#N/A,FALSE,"SCF"}</definedName>
    <definedName name="bst_1_1" hidden="1">{"bs",#N/A,FALSE,"SCF"}</definedName>
    <definedName name="bst_1_2" hidden="1">{"bs",#N/A,FALSE,"SCF"}</definedName>
    <definedName name="bst_1_3" hidden="1">{"bs",#N/A,FALSE,"SCF"}</definedName>
    <definedName name="bst_1_4" hidden="1">{"bs",#N/A,FALSE,"SCF"}</definedName>
    <definedName name="bst_1_5" hidden="1">{"bs",#N/A,FALSE,"SCF"}</definedName>
    <definedName name="bst_2" hidden="1">{"bs",#N/A,FALSE,"SCF"}</definedName>
    <definedName name="bst_2_1" hidden="1">{"bs",#N/A,FALSE,"SCF"}</definedName>
    <definedName name="bst_2_2" hidden="1">{"bs",#N/A,FALSE,"SCF"}</definedName>
    <definedName name="bst_2_3" hidden="1">{"bs",#N/A,FALSE,"SCF"}</definedName>
    <definedName name="bst_2_4" hidden="1">{"bs",#N/A,FALSE,"SCF"}</definedName>
    <definedName name="bst_2_5" hidden="1">{"bs",#N/A,FALSE,"SCF"}</definedName>
    <definedName name="bst_3" hidden="1">{"bs",#N/A,FALSE,"SCF"}</definedName>
    <definedName name="bst_3_1" hidden="1">{"bs",#N/A,FALSE,"SCF"}</definedName>
    <definedName name="bst_3_2" hidden="1">{"bs",#N/A,FALSE,"SCF"}</definedName>
    <definedName name="bst_3_3" hidden="1">{"bs",#N/A,FALSE,"SCF"}</definedName>
    <definedName name="bst_3_4" hidden="1">{"bs",#N/A,FALSE,"SCF"}</definedName>
    <definedName name="bst_3_5" hidden="1">{"bs",#N/A,FALSE,"SCF"}</definedName>
    <definedName name="bst_4" hidden="1">{"bs",#N/A,FALSE,"SCF"}</definedName>
    <definedName name="bst_4_1" hidden="1">{"bs",#N/A,FALSE,"SCF"}</definedName>
    <definedName name="bst_4_2" hidden="1">{"bs",#N/A,FALSE,"SCF"}</definedName>
    <definedName name="bst_4_3" hidden="1">{"bs",#N/A,FALSE,"SCF"}</definedName>
    <definedName name="bst_4_4" hidden="1">{"bs",#N/A,FALSE,"SCF"}</definedName>
    <definedName name="bst_4_5" hidden="1">{"bs",#N/A,FALSE,"SCF"}</definedName>
    <definedName name="bst_5" hidden="1">{"bs",#N/A,FALSE,"SCF"}</definedName>
    <definedName name="bst_5_1" hidden="1">{"bs",#N/A,FALSE,"SCF"}</definedName>
    <definedName name="bst_5_2" hidden="1">{"bs",#N/A,FALSE,"SCF"}</definedName>
    <definedName name="bst_5_3" hidden="1">{"bs",#N/A,FALSE,"SCF"}</definedName>
    <definedName name="bst_5_4" hidden="1">{"bs",#N/A,FALSE,"SCF"}</definedName>
    <definedName name="bst_5_5" hidden="1">{"bs",#N/A,FALSE,"SCF"}</definedName>
    <definedName name="bsth" hidden="1">{"bs",#N/A,FALSE,"SCF"}</definedName>
    <definedName name="bsth_1" hidden="1">{"bs",#N/A,FALSE,"SCF"}</definedName>
    <definedName name="bsth_1_1" hidden="1">{"bs",#N/A,FALSE,"SCF"}</definedName>
    <definedName name="bsth_1_2" hidden="1">{"bs",#N/A,FALSE,"SCF"}</definedName>
    <definedName name="bsth_1_3" hidden="1">{"bs",#N/A,FALSE,"SCF"}</definedName>
    <definedName name="bsth_1_4" hidden="1">{"bs",#N/A,FALSE,"SCF"}</definedName>
    <definedName name="bsth_1_5" hidden="1">{"bs",#N/A,FALSE,"SCF"}</definedName>
    <definedName name="bsth_2" hidden="1">{"bs",#N/A,FALSE,"SCF"}</definedName>
    <definedName name="bsth_2_1" hidden="1">{"bs",#N/A,FALSE,"SCF"}</definedName>
    <definedName name="bsth_2_2" hidden="1">{"bs",#N/A,FALSE,"SCF"}</definedName>
    <definedName name="bsth_2_3" hidden="1">{"bs",#N/A,FALSE,"SCF"}</definedName>
    <definedName name="bsth_2_4" hidden="1">{"bs",#N/A,FALSE,"SCF"}</definedName>
    <definedName name="bsth_2_5" hidden="1">{"bs",#N/A,FALSE,"SCF"}</definedName>
    <definedName name="bsth_3" hidden="1">{"bs",#N/A,FALSE,"SCF"}</definedName>
    <definedName name="bsth_3_1" hidden="1">{"bs",#N/A,FALSE,"SCF"}</definedName>
    <definedName name="bsth_3_2" hidden="1">{"bs",#N/A,FALSE,"SCF"}</definedName>
    <definedName name="bsth_3_3" hidden="1">{"bs",#N/A,FALSE,"SCF"}</definedName>
    <definedName name="bsth_3_4" hidden="1">{"bs",#N/A,FALSE,"SCF"}</definedName>
    <definedName name="bsth_3_5" hidden="1">{"bs",#N/A,FALSE,"SCF"}</definedName>
    <definedName name="bsth_4" hidden="1">{"bs",#N/A,FALSE,"SCF"}</definedName>
    <definedName name="bsth_4_1" hidden="1">{"bs",#N/A,FALSE,"SCF"}</definedName>
    <definedName name="bsth_4_2" hidden="1">{"bs",#N/A,FALSE,"SCF"}</definedName>
    <definedName name="bsth_4_3" hidden="1">{"bs",#N/A,FALSE,"SCF"}</definedName>
    <definedName name="bsth_4_4" hidden="1">{"bs",#N/A,FALSE,"SCF"}</definedName>
    <definedName name="bsth_4_5" hidden="1">{"bs",#N/A,FALSE,"SCF"}</definedName>
    <definedName name="bsth_5" hidden="1">{"bs",#N/A,FALSE,"SCF"}</definedName>
    <definedName name="bsth_5_1" hidden="1">{"bs",#N/A,FALSE,"SCF"}</definedName>
    <definedName name="bsth_5_2" hidden="1">{"bs",#N/A,FALSE,"SCF"}</definedName>
    <definedName name="bsth_5_3" hidden="1">{"bs",#N/A,FALSE,"SCF"}</definedName>
    <definedName name="bsth_5_4" hidden="1">{"bs",#N/A,FALSE,"SCF"}</definedName>
    <definedName name="bsth_5_5" hidden="1">{"bs",#N/A,FALSE,"SCF"}</definedName>
    <definedName name="BSWP">#N/A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TEN00">#REF!</definedName>
    <definedName name="BTEN01">#REF!</definedName>
    <definedName name="BTEN02">#REF!</definedName>
    <definedName name="BTEN03">#REF!</definedName>
    <definedName name="BTEN98">#REF!</definedName>
    <definedName name="BTEN99">#REF!</definedName>
    <definedName name="BTOW00">#REF!</definedName>
    <definedName name="BTOW01">#REF!</definedName>
    <definedName name="BTOW02">#REF!</definedName>
    <definedName name="BTOW03">#REF!</definedName>
    <definedName name="BTOW98">#REF!</definedName>
    <definedName name="BTOW99">#REF!</definedName>
    <definedName name="btyyujy" hidden="1">#REF!</definedName>
    <definedName name="BU_95">#REF!</definedName>
    <definedName name="BUD">#REF!</definedName>
    <definedName name="budacct">#REF!</definedName>
    <definedName name="Buddy" hidden="1">{#N/A,#N/A,FALSE,"RETAIL SUMMARY";#N/A,#N/A,FALSE,"METRO JULY B2G1F";#N/A,#N/A,FALSE,"METRO NOV B2G1F";#N/A,#N/A,FALSE,"MAY B2G1F";#N/A,#N/A,FALSE,"MAY B1G1F CHICAGO";#N/A,#N/A,FALSE,"SEPT B2G1F";#N/A,#N/A,FALSE,"JAN 2PKS PLAYING CARDS"}</definedName>
    <definedName name="budget" hidden="1">{#N/A,#N/A,FALSE,"BSBYMO";#N/A,#N/A,FALSE,"ISBYMO";#N/A,#N/A,FALSE,"WHCIPSUM";#N/A,#N/A,FALSE,"WHCIPBYM";#N/A,#N/A,FALSE,"WHINV";#N/A,#N/A,FALSE,"INVENTORY";#N/A,#N/A,FALSE,"ACCREC";#N/A,#N/A,FALSE,"Loan Availability"}</definedName>
    <definedName name="budget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CURMO">#REF!</definedName>
    <definedName name="budgetqtd">#REF!</definedName>
    <definedName name="BUDGETYTD">#REF!</definedName>
    <definedName name="BUE">#REF!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l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bule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hit" hidden="1">{"Outflow 1",#N/A,FALSE,"Outflows-Inflows";"Outflow 2",#N/A,FALSE,"Outflows-Inflows";"Inflow 1",#N/A,FALSE,"Outflows-Inflows";"Inflow 2",#N/A,FALSE,"Outflows-Inflows"}</definedName>
    <definedName name="Bullshit_1" hidden="1">{"Outflow 1",#N/A,FALSE,"Outflows-Inflows";"Outflow 2",#N/A,FALSE,"Outflows-Inflows";"Inflow 1",#N/A,FALSE,"Outflows-Inflows";"Inflow 2",#N/A,FALSE,"Outflows-Inflows"}</definedName>
    <definedName name="Bull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BUN">#REF!</definedName>
    <definedName name="burgos">#REF!</definedName>
    <definedName name="burlwc">#REF!</definedName>
    <definedName name="BUS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_Group">#REF!</definedName>
    <definedName name="Button_1">"SGA_LineItem2_SGALineItemTEST_List"</definedName>
    <definedName name="buy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buyers" hidden="1">{"'Data Summary'!$A$1:$O$26"}</definedName>
    <definedName name="buyin">#REF!</definedName>
    <definedName name="buyout">#REF!</definedName>
    <definedName name="Buz">#REF!</definedName>
    <definedName name="BV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bvbx" hidden="1">{#N/A,#N/A,TRUE,"Historicals";#N/A,#N/A,TRUE,"Charts";#N/A,#N/A,TRUE,"Forecasts"}</definedName>
    <definedName name="bvbx_1" hidden="1">{#N/A,#N/A,TRUE,"Historicals";#N/A,#N/A,TRUE,"Charts";#N/A,#N/A,TRUE,"Forecasts"}</definedName>
    <definedName name="bvbx_1_1" hidden="1">{#N/A,#N/A,TRUE,"Historicals";#N/A,#N/A,TRUE,"Charts";#N/A,#N/A,TRUE,"Forecasts"}</definedName>
    <definedName name="bvbx_2" hidden="1">{#N/A,#N/A,TRUE,"Historicals";#N/A,#N/A,TRUE,"Charts";#N/A,#N/A,TRUE,"Forecasts"}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cx_1" hidden="1">{#N/A,#N/A,TRUE,"Historicals";#N/A,#N/A,TRUE,"Charts";#N/A,#N/A,TRUE,"Forecasts"}</definedName>
    <definedName name="bvcx_1_1" hidden="1">{#N/A,#N/A,TRUE,"Historicals";#N/A,#N/A,TRUE,"Charts";#N/A,#N/A,TRUE,"Forecasts"}</definedName>
    <definedName name="bvcx_2" hidden="1">{#N/A,#N/A,TRUE,"Historicals";#N/A,#N/A,TRUE,"Charts";#N/A,#N/A,TRUE,"Forecasts"}</definedName>
    <definedName name="bvrtvrv" hidden="1">#REF!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vwrg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>#REF!</definedName>
    <definedName name="bws" hidden="1">{#N/A,#N/A,FALSE,"Sheet1"}</definedName>
    <definedName name="Bx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xc" hidden="1">{#N/A,#N/A,FALSE,"Sheet1"}</definedName>
    <definedName name="by">#REF!</definedName>
    <definedName name="by_ins_cls">#REF!</definedName>
    <definedName name="BYD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yfamily1" hidden="1">{#N/A,#N/A,FALSE,"Detail";#N/A,#N/A,FALSE,"Financial Summary";#N/A,#N/A,FALSE,"GraphBU";#N/A,#N/A,FALSE,"Top Products";#N/A,#N/A,FALSE,"Notes"}</definedName>
    <definedName name="BYFAMILY2" hidden="1">{#N/A,#N/A,FALSE,"Detail";#N/A,#N/A,FALSE,"Financial Summary";#N/A,#N/A,FALSE,"GraphBU";#N/A,#N/A,FALSE,"Top Products";#N/A,#N/A,FALSE,"Notes"}</definedName>
    <definedName name="BYPROD" hidden="1">{"cover",#N/A,FALSE,"UNBILL95";"OFFSHORE",#N/A,FALSE,"UNBILL95"}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_">#REF!</definedName>
    <definedName name="C_1005">#REF!</definedName>
    <definedName name="C_1007">#REF!</definedName>
    <definedName name="C_1009">#REF!</definedName>
    <definedName name="C_1010">#REF!</definedName>
    <definedName name="C_1011">#REF!</definedName>
    <definedName name="C_1015">#REF!</definedName>
    <definedName name="C_1017">#REF!</definedName>
    <definedName name="C_1020">#REF!</definedName>
    <definedName name="C_1021">#REF!</definedName>
    <definedName name="C_1023">#REF!</definedName>
    <definedName name="C_1027">#REF!</definedName>
    <definedName name="C_1028">#REF!</definedName>
    <definedName name="C_1029">#REF!</definedName>
    <definedName name="C_1030">#REF!</definedName>
    <definedName name="c_1034">#REF!</definedName>
    <definedName name="c_1035">#REF!</definedName>
    <definedName name="C_1038">#REF!</definedName>
    <definedName name="C_1039">#REF!</definedName>
    <definedName name="C_1040">#REF!</definedName>
    <definedName name="C_1045">#REF!</definedName>
    <definedName name="C_1048">#REF!</definedName>
    <definedName name="C_1049">#REF!</definedName>
    <definedName name="C_2005">#REF!</definedName>
    <definedName name="C_2007">#REF!</definedName>
    <definedName name="C_2010">#REF!</definedName>
    <definedName name="C_2011">#REF!</definedName>
    <definedName name="C_2015">#REF!</definedName>
    <definedName name="C_2016">#REF!</definedName>
    <definedName name="C_2017">#REF!</definedName>
    <definedName name="C_2020">#REF!</definedName>
    <definedName name="C_2021">#REF!</definedName>
    <definedName name="C_2023">#REF!</definedName>
    <definedName name="C_2027">#REF!</definedName>
    <definedName name="C_2028">#REF!</definedName>
    <definedName name="C_2029">#REF!</definedName>
    <definedName name="C_2030">#REF!</definedName>
    <definedName name="C_2031">#REF!</definedName>
    <definedName name="C_2033">#REF!</definedName>
    <definedName name="C_2039">#REF!</definedName>
    <definedName name="C_2045">#REF!</definedName>
    <definedName name="C_4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_40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_40_1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_40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_acctg">#REF!</definedName>
    <definedName name="c_be_check1">#REF!</definedName>
    <definedName name="c_be_check2">#REF!</definedName>
    <definedName name="c_be1">#REF!</definedName>
    <definedName name="c_be2">#REF!</definedName>
    <definedName name="c_Closing.Month.Tar">#REF!</definedName>
    <definedName name="c_date">#REF!</definedName>
    <definedName name="c_dateswitch">#REF!</definedName>
    <definedName name="c_lbo_irr">#REF!</definedName>
    <definedName name="c_OffsetFactor">#REF!</definedName>
    <definedName name="c_pageswitch">#REF!</definedName>
    <definedName name="c_pathswitch">#REF!</definedName>
    <definedName name="c_proj_switch">#REF!</definedName>
    <definedName name="c_quick_acq_shareprice">#REF!</definedName>
    <definedName name="c_quick_buyer_fullname">#REF!</definedName>
    <definedName name="c_quick_buyer_index">#REF!</definedName>
    <definedName name="c_quick_buyer_name">#REF!</definedName>
    <definedName name="c_quick_firstbuyer">#REF!</definedName>
    <definedName name="c_quick_lastbuyer">#REF!</definedName>
    <definedName name="c_quick_price_in_dt1">#REF!</definedName>
    <definedName name="c_quick_price_in_dt2">#REF!</definedName>
    <definedName name="c_quick_price_in_dt3">#REF!</definedName>
    <definedName name="c_quick_purchaseprice">#REF!</definedName>
    <definedName name="c_quick_rate">#REF!</definedName>
    <definedName name="c_quick_stock">#REF!</definedName>
    <definedName name="c_quick_syn">#REF!</definedName>
    <definedName name="c_quick_target_name">#REF!</definedName>
    <definedName name="c_quick_whoswitch">#REF!</definedName>
    <definedName name="c_ShiftFactorX">#REF!</definedName>
    <definedName name="c_ShiftFactorY">#REF!</definedName>
    <definedName name="c_SSBswitch">#REF!</definedName>
    <definedName name="CABLE">#REF!</definedName>
    <definedName name="caca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caca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caca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caca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caccc" hidden="1">{#N/A,#N/A,FALSE,"Antony Financials";#N/A,#N/A,FALSE,"Cowboy Financials";#N/A,#N/A,FALSE,"Combined";#N/A,#N/A,FALSE,"Valuematrix";#N/A,#N/A,FALSE,"DCFAntony";#N/A,#N/A,FALSE,"DCFCowboy";#N/A,#N/A,FALSE,"DCFCombined"}</definedName>
    <definedName name="caccc_1" hidden="1">{#N/A,#N/A,FALSE,"Antony Financials";#N/A,#N/A,FALSE,"Cowboy Financials";#N/A,#N/A,FALSE,"Combined";#N/A,#N/A,FALSE,"Valuematrix";#N/A,#N/A,FALSE,"DCFAntony";#N/A,#N/A,FALSE,"DCFCowboy";#N/A,#N/A,FALSE,"DCFCombined"}</definedName>
    <definedName name="caccc_1_1" hidden="1">{#N/A,#N/A,FALSE,"Antony Financials";#N/A,#N/A,FALSE,"Cowboy Financials";#N/A,#N/A,FALSE,"Combined";#N/A,#N/A,FALSE,"Valuematrix";#N/A,#N/A,FALSE,"DCFAntony";#N/A,#N/A,FALSE,"DCFCowboy";#N/A,#N/A,FALSE,"DCFCombined"}</definedName>
    <definedName name="caccc_2" hidden="1">{#N/A,#N/A,FALSE,"Antony Financials";#N/A,#N/A,FALSE,"Cowboy Financials";#N/A,#N/A,FALSE,"Combined";#N/A,#N/A,FALSE,"Valuematrix";#N/A,#N/A,FALSE,"DCFAntony";#N/A,#N/A,FALSE,"DCFCowboy";#N/A,#N/A,FALSE,"DCFCombined"}</definedName>
    <definedName name="CACOB1">#REF!</definedName>
    <definedName name="CACOB2">#REF!</definedName>
    <definedName name="cadays">#REF!</definedName>
    <definedName name="cade" hidden="1">{"FCB_ALL",#N/A,FALSE,"FCB"}</definedName>
    <definedName name="cadollars">#REF!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GR">#REF!</definedName>
    <definedName name="cah_rate">#REF!</definedName>
    <definedName name="cahours">#REF!</definedName>
    <definedName name="CALCRATE">#N/A</definedName>
    <definedName name="CALPLRATE">#N/A</definedName>
    <definedName name="CALQRATE">#N/A</definedName>
    <definedName name="cam">#REF!,#REF!,#REF!,#REF!,#REF!,#REF!,#REF!,#REF!,#REF!,#REF!</definedName>
    <definedName name="CampImprovePytiakh">#REF!</definedName>
    <definedName name="Campusack" hidden="1">{#N/A,#N/A,TRUE,"97plnfpg"}</definedName>
    <definedName name="CAN">#REF!</definedName>
    <definedName name="canac" hidden="1">{#N/A,#N/A,FALSE,"UK";#N/A,#N/A,FALSE,"BA";#N/A,#N/A,FALSE,"VZ"}</definedName>
    <definedName name="CANADA">#REF!</definedName>
    <definedName name="cance" hidden="1">{#N/A,#N/A,TRUE,"PAGE 2";#N/A,#N/A,TRUE,"PAGE 3";#N/A,#N/A,TRUE,"PAGE4"}</definedName>
    <definedName name="cancel" hidden="1">{"PARTNERS CAPITAL STMT",#N/A,FALSE,"Partners Capital"}</definedName>
    <definedName name="cancel2" hidden="1">{"PNLProjDL",#N/A,FALSE,"PROJCO";"PNLParDL",#N/A,FALSE,"Parent"}</definedName>
    <definedName name="cancel3" hidden="1">{"Summary",#N/A,FALSE,"MICMULT";"Income Statement",#N/A,FALSE,"MICMULT";"Cash Flows",#N/A,FALSE,"MICMULT"}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.pos_1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Ex_MOL">#REF!</definedName>
    <definedName name="CAPCFPOP">#REF!</definedName>
    <definedName name="CAPCFPOP2">#REF!</definedName>
    <definedName name="capex">#REF!</definedName>
    <definedName name="capex.all" hidden="1">{#N/A,#N/A,FALSE,"SUMMRY";#N/A,#N/A,FALSE,"All RM";#N/A,#N/A,FALSE,"EXCLUSIVE RM"}</definedName>
    <definedName name="CapEx_OpEx3" hidden="1">{#N/A,#N/A,FALSE,"Summary"}</definedName>
    <definedName name="capex00" hidden="1">{"expltr",#N/A,FALSE,"Expense projects";"explgl",#N/A,FALSE,"Expense projects"}</definedName>
    <definedName name="Capex2" hidden="1">{"bs",#N/A,FALSE,"SCF"}</definedName>
    <definedName name="capex2001">#REF!</definedName>
    <definedName name="CAPEX3">#REF!</definedName>
    <definedName name="capex4">#REF!</definedName>
    <definedName name="Capital">#REF!</definedName>
    <definedName name="CapSpendingExcludesSanFu" hidden="1">{"detail",#N/A,FALSE,"mfg";"summary",#N/A,FALSE,"mfg"}</definedName>
    <definedName name="capst">#REF!</definedName>
    <definedName name="capt">#REF!</definedName>
    <definedName name="capx">#REF!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rolar">#REF!</definedName>
    <definedName name="carolbill">#REF!</definedName>
    <definedName name="caroldso">#REF!</definedName>
    <definedName name="CARProd">#REF!</definedName>
    <definedName name="CARServ">#REF!</definedName>
    <definedName name="cas" hidden="1">#REF!</definedName>
    <definedName name="casdc" hidden="1">{"Employee Efficiency",#N/A,FALSE,"Benchmarking"}</definedName>
    <definedName name="casdc_1" hidden="1">{"Employee Efficiency",#N/A,FALSE,"Benchmarking"}</definedName>
    <definedName name="casdc_1_1" hidden="1">{"Employee Efficiency",#N/A,FALSE,"Benchmarking"}</definedName>
    <definedName name="casdc_2" hidden="1">{"Employee Efficiency",#N/A,FALSE,"Benchmarking"}</definedName>
    <definedName name="casds" hidden="1">{"DCF1",#N/A,FALSE,"SIERRA DCF";"MATRIX1",#N/A,FALSE,"SIERRA DCF"}</definedName>
    <definedName name="case">#REF!</definedName>
    <definedName name="Case_table">#REF!</definedName>
    <definedName name="case1">#REF!</definedName>
    <definedName name="Case10">#REF!</definedName>
    <definedName name="Case11">#REF!</definedName>
    <definedName name="Case12">#REF!</definedName>
    <definedName name="case2">#REF!</definedName>
    <definedName name="case3">#REF!</definedName>
    <definedName name="casename">#REF!</definedName>
    <definedName name="CaseNameCover">#REF!</definedName>
    <definedName name="casenum">#REF!</definedName>
    <definedName name="casenumber">#REF!</definedName>
    <definedName name="CASH">#REF!</definedName>
    <definedName name="Cash_Shortfall">#REF!</definedName>
    <definedName name="CASH00">#REF!</definedName>
    <definedName name="CASH01">#REF!</definedName>
    <definedName name="CASH02">#REF!</definedName>
    <definedName name="CASH03">#REF!</definedName>
    <definedName name="CASH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3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23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3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13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3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3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CASH99">#REF!</definedName>
    <definedName name="cashflow">#REF!</definedName>
    <definedName name="cashflow_1">#REF!</definedName>
    <definedName name="CashFlow_Total">#REF!</definedName>
    <definedName name="CashGap">#REF!</definedName>
    <definedName name="cashIn">#REF!</definedName>
    <definedName name="CashLC">#REF!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ING">#REF!</definedName>
    <definedName name="cat">MATCH(0.01,#REF!,-1)+1</definedName>
    <definedName name="Category">#REF!</definedName>
    <definedName name="catty">IF(Loan_Amount*Interest_Rate*Loan_Years*Loan_Start&gt;0,1,0)</definedName>
    <definedName name="cavde" hidden="1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wc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B982F_opts" hidden="1">"1, 1, 1, False, 2, False, False, , 0, False, False, 1, 2"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28EFA7_opts" hidden="1">"1, 8, 1, False, 2, False, False, , 0, False, False, 1, 1"</definedName>
    <definedName name="cb_sChart134138B2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7B3ADD_opts" hidden="1">"1, 1, 1, False, 2, False, False, , 0, False, False, 1, 2"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E6EA1E_opts" hidden="1">"1, 9, 1, False, 2, False, False, , 0, False, False, 1, 2"</definedName>
    <definedName name="cb_sChart14E6EB91_opts" hidden="1">"1, 9, 1, False, 2, False, False, , 0, False, False, 1, 1"</definedName>
    <definedName name="cb_sChart14E6ED99_opts" hidden="1">"1, 9, 1, False, 2, False, False, , 0, False, False, 1, 1"</definedName>
    <definedName name="cb_sChart14E6F3EE_opts" hidden="1">"1, 9, 1, False, 2, False, False, , 0, False, False, 1, 1"</definedName>
    <definedName name="cb_sChart14E81502_opts" hidden="1">"1, 9, 1, False, 2, False, False, , 0, False, False, 1, 2"</definedName>
    <definedName name="cb_sChart14E81DF6_opts" hidden="1">"1, 9, 1, False, 2, False, False, , 0, False, False, 1, 2"</definedName>
    <definedName name="cb_sChart14E82800_opts" hidden="1">"1, 9, 1, False, 2, False, False, , 0, False, False, 1, 2"</definedName>
    <definedName name="cb_sChart14E83288_opts" hidden="1">"1, 9, 1, False, 2, False, False, , 0, False, False, 1, 2"</definedName>
    <definedName name="cb_sChart14E8F629_opts" hidden="1">"1, 9, 1, False, 2, False, False, , 0, False, False, 1,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87E8_opts" hidden="1">"1, 9, 1, False, 2, False, False, , 0, False, False, 1, 2"</definedName>
    <definedName name="cb_sChart14F7947A_opts" hidden="1">"1, 9, 1, False, 2, False, False, , 0, False, False, 1, 2"</definedName>
    <definedName name="cb_sChart14F79A09_opts" hidden="1">"1, 9, 1, False, 2, False, False, , 0, False, False, 1, 2"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4FA60AB_opts" hidden="1">"1, 9, 1, False, 2, False, False, , 0, False, False, 1, 2"</definedName>
    <definedName name="cb_sChart14FA650D_opts" hidden="1">"1, 9, 1, False, 2, False, False, , 0, False, False, 1, 2"</definedName>
    <definedName name="cb_sChart1501ACE3_opts" hidden="1">"1, 8, 1, False, 2, False, False, , 0, False, False, 1, 2"</definedName>
    <definedName name="cb_sChart1501AEF7_opts" hidden="1">"1, 9, 1, False, 2, False, False, , 0, False, False, 1, 2"</definedName>
    <definedName name="cb_sChart1501DCE6_opts" hidden="1">"1, 9, 1, False, 2, False, False, , 0, False, False, 1, 2"</definedName>
    <definedName name="cb_sChart1501EF92_opts" hidden="1">"1, 9, 1, False, 2, False, False, , 0, False, False, 1, 2"</definedName>
    <definedName name="cb_sChart1501F8CB_opts" hidden="1">"1, 9, 1, False, 2, False, False, , 0, False, False, 1, 2"</definedName>
    <definedName name="cb_sChart150208AA_opts" hidden="1">"1, 9, 1, False, 2, False, False, , 0, False, False, 1, 2"</definedName>
    <definedName name="cb_sChart15020EC4_opts" hidden="1">"1, 9, 1, False, 2, False, False, , 0, False, False, 1, 2"</definedName>
    <definedName name="cb_sChart150212BF_opts" hidden="1">"1, 9, 1, False, 2, False, False, , 0, False, False, 1, 2"</definedName>
    <definedName name="cb_sChart15021F68_opts" hidden="1">"1, 9, 1, False, 2, False, False, , 0, False, False, 1, 1"</definedName>
    <definedName name="cb_sChart15022484_opts" hidden="1">"1, 9, 1, False, 2, False, False, , 0, False, False, 1, 2"</definedName>
    <definedName name="cb_sChart150226F5_opts" hidden="1">"1, 9, 1, False, 2, False, False, , 0, False, False, 1, 2"</definedName>
    <definedName name="cb_sChart15144595_opts" hidden="1">"1, 9, 1, False, 2, False, False, , 0, False, False, 1, 2"</definedName>
    <definedName name="cb_sChart15145615_opts" hidden="1">"1, 9, 1, False, 2, False, False, , 0, False, False, 1, 2"</definedName>
    <definedName name="cb_sChart151464B0_opts" hidden="1">"1, 9, 1, False, 2, False, False, , 0, False, False, 1, 2"</definedName>
    <definedName name="cb_sChart15146FA1_opts" hidden="1">"1, 9, 1, False, 2, False, False, , 0, False, False, 1, 2"</definedName>
    <definedName name="cb_sChart15149A94_opts" hidden="1">"1, 9, 1, False, 2, False, False, , 0, False, False, 1, 2"</definedName>
    <definedName name="cb_sChart1514EEC3_opts" hidden="1">"1, 9, 1, False, 2, False, False, , 0, False, False, 1, 2"</definedName>
    <definedName name="cb_sChart1514F2E0_opts" hidden="1">"1, 9, 1, False, 2, False, False, , 0, False, False, 1, 2"</definedName>
    <definedName name="cb_sChart151510A0_opts" hidden="1">"1, 9, 1, False, 2, False, False, , 0, False, False, 1, 2"</definedName>
    <definedName name="cb_sChart15154C37_opts" hidden="1">"1, 9, 1, False, 2, False, False, , 0, False, False, 1, 2"</definedName>
    <definedName name="cb_sChart15157034_opts" hidden="1">"1, 9, 1, False, 2, False, False, , 0, False, False, 1, 2"</definedName>
    <definedName name="cb_sChart1515F81B_opts" hidden="1">"1, 9, 1, False, 2, False, False, , 0, False, False, 1, 2"</definedName>
    <definedName name="cb_sChart1515F9EA_opts" hidden="1">"1, 9, 1, False, 2, False, False, , 0, False, False, 1, 2"</definedName>
    <definedName name="cb_sChart15161029_opts" hidden="1">"1, 9, 1, False, 2, False, False, , 0, False, False, 1, 2"</definedName>
    <definedName name="cb_sChart15163773_opts" hidden="1">"1, 9, 1, False, 2, False, False, , 0, False, False, 1, 2"</definedName>
    <definedName name="cb_sChart15164F8C_opts" hidden="1">"1, 9, 1, False, 2, False, False, , 0, False, False, 1, 2"</definedName>
    <definedName name="cb_sChart15165265_opts" hidden="1">"1, 9, 1, False, 2, False, False, , 0, False, False, 1, 2"</definedName>
    <definedName name="cb_sChart15166173_opts" hidden="1">"1, 9, 1, False, 2, False, False, , 0, False, False, 1, 2"</definedName>
    <definedName name="cb_sChart1516A84C_opts" hidden="1">"1, 9, 1, False, 2, False, False, , 0, False, False, 1, 2"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15FFBA_opts" hidden="1">"1, 9, 1, False, 2, False, False, , 0, False, False, 1, 2"</definedName>
    <definedName name="cb_sChart16160138_opts" hidden="1">"1, 9, 1, False, 2, False, False, , 0, False, True, 1, 1"</definedName>
    <definedName name="cb_sChart16160293_opts" hidden="1">"1, 9, 1, False, 2, False, False, , 0, False, True, 1, 1"</definedName>
    <definedName name="cb_sChart16160E49_opts" hidden="1">"1, 7, 1, False, 2, False, False, , 0, False, True, 1, 1"</definedName>
    <definedName name="cb_sChart162CD085_opts" hidden="1">"1, 1, 1, False, 2, True, False, , 0, False, False, 1, 2"</definedName>
    <definedName name="cb_sChart16E18E81_opts" hidden="1">"1, 9, 1, False, 2, False, False, , 0, False, True, 1, 1"</definedName>
    <definedName name="cb_sChart16EBA7BA_opts" hidden="1">"1, 1, 1, False, 2, True, False, , 0, False, True, 1, 2"</definedName>
    <definedName name="cb_sChart170B6A9B_opts" hidden="1">"1, 1, 1, False, 2, False, False, , 0, False, True, 1, 1"</definedName>
    <definedName name="cb_sChart170B6F37_opts" hidden="1">"1, 1, 1, False, 2, False, False, , 0, False, False, 1, 1"</definedName>
    <definedName name="cb_sChart170B7907_opts" hidden="1">"1, 1, 1, False, 2, False, False, , 0, False, True, 1, 1"</definedName>
    <definedName name="cb_sChart1747F65E_opts" hidden="1">"2, 1, 2, True, 2, False, False, , 0, False, True, 1, 1"</definedName>
    <definedName name="cb_sChart1749F803_opts" hidden="1">"1, 1, 1, False, 2, True, False, , 0, False, False, 1, 1"</definedName>
    <definedName name="cb_sChart174A0AB0_opts" hidden="1">"1, 1, 1, False, 2, False, False, , 0, False, False, 2, 1"</definedName>
    <definedName name="cb_sChart174C8BEB_opts" hidden="1">"1, 9, 1, False, 2, False, False, , 0, False, True, 1, 1"</definedName>
    <definedName name="cb_sChart174C8EAD_opts" hidden="1">"1, 9, 1, False, 2, False, False, , 0, False, False, 1, 1"</definedName>
    <definedName name="cb_sChart174C909E_opts" hidden="1">"1, 9, 1, False, 2, False, False, , 0, False, True, 1, 1"</definedName>
    <definedName name="cb_sChart174E2C44_opts" hidden="1">"2, 1, 2, True, 2, False, False, , 0, False, True, 1, 1"</definedName>
    <definedName name="cb_sChart1754A686_opts" hidden="1">"1, 10, 1, False, 2, False, False, , 0, False, False, 2, 2"</definedName>
    <definedName name="cb_sChart1755F643_opts" hidden="1">"1, 1, 1, False, 2, False, False, , 0, False, False, 2, 1"</definedName>
    <definedName name="cb_sChart1755FC0D_opts" hidden="1">"1, 1, 1, False, 2, True, False, , 0, False, False, 2, 1"</definedName>
    <definedName name="cb_sChart175849A6_opts" hidden="1">"1, 1, 1, False, 2, False, False, , 0, False, False, 2, 1"</definedName>
    <definedName name="cb_sChart175885B1_opts" hidden="1">"1, 1, 1, False, 2, False, False, , 0, False, False, 1, 1"</definedName>
    <definedName name="cb_sChart175890FE_opts" hidden="1">"1, 1, 1, False, 2, True, False, , 0, False, False, 1, 1"</definedName>
    <definedName name="cb_sChart1765309A_opts" hidden="1">"2, 1, 2, True, 2, False, False, , 0, False, True, 1, 1"</definedName>
    <definedName name="cb_sChart1769A36D_opts" hidden="1">"2, 1, 2, True, 2, False, False, , 0, False, True, 1, 1"</definedName>
    <definedName name="cb_sChart1769CA15_opts" hidden="1">"1, 9, 1, False, 2, False, False, , 0, False, True, 1, 1"</definedName>
    <definedName name="cb_sChart1796B31E_opts" hidden="1">"1, 8, 1, False, 2, False, False, , 0, False, False, 1, 1"</definedName>
    <definedName name="cb_sChart17D5130B_opts" hidden="1">"1, 10, 1, False, 2, False, False, , 0, False, False, 2, 2"</definedName>
    <definedName name="cb_sChart17D5142C_opts" hidden="1">"1, 10, 1, False, 2, False, False, , 0, False, False, 2, 1"</definedName>
    <definedName name="cb_sChart17D51686_opts" hidden="1">"1, 10, 1, False, 2, False, False, , 0, False, False, 1, 2"</definedName>
    <definedName name="cb_sChart17D517ED_opts" hidden="1">"1, 10, 1, False, 2, False, False, , 0, False, False, 2, 2"</definedName>
    <definedName name="cb_sChart17D51DE5_opts" hidden="1">"1, 10, 1, False, 2, False, False, , 0, False, False, 2, 2"</definedName>
    <definedName name="cb_sChart17E15E61_opts" hidden="1">"1, 10, 1, False, 2, False, False, , 0, False, False, 2, 2"</definedName>
    <definedName name="cb_sChart17E1D165_opts" hidden="1">"1, 10, 1, False, 2, False, False, , 0, False, False, 2, 2"</definedName>
    <definedName name="cb_sChart17EEF08B_opts" hidden="1">"1, 1, 1, False, 2, True, False, , 0, False, False, 2, 2"</definedName>
    <definedName name="cb_sChart17EEF9E7_opts" hidden="1">"1, 1, 1, False, 2, True, False, , 0, False, False, 2,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2C6410_opts" hidden="1">"1, 1, 1, False, 2, True, False, , 0, False, False, 2, 2"</definedName>
    <definedName name="cb_sChart182C682D_opts" hidden="1">"2, 1, 1, False, 2, False, False, , 0, False, False, 2, 2"</definedName>
    <definedName name="cb_sChart182C6A08_opts" hidden="1">"2, 1, 1, True, 2, False, False, , 0, False, True, 2, 2"</definedName>
    <definedName name="cb_sChart182C8139_opts" hidden="1">"1, 10, 1, False, 2, False, False, , 0, False, False, 1, 1"</definedName>
    <definedName name="cb_sChart182CA784_opts" hidden="1">"2, 1, 1, True, 2, False, False, , 0, False, True, 2, 2"</definedName>
    <definedName name="cb_sChart182CB588_opts" hidden="1">"1, 1, 1, False, 2, True, False, , 0, False, False, 2, 2"</definedName>
    <definedName name="cb_sChart182CB687_opts" hidden="1">"1, 1, 1, False, 2, True, False, , 0, False, False, 2, 2"</definedName>
    <definedName name="cb_sChart182CB729_opts" hidden="1">"1, 1, 1, False, 2, True, False, , 0, False, False, 2, 2"</definedName>
    <definedName name="cb_sChart182CB879_opts" hidden="1">"1, 1, 1, False, 2, True, False, , 0, False, False, 2, 2"</definedName>
    <definedName name="cb_sChart182CCD73_opts" hidden="1">"2, 1, 2, True, 2, False, False, , 0, False, True, 1, 1"</definedName>
    <definedName name="cb_sChart182D26A7_opts" hidden="1">"1, 9, 1, False, 2, False, False, , 0, False, True, 1, 1"</definedName>
    <definedName name="cb_sChart182EE412_opts" hidden="1">"1, 3, 1, False, 2, False, False, , 0, False, False, 2, 2"</definedName>
    <definedName name="cb_sChart182EE7EA_opts" hidden="1">"1, 3, 1, False, 2, True, False, , 0, False, True, 2, 2"</definedName>
    <definedName name="cb_sChart182EEAFD_opts" hidden="1">"1, 3, 1, False, 2, False, False, , 0, False, True, 1, 1"</definedName>
    <definedName name="cb_sChart182EEB7C_opts" hidden="1">"1, 3, 1, False, 2, False, False, , 0, False, True, 2, 2"</definedName>
    <definedName name="cb_sChart182EFA23_opts" hidden="1">"1, 3, 1, False, 2, False, False, , 0, False, True, 2, 2"</definedName>
    <definedName name="cb_sChart182F2AF6_opts" hidden="1">"1, 10, 1, False, 2, False, False, , 0, False, False, 1, 1"</definedName>
    <definedName name="cb_sChart182F2C80_opts" hidden="1">"1, 10, 1, False, 2, False, False, , 0, False, False, 1, 1"</definedName>
    <definedName name="cb_sChart182F3616_opts" hidden="1">"1, 10, 1, False, 2, False, False, , 0, False, False, 1, 1"</definedName>
    <definedName name="cb_sChart182F379F_opts" hidden="1">"1, 10, 1, False, 2, False, False, , 0, False, False, 1, 1"</definedName>
    <definedName name="cb_sChart182F6E6B_opts" hidden="1">"1, 1, 1, False, 2, True, False, , 0, False, False, 1, 2"</definedName>
    <definedName name="cb_sChart182F8534_opts" hidden="1">"1, 1, 1, False, 2, True, False, , 0, False, False, 2, 2"</definedName>
    <definedName name="cb_sChart182F90BC_opts" hidden="1">"1, 1, 1, False, 2, True, False, , 0, False, False, 2, 2"</definedName>
    <definedName name="cb_sChart18446126_opts" hidden="1">"2, 1, 2, True, 2, False, False, , 0, False, True, 1, 1"</definedName>
    <definedName name="cb_sChart1844654F_opts" hidden="1">"1, 9, 1, False, 2, False, False, , 0, False, True, 1, 1"</definedName>
    <definedName name="cb_sChart189C3065_opts" hidden="1">"2, 1, 2, True,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2F22E_opts" hidden="1">"1, 9, 1, False, 2, False, False, , 0, False, True, 1, 1"</definedName>
    <definedName name="cb_sChart18C2F3FD_opts" hidden="1">"1, 1, 1, False, 2, False, False, , 0, False, True, 1, 1"</definedName>
    <definedName name="cb_sChart18C2F4E5_opts" hidden="1">"1, 9, 1, False, 2, False, False, , 0, False, True, 1, 1"</definedName>
    <definedName name="cb_sChart18C63501_opts" hidden="1">"1, 1, 1, False, 2, False, False, , 0, False, False, 1, 1"</definedName>
    <definedName name="cb_sChart18D72224_opts" hidden="1">"2, 1, 2, True, 2, False, False, , 0, False, True,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62D0C9_opts" hidden="1">"1, 9, 1, False, 2, False, False, , 0, False, False, 1, 1"</definedName>
    <definedName name="cb_sChart1962D5CE_opts" hidden="1">"1, 9, 1, False, 2, False, False, , 0, False, False, 1, 1"</definedName>
    <definedName name="cb_sChart1962D785_opts" hidden="1">"1, 9, 1, False, 2, False, False, , 0, False, True, 1, 1"</definedName>
    <definedName name="cb_sChart19923D89_opts" hidden="1">"2, 1, 1, True, 2, True, False, , 0, False, True, 1, 1"</definedName>
    <definedName name="cb_sChart19929A0A_opts" hidden="1">"2, 1, 1, True, 2, True, False, , 0, False, True, 1, 1"</definedName>
    <definedName name="cb_sChart1992C0F7_opts" hidden="1">"1, 9, 1, False, 2, False, False, , 0, False, True, 1, 1"</definedName>
    <definedName name="cb_sChart1992C740_opts" hidden="1">"2, 1, 1, True, 3, True, False, , 0, False, True, 1, 1"</definedName>
    <definedName name="cb_sChart1992C9C8_opts" hidden="1">"2, 1, 1, True, 2, True, False, , 0, False, True, 1, 1"</definedName>
    <definedName name="cb_sChart19DDC996_opts" hidden="1">"1, 10, 1, False, 2, False, False, , 0, False, False, 2, 2"</definedName>
    <definedName name="cb_sChart19EB7A17_opts" hidden="1">"1, 3, 1, False, 2, False, False, , 0, False, True, 1, 1"</definedName>
    <definedName name="cb_sChart19EB7D70_opts" hidden="1">"1, 5, 1, False, 2, False, False, , 0, False, True, 1, 1"</definedName>
    <definedName name="cb_sChart19EB7F61_opts" hidden="1">"1, 3, 1, False,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0137B5_opts" hidden="1">"1, 1, 1, False, 2, False, False, , 0, False, False, 1, 1"</definedName>
    <definedName name="cb_sChart1B0F4031_opts" hidden="1">"1, 1, 1, False, 2, False, False, , 0, False, False, 2, 2"</definedName>
    <definedName name="cb_sChart1B0F428B_opts" hidden="1">"1, 1, 1, False, 2, False, False, , 0, False, True, 2, 2"</definedName>
    <definedName name="cb_sChart1B0F43A1_opts" hidden="1">"1, 1, 1, False, 2, False, False, , 0, False, True, 2, 2"</definedName>
    <definedName name="cb_sChart1B0F4883_opts" hidden="1">"1, 1, 1, False, 2, False, False, , 0, False, True, 2, 2"</definedName>
    <definedName name="cb_sChart1B0F4A52_opts" hidden="1">"1, 1, 1, False, 2, False, False, , 0, False, True, 2, 2"</definedName>
    <definedName name="cb_sChart1B0F5252_opts" hidden="1">"1, 1, 1, False, 2, False,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2A786B_opts" hidden="1">"1, 9, 1, False, 2, False, False, , 0, False, True, 1, 1"</definedName>
    <definedName name="cb_sChart1B34D814_opts" hidden="1">"1, 1, 1, False, 2, True, False, , 0, False, False, 1, 1"</definedName>
    <definedName name="cb_sChart1B34D894_opts" hidden="1">"1, 1, 1, False, 2, True, False, , 0, False, False, 1, 2"</definedName>
    <definedName name="cb_sChart1B34D987_opts" hidden="1">"1, 1, 1, False, 2, False, False, , 0, False, False, 1, 2"</definedName>
    <definedName name="cb_sChart1B36F9D3_opts" hidden="1">"2, 1, 1, False, 2, False, False, , 0, False, False, 1, 1"</definedName>
    <definedName name="cb_sChart1B36FA69_opts" hidden="1">"2, 1, 1, True, 2, False, False, , 0, False, True, 1, 1"</definedName>
    <definedName name="cb_sChart1B36FB17_opts" hidden="1">"2, 1, 2, True, 2, False, False, , 0, False, True, 1, 1"</definedName>
    <definedName name="cb_sChart1B3899A2_opts" hidden="1">"1, 9, 1, False, 2, False, False, , 0, False, True, 1, 1"</definedName>
    <definedName name="cb_sChart1B597E8A_opts" hidden="1">"1, 3, 1, False, 2, False, False, , 0, False, False, 1, 1"</definedName>
    <definedName name="cb_sChart1B598BC9_opts" hidden="1">"1, 3, 1, False, 2, False, False, , 0, False, True, 1, 1"</definedName>
    <definedName name="cb_sChart1B598CA5_opts" hidden="1">"1, 3, 1, False, 2, True, False, , 0, False, False, 1, 1"</definedName>
    <definedName name="cb_sChart1B598D98_opts" hidden="1">"1, 5, 1, False, 2, False, False, , 0, False, False, 1, 1"</definedName>
    <definedName name="cb_sChart1B598E69_opts" hidden="1">"1, 3, 1, False, 2, False, False, , 0, False, True, 1, 1"</definedName>
    <definedName name="cb_sChart1B59DA46_opts" hidden="1">"1, 3, 1, False, 2, True, False, , 0, False, True, 1, 2"</definedName>
    <definedName name="cb_sChart1B59F03F_opts" hidden="1">"1, 3, 1, False, 2, True, False, , 0, False, True, 1, 2"</definedName>
    <definedName name="cb_sChart1B76B73C_opts" hidden="1">"2, 1, 2, True, 2, False, False, , 0, False, True, 1, 1"</definedName>
    <definedName name="cb_sChart1B76EB51_opts" hidden="1">"1, 9, 1, False, 2, False, False, , 0, False, True,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8AF1F_opts" hidden="1">"1, 9, 1, False, 2, False, True,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1DB169_opts" hidden="1">"1, 3, 1, False, 2, False, False, , 0, False, False, 1, 1"</definedName>
    <definedName name="cb_sChart1C1E3875_opts" hidden="1">"1, 3, 1, False, 2, True, False, , 0, False, True, 1, 1"</definedName>
    <definedName name="cb_sChart1C1E3945_opts" hidden="1">"1, 5, 1, False, 2, True, False, , 0, False, True, 1, 1"</definedName>
    <definedName name="cb_sChart1C1E3ADA_opts" hidden="1">"1, 5, 1, False, 2, True, False, , 0, False, True, 1, 1"</definedName>
    <definedName name="cb_sChart1C1E4E34_opts" hidden="1">"1, 4, 1, False, 2, True, False, , 0, False, False, 1, 1"</definedName>
    <definedName name="cb_sChart1C1E5685_opts" hidden="1">"1, 4, 1, False, 2, True, False, , 0, False, True, 3, 1"</definedName>
    <definedName name="cb_sChart1C1E5778_opts" hidden="1">"1, 1, 1, False, 2, True, False, , 0, False, True, 3, 1"</definedName>
    <definedName name="cb_sChart1C1E580F_opts" hidden="1">"1, 4, 1, False, 2, True, False, , 0, False, True, 3, 1"</definedName>
    <definedName name="cb_sChart1C1E58D4_opts" hidden="1">"1, 4, 1, False, 2, True, False, , 0, False, True, 3,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D6A6_opts" hidden="1">"1, 10, 1, False, 2, False, False, , 0, False, False,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57CB5C_opts" hidden="1">"1, 10, 1, False, 2, False, False, , 0, False, False, 1, 1"</definedName>
    <definedName name="cb_sChart1C5896AD_opts" hidden="1">"1, 10, 1, False, 2, False, False, , 0, False, False, 1, 1"</definedName>
    <definedName name="cb_sChart1C589842_opts" hidden="1">"1, 10, 1, False, 2, False, False, , 0, False, False, 1, 1"</definedName>
    <definedName name="cb_sChart1C5FD194_opts" hidden="1">"2, 1, 2, True, 2, False, False, , 0, False, True, 1, 1"</definedName>
    <definedName name="cb_sChart1C5FEB93_opts" hidden="1">"2, 1, 2, True, 2, False, False, , 0, False, True, 1, 1"</definedName>
    <definedName name="cb_sChart1C6D61E4_opts" hidden="1">"2, 1, 3,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73911_opts" hidden="1">"1, 4, 1, False, 2, True, False, , 0, False, False, 1, 1"</definedName>
    <definedName name="cb_sChart1CC73F09_opts" hidden="1">"1, 5, 1, False, 2, True, False, , 0, False, False, 1, 1"</definedName>
    <definedName name="cb_sChart1CC7539B_opts" hidden="1">"1, 5, 1, False, 2, True, False, , 0, False, False, 1, 1"</definedName>
    <definedName name="cb_sChart1CC78F1B_opts" hidden="1">"1, 5, 1, False, 2, True, False, , 0, False, False, 1, 1"</definedName>
    <definedName name="cb_sChart1CC7CC46_opts" hidden="1">"1, 5, 1, False, 2, True, False, , 0, False, False,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DE61B2E_opts" hidden="1">"1, 5, 1, False, 2, True, False, , 0, False, False, 1, 1"</definedName>
    <definedName name="cb_sChart1DE61F85_opts" hidden="1">"1, 4, 1, False, 2, True, False, , 0, False, False, 1, 1"</definedName>
    <definedName name="cb_sChart1DE62010_opts" hidden="1">"1, 5, 1, False, 2, True, False, , 0, False, False, 1, 1"</definedName>
    <definedName name="cb_sChart1DE624C3_opts" hidden="1">"1, 5, 1, False, 2, True, False, , 0, False, False, 1, 1"</definedName>
    <definedName name="cb_sChart1DE6423E_opts" hidden="1">"1, 5, 1, False, 2, True, False, , 0, False, False, 1, 1"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1F628B42_opts" hidden="1">"1, 9, 1, False, 2, False, False, , 0, False, False, 1, 1"</definedName>
    <definedName name="cb_sChart1F628FDF_opts" hidden="1">"1, 8, 1, False, 2, False, False, , 0, False, False, 1, 1"</definedName>
    <definedName name="cb_sChart1F62AC95_opts" hidden="1">"1, 8, 1, False, 2, False, False, , 0, False, False, 1, 1"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8E08A4_opts" hidden="1">"1, 1, 1, False, 2, True, False, , 0, False, False, 2, 2"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6F544DD_opts" hidden="1">"1, 3, 1, False, 2, False, False, , 0, False, False, 2, 1"</definedName>
    <definedName name="cb_sChart74E984_opts" hidden="1">"1, 1, 1, False, 2, False, False, , 0, False, False, 2, 2"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8CD287E_opts" hidden="1">"1, 1, 1, False, 2, False, False, , 0, False, False, 1, 1"</definedName>
    <definedName name="cb_sChartAFDFAB0_opts" hidden="1">"2, 1, 2, True, 2, False, False, , 0, False, True, 1, 1"</definedName>
    <definedName name="cb_sChartAFE0006_opts" hidden="1">"2, 1, 2, True, 2, False, False, , 0, False, True, 1, 1"</definedName>
    <definedName name="cb_sChartAFF5837_opts" hidden="1">"1, 9, 1, False, 2, False, False, , 0, False, True, 1, 1"</definedName>
    <definedName name="cb_sChartAFF7DEC_opts" hidden="1">"1, 9, 1, False, 2, False, False, , 0, False, False, 1, 1"</definedName>
    <definedName name="cb_sChartAFFAE4C_opts" hidden="1">"1, 9, 1, False, 2, False, False, , 0, False, False, 1, 1"</definedName>
    <definedName name="cb_sChartB00A4CA_opts" hidden="1">"1, 9, 1, False, 2, False, False, , 0, False, False, 1, 1"</definedName>
    <definedName name="cb_sChartB00BB88_opts" hidden="1">"1, 9, 1, False, 2, False, False, , 0, False, True, 1, 1"</definedName>
    <definedName name="cb_sChartBA6BD2E_opts" hidden="1">"1, 7, 1, False, 2, False, False, , 0, False, False, 2, 2"</definedName>
    <definedName name="cb_sChartBA6C210_opts" hidden="1">"1, 7, 1, False, 2, False, False, , 0, False, False, 2, 2"</definedName>
    <definedName name="cb_sChartBBD5680_opts" hidden="1">"1, 5, 1, False, 2, False, False, , 0, False, True, 2, 2"</definedName>
    <definedName name="cb_sChartBBD57CF_opts" hidden="1">"1, 5, 1, False, 2, False, False, , 0, False, True, 2, 2"</definedName>
    <definedName name="cb_sChartBBD584F_opts" hidden="1">"1, 3, 1, False, 2, False, False, , 0, False, True, 2, 2"</definedName>
    <definedName name="cb_sChartBBD688A_opts" hidden="1">"1, 3, 1, False, 2, False, False, , 0, False, True, 2, 2"</definedName>
    <definedName name="cb_sChartC07CC52_opts" hidden="1">"1, 10, 1, False, 2, False, False, , 0, False, False, 2, 2"</definedName>
    <definedName name="cb_sChartC07DC0E_opts" hidden="1">"1, 1, 1, False, 2, False, False, , 0, False, False, 2, 2"</definedName>
    <definedName name="cb_sChartC07DCA4_opts" hidden="1">"1, 1, 1, False, 2, False, False, , 0, False, False, 2, 2"</definedName>
    <definedName name="cb_sChartC07DD18_opts" hidden="1">"1, 10, 1, False, 2, False, False, , 0, False, False, 2, 2"</definedName>
    <definedName name="cb_sChartC32A1F1_opts" hidden="1">"1, 10, 1, False, 2, True, False, , 0, False, True, 1, 2"</definedName>
    <definedName name="cb_sChartC32D7E1_opts" hidden="1">"1, 3, 1, False, 2, False, False, , 0, False, True, 1, 1"</definedName>
    <definedName name="cb_sChartC32E828_opts" hidden="1">"1, 1, 1, False, 2, True, False, , 0, False, False, 1, 1"</definedName>
    <definedName name="cb_sChartC6D845C_opts" hidden="1">"1, 10, 1, False, 2, True, False, , 0, False, False, 2, 2"</definedName>
    <definedName name="cb_sChartC6D85A0_opts" hidden="1">"1, 10, 1, False, 2, True, False, , 0, False, False, 2, 2"</definedName>
    <definedName name="cb_sChartC6F96D3_opts" hidden="1">"1, 9, 1, False, 2, False, False, , 0, False, True, 1, 1"</definedName>
    <definedName name="cb_sChartC6F9839_opts" hidden="1">"1, 9, 1, False, 2, False, False, , 0, False, False, 1, 1"</definedName>
    <definedName name="cb_sChartC6F9966_opts" hidden="1">"1, 9, 1, False, 2, False, False, , 0, False, True,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BEC7A1_opts" hidden="1">"1, 7, 1, False, 2, False, False, , 0, False, True, 1, 1"</definedName>
    <definedName name="cb_sChartEC2876B_opts" hidden="1">"1, 7, 1, False, 2, False, False, , 0, False, False, 1, 1"</definedName>
    <definedName name="cb_sChartED430F3_opts" hidden="1">"1, 7, 1, False, 2, False, False, , 0, False, True,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19EA2_opts" hidden="1">"1, 8, 1, False, 2, False, False, , 0, False, False, 1, 2"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0FF3D7_opts" hidden="1">"1, 8, 1, False, 2, False, False, , 1, False, True, 1, 2"</definedName>
    <definedName name="cb_sChartF1ADE59_opts" hidden="1">"1, 5, 1, False, 2, False, False, , 0, False, True, 1, 1"</definedName>
    <definedName name="cb_sChartF1AE10F_opts" hidden="1">"1, 3, 1, False, 2, False, False, , 0, False, False, 1, 1"</definedName>
    <definedName name="cb_sChartF1AE2DE_opts" hidden="1">"1, 3, 1, False, 2, False, False, , 0, False, True, 1, 1"</definedName>
    <definedName name="cb_sChartF1AFB1A_opts" hidden="1">"1, 1, 1, False, 2, False, False, , 0, False, False, 1, 1"</definedName>
    <definedName name="cb_sChartF1AFB82_opts" hidden="1">"1, 1, 1, False, 2, False, False, , 0, False, False, 1, 1"</definedName>
    <definedName name="cb_sChartF1B1530_opts" hidden="1">"1, 9, 1, False, 2, False, False, , 0, False, True, 1, 1"</definedName>
    <definedName name="cb_sChartF1B6D9F_opts" hidden="1">"1, 8, 1, False, 2, False, False, , 0, False, False, 1, 1"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2E95_opts" hidden="1">"1, 8, 1, False, 2, False, False, , 0, False, False,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20F9EE_opts" hidden="1">"1, 9, 1, False, 2, False, False, , 0, False, False, 1, 1"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s">#REF!</definedName>
    <definedName name="cbuyin">#REF!</definedName>
    <definedName name="CBWorkbookID">"32f9b0ac-dbb7-457c-8b56-61e3212b66a5"</definedName>
    <definedName name="CBWorkbookPriority" hidden="1">-1813110850</definedName>
    <definedName name="CC">#REF!</definedName>
    <definedName name="cc_1" hidden="1">{#N/A,#N/A,FALSE,"LoanAssumptions"}</definedName>
    <definedName name="ccc" hidden="1">{#N/A,#N/A,FALSE,"LoanAssumptions"}</definedName>
    <definedName name="ccc_1" hidden="1">{#N/A,#N/A,FALSE,"LoanAssumptions"}</definedName>
    <definedName name="ccc_1_1" hidden="1">{#N/A,#N/A,FALSE,"A&amp;E";#N/A,#N/A,FALSE,"HighTop";#N/A,#N/A,FALSE,"JG";#N/A,#N/A,FALSE,"RI";#N/A,#N/A,FALSE,"woHT";#N/A,#N/A,FALSE,"woHT&amp;JG"}</definedName>
    <definedName name="ccc_2" hidden="1">{#N/A,#N/A,FALSE,"A&amp;E";#N/A,#N/A,FALSE,"HighTop";#N/A,#N/A,FALSE,"JG";#N/A,#N/A,FALSE,"RI";#N/A,#N/A,FALSE,"woHT";#N/A,#N/A,FALSE,"woHT&amp;JG"}</definedName>
    <definedName name="cccc">#REF!</definedName>
    <definedName name="cccc_1" hidden="1">{#N/A,#N/A,FALSE,"CreditStat";#N/A,#N/A,FALSE,"SPbrkup";#N/A,#N/A,FALSE,"MerSPsyn";#N/A,#N/A,FALSE,"MerSPwKCsyn";#N/A,#N/A,FALSE,"MerSPwKCsyn (2)";#N/A,#N/A,FALSE,"CreditStat (2)"}</definedName>
    <definedName name="cccc_1_1" hidden="1">{#N/A,#N/A,FALSE,"CreditStat";#N/A,#N/A,FALSE,"SPbrkup";#N/A,#N/A,FALSE,"MerSPsyn";#N/A,#N/A,FALSE,"MerSPwKCsyn";#N/A,#N/A,FALSE,"MerSPwKCsyn (2)";#N/A,#N/A,FALSE,"CreditStat (2)"}</definedName>
    <definedName name="cccc_2" hidden="1">{#N/A,#N/A,FALSE,"CreditStat";#N/A,#N/A,FALSE,"SPbrkup";#N/A,#N/A,FALSE,"MerSPsyn";#N/A,#N/A,FALSE,"MerSPwKCsyn";#N/A,#N/A,FALSE,"MerSPwKCsyn (2)";#N/A,#N/A,FALSE,"CreditStat (2)"}</definedName>
    <definedName name="cccc2" hidden="1">{"'Vietnam'!$E$21:$W$45","'Vietnam'!$E$21:$W$45"}</definedName>
    <definedName name="cccc2_1" hidden="1">{"'Vietnam'!$E$21:$W$45","'Vietnam'!$E$21:$W$45"}</definedName>
    <definedName name="ccccc" hidden="1">{#N/A,#N/A,FALSE,"Layout Cash Flow"}</definedName>
    <definedName name="cccccc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ccccccc" hidden="1">{"rtn",#N/A,FALSE,"RTN";"tables",#N/A,FALSE,"RTN";"cf",#N/A,FALSE,"CF";"stats",#N/A,FALSE,"Stats";"prop",#N/A,FALSE,"Prop"}</definedName>
    <definedName name="ccccccc_1" hidden="1">{"rtn",#N/A,FALSE,"RTN";"tables",#N/A,FALSE,"RTN";"cf",#N/A,FALSE,"CF";"stats",#N/A,FALSE,"Stats";"prop",#N/A,FALSE,"Prop"}</definedName>
    <definedName name="cccccccccccc" hidden="1">{"Outflow 1",#N/A,FALSE,"Outflows-Inflows";"Outflow 2",#N/A,FALSE,"Outflows-Inflows";"Inflow 1",#N/A,FALSE,"Outflows-Inflows";"Inflow 2",#N/A,FALSE,"Outflows-Inflows"}</definedName>
    <definedName name="cccccccccccc_1" hidden="1">{"Outflow 1",#N/A,FALSE,"Outflows-Inflows";"Outflow 2",#N/A,FALSE,"Outflows-Inflows";"Inflow 1",#N/A,FALSE,"Outflows-Inflows";"Inflow 2",#N/A,FALSE,"Outflows-Inflows"}</definedName>
    <definedName name="cccscsscaasccs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ccf" hidden="1">{"YD PRS",#N/A,FALSE,"YTD"}</definedName>
    <definedName name="CCI" hidden="1">{"P&amp;L Mo",#N/A,TRUE,"P&amp;L mo";"CF Mo",#N/A,TRUE,"FCashflow";"BS Mo",#N/A,TRUE,"BS";"CapEx Mo",#N/A,TRUE,"CapEx";"HC Mo",#N/A,TRUE,"Headcount";"KPI Mo",#N/A,TRUE,"KPI"}</definedName>
    <definedName name="ccprval">#REF!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cy">#REF!</definedName>
    <definedName name="cd0" hidden="1">{#N/A,#N/A,FALSE,"Job Sched"}</definedName>
    <definedName name="cda" hidden="1">{#N/A,#N/A,TRUE,"Ct. Exp";#N/A,#N/A,TRUE,"New Ct Exp";#N/A,#N/A,TRUE,"Admin Travel"}</definedName>
    <definedName name="cdacct">#REF!</definedName>
    <definedName name="cdbsacct">#REF!</definedName>
    <definedName name="cdc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dcas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dcas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dcas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dcoa">#REF!</definedName>
    <definedName name="cdds" hidden="1">{"detail",#N/A,FALSE,"mfg";"summary",#N/A,FALSE,"mfg"}</definedName>
    <definedName name="cde" hidden="1">{#N/A,#N/A,TRUE,"3 breaks";#N/A,#N/A,TRUE,"May P&amp;L";#N/A,#N/A,TRUE,"May Notes ";#N/A,#N/A,TRUE,"May YTD vs bud";#N/A,#N/A,TRUE,"May BS";#N/A,#N/A,TRUE,"FAIM p&amp;L";#N/A,#N/A,TRUE,"FAIM BS may"}</definedName>
    <definedName name="CDEPOSIT">#N/A</definedName>
    <definedName name="cdepthout">#REF!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s" hidden="1">{"detail",#N/A,FALSE,"mfg";"summary",#N/A,FALSE,"mfg"}</definedName>
    <definedName name="cdsc" hidden="1">{#N/A,#N/A,FALSE,"FFCXOUT3"}</definedName>
    <definedName name="cdsc_1" hidden="1">{"orixcsc",#N/A,FALSE,"ORIX CSC";"orixcsc2",#N/A,FALSE,"ORIX CSC"}</definedName>
    <definedName name="cdsc_1_1" hidden="1">{"orixcsc",#N/A,FALSE,"ORIX CSC";"orixcsc2",#N/A,FALSE,"ORIX CSC"}</definedName>
    <definedName name="cdsc_2" hidden="1">{"orixcsc",#N/A,FALSE,"ORIX CSC";"orixcsc2",#N/A,FALSE,"ORIX CSC"}</definedName>
    <definedName name="cdte" hidden="1">{#N/A,#N/A,FALSE,"FFCXOUT3"}</definedName>
    <definedName name="CDW" hidden="1">{#N/A,#N/A,FALSE,"Job Sched"}</definedName>
    <definedName name="cdwc_date_range">OFFSET(#REF!,0,0,COUNTA(#REF!)-1)</definedName>
    <definedName name="cdwc_price_range">OFFSET(#REF!,0,0,COUNTA(#REF!)-1)</definedName>
    <definedName name="cdxzs" hidden="1">40505.5314930556</definedName>
    <definedName name="cdytd">#REF!</definedName>
    <definedName name="ce" hidden="1">{"F3 detail",#N/A,FALSE,"F1";"F3 Presentation",#N/A,FALSE,"F3 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darar">#REF!</definedName>
    <definedName name="cedarbill">#REF!</definedName>
    <definedName name="cedardso">#REF!</definedName>
    <definedName name="CEDULA">#REF!</definedName>
    <definedName name="CEI">#REF!</definedName>
    <definedName name="CEI_D">#REF!</definedName>
    <definedName name="Celaya" hidden="1">{"PAGE 1",#N/A,FALSE,"WEST_OT"}</definedName>
    <definedName name="Celda" hidden="1">{#N/A,#N/A,FALSE,"ANEX-C MAQUINA";#N/A,#N/A,FALSE,"ANEX-C MANO OB";#N/A,#N/A,FALSE,"COB143SP";#N/A,#N/A,FALSE,"ANEX-C.MATERIAL."}</definedName>
    <definedName name="Celda1" hidden="1">{#N/A,#N/A,FALSE,"ANEX-C MAQUINA";#N/A,#N/A,FALSE,"ANEX-C MANO OB";#N/A,#N/A,FALSE,"COB143SP";#N/A,#N/A,FALSE,"ANEX-C.MATERIAL."}</definedName>
    <definedName name="CELLOCF">#REF!</definedName>
    <definedName name="CELLOCF2">#REF!</definedName>
    <definedName name="CELLOCFM">#REF!</definedName>
    <definedName name="CELLOCFM2">#REF!</definedName>
    <definedName name="cent">{"Price","SKYC","LC125","N","0","0","H"}</definedName>
    <definedName name="Center28">#REF!</definedName>
    <definedName name="century">{"Price","SKYC","LC125","N","0","0","H"}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P" hidden="1">{"assumptions",#N/A,FALSE,"Assumption Summary";"proforma97",#N/A,FALSE,"97 pro forma";"sensitivity97",#N/A,FALSE,"97 sensitivity ";"proforma98",#N/A,FALSE,"98 pro forma";"sensitivity98",#N/A,FALSE,"98 sensitivity"}</definedName>
    <definedName name="cert" hidden="1">{"fis.dbo.r1_datasum"}</definedName>
    <definedName name="cert1" hidden="1">{"fis.dbo.r1_datasum"}</definedName>
    <definedName name="ces">#REF!</definedName>
    <definedName name="cesar" hidden="1">{#N/A,#N/A,TRUE,"2432"}</definedName>
    <definedName name="cev" hidden="1">{"Headcount Worksheet",#N/A,FALSE,"HEADCOUNT"}</definedName>
    <definedName name="cew" hidden="1">{"ICD Details",#N/A,FALSE,"Current Yr";"ICD Details",#N/A,FALSE,"Budget";"ICD Details",#N/A,FALSE,"Prior Year"}</definedName>
    <definedName name="cf" hidden="1">{"detail",#N/A,FALSE,"mfg";"summary",#N/A,FALSE,"mfg"}</definedName>
    <definedName name="CF_GR_MOL">#REF!</definedName>
    <definedName name="CF_INT">#REF!</definedName>
    <definedName name="CFAO">#N/A</definedName>
    <definedName name="CFAV">#N/A</definedName>
    <definedName name="CFBY">#N/A</definedName>
    <definedName name="CFCY">#N/A</definedName>
    <definedName name="cfdfgwe">#REF!</definedName>
    <definedName name="cfg" hidden="1">{"Act_vs_Budget",#N/A,FALSE,"QTRDPVAR";"Act_vs_Prior_Year",#N/A,FALSE,"QTRDPVAR"}</definedName>
    <definedName name="CFI">#REF!</definedName>
    <definedName name="CFiniN" hidden="1">0</definedName>
    <definedName name="cflookup">#REF!</definedName>
    <definedName name="cfs" hidden="1">{"YD LOUISIANA",#N/A,FALSE,"YTD"}</definedName>
    <definedName name="CGA00">#REF!</definedName>
    <definedName name="CGA00PF">#REF!</definedName>
    <definedName name="cgaf" hidden="1">{"FCB_ALL",#N/A,FALSE,"FCB"}</definedName>
    <definedName name="cgafde" hidden="1">{"FCB_ALL",#N/A,FALSE,"FCB"}</definedName>
    <definedName name="cghj" hidden="1">{"ReportTop",#N/A,FALSE,"report top"}</definedName>
    <definedName name="cghj_1" hidden="1">{"ReportTop",#N/A,FALSE,"report top"}</definedName>
    <definedName name="Ch11_Improvement">#REF!</definedName>
    <definedName name="chan" hidden="1">{#N/A,#N/A,FALSE,"Detail";#N/A,#N/A,FALSE,"Financial Summary";#N/A,#N/A,FALSE,"GraphBU";#N/A,#N/A,FALSE,"Top Products";#N/A,#N/A,FALSE,"Notes"}</definedName>
    <definedName name="Change">#REF!</definedName>
    <definedName name="Change2" hidden="1">#N/A</definedName>
    <definedName name="Change3" hidden="1">#N/A</definedName>
    <definedName name="Change4" hidden="1">#N/A</definedName>
    <definedName name="ChangeRange" hidden="1">#N/A</definedName>
    <definedName name="ChangeRange2" hidden="1">#N/A</definedName>
    <definedName name="Chap">#REF!</definedName>
    <definedName name="CHARGE">#REF!</definedName>
    <definedName name="Charge_to_Client_Loan">#REF!</definedName>
    <definedName name="Charges" hidden="1">{#N/A,#N/A,FALSE,"Summary"}</definedName>
    <definedName name="ChargesCollectionLocation" hidden="1">#REF!</definedName>
    <definedName name="Charlottesville">#REF!</definedName>
    <definedName name="Chart" hidden="1">{#N/A,#N/A,FALSE,"Pharm";#N/A,#N/A,FALSE,"WWCM"}</definedName>
    <definedName name="Chart_1" hidden="1">{#N/A,#N/A,FALSE,"Pharm";#N/A,#N/A,FALSE,"WWCM"}</definedName>
    <definedName name="Chart_2" hidden="1">{#N/A,#N/A,FALSE,"Pharm";#N/A,#N/A,FALSE,"WWCM"}</definedName>
    <definedName name="Chart_3" hidden="1">{#N/A,#N/A,FALSE,"Pharm";#N/A,#N/A,FALSE,"WWCM"}</definedName>
    <definedName name="Chart_4" hidden="1">{#N/A,#N/A,FALSE,"Pharm";#N/A,#N/A,FALSE,"WWCM"}</definedName>
    <definedName name="chart_of_accounts">#REF!</definedName>
    <definedName name="Chart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rtCaptions">#REF!</definedName>
    <definedName name="chartdepthout">#REF!</definedName>
    <definedName name="ChartingArea">#REF!,#REF!</definedName>
    <definedName name="ChartingLabels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 hidden="1">{#N/A,#N/A,FALSE,"Sheet1"}</definedName>
    <definedName name="ChartSpot">#REF!</definedName>
    <definedName name="ChartSubtitle" hidden="1">#REF!</definedName>
    <definedName name="ChartTitle" hidden="1">#REF!</definedName>
    <definedName name="CHDIBT">#REF!</definedName>
    <definedName name="CHDServ">#REF!</definedName>
    <definedName name="check">0</definedName>
    <definedName name="Check_For_Account_Selection" hidden="1">#REF!</definedName>
    <definedName name="Check_For_Plan_Selection" hidden="1">#REF!</definedName>
    <definedName name="Check_Template_Type" hidden="1">#REF!</definedName>
    <definedName name="Chemica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hgeas" hidden="1">{"FCB_ALL",#N/A,FALSE,"FCB"}</definedName>
    <definedName name="Chi">#REF!</definedName>
    <definedName name="CHIC">#REF!</definedName>
    <definedName name="Chicago_Summary_4" hidden="1">{#N/A,#N/A,FALSE,"Additional ARPU"}</definedName>
    <definedName name="Chicontepec">#REF!</definedName>
    <definedName name="chiho" hidden="1">{"'下期集計（10.27迄・速報値）'!$Q$16"}</definedName>
    <definedName name="chiho_1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chile" hidden="1">{#N/A,#N/A,FALSE,"Summary";#N/A,#N/A,FALSE,"DCF US$";#N/A,#N/A,FALSE,"WACC"}</definedName>
    <definedName name="Chnge" hidden="1">#N/A</definedName>
    <definedName name="ChngeRange" hidden="1">#N/A</definedName>
    <definedName name="Choicepoint" hidden="1">{#N/A,#N/A,FALSE,"Sheet1"}</definedName>
    <definedName name="Choices_Wrapper" localSheetId="2">#REF!</definedName>
    <definedName name="Choices_Wrapper" localSheetId="0">#REF!</definedName>
    <definedName name="Choices_Wrapper" localSheetId="3">#REF!</definedName>
    <definedName name="Choices_Wrapper">#REF!</definedName>
    <definedName name="Choices_Wrapper2">[0]!Choices_Wrapper2</definedName>
    <definedName name="chosie" hidden="1">{#N/A,#N/A,FALSE,"Pharm";#N/A,#N/A,FALSE,"WWCM"}</definedName>
    <definedName name="chosie_1" hidden="1">{#N/A,#N/A,FALSE,"Pharm";#N/A,#N/A,FALSE,"WWCM"}</definedName>
    <definedName name="chosie_2" hidden="1">{#N/A,#N/A,FALSE,"Pharm";#N/A,#N/A,FALSE,"WWCM"}</definedName>
    <definedName name="chosie_3" hidden="1">{#N/A,#N/A,FALSE,"Pharm";#N/A,#N/A,FALSE,"WWCM"}</definedName>
    <definedName name="chosie_4" hidden="1">{#N/A,#N/A,FALSE,"Pharm";#N/A,#N/A,FALSE,"WWCM"}</definedName>
    <definedName name="Chris" hidden="1">{#N/A,#N/A,FALSE,"SUMMRY";#N/A,#N/A,FALSE,"All RM";#N/A,#N/A,FALSE,"EXCLUSIVE RM"}</definedName>
    <definedName name="chvillewc">#REF!</definedName>
    <definedName name="ci" hidden="1">{"F3 detail",#N/A,FALSE,"F3 ";"F3 Presentation",#N/A,FALSE,"F3 "}</definedName>
    <definedName name="ciao" hidden="1">{"F3 detail",#N/A,FALSE,"F1";"F3 Presentation",#N/A,FALSE,"F3 "}</definedName>
    <definedName name="CiceroUpdate">0</definedName>
    <definedName name="cici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CIMENT">#REF!</definedName>
    <definedName name="Ciment_Disp">#REF!</definedName>
    <definedName name="Ciment_Ferram">#REF!</definedName>
    <definedName name="Ciment_Outros">#REF!</definedName>
    <definedName name="CIMENT_P">#REF!</definedName>
    <definedName name="Ciment_Prod">#REF!</definedName>
    <definedName name="Ciment_Serv">#REF!</definedName>
    <definedName name="Cimentação">#REF!</definedName>
    <definedName name="CincinattiBell">#REF!</definedName>
    <definedName name="Cipla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iq_meta_info_2f89d8b0b6b246ec81c49ff716d4f6d1" comment="Metric: Undefined, &lt;174&gt;_x000a_Entity: &lt;0&gt;" hidden="1">#REF!</definedName>
    <definedName name="ciq_meta_info_3226ad76cd454fcebfb6d70655f65643" comment="&lt;Category&gt;" hidden="1">#REF!</definedName>
    <definedName name="ciq_meta_info_3889a02084784ac6ab95dc99cc009d0f" comment="Metric: Undefined, &lt;174&gt;_x000a_Entity: &lt;2668699&gt;" hidden="1">#REF!</definedName>
    <definedName name="ciq_meta_info_a37fb9fba199481887619e830a75de0c" comment="Metric: Undefined, &lt;174&gt;_x000a_Entity: &lt;2668699&gt;" hidden="1">#REF!</definedName>
    <definedName name="CIQANR_0021b21872b14bac860582fe3b1e2c71" hidden="1">#REF!</definedName>
    <definedName name="CIQANR_0961121826eb42ac93fe67d83dd3cd71" hidden="1">#REF!</definedName>
    <definedName name="CIQANR_09ac67f9e2644508932a1b3c4ff8d971" hidden="1">#REF!</definedName>
    <definedName name="CIQANR_0af264ffb29e455db60fe5b1425433ff" hidden="1">#REF!</definedName>
    <definedName name="CIQANR_0b348727b0f445fe89aa7d12fb77f3d9" hidden="1">#REF!</definedName>
    <definedName name="CIQANR_0b736f7aa5714ce6863ef7a3c93a2bf5" hidden="1">#REF!</definedName>
    <definedName name="CIQANR_0bfc9dcb22714cd68cf62fbb3bb861b2" hidden="1">#REF!</definedName>
    <definedName name="CIQANR_0e1a49c0518c4a7682f2bc857bc15291" hidden="1">#REF!</definedName>
    <definedName name="CIQANR_1021420dc75b4e96a1fa3b8591aa6463" hidden="1">#REF!</definedName>
    <definedName name="CIQANR_123caf4be59f4394be0a3c0dc61ea757" hidden="1">#REF!</definedName>
    <definedName name="CIQANR_13697649cc1e40e8b88152412f94a42d" hidden="1">#REF!</definedName>
    <definedName name="CIQANR_15688ccefc654e558aa7c459881b3b14" hidden="1">#REF!</definedName>
    <definedName name="CIQANR_167dd4b728bc455ea1728cae54980c35" hidden="1">#REF!</definedName>
    <definedName name="CIQANR_16dae8646a164c01875b78b54a641449" hidden="1">#REF!</definedName>
    <definedName name="CIQANR_179c46e6cd90447ca4d26664e44021c2" hidden="1">#REF!</definedName>
    <definedName name="CIQANR_19b6017c22424702baad39bd7aa7e56b" hidden="1">#REF!</definedName>
    <definedName name="CIQANR_1bb9e4a669e543c68cb1aadd4b9ccb3d" hidden="1">#REF!</definedName>
    <definedName name="CIQANR_1df2d0fbce0e4a6fa0bf668cce04c8ea" hidden="1">#REF!</definedName>
    <definedName name="CIQANR_27aea0ee7565465bb0d3fe5095205181" hidden="1">#REF!</definedName>
    <definedName name="CIQANR_2a2b0022f5da42b6b386f6ee00c33f80" hidden="1">#REF!</definedName>
    <definedName name="CIQANR_2c4de0172fda472c8d68c250a309c6d9" hidden="1">#REF!</definedName>
    <definedName name="CIQANR_2cb1e8339f324f5e9329e875ca0db95f" hidden="1">#REF!</definedName>
    <definedName name="CIQANR_2cbc85f62f884a7eb9384a9f43d2123c" hidden="1">#REF!</definedName>
    <definedName name="CIQANR_2d5c41fa27b245b4a2b725ebd27feb40" hidden="1">#REF!</definedName>
    <definedName name="CIQANR_3056072d340a4556bfc261596e1bb6e1" hidden="1">#REF!</definedName>
    <definedName name="CIQANR_35bb24586ffc4365b6b5477bde081dc8" hidden="1">#REF!</definedName>
    <definedName name="CIQANR_3a615cfdfdde4f82b12ec753ec6f720e" hidden="1">#REF!</definedName>
    <definedName name="CIQANR_3b72063e5ea4456497aae907f2859638" hidden="1">#REF!</definedName>
    <definedName name="CIQANR_3bc351a8dbec4f7d8801b41ede4d45bc" hidden="1">#REF!</definedName>
    <definedName name="CIQANR_3c9bf03e0e734a4a8f3d393c681a5e2c" hidden="1">#REF!</definedName>
    <definedName name="CIQANR_3d223ded267e4900b34f2a174eb1762c" hidden="1">#REF!</definedName>
    <definedName name="CIQANR_3f2cf3eb7e164c9ea3c7ba962b1baecb" hidden="1">#REF!</definedName>
    <definedName name="CIQANR_40b4f7cc5ce6461d8e3644fc93c30012" hidden="1">#REF!</definedName>
    <definedName name="CIQANR_46543fc883aa482d850f819e3d9a229e" hidden="1">#REF!</definedName>
    <definedName name="CIQANR_4b8be77a1c84401793cb3c257bdd9d5c" hidden="1">#REF!</definedName>
    <definedName name="CIQANR_4c712ee0a8954a8aa475edd48a8bfc9a" hidden="1">#REF!</definedName>
    <definedName name="CIQANR_51b969cfd80544f287ac19eaa5e04e56" hidden="1">#REF!</definedName>
    <definedName name="CIQANR_53d26c98697c41beaadc2206da845aca" hidden="1">#REF!</definedName>
    <definedName name="CIQANR_5722937f2a0049368c102a64ee54f1cc" hidden="1">#REF!</definedName>
    <definedName name="CIQANR_57ff505b1dc74c98a4eeba9a5d30cc5a" hidden="1">#REF!</definedName>
    <definedName name="CIQANR_5ab55842dd6c492d819d40405eae646b" hidden="1">#REF!</definedName>
    <definedName name="CIQANR_5b087f1879514449b0f4dd7a3ea1c410" hidden="1">#REF!</definedName>
    <definedName name="CIQANR_5e3a4f6047d04373a4416f12e0a4c358" hidden="1">#REF!</definedName>
    <definedName name="CIQANR_5ec0b32123a74766af0ed4c010f55400" hidden="1">#REF!</definedName>
    <definedName name="CIQANR_6038ce596c90491d932e8d439731e219" hidden="1">#REF!</definedName>
    <definedName name="CIQANR_623a5df27e294ba5a11aaf5c7aff5c05" hidden="1">#REF!</definedName>
    <definedName name="CIQANR_629b34b9b8c74a4291180bbcc86ec7e4" hidden="1">#REF!</definedName>
    <definedName name="CIQANR_635a518d69b54724827a4431f60bf716" hidden="1">#REF!</definedName>
    <definedName name="CIQANR_6593cd5679ca42cd9c8fb8b55fdff378" hidden="1">#REF!</definedName>
    <definedName name="CIQANR_6a7dcc8215524dcd837f86dd6a5159ee" hidden="1">#REF!</definedName>
    <definedName name="CIQANR_6f44f3ec79f440cdbfd67ed57a0faa10" hidden="1">#REF!</definedName>
    <definedName name="CIQANR_737d6c59631047bb81e1dee9d7993714" hidden="1">#REF!</definedName>
    <definedName name="CIQANR_77b166c87327401890ec4529eaefa3c0" hidden="1">#REF!</definedName>
    <definedName name="CIQANR_77e05830871e489fb5c678e47070ed0e" hidden="1">#REF!</definedName>
    <definedName name="CIQANR_7863d026b1ff4a41a09358e1c08de7d0" hidden="1">#REF!</definedName>
    <definedName name="CIQANR_7d38b4215412466385bbd2fbca317932" hidden="1">#REF!</definedName>
    <definedName name="CIQANR_7e5fc6618d20403d874d8a4f3e9a410a" hidden="1">#REF!</definedName>
    <definedName name="CIQANR_82bbc95f08284864a3e9982820fb23a1" hidden="1">#REF!</definedName>
    <definedName name="CIQANR_87d9b56884db49969ae54258a4e1b300" hidden="1">#REF!</definedName>
    <definedName name="CIQANR_87f89caa8c9946c7bc642e2b0706acfd" hidden="1">#REF!</definedName>
    <definedName name="CIQANR_89b33c304a974d49b8efdfd4c9e1eb45" hidden="1">#REF!</definedName>
    <definedName name="CIQANR_92acad75884a4e19a52431f580cbfefe" hidden="1">#REF!</definedName>
    <definedName name="CIQANR_94796cfcd832439a858387ce8c89061f" hidden="1">#REF!</definedName>
    <definedName name="CIQANR_954a3f8eaee845e4bcf858a0cdcfae24" hidden="1">#REF!</definedName>
    <definedName name="CIQANR_9761f418f39f40468ef1ad9359fc06b9" hidden="1">#REF!</definedName>
    <definedName name="CIQANR_99151683c7094d75ac2b2bca40f24c41" hidden="1">#REF!</definedName>
    <definedName name="CIQANR_a53fad307d704736bfca95b426cb21e6" hidden="1">#REF!</definedName>
    <definedName name="CIQANR_a862b1ddc5494736a4bf3e41e55f3200" hidden="1">#REF!</definedName>
    <definedName name="CIQANR_a8b90cb77f1c43748684080bb1b6854f" hidden="1">#REF!</definedName>
    <definedName name="CIQANR_a8e5cf0c775c4b21970330690e19fa2c" hidden="1">#REF!</definedName>
    <definedName name="CIQANR_ac9961168c624d2d839a57923e588674" hidden="1">#REF!</definedName>
    <definedName name="CIQANR_add2c575a7964cc9b2942197a4c96cfe" hidden="1">#REF!</definedName>
    <definedName name="CIQANR_ae26af984d9d479bbe41e4d620621510" hidden="1">#REF!</definedName>
    <definedName name="CIQANR_af321ae2bda241f688b597c6fe7d32cb" hidden="1">#REF!</definedName>
    <definedName name="CIQANR_af4ac1f0a92d4b3e88da4f56aa702cd3" hidden="1">#REF!</definedName>
    <definedName name="CIQANR_b35862021d454af59913464a2a1db230" hidden="1">#REF!</definedName>
    <definedName name="CIQANR_b69916e3fc8a45a3a674b3194b060644" hidden="1">#REF!</definedName>
    <definedName name="CIQANR_b82e7df323544d248fbfa36e08dc312a" hidden="1">#REF!</definedName>
    <definedName name="CIQANR_bd2a407f02914f628a003e793795e338" hidden="1">#REF!</definedName>
    <definedName name="CIQANR_be5f6da546c341c285df1943057a6fe7" hidden="1">#REF!</definedName>
    <definedName name="CIQANR_bf78b416125346b4878b6ce2a567ad20" hidden="1">#REF!</definedName>
    <definedName name="CIQANR_c28f580cefcd491c82111345c1685b61" hidden="1">#REF!</definedName>
    <definedName name="CIQANR_c3016432322a4941909dd50b9768b09b" hidden="1">#REF!</definedName>
    <definedName name="CIQANR_c81dd9b41e5d46fa81d85fc7a68b2355" hidden="1">#REF!</definedName>
    <definedName name="CIQANR_c851337f39fe413cbb3cacb259a1041d" hidden="1">#REF!</definedName>
    <definedName name="CIQANR_cae110acd87849ef85fb6991b93bb973" hidden="1">#REF!</definedName>
    <definedName name="CIQANR_cbfbad25aa104ca28607e9737f1c76ce" hidden="1">#REF!</definedName>
    <definedName name="CIQANR_cf3db8eb16794e8f86d7d5f2b7c16a89" hidden="1">#REF!</definedName>
    <definedName name="CIQANR_d224c758ac8041c3ac6cdf78c7f5fc7a" hidden="1">#REF!</definedName>
    <definedName name="CIQANR_d6421fa1a96f45c8bbd3ac7d01800511" hidden="1">#REF!</definedName>
    <definedName name="CIQANR_d8c7edc5170243449f497a7dff2c7633" hidden="1">#REF!</definedName>
    <definedName name="CIQANR_db757c1cb05b4d6490494b179e5c80b8" hidden="1">#REF!</definedName>
    <definedName name="CIQANR_db8eeb135d5146b2941d68a21b1c1007" hidden="1">#REF!</definedName>
    <definedName name="CIQANR_dbc0bc5fc676404889f4ee8503a210eb" hidden="1">#REF!</definedName>
    <definedName name="CIQANR_ddb24ec9019c4b06bba22875ed423694" hidden="1">#REF!</definedName>
    <definedName name="CIQANR_df4c740969384c6aa5629fc44f436b2a" hidden="1">#REF!</definedName>
    <definedName name="CIQANR_dff88929a81c4743870c0b1188127b8b" hidden="1">#REF!</definedName>
    <definedName name="CIQANR_e1a3701f4fac4d759bd7ee76d24fc310" hidden="1">#REF!</definedName>
    <definedName name="CIQANR_e33bdcce6a1e4a23a7ad4c1ea511a142" hidden="1">#REF!</definedName>
    <definedName name="CIQANR_e414f61ec3ed4a4b9784f314d97f7c97" hidden="1">#REF!</definedName>
    <definedName name="CIQANR_e8dc68dfea0b4e458e8696a1ab416117" hidden="1">#REF!</definedName>
    <definedName name="CIQANR_ea359210902f46f1b540be7ba9e302ee" hidden="1">#REF!</definedName>
    <definedName name="CIQANR_eb98f00dadb3404ba07f986429aa1963" hidden="1">#REF!</definedName>
    <definedName name="CIQANR_ebdfe8f7c6614abc8ad3b26763f07387" hidden="1">#REF!</definedName>
    <definedName name="CIQANR_ee2070c883f24919bd5e3608846cf518" hidden="1">#REF!</definedName>
    <definedName name="CIQANR_ef68325a052d49cdbec593742f8afe60" hidden="1">#REF!</definedName>
    <definedName name="CIQANR_ef8d04fb74c241488cf378b56fd1d953" hidden="1">#REF!</definedName>
    <definedName name="CIQANR_f0c4483bb9ce4699957bc49a2993180c" hidden="1">#REF!</definedName>
    <definedName name="CIQANR_f1901e28bbbe49dba11cc5183cc954e3" hidden="1">#REF!</definedName>
    <definedName name="CIQANR_f479ac2bc2ef46278c67725a95c16a8d" hidden="1">#REF!</definedName>
    <definedName name="CIQANR_f799a2c4d6ee4f8f9009a607f648059f" hidden="1">#REF!</definedName>
    <definedName name="CIQANR_f7aa9ff10ef44b4cb2d5d6216ae6f2ed" hidden="1">#REF!</definedName>
    <definedName name="CIQANR_f97621a7c4c64eb4a4dedd00feada39e" hidden="1">#REF!</definedName>
    <definedName name="CIQANR_fa4d843933df40e0b7d6fc26a7ab898b" hidden="1">#REF!</definedName>
    <definedName name="CIQANR_fca6aee6da0548a98e9572fb1bcaa272" hidden="1">#REF!</definedName>
    <definedName name="CIQANR_fcb0712c0376454f8ac0f682bf4a03f7" hidden="1">#REF!</definedName>
    <definedName name="CIQWBGuid" hidden="1">"80f5abc9-6bc8-4cf3-9921-fc8bdbfa59d0"</definedName>
    <definedName name="CIQWBGuid_1" hidden="1">"ad3b7d16-7a89-47c5-9161-8927e68ddaa1"</definedName>
    <definedName name="CIQWBGuid2" hidden="1">"9842a2bc-0a38-49eb-bcc4-9f897045a17a"</definedName>
    <definedName name="CIQWBGuil2" hidden="1">"c74735fe-0900-4227-b020-948d12a31ac8"</definedName>
    <definedName name="CIQWBInfo" hidden="1">"{ ""CIQVersion"":""9.45.614.5792"" }"</definedName>
    <definedName name="circ">#REF!</definedName>
    <definedName name="CIS.FSU">#REF!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jioweji" hidden="1">{#N/A,#N/A,FALSE,"COVER";#N/A,#N/A,FALSE,"SUMP&amp;L";#N/A,#N/A,FALSE,"SUBSP&amp;L";#N/A,#N/A,FALSE,"SALESANAL"}</definedName>
    <definedName name="cjwiie" hidden="1">{#N/A,#N/A,FALSE,"COVER";#N/A,#N/A,FALSE,"SUMP&amp;L";#N/A,#N/A,FALSE,"SUBSP&amp;L";#N/A,#N/A,FALSE,"SALESANAL"}</definedName>
    <definedName name="CL" hidden="1">1</definedName>
    <definedName name="Clasification">#REF!</definedName>
    <definedName name="class">#REF!</definedName>
    <definedName name="classxref">#REF!</definedName>
    <definedName name="clean_spreads">#REF!</definedName>
    <definedName name="Cleanpack">#REF!</definedName>
    <definedName name="clearca1">#REF!</definedName>
    <definedName name="clearca2">#REF!</definedName>
    <definedName name="clearca3">#REF!</definedName>
    <definedName name="clearca4">#REF!</definedName>
    <definedName name="clearcarol">#REF!</definedName>
    <definedName name="cleare1">#REF!</definedName>
    <definedName name="cleare2">#REF!</definedName>
    <definedName name="cleare3">#REF!</definedName>
    <definedName name="cleare4">#REF!</definedName>
    <definedName name="clearedge">#REF!</definedName>
    <definedName name="clearho3">#REF!</definedName>
    <definedName name="Clearingtest" hidden="1">{"CF",#N/A,FALSE,"Cash Flow"}</definedName>
    <definedName name="clearpi1">#REF!</definedName>
    <definedName name="clearpi2">#REF!</definedName>
    <definedName name="clearpi3">#REF!</definedName>
    <definedName name="clearpi4">#REF!</definedName>
    <definedName name="clearpic">#REF!</definedName>
    <definedName name="clearsunny">#REF!</definedName>
    <definedName name="clearsv1">#REF!</definedName>
    <definedName name="clearsv2">#REF!</definedName>
    <definedName name="clearsv3">#REF!</definedName>
    <definedName name="clearsv4">#REF!</definedName>
    <definedName name="clearvi1">#REF!</definedName>
    <definedName name="clearvi2">#REF!</definedName>
    <definedName name="clearvi3">#REF!</definedName>
    <definedName name="clearvi4">#REF!</definedName>
    <definedName name="clearvic">#REF!</definedName>
    <definedName name="clec">#REF!</definedName>
    <definedName name="Client">#REF!</definedName>
    <definedName name="ClientDetails">#REF!</definedName>
    <definedName name="ClientMatter" hidden="1">"b1"</definedName>
    <definedName name="clinwc">#REF!</definedName>
    <definedName name="close">#REF!</definedName>
    <definedName name="CLOSED">#REF!</definedName>
    <definedName name="Closed_Plants">#REF!</definedName>
    <definedName name="CloseDate">#REF!</definedName>
    <definedName name="ClosePrint">#REF!</definedName>
    <definedName name="cls">#REF!</definedName>
    <definedName name="CLsysID" hidden="1">"BWP"</definedName>
    <definedName name="CLTD">#REF!</definedName>
    <definedName name="CM_download">#REF!</definedName>
    <definedName name="CM_XT">#REF!</definedName>
    <definedName name="CMEAF">#REF!</definedName>
    <definedName name="CMMEA">#REF!</definedName>
    <definedName name="CMMFG">#REF!</definedName>
    <definedName name="CMNAF">#REF!</definedName>
    <definedName name="CMNSR">#REF!</definedName>
    <definedName name="cmpSpoolPath">"C:\Mes Documents\OutilsAS400\Compleo\Temp\00000000.txt"</definedName>
    <definedName name="CMSAM">#REF!</definedName>
    <definedName name="CMSEA">#REF!</definedName>
    <definedName name="CMUNA">#REF!</definedName>
    <definedName name="CMWTT">#REF!</definedName>
    <definedName name="cnd">#REF!</definedName>
    <definedName name="co__0077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co__0077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co__0077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co__0077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Co_77" hidden="1">{#N/A,"DR",FALSE,"increm pf";#N/A,"MAMSI",FALSE,"increm pf";#N/A,"MAXI",FALSE,"increm pf";#N/A,"PCAM",FALSE,"increm pf";#N/A,"PHSV",FALSE,"increm pf";#N/A,"SIE",FALSE,"increm pf"}</definedName>
    <definedName name="Co_77_1" hidden="1">{#N/A,"DR",FALSE,"increm pf";#N/A,"MAMSI",FALSE,"increm pf";#N/A,"MAXI",FALSE,"increm pf";#N/A,"PCAM",FALSE,"increm pf";#N/A,"PHSV",FALSE,"increm pf";#N/A,"SIE",FALSE,"increm pf"}</definedName>
    <definedName name="Co_77_1_1" hidden="1">{#N/A,"DR",FALSE,"increm pf";#N/A,"MAMSI",FALSE,"increm pf";#N/A,"MAXI",FALSE,"increm pf";#N/A,"PCAM",FALSE,"increm pf";#N/A,"PHSV",FALSE,"increm pf";#N/A,"SIE",FALSE,"increm pf"}</definedName>
    <definedName name="Co_77_2" hidden="1">{#N/A,"DR",FALSE,"increm pf";#N/A,"MAMSI",FALSE,"increm pf";#N/A,"MAXI",FALSE,"increm pf";#N/A,"PCAM",FALSE,"increm pf";#N/A,"PHSV",FALSE,"increm pf";#N/A,"SIE",FALSE,"increm pf"}</definedName>
    <definedName name="COA">#REF!</definedName>
    <definedName name="Code" hidden="1">#REF!</definedName>
    <definedName name="codelist">#REF!</definedName>
    <definedName name="codexref">#REF!</definedName>
    <definedName name="COG" hidden="1">#REF!</definedName>
    <definedName name="COGS">#REF!</definedName>
    <definedName name="Cogs.2">#REF!</definedName>
    <definedName name="COGS_1">#REF!</definedName>
    <definedName name="COGS_2">#REF!</definedName>
    <definedName name="COGS_3">#REF!</definedName>
    <definedName name="COGS_4">#REF!</definedName>
    <definedName name="COGS_5">#REF!</definedName>
    <definedName name="cogs1q01">#REF!</definedName>
    <definedName name="cogs1q02">#REF!</definedName>
    <definedName name="cogs2q01">#REF!</definedName>
    <definedName name="cogs2q02">#REF!</definedName>
    <definedName name="cogs3q01">#REF!</definedName>
    <definedName name="cogs3q02">#REF!</definedName>
    <definedName name="cogs4q01">#REF!</definedName>
    <definedName name="cogs4q02">#REF!</definedName>
    <definedName name="cogsfy01">#REF!</definedName>
    <definedName name="cogsfy02">#REF!</definedName>
    <definedName name="COGstandard" hidden="1">{#N/A,#N/A,FALSE,"Pharm";#N/A,#N/A,FALSE,"WWCM"}</definedName>
    <definedName name="COGstandard_1" hidden="1">{#N/A,#N/A,FALSE,"Pharm";#N/A,#N/A,FALSE,"WWCM"}</definedName>
    <definedName name="COGstandard_2" hidden="1">{#N/A,#N/A,FALSE,"Pharm";#N/A,#N/A,FALSE,"WWCM"}</definedName>
    <definedName name="COGstandard_3" hidden="1">{#N/A,#N/A,FALSE,"Pharm";#N/A,#N/A,FALSE,"WWCM"}</definedName>
    <definedName name="COGstandard_4" hidden="1">{#N/A,#N/A,FALSE,"Pharm";#N/A,#N/A,FALSE,"WWCM"}</definedName>
    <definedName name="coiled">#REF!</definedName>
    <definedName name="coiled2">#REF!</definedName>
    <definedName name="col_c68">#REF!</definedName>
    <definedName name="col_h50">#REF!</definedName>
    <definedName name="col_h55">#REF!</definedName>
    <definedName name="col_m35">#REF!</definedName>
    <definedName name="COL_PROD">#REF!</definedName>
    <definedName name="col_w36">#REF!</definedName>
    <definedName name="col2r">#REF!</definedName>
    <definedName name="col3r">#REF!</definedName>
    <definedName name="col4r">#REF!</definedName>
    <definedName name="COLC2">#REF!</definedName>
    <definedName name="COLD">#REF!</definedName>
    <definedName name="COLD2">#REF!</definedName>
    <definedName name="Collections">#REF!</definedName>
    <definedName name="colmra">#REF!</definedName>
    <definedName name="Colombia" hidden="1">{#N/A,#N/A,FALSE,"Summary";#N/A,#N/A,FALSE,"DCF US$";#N/A,#N/A,FALSE,"WACC"}</definedName>
    <definedName name="COLUMBUSBSHEET">#REF!</definedName>
    <definedName name="COLUMBUSCASH">#REF!</definedName>
    <definedName name="COLUMBUSINCOME">#REF!</definedName>
    <definedName name="ColumnTitle1">#REF!</definedName>
    <definedName name="com_switch">#REF!</definedName>
    <definedName name="Combine">#REF!</definedName>
    <definedName name="Combined_Compensation">#REF!</definedName>
    <definedName name="CombinedEV">#REF!</definedName>
    <definedName name="CombinedFV">#REF!</definedName>
    <definedName name="comeonnow" hidden="1">{#N/A,#N/A,FALSE,"Performance Flash Report"}</definedName>
    <definedName name="comfwc">#REF!</definedName>
    <definedName name="comm" hidden="1">{"PAGE 1",#N/A,FALSE,"WEST_OT"}</definedName>
    <definedName name="Comm_Exp_per_month">#REF!</definedName>
    <definedName name="comm2" hidden="1">{"PAGE 1",#N/A,FALSE,"WEST_OT"}</definedName>
    <definedName name="comm3" hidden="1">{"PAGE 1",#N/A,FALSE,"WEST_OT"}</definedName>
    <definedName name="COMMENT">#REF!</definedName>
    <definedName name="comment2">#REF!</definedName>
    <definedName name="CommentColumn">!#REF!</definedName>
    <definedName name="comments">#REF!</definedName>
    <definedName name="CommercialExAIGMetrics">#REF!</definedName>
    <definedName name="COMMON">#REF!</definedName>
    <definedName name="CommonSharesOut">#REF!</definedName>
    <definedName name="commrev2" hidden="1">{"PAGE 1",#N/A,FALSE,"WEST_OT"}</definedName>
    <definedName name="Communication_line_per_month">#REF!</definedName>
    <definedName name="CommunityRatedRow23Row27SIKeyStats" hidden="1">#REF!</definedName>
    <definedName name="comp" hidden="1">{#N/A,#N/A,TRUE,"COVER";#N/A,#N/A,TRUE,"BS";#N/A,#N/A,TRUE,"APR-01";#N/A,#N/A,TRUE,"CF"}</definedName>
    <definedName name="Comp_1">#REF!</definedName>
    <definedName name="Comp_2">#REF!</definedName>
    <definedName name="Comp_3">#REF!</definedName>
    <definedName name="Comp_4">#REF!</definedName>
    <definedName name="Comp_5">#REF!</definedName>
    <definedName name="Comp_TS_HS" hidden="1">{"'99-00 Knoxville'!$A$4:$N$19","'99-00 Knoxville'!$A$1:$N$76"}</definedName>
    <definedName name="comp1" hidden="1">{#N/A,#N/A,FALSE,"Sheet1"}</definedName>
    <definedName name="comp7" hidden="1">{#N/A,#N/A,FALSE,"Sheet1"}</definedName>
    <definedName name="comp9" hidden="1">{#N/A,#N/A,FALSE,"Sheet1"}</definedName>
    <definedName name="Compad" hidden="1">{#N/A,#N/A,FALSE,"J97plnfp"}</definedName>
    <definedName name="Companies">#REF!,#REF!</definedName>
    <definedName name="company">#REF!</definedName>
    <definedName name="Company_97">#REF!</definedName>
    <definedName name="Company_Margins">#REF!</definedName>
    <definedName name="Company_Name">#REF!</definedName>
    <definedName name="Company_reported_exceptionals">#REF!</definedName>
    <definedName name="Company_Type">#REF!</definedName>
    <definedName name="company28">#REF!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rables" hidden="1">{"'IG3Q99'!$A$306:$I$356"}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EU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are" hidden="1">{#N/A,#N/A,TRUE,"COVER";#N/A,#N/A,TRUE,"BS";#N/A,#N/A,TRUE,"APR-01";#N/A,#N/A,TRUE,"CF"}</definedName>
    <definedName name="compare_1" hidden="1">{#N/A,#N/A,TRUE,"COVER";#N/A,#N/A,TRUE,"BS";#N/A,#N/A,TRUE,"APR-01";#N/A,#N/A,TRUE,"CF"}</definedName>
    <definedName name="comparison" hidden="1">{"bs",#N/A,FALSE,"SCF"}</definedName>
    <definedName name="compcheck">#REF!</definedName>
    <definedName name="Compco1" hidden="1">{"Page1",#N/A,FALSE,"CompCo";"Page2",#N/A,FALSE,"CompCo"}</definedName>
    <definedName name="Compco2" hidden="1">{"Page1",#N/A,FALSE,"CompCo";"Page2",#N/A,FALSE,"CompCo"}</definedName>
    <definedName name="Competitors_2Columns">#REF!</definedName>
    <definedName name="Competitors_3Columns">#REF!</definedName>
    <definedName name="Competitors_4Columns">#REF!</definedName>
    <definedName name="Completions" hidden="1">#REF!</definedName>
    <definedName name="Compliance_Section">#REF!</definedName>
    <definedName name="CompName">#REF!</definedName>
    <definedName name="CompRange1" hidden="1">#N/A</definedName>
    <definedName name="CompRange2" hidden="1">#N/A</definedName>
    <definedName name="CompRange2Main" hidden="1">#REF!</definedName>
    <definedName name="CompRange3" hidden="1">#N/A</definedName>
    <definedName name="compresult" hidden="1">{"FCB_ALL",#N/A,FALSE,"FCB"}</definedName>
    <definedName name="compresults" hidden="1">{"FCB_ALL",#N/A,FALSE,"FCB"}</definedName>
    <definedName name="compresults2" hidden="1">{"FCB_ALL",#N/A,FALSE,"FCB"}</definedName>
    <definedName name="Comps_Data">#REF!</definedName>
    <definedName name="CompYear" hidden="1">#REF!</definedName>
    <definedName name="Concurrency">#REF!</definedName>
    <definedName name="COND">#REF!</definedName>
    <definedName name="COND7">#REF!</definedName>
    <definedName name="Confidentiality" hidden="1">#REF!</definedName>
    <definedName name="ConfSwitch">#REF!</definedName>
    <definedName name="Confused" hidden="1">#REF!</definedName>
    <definedName name="Connection">#REF!</definedName>
    <definedName name="Connersville">#REF!</definedName>
    <definedName name="Conoco">#REF!</definedName>
    <definedName name="CONProd">#REF!</definedName>
    <definedName name="CONServ">#REF!</definedName>
    <definedName name="consFin_Sum_3" hidden="1">{"DelHaas",#N/A,FALSE,"CONSMO95";"QuickBook",#N/A,FALSE,"CONSMO95"}</definedName>
    <definedName name="consideration">#REF!</definedName>
    <definedName name="CONSOC1">#REF!,#REF!,#REF!,#REF!,#REF!,#REF!,#REF!,#REF!,#REF!</definedName>
    <definedName name="Consol">#REF!</definedName>
    <definedName name="CONSOLBSHEET">#REF!</definedName>
    <definedName name="CONSOLCASH">#REF!</definedName>
    <definedName name="CONSOLIDATED">#REF!</definedName>
    <definedName name="ConsolidatedExpenseDetail" hidden="1">{"FMV per share",#N/A,FALSE,"FMV per share";#N/A,#N/A,FALSE,"non-operating items"}</definedName>
    <definedName name="Consolidating" hidden="1">{#N/A,#N/A,FALSE,"INPUTS";#N/A,#N/A,FALSE,"PROFORMA BSHEET";#N/A,#N/A,FALSE,"COMBINED";#N/A,#N/A,FALSE,"HIGH YIELD";#N/A,#N/A,FALSE,"COMB_GRAPHS"}</definedName>
    <definedName name="CONSOLINCOME">#REF!</definedName>
    <definedName name="Contents">#REF!</definedName>
    <definedName name="ContentsHelp" localSheetId="2" hidden="1">#REF!</definedName>
    <definedName name="ContentsHelp" localSheetId="3" hidden="1">#REF!</definedName>
    <definedName name="ContentsHelp" hidden="1">#REF!</definedName>
    <definedName name="CONTGAS">#REF!</definedName>
    <definedName name="Contr_Total">#REF!</definedName>
    <definedName name="Contract">#REF!</definedName>
    <definedName name="Contractors">#REF!</definedName>
    <definedName name="CONTRIB">#REF!</definedName>
    <definedName name="CONTROL">#REF!</definedName>
    <definedName name="Control_Total">#REF!</definedName>
    <definedName name="Controle_Areia">#REF!</definedName>
    <definedName name="Conv">#REF!</definedName>
    <definedName name="ConversionToggle">#REF!</definedName>
    <definedName name="Convert_Options">#REF!</definedName>
    <definedName name="ConvertibleDebtShares1">#REF!</definedName>
    <definedName name="ConvertibleDebtShares2">#REF!</definedName>
    <definedName name="ConvertibleDebtShares3">#REF!</definedName>
    <definedName name="ConvertibleDebtShares4">#REF!</definedName>
    <definedName name="ConvertiblePreferredShares1">#REF!</definedName>
    <definedName name="ConvertiblePreferredShares2">#REF!</definedName>
    <definedName name="CoordinateReference">#REF!</definedName>
    <definedName name="CoordinateSystem">#REF!</definedName>
    <definedName name="copesa">#REF!</definedName>
    <definedName name="copper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COPY" hidden="1">{#N/A,#N/A,FALSE,"Pharm";#N/A,#N/A,FALSE,"WWCM"}</definedName>
    <definedName name="Copy.Coring">#REF!</definedName>
    <definedName name="Copy.Cutter">#REF!</definedName>
    <definedName name="Copy.Other">#REF!</definedName>
    <definedName name="Copy.Tools">#REF!</definedName>
    <definedName name="COPY_1" hidden="1">{#N/A,#N/A,FALSE,"Pharm";#N/A,#N/A,FALSE,"WWCM"}</definedName>
    <definedName name="COPY_2" hidden="1">{#N/A,#N/A,FALSE,"Pharm";#N/A,#N/A,FALSE,"WWCM"}</definedName>
    <definedName name="COPY_3" hidden="1">{#N/A,#N/A,FALSE,"Pharm";#N/A,#N/A,FALSE,"WWCM"}</definedName>
    <definedName name="COPY_4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2" hidden="1">{#N/A,#N/A,FALSE,"Pharm";#N/A,#N/A,FALSE,"WWCM"}</definedName>
    <definedName name="copy1_3" hidden="1">{#N/A,#N/A,FALSE,"Pharm";#N/A,#N/A,FALSE,"WWCM"}</definedName>
    <definedName name="copy1_4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2" hidden="1">{#N/A,#N/A,FALSE,"Pharm";#N/A,#N/A,FALSE,"WWCM"}</definedName>
    <definedName name="COPY2_3" hidden="1">{#N/A,#N/A,FALSE,"Pharm";#N/A,#N/A,FALSE,"WWCM"}</definedName>
    <definedName name="COPY2_4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2" hidden="1">{#N/A,#N/A,FALSE,"Pharm";#N/A,#N/A,FALSE,"WWCM"}</definedName>
    <definedName name="copy233_3" hidden="1">{#N/A,#N/A,FALSE,"Pharm";#N/A,#N/A,FALSE,"WWCM"}</definedName>
    <definedName name="copy233_4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2" hidden="1">{#N/A,#N/A,FALSE,"Pharm";#N/A,#N/A,FALSE,"WWCM"}</definedName>
    <definedName name="copy33_3" hidden="1">{#N/A,#N/A,FALSE,"Pharm";#N/A,#N/A,FALSE,"WWCM"}</definedName>
    <definedName name="copy33_4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2" hidden="1">{#N/A,#N/A,FALSE,"Pharm";#N/A,#N/A,FALSE,"WWCM"}</definedName>
    <definedName name="copy38_3" hidden="1">{#N/A,#N/A,FALSE,"Pharm";#N/A,#N/A,FALSE,"WWCM"}</definedName>
    <definedName name="copy38_4" hidden="1">{#N/A,#N/A,FALSE,"Pharm";#N/A,#N/A,FALSE,"WWCM"}</definedName>
    <definedName name="Coring">#REF!</definedName>
    <definedName name="cornwc">#REF!</definedName>
    <definedName name="Corp">#REF!</definedName>
    <definedName name="Corp_Dept">#REF!</definedName>
    <definedName name="Corporate">#REF!</definedName>
    <definedName name="Corporate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BSHEET">#REF!</definedName>
    <definedName name="CORPORATECASH">#REF!</definedName>
    <definedName name="CORPORATEINCOME">#REF!</definedName>
    <definedName name="Cos">#REF!</definedName>
    <definedName name="cost">#REF!</definedName>
    <definedName name="Cost_of_Rev">#REF!</definedName>
    <definedName name="Cost_Sharing_Analysis_Dental_Range" hidden="1">#REF!</definedName>
    <definedName name="CostofEquity">#REF!</definedName>
    <definedName name="costofrevenue_year1">#REF!</definedName>
    <definedName name="costofrevenue_year2">#REF!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t">#REF!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chk">0</definedName>
    <definedName name="Country">#REF!</definedName>
    <definedName name="COUNTRY_1" hidden="1">{#N/A,#N/A,FALSE,"Assessment";#N/A,#N/A,FALSE,"Staffing";#N/A,#N/A,FALSE,"Hires";#N/A,#N/A,FALSE,"Assumptions"}</definedName>
    <definedName name="Country1">#REF!</definedName>
    <definedName name="cov">#REF!</definedName>
    <definedName name="covenantanalysis">#REF!</definedName>
    <definedName name="covenants">#REF!</definedName>
    <definedName name="cover">#REF!</definedName>
    <definedName name="coveraage2">#REF!</definedName>
    <definedName name="coverage">#REF!</definedName>
    <definedName name="covers">#REF!</definedName>
    <definedName name="CP" localSheetId="2">[0]!CLOSE_PRICE</definedName>
    <definedName name="CP" localSheetId="0">[0]!CLOSE_PRICE</definedName>
    <definedName name="CP" localSheetId="3">[0]!CLOSE_PRICE</definedName>
    <definedName name="CP">[0]!CLOSE_PRICE</definedName>
    <definedName name="CPASP" hidden="1">{#N/A,#N/A,FALSE,"FLOW";#N/A,#N/A,FALSE,"NON-NEW";#N/A,#N/A,FALSE,"UPGRADES"}</definedName>
    <definedName name="CPH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CPP">#REF!</definedName>
    <definedName name="CPPQPPAMT">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vs_1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ap" hidden="1">{#N/A,#N/A,FALSE,"J97plnfp"}</definedName>
    <definedName name="CRCTable">#REF!</definedName>
    <definedName name="CRCTableOLD">#REF!</definedName>
    <definedName name="CreateTable" localSheetId="2" hidden="1">#REF!</definedName>
    <definedName name="CreateTable" localSheetId="3" hidden="1">#REF!</definedName>
    <definedName name="CreateTable" hidden="1">#REF!</definedName>
    <definedName name="Credit" hidden="1">{"page1",#N/A,FALSE,"A";"page2",#N/A,FALSE,"A"}</definedName>
    <definedName name="CREDIT_STATUS">#REF!</definedName>
    <definedName name="credits">#REF!</definedName>
    <definedName name="crestar">#REF!</definedName>
    <definedName name="crestbill">#REF!</definedName>
    <definedName name="crestdso">#REF!</definedName>
    <definedName name="Crgo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xlnm.Criteria">#REF!</definedName>
    <definedName name="CriteriaType">#REF!</definedName>
    <definedName name="CrusaderEF" hidden="1">{#N/A,#N/A,TRUE,"RCEHEPT";#N/A,#N/A,TRUE,"RC12PT";#N/A,#N/A,TRUE,"RC12PF";#N/A,#N/A,TRUE,"RC12PRF";#N/A,#N/A,TRUE,"RC12CM";#N/A,#N/A,TRUE,"RC12PA";#N/A,#N/A,TRUE,"RCEHET";#N/A,#N/A,TRUE,"RCEHEA";#N/A,#N/A,TRUE,"RCEHEF";#N/A,#N/A,TRUE,"0774";#N/A,#N/A,TRUE,"3927";#N/A,#N/A,TRUE,"3927A";#N/A,#N/A,TRUE,"3927B";#N/A,#N/A,TRUE,"3928";#N/A,#N/A,TRUE,"A10245";#N/A,#N/A,TRUE,"A10245A";#N/A,#N/A,TRUE,"A10245B";#N/A,#N/A,TRUE,"A11138";#N/A,#N/A,TRUE,"A11181";#N/A,#N/A,TRUE,"A11182";#N/A,#N/A,TRUE,"A11184"}</definedName>
    <definedName name="cs" hidden="1">{"AS REP",#N/A,FALSE,"EEFSNAP2";"PROP",#N/A,FALSE,"EEFSNAP2";"RISKS",#N/A,FALSE,"EEFSNAP2";"VIEW ALL",#N/A,FALSE,"EEFSNAP2"}</definedName>
    <definedName name="CS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1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2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_3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esignMode">1</definedName>
    <definedName name="csdfsa" hidden="1">"c4427"</definedName>
    <definedName name="CSG" hidden="1">{"cap_structure",#N/A,FALSE,"Graph-Mkt Cap";"price",#N/A,FALSE,"Graph-Price";"ebit",#N/A,FALSE,"Graph-EBITDA";"ebitda",#N/A,FALSE,"Graph-EBITDA"}</definedName>
    <definedName name="CSHR">#N/A</definedName>
    <definedName name="csot">#REF!</definedName>
    <definedName name="cta">#REF!</definedName>
    <definedName name="CTGRECLSS" hidden="1">#REF!</definedName>
    <definedName name="ctrl_areia">#REF!</definedName>
    <definedName name="CtrlAreia_Disp">#REF!</definedName>
    <definedName name="CtrlAreia_Prod">#REF!</definedName>
    <definedName name="CtrlAreia_Serv">#REF!</definedName>
    <definedName name="cu102.ShareScalingFactor" hidden="1">1000000</definedName>
    <definedName name="cu103.EmployeeScalingFactor" hidden="1">1000</definedName>
    <definedName name="cu107.DPSSymbol" hidden="1">"p"</definedName>
    <definedName name="cu107.EPSSymbol" hidden="1">"p"</definedName>
    <definedName name="cu71.ScalingFactor" hidden="1">1000000</definedName>
    <definedName name="CUADROS" hidden="1">{#N/A,#N/A,FALSE,"Full";#N/A,#N/A,FALSE,"Half";#N/A,#N/A,FALSE,"Op Expenses";#N/A,#N/A,FALSE,"Cap Charge";#N/A,#N/A,FALSE,"Cost C";#N/A,#N/A,FALSE,"PP&amp;E";#N/A,#N/A,FALSE,"R&amp;D"}</definedName>
    <definedName name="cuenta">#REF!</definedName>
    <definedName name="Cum_Int">#REF!</definedName>
    <definedName name="CUR_TOTL">#N/A</definedName>
    <definedName name="curmo">#REF!</definedName>
    <definedName name="CURMO2">#REF!</definedName>
    <definedName name="CUROFF">#N/A</definedName>
    <definedName name="Curr_OL">#REF!</definedName>
    <definedName name="CurrDate">#REF!</definedName>
    <definedName name="Currency">#REF!</definedName>
    <definedName name="Currency___000">#REF!</definedName>
    <definedName name="CurrencyHomeCell">#REF!</definedName>
    <definedName name="CurrencyList">#REF!</definedName>
    <definedName name="currencymill">#REF!</definedName>
    <definedName name="Current">#REF!</definedName>
    <definedName name="Current_cost_adjusted_net_income">#REF!</definedName>
    <definedName name="Current_Month">#REF!</definedName>
    <definedName name="Current_Period" hidden="1">#REF!</definedName>
    <definedName name="currentfcst">#REF!</definedName>
    <definedName name="currentmo">#REF!</definedName>
    <definedName name="CurrentMonth">#REF!</definedName>
    <definedName name="CurrentQtr">#REF!</definedName>
    <definedName name="CurrentRatio">#REF!</definedName>
    <definedName name="currentyr">#REF!</definedName>
    <definedName name="currmo">#REF!</definedName>
    <definedName name="CurrYear" hidden="1">#REF!</definedName>
    <definedName name="cursource" hidden="1">"SQLServer"</definedName>
    <definedName name="curytd">#REF!</definedName>
    <definedName name="customer">#REF!</definedName>
    <definedName name="CUSTOMER_1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1_1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2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3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Customer_Days_to_Pay">#REF!</definedName>
    <definedName name="Customer_Names">#REF!</definedName>
    <definedName name="Customer_Type_Groupings_List">#REF!</definedName>
    <definedName name="customers">#REF!</definedName>
    <definedName name="Customers_1Period">#REF!</definedName>
    <definedName name="Customers_2Periods">#REF!</definedName>
    <definedName name="CustType">#REF!</definedName>
    <definedName name="Cutter">#REF!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ade" hidden="1">{"FCB_ALL",#N/A,FALSE,"FCB"}</definedName>
    <definedName name="CValues">#REF!</definedName>
    <definedName name="cvb" hidden="1">{"detail",#N/A,FALSE,"mfg";"summary",#N/A,FALSE,"mfg"}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cvc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illeft">#REF!</definedName>
    <definedName name="cvillewc">#REF!</definedName>
    <definedName name="CVP_1">#REF!</definedName>
    <definedName name="cvxcvxvcxc" hidden="1">{#N/A,#N/A,FALSE,"CC-1 Accounts Payable";#N/A,#N/A,FALSE,"CC-2 Search for Unrecorded Liab"}</definedName>
    <definedName name="CWB">#REF!</definedName>
    <definedName name="CWB_D">#REF!</definedName>
    <definedName name="Cwvu.ALL." hidden="1">#REF!,#REF!</definedName>
    <definedName name="Cwvu.GREY_ALL." hidden="1">#REF!</definedName>
    <definedName name="Cwvu.PRT." hidden="1">#REF!,#REF!,#REF!,#REF!,#REF!</definedName>
    <definedName name="Cwvy.GREY_ALL._dcf" hidden="1">#REF!</definedName>
    <definedName name="cx" hidden="1">{#N/A,#N/A,TRUE,"3 breaks";#N/A,#N/A,TRUE,"May P&amp;L";#N/A,#N/A,TRUE,"May Notes ";#N/A,#N/A,TRUE,"May YTD vs bud";#N/A,#N/A,TRUE,"May BS";#N/A,#N/A,TRUE,"FAIM p&amp;L";#N/A,#N/A,TRUE,"FAIM BS may"}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aa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gbgb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Cy">#REF!</definedName>
    <definedName name="CY_93">#REF!</definedName>
    <definedName name="CY_94">#REF!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CY1_EPS">#REF!</definedName>
    <definedName name="CY2_EPS">#REF!</definedName>
    <definedName name="cyclage" hidden="1">{#N/A,#N/A,FALSE,"600606";#N/A,#N/A,FALSE,"600604";#N/A,#N/A,FALSE,"601302";#N/A,#N/A,FALSE,"346B0001046";#N/A,#N/A,FALSE,"231B0000146";#N/A,#N/A,FALSE,"221B0001040";#N/A,#N/A,FALSE,"3081300";#N/A,#N/A,FALSE,"813B0000546";#N/A,#N/A,FALSE,"3082800";#N/A,#N/A,FALSE,"828B0000546";#N/A,#N/A,FALSE,"838B0000544";#N/A,#N/A,FALSE,"714A0000206";#N/A,#N/A,FALSE,"3071400";#N/A,#N/A,FALSE,"3071500";#N/A,#N/A,FALSE,"715A0000206";#N/A,#N/A,FALSE,"3074100";#N/A,#N/A,FALSE,"3074150";#N/A,#N/A,FALSE,"741A0000346";#N/A,#N/A,FALSE,"3056030";#N/A,#N/A,FALSE,"3156058";#N/A,#N/A,FALSE,"356058";#N/A,#N/A,FALSE,"351201";#N/A,#N/A,FALSE,"351115"}</definedName>
    <definedName name="Cycle">#REF!</definedName>
    <definedName name="CYForecast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>#REF!</definedName>
    <definedName name="D_1" hidden="1">{#N/A,#N/A,FALSE,"AD_Purch";#N/A,#N/A,FALSE,"Projections";#N/A,#N/A,FALSE,"DCF";#N/A,#N/A,FALSE,"Mkt Val"}</definedName>
    <definedName name="D_1001">#REF!</definedName>
    <definedName name="D_1002">#REF!</definedName>
    <definedName name="D_1005">#REF!</definedName>
    <definedName name="D_1006">#REF!</definedName>
    <definedName name="D_1007">#REF!</definedName>
    <definedName name="D_2001">#REF!</definedName>
    <definedName name="D_2002">#REF!</definedName>
    <definedName name="D_2005">#REF!</definedName>
    <definedName name="D_2008">#REF!</definedName>
    <definedName name="da">#REF!</definedName>
    <definedName name="DA_Accumulator_Range" hidden="1">#REF!</definedName>
    <definedName name="DA_Dental_Range" hidden="1">#REF!</definedName>
    <definedName name="daaqfq" hidden="1">{"Tarifica91",#N/A,FALSE,"Tariffs";"Tarifica92",#N/A,FALSE,"Tariffs";"Tarifica93",#N/A,FALSE,"Tariffs";"Tarifica94",#N/A,FALSE,"Tariffs";"Tarifica95",#N/A,FALSE,"Tariffs";"Tarifica96",#N/A,FALSE,"Tariffs"}</definedName>
    <definedName name="daaqfq_1" hidden="1">{"Tarifica91",#N/A,FALSE,"Tariffs";"Tarifica92",#N/A,FALSE,"Tariffs";"Tarifica93",#N/A,FALSE,"Tariffs";"Tarifica94",#N/A,FALSE,"Tariffs";"Tarifica95",#N/A,FALSE,"Tariffs";"Tarifica96",#N/A,FALSE,"Tariffs"}</definedName>
    <definedName name="daaqfq_1_1" hidden="1">{"Tarifica91",#N/A,FALSE,"Tariffs";"Tarifica92",#N/A,FALSE,"Tariffs";"Tarifica93",#N/A,FALSE,"Tariffs";"Tarifica94",#N/A,FALSE,"Tariffs";"Tarifica95",#N/A,FALSE,"Tariffs";"Tarifica96",#N/A,FALSE,"Tariffs"}</definedName>
    <definedName name="daaqfq_2" hidden="1">{"Tarifica91",#N/A,FALSE,"Tariffs";"Tarifica92",#N/A,FALSE,"Tariffs";"Tarifica93",#N/A,FALSE,"Tariffs";"Tarifica94",#N/A,FALSE,"Tariffs";"Tarifica95",#N/A,FALSE,"Tariffs";"Tarifica96",#N/A,FALSE,"Tariffs"}</definedName>
    <definedName name="daasd" hidden="1">{#N/A,#N/A,FALSE,"Assumptions";#N/A,#N/A,FALSE,"Proforma IS";#N/A,#N/A,FALSE,"Cash Flows RLP";#N/A,#N/A,FALSE,"IRR";#N/A,#N/A,FALSE,"New Depr Sch-150% DB";#N/A,#N/A,FALSE,"Comments"}</definedName>
    <definedName name="dad">#REF!</definedName>
    <definedName name="DAD_1" hidden="1">{#N/A,#N/A,FALSE,"REPORT"}</definedName>
    <definedName name="DAD_2" hidden="1">{#N/A,#N/A,FALSE,"REPORT"}</definedName>
    <definedName name="DAD_3" hidden="1">{#N/A,#N/A,FALSE,"REPORT"}</definedName>
    <definedName name="DAD_4" hidden="1">{#N/A,#N/A,FALSE,"REPORT"}</definedName>
    <definedName name="dadadas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DADF" hidden="1">{#N/A,#N/A,FALSE,"REPORT"}</definedName>
    <definedName name="DADF_1" hidden="1">{#N/A,#N/A,FALSE,"REPORT"}</definedName>
    <definedName name="DADF_2" hidden="1">{#N/A,#N/A,FALSE,"REPORT"}</definedName>
    <definedName name="DADF_3" hidden="1">{#N/A,#N/A,FALSE,"REPORT"}</definedName>
    <definedName name="DADF_4" hidden="1">{#N/A,#N/A,FALSE,"REPORT"}</definedName>
    <definedName name="dadfa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adsad" hidden="1">{"'PXR_6500'!$A$1:$I$124"}</definedName>
    <definedName name="daeklj" hidden="1">{"FCB_ALL",#N/A,FALSE,"FCB"}</definedName>
    <definedName name="DAES" hidden="1">{#N/A,#N/A,FALSE,"SUMMRY";#N/A,#N/A,FALSE,"All RM";#N/A,#N/A,FALSE,"EXCLUSIVE RM"}</definedName>
    <definedName name="daewkl" hidden="1">{"FCB_ALL",#N/A,FALSE,"FCB";"GREY_ALL",#N/A,FALSE,"GREY"}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asd" hidden="1">{"Summary Domestic",#N/A,FALSE,"Domestic";"Summary Export",#N/A,FALSE,"Export";"Summary Exp Grp",#N/A,FALSE,"Export";"Summary Exp NonGrp",#N/A,FALSE,"Export"}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af_1" hidden="1">{"incomemth",#N/A,TRUE,"forecast00";"incomepercentmth",#N/A,TRUE,"forecast00";"balancemth",#N/A,TRUE,"forecast00";"cashmth",#N/A,TRUE,"forecast00";"covenantmth",#N/A,TRUE,"forecast00"}</definedName>
    <definedName name="dafdsaf_1_1" hidden="1">{"incomemth",#N/A,TRUE,"forecast00";"incomepercentmth",#N/A,TRUE,"forecast00";"balancemth",#N/A,TRUE,"forecast00";"cashmth",#N/A,TRUE,"forecast00";"covenantmth",#N/A,TRUE,"forecast00"}</definedName>
    <definedName name="dafdsaf_1_2" hidden="1">{"incomemth",#N/A,TRUE,"forecast00";"incomepercentmth",#N/A,TRUE,"forecast00";"balancemth",#N/A,TRUE,"forecast00";"cashmth",#N/A,TRUE,"forecast00";"covenantmth",#N/A,TRUE,"forecast00"}</definedName>
    <definedName name="dafdsaf_1_3" hidden="1">{"incomemth",#N/A,TRUE,"forecast00";"incomepercentmth",#N/A,TRUE,"forecast00";"balancemth",#N/A,TRUE,"forecast00";"cashmth",#N/A,TRUE,"forecast00";"covenantmth",#N/A,TRUE,"forecast00"}</definedName>
    <definedName name="dafdsaf_1_4" hidden="1">{"incomemth",#N/A,TRUE,"forecast00";"incomepercentmth",#N/A,TRUE,"forecast00";"balancemth",#N/A,TRUE,"forecast00";"cashmth",#N/A,TRUE,"forecast00";"covenantmth",#N/A,TRUE,"forecast00"}</definedName>
    <definedName name="dafdsaf_1_5" hidden="1">{"incomemth",#N/A,TRUE,"forecast00";"incomepercentmth",#N/A,TRUE,"forecast00";"balancemth",#N/A,TRUE,"forecast00";"cashmth",#N/A,TRUE,"forecast00";"covenantmth",#N/A,TRUE,"forecast00"}</definedName>
    <definedName name="dafdsaf_2" hidden="1">{"incomemth",#N/A,TRUE,"forecast00";"incomepercentmth",#N/A,TRUE,"forecast00";"balancemth",#N/A,TRUE,"forecast00";"cashmth",#N/A,TRUE,"forecast00";"covenantmth",#N/A,TRUE,"forecast00"}</definedName>
    <definedName name="dafdsaf_2_1" hidden="1">{"incomemth",#N/A,TRUE,"forecast00";"incomepercentmth",#N/A,TRUE,"forecast00";"balancemth",#N/A,TRUE,"forecast00";"cashmth",#N/A,TRUE,"forecast00";"covenantmth",#N/A,TRUE,"forecast00"}</definedName>
    <definedName name="dafdsaf_2_2" hidden="1">{"incomemth",#N/A,TRUE,"forecast00";"incomepercentmth",#N/A,TRUE,"forecast00";"balancemth",#N/A,TRUE,"forecast00";"cashmth",#N/A,TRUE,"forecast00";"covenantmth",#N/A,TRUE,"forecast00"}</definedName>
    <definedName name="dafdsaf_2_3" hidden="1">{"incomemth",#N/A,TRUE,"forecast00";"incomepercentmth",#N/A,TRUE,"forecast00";"balancemth",#N/A,TRUE,"forecast00";"cashmth",#N/A,TRUE,"forecast00";"covenantmth",#N/A,TRUE,"forecast00"}</definedName>
    <definedName name="dafdsaf_2_4" hidden="1">{"incomemth",#N/A,TRUE,"forecast00";"incomepercentmth",#N/A,TRUE,"forecast00";"balancemth",#N/A,TRUE,"forecast00";"cashmth",#N/A,TRUE,"forecast00";"covenantmth",#N/A,TRUE,"forecast00"}</definedName>
    <definedName name="dafdsaf_2_5" hidden="1">{"incomemth",#N/A,TRUE,"forecast00";"incomepercentmth",#N/A,TRUE,"forecast00";"balancemth",#N/A,TRUE,"forecast00";"cashmth",#N/A,TRUE,"forecast00";"covenantmth",#N/A,TRUE,"forecast00"}</definedName>
    <definedName name="dafdsaf_3" hidden="1">{"incomemth",#N/A,TRUE,"forecast00";"incomepercentmth",#N/A,TRUE,"forecast00";"balancemth",#N/A,TRUE,"forecast00";"cashmth",#N/A,TRUE,"forecast00";"covenantmth",#N/A,TRUE,"forecast00"}</definedName>
    <definedName name="dafdsaf_3_1" hidden="1">{"incomemth",#N/A,TRUE,"forecast00";"incomepercentmth",#N/A,TRUE,"forecast00";"balancemth",#N/A,TRUE,"forecast00";"cashmth",#N/A,TRUE,"forecast00";"covenantmth",#N/A,TRUE,"forecast00"}</definedName>
    <definedName name="dafdsaf_3_2" hidden="1">{"incomemth",#N/A,TRUE,"forecast00";"incomepercentmth",#N/A,TRUE,"forecast00";"balancemth",#N/A,TRUE,"forecast00";"cashmth",#N/A,TRUE,"forecast00";"covenantmth",#N/A,TRUE,"forecast00"}</definedName>
    <definedName name="dafdsaf_3_3" hidden="1">{"incomemth",#N/A,TRUE,"forecast00";"incomepercentmth",#N/A,TRUE,"forecast00";"balancemth",#N/A,TRUE,"forecast00";"cashmth",#N/A,TRUE,"forecast00";"covenantmth",#N/A,TRUE,"forecast00"}</definedName>
    <definedName name="dafdsaf_3_4" hidden="1">{"incomemth",#N/A,TRUE,"forecast00";"incomepercentmth",#N/A,TRUE,"forecast00";"balancemth",#N/A,TRUE,"forecast00";"cashmth",#N/A,TRUE,"forecast00";"covenantmth",#N/A,TRUE,"forecast00"}</definedName>
    <definedName name="dafdsaf_3_5" hidden="1">{"incomemth",#N/A,TRUE,"forecast00";"incomepercentmth",#N/A,TRUE,"forecast00";"balancemth",#N/A,TRUE,"forecast00";"cashmth",#N/A,TRUE,"forecast00";"covenantmth",#N/A,TRUE,"forecast00"}</definedName>
    <definedName name="dafdsaf_4" hidden="1">{"incomemth",#N/A,TRUE,"forecast00";"incomepercentmth",#N/A,TRUE,"forecast00";"balancemth",#N/A,TRUE,"forecast00";"cashmth",#N/A,TRUE,"forecast00";"covenantmth",#N/A,TRUE,"forecast00"}</definedName>
    <definedName name="dafdsaf_4_1" hidden="1">{"incomemth",#N/A,TRUE,"forecast00";"incomepercentmth",#N/A,TRUE,"forecast00";"balancemth",#N/A,TRUE,"forecast00";"cashmth",#N/A,TRUE,"forecast00";"covenantmth",#N/A,TRUE,"forecast00"}</definedName>
    <definedName name="dafdsaf_4_2" hidden="1">{"incomemth",#N/A,TRUE,"forecast00";"incomepercentmth",#N/A,TRUE,"forecast00";"balancemth",#N/A,TRUE,"forecast00";"cashmth",#N/A,TRUE,"forecast00";"covenantmth",#N/A,TRUE,"forecast00"}</definedName>
    <definedName name="dafdsaf_4_3" hidden="1">{"incomemth",#N/A,TRUE,"forecast00";"incomepercentmth",#N/A,TRUE,"forecast00";"balancemth",#N/A,TRUE,"forecast00";"cashmth",#N/A,TRUE,"forecast00";"covenantmth",#N/A,TRUE,"forecast00"}</definedName>
    <definedName name="dafdsaf_4_4" hidden="1">{"incomemth",#N/A,TRUE,"forecast00";"incomepercentmth",#N/A,TRUE,"forecast00";"balancemth",#N/A,TRUE,"forecast00";"cashmth",#N/A,TRUE,"forecast00";"covenantmth",#N/A,TRUE,"forecast00"}</definedName>
    <definedName name="dafdsaf_4_5" hidden="1">{"incomemth",#N/A,TRUE,"forecast00";"incomepercentmth",#N/A,TRUE,"forecast00";"balancemth",#N/A,TRUE,"forecast00";"cashmth",#N/A,TRUE,"forecast00";"covenantmth",#N/A,TRUE,"forecast00"}</definedName>
    <definedName name="dafdsaf_5" hidden="1">{"incomemth",#N/A,TRUE,"forecast00";"incomepercentmth",#N/A,TRUE,"forecast00";"balancemth",#N/A,TRUE,"forecast00";"cashmth",#N/A,TRUE,"forecast00";"covenantmth",#N/A,TRUE,"forecast00"}</definedName>
    <definedName name="dafdsaf_5_1" hidden="1">{"incomemth",#N/A,TRUE,"forecast00";"incomepercentmth",#N/A,TRUE,"forecast00";"balancemth",#N/A,TRUE,"forecast00";"cashmth",#N/A,TRUE,"forecast00";"covenantmth",#N/A,TRUE,"forecast00"}</definedName>
    <definedName name="dafdsaf_5_2" hidden="1">{"incomemth",#N/A,TRUE,"forecast00";"incomepercentmth",#N/A,TRUE,"forecast00";"balancemth",#N/A,TRUE,"forecast00";"cashmth",#N/A,TRUE,"forecast00";"covenantmth",#N/A,TRUE,"forecast00"}</definedName>
    <definedName name="dafdsaf_5_3" hidden="1">{"incomemth",#N/A,TRUE,"forecast00";"incomepercentmth",#N/A,TRUE,"forecast00";"balancemth",#N/A,TRUE,"forecast00";"cashmth",#N/A,TRUE,"forecast00";"covenantmth",#N/A,TRUE,"forecast00"}</definedName>
    <definedName name="dafdsaf_5_4" hidden="1">{"incomemth",#N/A,TRUE,"forecast00";"incomepercentmth",#N/A,TRUE,"forecast00";"balancemth",#N/A,TRUE,"forecast00";"cashmth",#N/A,TRUE,"forecast00";"covenantmth",#N/A,TRUE,"forecast00"}</definedName>
    <definedName name="dafdsaf_5_5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s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fsaf1_1" hidden="1">{"incomemth",#N/A,TRUE,"forecast00";"incomepercentmth",#N/A,TRUE,"forecast00";"balancemth",#N/A,TRUE,"forecast00";"cashmth",#N/A,TRUE,"forecast00";"covenantmth",#N/A,TRUE,"forecast00"}</definedName>
    <definedName name="dafsaf1_1_1" hidden="1">{"incomemth",#N/A,TRUE,"forecast00";"incomepercentmth",#N/A,TRUE,"forecast00";"balancemth",#N/A,TRUE,"forecast00";"cashmth",#N/A,TRUE,"forecast00";"covenantmth",#N/A,TRUE,"forecast00"}</definedName>
    <definedName name="dafsaf1_1_2" hidden="1">{"incomemth",#N/A,TRUE,"forecast00";"incomepercentmth",#N/A,TRUE,"forecast00";"balancemth",#N/A,TRUE,"forecast00";"cashmth",#N/A,TRUE,"forecast00";"covenantmth",#N/A,TRUE,"forecast00"}</definedName>
    <definedName name="dafsaf1_1_3" hidden="1">{"incomemth",#N/A,TRUE,"forecast00";"incomepercentmth",#N/A,TRUE,"forecast00";"balancemth",#N/A,TRUE,"forecast00";"cashmth",#N/A,TRUE,"forecast00";"covenantmth",#N/A,TRUE,"forecast00"}</definedName>
    <definedName name="dafsaf1_1_4" hidden="1">{"incomemth",#N/A,TRUE,"forecast00";"incomepercentmth",#N/A,TRUE,"forecast00";"balancemth",#N/A,TRUE,"forecast00";"cashmth",#N/A,TRUE,"forecast00";"covenantmth",#N/A,TRUE,"forecast00"}</definedName>
    <definedName name="dafsaf1_1_5" hidden="1">{"incomemth",#N/A,TRUE,"forecast00";"incomepercentmth",#N/A,TRUE,"forecast00";"balancemth",#N/A,TRUE,"forecast00";"cashmth",#N/A,TRUE,"forecast00";"covenantmth",#N/A,TRUE,"forecast00"}</definedName>
    <definedName name="dafsaf1_2" hidden="1">{"incomemth",#N/A,TRUE,"forecast00";"incomepercentmth",#N/A,TRUE,"forecast00";"balancemth",#N/A,TRUE,"forecast00";"cashmth",#N/A,TRUE,"forecast00";"covenantmth",#N/A,TRUE,"forecast00"}</definedName>
    <definedName name="dafsaf1_2_1" hidden="1">{"incomemth",#N/A,TRUE,"forecast00";"incomepercentmth",#N/A,TRUE,"forecast00";"balancemth",#N/A,TRUE,"forecast00";"cashmth",#N/A,TRUE,"forecast00";"covenantmth",#N/A,TRUE,"forecast00"}</definedName>
    <definedName name="dafsaf1_2_2" hidden="1">{"incomemth",#N/A,TRUE,"forecast00";"incomepercentmth",#N/A,TRUE,"forecast00";"balancemth",#N/A,TRUE,"forecast00";"cashmth",#N/A,TRUE,"forecast00";"covenantmth",#N/A,TRUE,"forecast00"}</definedName>
    <definedName name="dafsaf1_2_3" hidden="1">{"incomemth",#N/A,TRUE,"forecast00";"incomepercentmth",#N/A,TRUE,"forecast00";"balancemth",#N/A,TRUE,"forecast00";"cashmth",#N/A,TRUE,"forecast00";"covenantmth",#N/A,TRUE,"forecast00"}</definedName>
    <definedName name="dafsaf1_2_4" hidden="1">{"incomemth",#N/A,TRUE,"forecast00";"incomepercentmth",#N/A,TRUE,"forecast00";"balancemth",#N/A,TRUE,"forecast00";"cashmth",#N/A,TRUE,"forecast00";"covenantmth",#N/A,TRUE,"forecast00"}</definedName>
    <definedName name="dafsaf1_2_5" hidden="1">{"incomemth",#N/A,TRUE,"forecast00";"incomepercentmth",#N/A,TRUE,"forecast00";"balancemth",#N/A,TRUE,"forecast00";"cashmth",#N/A,TRUE,"forecast00";"covenantmth",#N/A,TRUE,"forecast00"}</definedName>
    <definedName name="dafsaf1_3" hidden="1">{"incomemth",#N/A,TRUE,"forecast00";"incomepercentmth",#N/A,TRUE,"forecast00";"balancemth",#N/A,TRUE,"forecast00";"cashmth",#N/A,TRUE,"forecast00";"covenantmth",#N/A,TRUE,"forecast00"}</definedName>
    <definedName name="dafsaf1_3_1" hidden="1">{"incomemth",#N/A,TRUE,"forecast00";"incomepercentmth",#N/A,TRUE,"forecast00";"balancemth",#N/A,TRUE,"forecast00";"cashmth",#N/A,TRUE,"forecast00";"covenantmth",#N/A,TRUE,"forecast00"}</definedName>
    <definedName name="dafsaf1_3_2" hidden="1">{"incomemth",#N/A,TRUE,"forecast00";"incomepercentmth",#N/A,TRUE,"forecast00";"balancemth",#N/A,TRUE,"forecast00";"cashmth",#N/A,TRUE,"forecast00";"covenantmth",#N/A,TRUE,"forecast00"}</definedName>
    <definedName name="dafsaf1_3_3" hidden="1">{"incomemth",#N/A,TRUE,"forecast00";"incomepercentmth",#N/A,TRUE,"forecast00";"balancemth",#N/A,TRUE,"forecast00";"cashmth",#N/A,TRUE,"forecast00";"covenantmth",#N/A,TRUE,"forecast00"}</definedName>
    <definedName name="dafsaf1_3_4" hidden="1">{"incomemth",#N/A,TRUE,"forecast00";"incomepercentmth",#N/A,TRUE,"forecast00";"balancemth",#N/A,TRUE,"forecast00";"cashmth",#N/A,TRUE,"forecast00";"covenantmth",#N/A,TRUE,"forecast00"}</definedName>
    <definedName name="dafsaf1_3_5" hidden="1">{"incomemth",#N/A,TRUE,"forecast00";"incomepercentmth",#N/A,TRUE,"forecast00";"balancemth",#N/A,TRUE,"forecast00";"cashmth",#N/A,TRUE,"forecast00";"covenantmth",#N/A,TRUE,"forecast00"}</definedName>
    <definedName name="dafsaf1_4" hidden="1">{"incomemth",#N/A,TRUE,"forecast00";"incomepercentmth",#N/A,TRUE,"forecast00";"balancemth",#N/A,TRUE,"forecast00";"cashmth",#N/A,TRUE,"forecast00";"covenantmth",#N/A,TRUE,"forecast00"}</definedName>
    <definedName name="dafsaf1_4_1" hidden="1">{"incomemth",#N/A,TRUE,"forecast00";"incomepercentmth",#N/A,TRUE,"forecast00";"balancemth",#N/A,TRUE,"forecast00";"cashmth",#N/A,TRUE,"forecast00";"covenantmth",#N/A,TRUE,"forecast00"}</definedName>
    <definedName name="dafsaf1_4_2" hidden="1">{"incomemth",#N/A,TRUE,"forecast00";"incomepercentmth",#N/A,TRUE,"forecast00";"balancemth",#N/A,TRUE,"forecast00";"cashmth",#N/A,TRUE,"forecast00";"covenantmth",#N/A,TRUE,"forecast00"}</definedName>
    <definedName name="dafsaf1_4_3" hidden="1">{"incomemth",#N/A,TRUE,"forecast00";"incomepercentmth",#N/A,TRUE,"forecast00";"balancemth",#N/A,TRUE,"forecast00";"cashmth",#N/A,TRUE,"forecast00";"covenantmth",#N/A,TRUE,"forecast00"}</definedName>
    <definedName name="dafsaf1_4_4" hidden="1">{"incomemth",#N/A,TRUE,"forecast00";"incomepercentmth",#N/A,TRUE,"forecast00";"balancemth",#N/A,TRUE,"forecast00";"cashmth",#N/A,TRUE,"forecast00";"covenantmth",#N/A,TRUE,"forecast00"}</definedName>
    <definedName name="dafsaf1_4_5" hidden="1">{"incomemth",#N/A,TRUE,"forecast00";"incomepercentmth",#N/A,TRUE,"forecast00";"balancemth",#N/A,TRUE,"forecast00";"cashmth",#N/A,TRUE,"forecast00";"covenantmth",#N/A,TRUE,"forecast00"}</definedName>
    <definedName name="dafsaf1_5" hidden="1">{"incomemth",#N/A,TRUE,"forecast00";"incomepercentmth",#N/A,TRUE,"forecast00";"balancemth",#N/A,TRUE,"forecast00";"cashmth",#N/A,TRUE,"forecast00";"covenantmth",#N/A,TRUE,"forecast00"}</definedName>
    <definedName name="dafsaf1_5_1" hidden="1">{"incomemth",#N/A,TRUE,"forecast00";"incomepercentmth",#N/A,TRUE,"forecast00";"balancemth",#N/A,TRUE,"forecast00";"cashmth",#N/A,TRUE,"forecast00";"covenantmth",#N/A,TRUE,"forecast00"}</definedName>
    <definedName name="dafsaf1_5_2" hidden="1">{"incomemth",#N/A,TRUE,"forecast00";"incomepercentmth",#N/A,TRUE,"forecast00";"balancemth",#N/A,TRUE,"forecast00";"cashmth",#N/A,TRUE,"forecast00";"covenantmth",#N/A,TRUE,"forecast00"}</definedName>
    <definedName name="dafsaf1_5_3" hidden="1">{"incomemth",#N/A,TRUE,"forecast00";"incomepercentmth",#N/A,TRUE,"forecast00";"balancemth",#N/A,TRUE,"forecast00";"cashmth",#N/A,TRUE,"forecast00";"covenantmth",#N/A,TRUE,"forecast00"}</definedName>
    <definedName name="dafsaf1_5_4" hidden="1">{"incomemth",#N/A,TRUE,"forecast00";"incomepercentmth",#N/A,TRUE,"forecast00";"balancemth",#N/A,TRUE,"forecast00";"cashmth",#N/A,TRUE,"forecast00";"covenantmth",#N/A,TRUE,"forecast00"}</definedName>
    <definedName name="dafsaf1_5_5" hidden="1">{"incomemth",#N/A,TRUE,"forecast00";"incomepercentmth",#N/A,TRUE,"forecast00";"balancemth",#N/A,TRUE,"forecast00";"cashmth",#N/A,TRUE,"forecast00";"covenantmth",#N/A,TRUE,"forecast00"}</definedName>
    <definedName name="dag" hidden="1">{"Total",#N/A,FALSE,"Six Fields";"PDP",#N/A,FALSE,"Six Fields";"PNP",#N/A,FALSE,"Six Fields";"PUD",#N/A,FALSE,"Six Fields";"Prob",#N/A,FALSE,"Six Fields"}</definedName>
    <definedName name="dag_1" hidden="1">{"Total",#N/A,FALSE,"Six Fields";"PDP",#N/A,FALSE,"Six Fields";"PNP",#N/A,FALSE,"Six Fields";"PUD",#N/A,FALSE,"Six Fields";"Prob",#N/A,FALSE,"Six Fields"}</definedName>
    <definedName name="Daily_Cash">#REF!</definedName>
    <definedName name="dakfkjafgkeaj" hidden="1">{#N/A,#N/A,FALSE,"Pharm";#N/A,#N/A,FALSE,"WWCM"}</definedName>
    <definedName name="dakfkjafgkeaj_1" hidden="1">{#N/A,#N/A,FALSE,"Pharm";#N/A,#N/A,FALSE,"WWCM"}</definedName>
    <definedName name="dakfkjafgkeaj_2" hidden="1">{#N/A,#N/A,FALSE,"Pharm";#N/A,#N/A,FALSE,"WWCM"}</definedName>
    <definedName name="dakfkjafgkeaj_3" hidden="1">{#N/A,#N/A,FALSE,"Pharm";#N/A,#N/A,FALSE,"WWCM"}</definedName>
    <definedName name="dakfkjafgkeaj_4" hidden="1">{#N/A,#N/A,FALSE,"Pharm";#N/A,#N/A,FALSE,"WWCM"}</definedName>
    <definedName name="dan" hidden="1">{#N/A,#N/A,FALSE,"COVER";#N/A,#N/A,FALSE,"SUMP&amp;L";#N/A,#N/A,FALSE,"SUBSP&amp;L";#N/A,#N/A,FALSE,"SALESANAL"}</definedName>
    <definedName name="danda1997">#REF!</definedName>
    <definedName name="danda1998">#REF!</definedName>
    <definedName name="danda1999">#REF!</definedName>
    <definedName name="danda2000">#REF!</definedName>
    <definedName name="danda2001">#REF!</definedName>
    <definedName name="danda2002">#REF!</definedName>
    <definedName name="danda2003">#REF!</definedName>
    <definedName name="DAP00">#REF!</definedName>
    <definedName name="DAP00PF">#REF!</definedName>
    <definedName name="dare" hidden="1">{#N/A,#N/A,FALSE,"Sheet1"}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sf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dasf1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dasfdsfa" hidden="1">{"Assumptions1",#N/A,FALSE,"Assumptions";"MergerPlans1","20yearamort",FALSE,"MergerPlans";"MergerPlans1","40yearamort",FALSE,"MergerPlans";"MergerPlans2",#N/A,FALSE,"MergerPlans";"inputs",#N/A,FALSE,"MergerPlans"}</definedName>
    <definedName name="dasgfdag" hidden="1">{"FCB_ALL",#N/A,FALSE,"FCB"}</definedName>
    <definedName name="dasklej" hidden="1">{"FCB_ALL",#N/A,FALSE,"FCB"}</definedName>
    <definedName name="dasrfafe" hidden="1">#REF!</definedName>
    <definedName name="DAT">#REF!</definedName>
    <definedName name="Data">#REF!</definedName>
    <definedName name="Data.Coring">#REF!</definedName>
    <definedName name="Data.Cutter">#REF!</definedName>
    <definedName name="Data.Dump" localSheetId="2" hidden="1">OFFSET([0]!Data.Top.Left,1,0)</definedName>
    <definedName name="Data.Dump" localSheetId="0" hidden="1">OFFSET([0]!Data.Top.Left,1,0)</definedName>
    <definedName name="Data.Dump" localSheetId="3" hidden="1">OFFSET([0]!Data.Top.Left,1,0)</definedName>
    <definedName name="Data.Dump" hidden="1">OFFSET([0]!Data.Top.Left,1,0)</definedName>
    <definedName name="Data.Dump1" localSheetId="2" hidden="1">OFFSET(#REF!,1,0)</definedName>
    <definedName name="Data.Dump1" localSheetId="3" hidden="1">OFFSET(#REF!,1,0)</definedName>
    <definedName name="Data.Dump1" hidden="1">OFFSET(#REF!,1,0)</definedName>
    <definedName name="Data.Dump2" localSheetId="2" hidden="1">OFFSET(#REF!,1,0)</definedName>
    <definedName name="Data.Dump2" localSheetId="0" hidden="1">OFFSET(#REF!,1,0)</definedName>
    <definedName name="Data.Dump2" localSheetId="3" hidden="1">OFFSET(#REF!,1,0)</definedName>
    <definedName name="Data.Dump2" hidden="1">OFFSET(#REF!,1,0)</definedName>
    <definedName name="Data.Other">#REF!</definedName>
    <definedName name="Data.Tools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1Act">#REF!</definedName>
    <definedName name="Data_1Bud">#REF!</definedName>
    <definedName name="Data_2Act">#REF!</definedName>
    <definedName name="Data_2Bud">#REF!</definedName>
    <definedName name="Data_3Act">#REF!</definedName>
    <definedName name="Data_3Bud">#REF!</definedName>
    <definedName name="Data_EBAct">#REF!</definedName>
    <definedName name="Data_EBBud">#REF!</definedName>
    <definedName name="Data_NIAct">#REF!</definedName>
    <definedName name="Data_NIBud">#REF!</definedName>
    <definedName name="Data_RevAct">#REF!</definedName>
    <definedName name="Data_RevBud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01">#REF!</definedName>
    <definedName name="Data1">#REF!</definedName>
    <definedName name="data2">#REF!</definedName>
    <definedName name="data3" hidden="1">#REF!</definedName>
    <definedName name="DataAnexoC">#REF!</definedName>
    <definedName name="dataannounced">#REF!</definedName>
    <definedName name="DataAppendixC">#REF!</definedName>
    <definedName name="_xlnm.Database">#REF!</definedName>
    <definedName name="Database.File" hidden="1">#REF!</definedName>
    <definedName name="Database.File2" hidden="1">#REF!</definedName>
    <definedName name="DatabaseCriteria" hidden="1">OFFSET(#REF!,0,0,COUNTA(#REF!),10)</definedName>
    <definedName name="dataentry">#REF!</definedName>
    <definedName name="DataList">#REF!</definedName>
    <definedName name="dataps">#REF!</definedName>
    <definedName name="DataPs1">#REF!</definedName>
    <definedName name="DataPVChart">#REF!</definedName>
    <definedName name="DataRange">#REF!</definedName>
    <definedName name="DataSPChart">#REF!,#REF!</definedName>
    <definedName name="DataStart">!#REF!</definedName>
    <definedName name="DATAt">#REF!</definedName>
    <definedName name="datatype">#REF!</definedName>
    <definedName name="DataUS">#REF!</definedName>
    <definedName name="Date">#REF!</definedName>
    <definedName name="Date_Lookup">#REF!</definedName>
    <definedName name="Date_LookupPY">#REF!</definedName>
    <definedName name="DATE1">#REF!</definedName>
    <definedName name="Date2">#REF!</definedName>
    <definedName name="Date3">#REF!</definedName>
    <definedName name="DATEC">#REF!</definedName>
    <definedName name="DateCrit">#REF!</definedName>
    <definedName name="DateRangeComp" hidden="1">#N/A</definedName>
    <definedName name="DateRangePrice" hidden="1">OFFSET(#REF!,5,0,COUNTA(#REF!)-COUNTA(#REF!),1)</definedName>
    <definedName name="DateRangePriceMain" hidden="1">#REF!</definedName>
    <definedName name="Dates">#REF!</definedName>
    <definedName name="DateStart" hidden="1">#REF!</definedName>
    <definedName name="datetable">#REF!</definedName>
    <definedName name="datetable2">#REF!</definedName>
    <definedName name="Datos">#REF!</definedName>
    <definedName name="Datos1">#REF!</definedName>
    <definedName name="Datos1a">#REF!</definedName>
    <definedName name="daum">#REF!</definedName>
    <definedName name="DAUO">#REF!</definedName>
    <definedName name="dave" hidden="1">{#N/A,#N/A,FALSE,"Balance Sheet by Month";#N/A,#N/A,FALSE,"ISBYMO";#N/A,#N/A,FALSE,"STMTCHNG";#N/A,#N/A,FALSE,"Comparative Balance Sheet";#N/A,#N/A,FALSE,"INVENTORY";#N/A,#N/A,FALSE,"Loan Availability";#N/A,#N/A,FALSE,"CIPBYMO";#N/A,#N/A,FALSE,"VBCIPSUM"}</definedName>
    <definedName name="Davi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awn" hidden="1">{#N/A,#N/A,FALSE,"COVER";#N/A,#N/A,FALSE,"SUMP&amp;L";#N/A,#N/A,FALSE,"SUBSP&amp;L";#N/A,#N/A,FALSE,"SALESANAL"}</definedName>
    <definedName name="daws" hidden="1">{#N/A,#N/A,FALSE,"Renewals In Process";#N/A,#N/A,FALSE,"New Clients In Process";#N/A,#N/A,FALSE,"Completed New Clients";#N/A,#N/A,FALSE,"Completed Renewals"}</definedName>
    <definedName name="DAY">#REF!</definedName>
    <definedName name="days">#REF!</definedName>
    <definedName name="Days_in_Receivables">#REF!,#REF!</definedName>
    <definedName name="Days_In_Year">#REF!</definedName>
    <definedName name="daysacct">#REF!</definedName>
    <definedName name="daysprioryr">#REF!</definedName>
    <definedName name="db" hidden="1">{#N/A,#N/A,FALSE,"Memo Page";#N/A,#N/A,FALSE,"Flash";#N/A,#N/A,FALSE,"Sls vs Mkt";#N/A,#N/A,FALSE,"YTD";#N/A,#N/A,FALSE,"Brand Detail";#N/A,#N/A,FALSE,"QTR_Index"}</definedName>
    <definedName name="dbase_char_set" hidden="1">1</definedName>
    <definedName name="dbase_compatibility" hidden="1">1</definedName>
    <definedName name="dbase_dflt" hidden="1">TRUE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f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fadvdafva" hidden="1">#REF!</definedName>
    <definedName name="dc" hidden="1">{#N/A,#N/A,FALSE,"AD_Purch";#N/A,#N/A,FALSE,"Projections";#N/A,#N/A,FALSE,"DCF";#N/A,#N/A,FALSE,"Mkt Val"}</definedName>
    <definedName name="dcase">#REF!</definedName>
    <definedName name="dcc" hidden="1">{"mgmt forecast",#N/A,FALSE,"Mgmt Forecast";"dcf table",#N/A,FALSE,"Mgmt Forecast";"sensitivity",#N/A,FALSE,"Mgmt Forecast";"table inputs",#N/A,FALSE,"Mgmt Forecast";"calculations",#N/A,FALSE,"Mgmt Forecast"}</definedName>
    <definedName name="dcc_1" hidden="1">{"mgmt forecast",#N/A,FALSE,"Mgmt Forecast";"dcf table",#N/A,FALSE,"Mgmt Forecast";"sensitivity",#N/A,FALSE,"Mgmt Forecast";"table inputs",#N/A,FALSE,"Mgmt Forecast";"calculations",#N/A,FALSE,"Mgmt Forecast"}</definedName>
    <definedName name="dcc_1_1" hidden="1">{"mgmt forecast",#N/A,FALSE,"Mgmt Forecast";"dcf table",#N/A,FALSE,"Mgmt Forecast";"sensitivity",#N/A,FALSE,"Mgmt Forecast";"table inputs",#N/A,FALSE,"Mgmt Forecast";"calculations",#N/A,FALSE,"Mgmt Forecast"}</definedName>
    <definedName name="dcc_2" hidden="1">{"mgmt forecast",#N/A,FALSE,"Mgmt Forecast";"dcf table",#N/A,FALSE,"Mgmt Forecast";"sensitivity",#N/A,FALSE,"Mgmt Forecast";"table inputs",#N/A,FALSE,"Mgmt Forecast";"calculations",#N/A,FALSE,"Mgmt Forecast"}</definedName>
    <definedName name="dcf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1" hidden="1">{#N/A,#N/A,FALSE,"Projections";#N/A,#N/A,FALSE,"Multiples Valuation";#N/A,#N/A,FALSE,"LBO";#N/A,#N/A,FALSE,"Multiples_Sensitivity";#N/A,#N/A,FALSE,"Summary"}</definedName>
    <definedName name="DCF_A2">#REF!</definedName>
    <definedName name="DCF1Chem" hidden="1">{#N/A,#N/A,FALSE,"DCF Summary";#N/A,#N/A,FALSE,"Casema";#N/A,#N/A,FALSE,"Casema NoTel";#N/A,#N/A,FALSE,"UK";#N/A,#N/A,FALSE,"RCF";#N/A,#N/A,FALSE,"Intercable CZ";#N/A,#N/A,FALSE,"Interkabel P"}</definedName>
    <definedName name="DCF1Eng" hidden="1">{#N/A,#N/A,FALSE,"DCF Summary";#N/A,#N/A,FALSE,"Casema";#N/A,#N/A,FALSE,"Casema NoTel";#N/A,#N/A,FALSE,"UK";#N/A,#N/A,FALSE,"RCF";#N/A,#N/A,FALSE,"Intercable CZ";#N/A,#N/A,FALSE,"Interkabel P"}</definedName>
    <definedName name="DCF1Gen" hidden="1">{#N/A,#N/A,FALSE,"DCF Summary";#N/A,#N/A,FALSE,"Casema";#N/A,#N/A,FALSE,"Casema NoTel";#N/A,#N/A,FALSE,"UK";#N/A,#N/A,FALSE,"RCF";#N/A,#N/A,FALSE,"Intercable CZ";#N/A,#N/A,FALSE,"Interkabel P"}</definedName>
    <definedName name="DCFChem" hidden="1">{#N/A,#N/A,FALSE,"DCF Summary";#N/A,#N/A,FALSE,"Casema";#N/A,#N/A,FALSE,"Casema NoTel";#N/A,#N/A,FALSE,"UK";#N/A,#N/A,FALSE,"RCF";#N/A,#N/A,FALSE,"Intercable CZ";#N/A,#N/A,FALSE,"Interkabel P"}</definedName>
    <definedName name="DCFEng" hidden="1">{#N/A,#N/A,FALSE,"DCF Summary";#N/A,#N/A,FALSE,"Casema";#N/A,#N/A,FALSE,"Casema NoTel";#N/A,#N/A,FALSE,"UK";#N/A,#N/A,FALSE,"RCF";#N/A,#N/A,FALSE,"Intercable CZ";#N/A,#N/A,FALSE,"Interkabel P"}</definedName>
    <definedName name="dcfg" hidden="1">{"'Actual'!$A$1:$F$25"}</definedName>
    <definedName name="DCFGen" hidden="1">{#N/A,#N/A,FALSE,"DCF Summary";#N/A,#N/A,FALSE,"Casema";#N/A,#N/A,FALSE,"Casema NoTel";#N/A,#N/A,FALSE,"UK";#N/A,#N/A,FALSE,"RCF";#N/A,#N/A,FALSE,"Intercable CZ";#N/A,#N/A,FALSE,"Interkabel P"}</definedName>
    <definedName name="dd" hidden="1">{#N/A,#N/A,FALSE,"Parts";#N/A,#N/A,FALSE,"FG";#N/A,#N/A,FALSE,"Raw Material";#N/A,#N/A,FALSE,"Resale"}</definedName>
    <definedName name="dd_1" hidden="1">{#N/A,#N/A,FALSE,"AD_Purch";#N/A,#N/A,FALSE,"Projections";#N/A,#N/A,FALSE,"DCF";#N/A,#N/A,FALSE,"Mkt Val"}</definedName>
    <definedName name="dd_2" hidden="1">{#N/A,#N/A,FALSE,"Pharm";#N/A,#N/A,FALSE,"WWCM"}</definedName>
    <definedName name="dd_3" hidden="1">{#N/A,#N/A,FALSE,"Pharm";#N/A,#N/A,FALSE,"WWCM"}</definedName>
    <definedName name="dd_4" hidden="1">{#N/A,#N/A,FALSE,"Pharm";#N/A,#N/A,FALSE,"WWCM"}</definedName>
    <definedName name="DD_Op_Rec_Cat_1_FDP">#REF!</definedName>
    <definedName name="ddacct">#REF!</definedName>
    <definedName name="ddd" hidden="1">{#N/A,#N/A,FALSE,"ACQ_GRAPHS";#N/A,#N/A,FALSE,"T_1 GRAPHS";#N/A,#N/A,FALSE,"T_2 GRAPHS";#N/A,#N/A,FALSE,"COMB_GRAPHS"}</definedName>
    <definedName name="dd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_2" hidden="1">{#N/A,#N/A,FALSE,"Pharm";#N/A,#N/A,FALSE,"WWCM"}</definedName>
    <definedName name="ddd_3" hidden="1">{#N/A,#N/A,FALSE,"Pharm";#N/A,#N/A,FALSE,"WWCM"}</definedName>
    <definedName name="ddd_4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2" hidden="1">{#N/A,#N/A,FALSE,"Pharm";#N/A,#N/A,FALSE,"WWCM"}</definedName>
    <definedName name="dddaz_3" hidden="1">{#N/A,#N/A,FALSE,"Pharm";#N/A,#N/A,FALSE,"WWCM"}</definedName>
    <definedName name="dddaz_4" hidden="1">{#N/A,#N/A,FALSE,"Pharm";#N/A,#N/A,FALSE,"WWCM"}</definedName>
    <definedName name="dddd" hidden="1">{#N/A,#N/A,FALSE,"AD_Purchase";#N/A,#N/A,FALSE,"Credit";#N/A,#N/A,FALSE,"PF Acquisition";#N/A,#N/A,FALSE,"PF Offering"}</definedName>
    <definedName name="dddd_1" hidden="1">{#N/A,#N/A,FALSE,"AD_Purchase";#N/A,#N/A,FALSE,"Credit";#N/A,#N/A,FALSE,"PF Acquisition";#N/A,#N/A,FALSE,"PF Offering"}</definedName>
    <definedName name="ddddd" hidden="1">{#N/A,#N/A,FALSE,"INPUTS";#N/A,#N/A,FALSE,"PROFORMA BSHEET";#N/A,#N/A,FALSE,"COMBINED";#N/A,#N/A,FALSE,"HIGH YIELD";#N/A,#N/A,FALSE,"COMB_GRAPHS"}</definedName>
    <definedName name="dddddd" hidden="1">{#N/A,#N/A,FALSE,"Pharm";#N/A,#N/A,FALSE,"WWCM"}</definedName>
    <definedName name="dddddd_1" hidden="1">{#N/A,#N/A,FALSE,"Pharm";#N/A,#N/A,FALSE,"WWCM"}</definedName>
    <definedName name="dddddd_2" hidden="1">{#N/A,#N/A,FALSE,"Pharm";#N/A,#N/A,FALSE,"WWCM"}</definedName>
    <definedName name="dddddd_3" hidden="1">{#N/A,#N/A,FALSE,"Pharm";#N/A,#N/A,FALSE,"WWCM"}</definedName>
    <definedName name="dddddd_4" hidden="1">{#N/A,#N/A,FALSE,"Pharm";#N/A,#N/A,FALSE,"WWCM"}</definedName>
    <definedName name="ddddddd" hidden="1">{"detail",#N/A,FALSE,"mfg";"summary",#N/A,FALSE,"mfg"}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ddddddddddddd" hidden="1">#REF!</definedName>
    <definedName name="dddddddddddddd" hidden="1">#REF!</definedName>
    <definedName name="dddddddddddddddddd" hidden="1">#N/A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gh" hidden="1">{"FCB_ALL",#N/A,FALSE,"FCB"}</definedName>
    <definedName name="dddk" hidden="1">{"'Vietnam'!$E$21:$W$45","'Vietnam'!$E$21:$W$45"}</definedName>
    <definedName name="dddk_1" hidden="1">{"'Vietnam'!$E$21:$W$45","'Vietnam'!$E$21:$W$45"}</definedName>
    <definedName name="DDDS" hidden="1">{#N/A,#N/A,FALSE,"COVER";#N/A,#N/A,FALSE,"CONTENTS";#N/A,#N/A,FALSE,"PAGE1";#N/A,#N/A,FALSE,"PAGE2";#N/A,#N/A,FALSE,"PAGE3";#N/A,#N/A,FALSE,"PAGE4";#N/A,#N/A,FALSE,"PAGE5";#N/A,#N/A,FALSE,"PAGE6";#N/A,#N/A,FALSE,"PAGE7";#N/A,#N/A,FALSE,"PAGE8";#N/A,#N/A,FALSE,"PAGE9"}</definedName>
    <definedName name="ddee" hidden="1">{#N/A,#N/A,FALSE,"Finanzbedarsrechnung"}</definedName>
    <definedName name="ddf" hidden="1">{#N/A,#N/A,FALSE,"KA CH  (2)"}</definedName>
    <definedName name="ddfffd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fw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dhghg" hidden="1">{"cap_structure",#N/A,FALSE,"Graph-Mkt Cap";"price",#N/A,FALSE,"Graph-Price";"ebit",#N/A,FALSE,"Graph-EBITDA";"ebitda",#N/A,FALSE,"Graph-EBITDA"}</definedName>
    <definedName name="dds" hidden="1">{#N/A,#N/A,TRUE,"Ct. Exp";#N/A,#N/A,TRUE,"New Ct Exp";#N/A,#N/A,TRUE,"Admin Travel"}</definedName>
    <definedName name="ddsad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ddsad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ddsad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ddsad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ddws" hidden="1">{#N/A,#N/A,FALSE,"Sheet1"}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dxf" hidden="1">{"NOPCAPEVA",#N/A,FALSE,"Nopat";"FCFCSTAR",#N/A,FALSE,"FCFVAL";"EVAVL",#N/A,FALSE,"EVAVAL";"LEASE",#N/A,FALSE,"OpLease"}</definedName>
    <definedName name="ddytd">#REF!</definedName>
    <definedName name="de">#REF!</definedName>
    <definedName name="DE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1_1" hidden="1">{"Material",#N/A,TRUE,"Summary";"Mfg",#N/A,TRUE,"Summary";"mfgbymo",#N/A,TRUE,"By Month";"Mtlbymo",#N/A,TRUE,"By Month"}</definedName>
    <definedName name="DE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_D">#REF!</definedName>
    <definedName name="DealYear">#REF!</definedName>
    <definedName name="Debbie" hidden="1">{"FY03_Assets",#N/A,FALSE,"Fin Stmt Budget";"FY03_Liabilities",#N/A,FALSE,"Fin Stmt Budget";"FY03_Inc_Stmt",#N/A,FALSE,"Fin Stmt Budget";"FY03_SOCF",#N/A,FALSE,"Fin Stmt Budget"}</definedName>
    <definedName name="DebitCredit_Adj">#REF!</definedName>
    <definedName name="debits">#REF!</definedName>
    <definedName name="DEBT">#REF!</definedName>
    <definedName name="debt_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" hidden="1">{"print 1.6",#N/A,FALSE,"Sheet1";"print 2.6",#N/A,FALSE,"Sheet1";"print 3.6",#N/A,FALSE,"Sheet1";"print 4.6",#N/A,FALSE,"Sheet1";"print 5.6",#N/A,FALSE,"Sheet1";"print 6.6",#N/A,FALSE,"Sheet1"}</definedName>
    <definedName name="debt_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Amount">#REF!</definedName>
    <definedName name="Debt_Date">#REF!</definedName>
    <definedName name="Debt_Exp_to_Sales">#REF!,#REF!</definedName>
    <definedName name="Debt_Inputs">#REF!</definedName>
    <definedName name="Debt_Like_Items">#REF!</definedName>
    <definedName name="debt_ratedBBB" hidden="1">{#N/A,#N/A,FALSE,"Aging Summary";#N/A,#N/A,FALSE,"Ratio Analysis";#N/A,#N/A,FALSE,"Test 120 Day Accts";#N/A,#N/A,FALSE,"Tickmarks"}</definedName>
    <definedName name="debt_ratedBBB_1" hidden="1">{#N/A,#N/A,FALSE,"Aging Summary";#N/A,#N/A,FALSE,"Ratio Analysis";#N/A,#N/A,FALSE,"Test 120 Day Accts";#N/A,#N/A,FALSE,"Tickmarks"}</definedName>
    <definedName name="Debt_Table">#REF!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999">#REF!</definedName>
    <definedName name="Debt2" hidden="1">{"'Expirations'!$A$1:$L$65"}</definedName>
    <definedName name="debt2000">#REF!</definedName>
    <definedName name="debt2001">#REF!</definedName>
    <definedName name="debt2002">#REF!</definedName>
    <definedName name="debt2003">#REF!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ConvertPrice1">#REF!</definedName>
    <definedName name="DebtConvertPrice2">#REF!</definedName>
    <definedName name="DebtConvertPrice3">#REF!</definedName>
    <definedName name="DebtConvertPrice4">#REF!</definedName>
    <definedName name="DebtRatio">#REF!</definedName>
    <definedName name="DebtService1" hidden="1">{"Outflow 1",#N/A,FALSE,"Outflows-Inflows";"Outflow 2",#N/A,FALSE,"Outflows-Inflows";"Inflow 1",#N/A,FALSE,"Outflows-Inflows";"Inflow 2",#N/A,FALSE,"Outflows-Inflows"}</definedName>
    <definedName name="DebtService1_1" hidden="1">{"Outflow 1",#N/A,FALSE,"Outflows-Inflows";"Outflow 2",#N/A,FALSE,"Outflows-Inflows";"Inflow 1",#N/A,FALSE,"Outflows-Inflows";"Inflow 2",#N/A,FALSE,"Outflows-Inflows"}</definedName>
    <definedName name="DebttoEquityRatio">#REF!</definedName>
    <definedName name="Dec">#REF!</definedName>
    <definedName name="Dec01DirDep">#REF!</definedName>
    <definedName name="Dec01NonSub">#REF!</definedName>
    <definedName name="Dec95JobSched" hidden="1">{#N/A,#N/A,FALSE,"Job Sched"}</definedName>
    <definedName name="december" hidden="1">{#N/A,#N/A,TRUE,"Condensed IS";#N/A,#N/A,TRUE,"Condensed BS";#N/A,#N/A,TRUE,"Outlook";#N/A,#N/A,TRUE,"Condensed CF";#N/A,#N/A,TRUE,"Condensed CF - qtr"}</definedName>
    <definedName name="DECONTO">#REF!</definedName>
    <definedName name="Decrease">#REF!</definedName>
    <definedName name="decver">#REF!</definedName>
    <definedName name="ded" hidden="1">{#N/A,#N/A,TRUE,"Julio";#N/A,#N/A,TRUE,"Agosto";#N/A,#N/A,TRUE,"BHCo";#N/A,#N/A,TRUE,"Abril";#N/A,#N/A,TRUE,"Pro Forma"}</definedName>
    <definedName name="dedA">#REF!</definedName>
    <definedName name="dedD">#REF!</definedName>
    <definedName name="dedE">#REF!</definedName>
    <definedName name="dede_1" hidden="1">{#N/A,#N/A,FALSE,"Pharm";#N/A,#N/A,FALSE,"WWCM"}</definedName>
    <definedName name="dede_2" hidden="1">{#N/A,#N/A,FALSE,"Pharm";#N/A,#N/A,FALSE,"WWCM"}</definedName>
    <definedName name="dede_3" hidden="1">{#N/A,#N/A,FALSE,"Pharm";#N/A,#N/A,FALSE,"WWCM"}</definedName>
    <definedName name="dede_4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2" hidden="1">{#N/A,#N/A,FALSE,"Pharm";#N/A,#N/A,FALSE,"WWCM"}</definedName>
    <definedName name="DEDEDZE_3" hidden="1">{#N/A,#N/A,FALSE,"Pharm";#N/A,#N/A,FALSE,"WWCM"}</definedName>
    <definedName name="DEDEDZE_4" hidden="1">{#N/A,#N/A,FALSE,"Pharm";#N/A,#N/A,FALSE,"WWCM"}</definedName>
    <definedName name="dedI">#REF!</definedName>
    <definedName name="dedT">#REF!</definedName>
    <definedName name="DEDZD" hidden="1">{#N/A,#N/A,FALSE,"Pharm";#N/A,#N/A,FALSE,"WWCM"}</definedName>
    <definedName name="DEDZD_1" hidden="1">{#N/A,#N/A,FALSE,"Pharm";#N/A,#N/A,FALSE,"WWCM"}</definedName>
    <definedName name="DEDZD_2" hidden="1">{#N/A,#N/A,FALSE,"Pharm";#N/A,#N/A,FALSE,"WWCM"}</definedName>
    <definedName name="DEDZD_3" hidden="1">{#N/A,#N/A,FALSE,"Pharm";#N/A,#N/A,FALSE,"WWCM"}</definedName>
    <definedName name="DEDZD_4" hidden="1">{#N/A,#N/A,FALSE,"Pharm";#N/A,#N/A,FALSE,"WWCM"}</definedName>
    <definedName name="dee">#REF!</definedName>
    <definedName name="DEE_1" hidden="1">{#N/A,#N/A,FALSE,"Pharm";#N/A,#N/A,FALSE,"WWCM"}</definedName>
    <definedName name="DEE_2" hidden="1">{#N/A,#N/A,FALSE,"Pharm";#N/A,#N/A,FALSE,"WWCM"}</definedName>
    <definedName name="DEE_3" hidden="1">{#N/A,#N/A,FALSE,"Pharm";#N/A,#N/A,FALSE,"WWCM"}</definedName>
    <definedName name="DEE_4" hidden="1">{#N/A,#N/A,FALSE,"Pharm";#N/A,#N/A,FALSE,"WWCM"}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taxes96">#REF!</definedName>
    <definedName name="del" hidden="1">{"PL1",#N/A,TRUE,"MOFS";"BS1",#N/A,TRUE,"MOFS";"CF",#N/A,TRUE,"MOFS"}</definedName>
    <definedName name="dele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delete" hidden="1">{#N/A,#N/A,FALSE,"BSBYMO";#N/A,#N/A,FALSE,"ISBYMO";#N/A,#N/A,FALSE,"WHCIPSUM";#N/A,#N/A,FALSE,"WHCIPBYM";#N/A,#N/A,FALSE,"WHINV";#N/A,#N/A,FALSE,"INVENTORY";#N/A,#N/A,FALSE,"ACCREC";#N/A,#N/A,FALSE,"Loan Availability"}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lete2" hidden="1">{"BALANCE SHEET ACCTS",#N/A,TRUE,"Working Trial Balance";"INCOME STMT ACCTS",#N/A,TRUE,"Working Trial Balance"}</definedName>
    <definedName name="deleteme" hidden="1">{"PA1",#N/A,FALSE,"BORDMW";"pa2",#N/A,FALSE,"BORDMW";"PA3",#N/A,FALSE,"BORDMW";"PA4",#N/A,FALSE,"BORDMW"}</definedName>
    <definedName name="deleteme1" hidden="1">{"PA1",#N/A,FALSE,"BORDMW";"pa2",#N/A,FALSE,"BORDMW";"PA3",#N/A,FALSE,"BORDMW";"PA4",#N/A,FALSE,"BORDMW"}</definedName>
    <definedName name="deleteme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me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me333" hidden="1">{#N/A,#N/A,FALSE,"Output";#N/A,#N/A,FALSE,"Cover Sheet";#N/A,#N/A,FALSE,"Current Mkt. Projections"}</definedName>
    <definedName name="DeleteRange" localSheetId="2" hidden="1">#REF!</definedName>
    <definedName name="DeleteRange" localSheetId="3" hidden="1">#REF!</definedName>
    <definedName name="DeleteRange" hidden="1">#REF!</definedName>
    <definedName name="DeleteTable" localSheetId="2" hidden="1">#REF!</definedName>
    <definedName name="DeleteTable" localSheetId="3" hidden="1">#REF!</definedName>
    <definedName name="DeleteTable" hidden="1">#REF!</definedName>
    <definedName name="DELL121">#REF!</definedName>
    <definedName name="DELL122">#REF!</definedName>
    <definedName name="dell123">#REF!</definedName>
    <definedName name="DELL902">#REF!</definedName>
    <definedName name="DELLNCM1">#REF!</definedName>
    <definedName name="DELLNCM2">#REF!</definedName>
    <definedName name="DELLNR2">#REF!</definedName>
    <definedName name="DELLOB1">#REF!</definedName>
    <definedName name="DELLOB2">#REF!</definedName>
    <definedName name="Delta_Sales">#REF!</definedName>
    <definedName name="DELTABSHEET">#REF!</definedName>
    <definedName name="DELTACASH">#REF!</definedName>
    <definedName name="DELTAINCOME">#REF!</definedName>
    <definedName name="DEM" hidden="1">1.95583</definedName>
    <definedName name="demand_graph_name">INDEX(#REF!,#REF!)</definedName>
    <definedName name="Demographics_Dental_Range" hidden="1">#REF!</definedName>
    <definedName name="Demographics_Medical_Range" hidden="1">#REF!</definedName>
    <definedName name="Denom">#REF!</definedName>
    <definedName name="Denomination" hidden="1">1</definedName>
    <definedName name="Denver">#REF!</definedName>
    <definedName name="DEP">#REF!</definedName>
    <definedName name="DEPARTMENT">#REF!</definedName>
    <definedName name="depn">#REF!</definedName>
    <definedName name="Depreciation">#REF!</definedName>
    <definedName name="DepreciationAcq" hidden="1">{"Quarterly Analysis",#N/A,FALSE,"Income"}</definedName>
    <definedName name="depsch00" hidden="1">{"expltr",#N/A,FALSE,"Expense projects";"explgl",#N/A,FALSE,"Expense projects"}</definedName>
    <definedName name="dept">#REF!</definedName>
    <definedName name="dept8020">#REF!</definedName>
    <definedName name="dept8020otin">#REF!</definedName>
    <definedName name="Depthout">#REF!</definedName>
    <definedName name="deptINS">#REF!</definedName>
    <definedName name="DeptNum">#REF!</definedName>
    <definedName name="deptothinc">#REF!</definedName>
    <definedName name="DEPTS">#REF!</definedName>
    <definedName name="derek.variance" hidden="1">{"VARIANCE_Q3",#N/A,FALSE,"BS";"VARIANCE_Q2",#N/A,FALSE,"BS";"VARIANCE_Q1",#N/A,FALSE,"BS";"VARIANCE_FY96",#N/A,FALSE,"BS"}</definedName>
    <definedName name="dert" hidden="1">#REF!</definedName>
    <definedName name="DES">#REF!</definedName>
    <definedName name="DESC">#REF!</definedName>
    <definedName name="DESCONTO">#REF!</definedName>
    <definedName name="Description">#REF!</definedName>
    <definedName name="DESIGNER_HLDGS">#REF!</definedName>
    <definedName name="detail">#REF!,#REF!,#REF!</definedName>
    <definedName name="detail28">#REF!</definedName>
    <definedName name="Details_PIP">#REF!</definedName>
    <definedName name="Details_Provision">#REF!</definedName>
    <definedName name="Details_Travel">#REF!</definedName>
    <definedName name="detalle">#REF!</definedName>
    <definedName name="dev_tech" hidden="1">#REF!</definedName>
    <definedName name="devc" hidden="1">{"TOTTEXAS",#N/A,FALSE,"CM"}</definedName>
    <definedName name="Devil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DEZLFEZKLHF" hidden="1">{#N/A,#N/A,FALSE,"Pharm";#N/A,#N/A,FALSE,"WWCM"}</definedName>
    <definedName name="DEZLFEZKLHF_1" hidden="1">{#N/A,#N/A,FALSE,"Pharm";#N/A,#N/A,FALSE,"WWCM"}</definedName>
    <definedName name="DEZLFEZKLHF_2" hidden="1">{#N/A,#N/A,FALSE,"Pharm";#N/A,#N/A,FALSE,"WWCM"}</definedName>
    <definedName name="DEZLFEZKLHF_3" hidden="1">{#N/A,#N/A,FALSE,"Pharm";#N/A,#N/A,FALSE,"WWCM"}</definedName>
    <definedName name="DEZLFEZKLHF_4" hidden="1">{#N/A,#N/A,FALSE,"Pharm";#N/A,#N/A,FALSE,"WWCM"}</definedName>
    <definedName name="df">#REF!</definedName>
    <definedName name="df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a" hidden="1">{"Acq_matrix",#N/A,FALSE,"Acquisition Matrix"}</definedName>
    <definedName name="dfad" hidden="1">{#N/A,"1",FALSE,"FORM";#N/A,"2",FALSE,"FORM";#N/A,"3",FALSE,"FORM"}</definedName>
    <definedName name="dfadf" hidden="1">#REF!</definedName>
    <definedName name="dfadf_1" hidden="1">{"Line Efficiency",#N/A,FALSE,"Benchmarking"}</definedName>
    <definedName name="dfadf_1_1" hidden="1">{"Line Efficiency",#N/A,FALSE,"Benchmarking"}</definedName>
    <definedName name="dfadf_2" hidden="1">{"Line Efficiency",#N/A,FALSE,"Benchmarking"}</definedName>
    <definedName name="dfadfa" hidden="1">{#N/A,#N/A,FALSE,"Spain MKT";#N/A,#N/A,FALSE,"Assumptions";#N/A,#N/A,FALSE,"Adve";#N/A,#N/A,FALSE,"E-Commerce";#N/A,#N/A,FALSE,"Opex";#N/A,#N/A,FALSE,"P&amp;L";#N/A,#N/A,FALSE,"FCF &amp; DCF"}</definedName>
    <definedName name="dfadfa_1" hidden="1">{#N/A,#N/A,FALSE,"Spain MKT";#N/A,#N/A,FALSE,"Assumptions";#N/A,#N/A,FALSE,"Adve";#N/A,#N/A,FALSE,"E-Commerce";#N/A,#N/A,FALSE,"Opex";#N/A,#N/A,FALSE,"P&amp;L";#N/A,#N/A,FALSE,"FCF &amp; DCF"}</definedName>
    <definedName name="dfadfa_1_1" hidden="1">{#N/A,#N/A,FALSE,"Spain MKT";#N/A,#N/A,FALSE,"Assumptions";#N/A,#N/A,FALSE,"Adve";#N/A,#N/A,FALSE,"E-Commerce";#N/A,#N/A,FALSE,"Opex";#N/A,#N/A,FALSE,"P&amp;L";#N/A,#N/A,FALSE,"FCF &amp; DCF"}</definedName>
    <definedName name="dfadfa_2" hidden="1">{#N/A,#N/A,FALSE,"Spain MKT";#N/A,#N/A,FALSE,"Assumptions";#N/A,#N/A,FALSE,"Adve";#N/A,#N/A,FALSE,"E-Commerce";#N/A,#N/A,FALSE,"Opex";#N/A,#N/A,FALSE,"P&amp;L";#N/A,#N/A,FALSE,"FCF &amp; DCF"}</definedName>
    <definedName name="dfadsth" hidden="1">{"AnnInc",#N/A,TRUE,"Inc";"QtrInc1",#N/A,TRUE,"Inc";"Balance",#N/A,TRUE,"Bal";"Cflow",#N/A,TRUE,"Cash"}</definedName>
    <definedName name="dfaf">#REF!</definedName>
    <definedName name="dfaf_1" hidden="1">{"cap_structure",#N/A,FALSE,"Graph-Mkt Cap";"price",#N/A,FALSE,"Graph-Price";"ebit",#N/A,FALSE,"Graph-EBITDA";"ebitda",#N/A,FALSE,"Graph-EBITDA"}</definedName>
    <definedName name="dfaf_1_1" hidden="1">{"cap_structure",#N/A,FALSE,"Graph-Mkt Cap";"price",#N/A,FALSE,"Graph-Price";"ebit",#N/A,FALSE,"Graph-EBITDA";"ebitda",#N/A,FALSE,"Graph-EBITDA"}</definedName>
    <definedName name="dfaf_2" hidden="1">{"cap_structure",#N/A,FALSE,"Graph-Mkt Cap";"price",#N/A,FALSE,"Graph-Price";"ebit",#N/A,FALSE,"Graph-EBITDA";"ebitda",#N/A,FALSE,"Graph-EBITDA"}</definedName>
    <definedName name="dfafa" hidden="1">{"summary1",#N/A,TRUE,"Comps";"summary2",#N/A,TRUE,"Comps";"summary3",#N/A,TRUE,"Comps"}</definedName>
    <definedName name="dfafa_1" hidden="1">{"summary1",#N/A,TRUE,"Comps";"summary2",#N/A,TRUE,"Comps";"summary3",#N/A,TRUE,"Comps"}</definedName>
    <definedName name="dfafa_1_1" hidden="1">{"summary1",#N/A,TRUE,"Comps";"summary2",#N/A,TRUE,"Comps";"summary3",#N/A,TRUE,"Comps"}</definedName>
    <definedName name="dfafa_2" hidden="1">{"summary1",#N/A,TRUE,"Comps";"summary2",#N/A,TRUE,"Comps";"summary3",#N/A,TRUE,"Comps"}</definedName>
    <definedName name="dfafadfs" hidden="1">{"standalone1",#N/A,FALSE,"DCFBase";"standalone2",#N/A,FALSE,"DCFBase"}</definedName>
    <definedName name="dfafadfs_1" hidden="1">{"standalone1",#N/A,FALSE,"DCFBase";"standalone2",#N/A,FALSE,"DCFBase"}</definedName>
    <definedName name="dfafadfs_1_1" hidden="1">{"standalone1",#N/A,FALSE,"DCFBase";"standalone2",#N/A,FALSE,"DCFBase"}</definedName>
    <definedName name="dfafadfs_2" hidden="1">{"standalone1",#N/A,FALSE,"DCFBase";"standalone2",#N/A,FALSE,"DCFBase"}</definedName>
    <definedName name="dfafas" hidden="1">{#N/A,#N/A,FALSE,"CreditStat";#N/A,#N/A,FALSE,"SPbrkup";#N/A,#N/A,FALSE,"MerSPsyn";#N/A,#N/A,FALSE,"MerSPwKCsyn";#N/A,#N/A,FALSE,"MerSPwKCsyn (2)";#N/A,#N/A,FALSE,"CreditStat (2)"}</definedName>
    <definedName name="dfafas_1" hidden="1">{#N/A,#N/A,FALSE,"CreditStat";#N/A,#N/A,FALSE,"SPbrkup";#N/A,#N/A,FALSE,"MerSPsyn";#N/A,#N/A,FALSE,"MerSPwKCsyn";#N/A,#N/A,FALSE,"MerSPwKCsyn (2)";#N/A,#N/A,FALSE,"CreditStat (2)"}</definedName>
    <definedName name="dfafas_1_1" hidden="1">{#N/A,#N/A,FALSE,"CreditStat";#N/A,#N/A,FALSE,"SPbrkup";#N/A,#N/A,FALSE,"MerSPsyn";#N/A,#N/A,FALSE,"MerSPwKCsyn";#N/A,#N/A,FALSE,"MerSPwKCsyn (2)";#N/A,#N/A,FALSE,"CreditStat (2)"}</definedName>
    <definedName name="dfafas_2" hidden="1">{#N/A,#N/A,FALSE,"CreditStat";#N/A,#N/A,FALSE,"SPbrkup";#N/A,#N/A,FALSE,"MerSPsyn";#N/A,#N/A,FALSE,"MerSPwKCsyn";#N/A,#N/A,FALSE,"MerSPwKCsyn (2)";#N/A,#N/A,FALSE,"CreditStat (2)"}</definedName>
    <definedName name="dfas" hidden="1">{#N/A,#N/A,FALSE,"Contribution Analysis"}</definedName>
    <definedName name="dfas_1" hidden="1">{#N/A,#N/A,FALSE,"Contribution Analysis"}</definedName>
    <definedName name="dfas_1_1" hidden="1">{#N/A,#N/A,FALSE,"Contribution Analysis"}</definedName>
    <definedName name="dfas_2" hidden="1">{#N/A,#N/A,FALSE,"Contribution Analysis"}</definedName>
    <definedName name="dfasd" hidden="1">{"Tarifica91",#N/A,FALSE,"Tariffs";"Tarifica92",#N/A,FALSE,"Tariffs";"Tarifica93",#N/A,FALSE,"Tariffs";"Tarifica94",#N/A,FALSE,"Tariffs";"Tarifica95",#N/A,FALSE,"Tariffs";"Tarifica96",#N/A,FALSE,"Tariffs"}</definedName>
    <definedName name="dfasd_1" hidden="1">{"Tarifica91",#N/A,FALSE,"Tariffs";"Tarifica92",#N/A,FALSE,"Tariffs";"Tarifica93",#N/A,FALSE,"Tariffs";"Tarifica94",#N/A,FALSE,"Tariffs";"Tarifica95",#N/A,FALSE,"Tariffs";"Tarifica96",#N/A,FALSE,"Tariffs"}</definedName>
    <definedName name="dfasd_1_1" hidden="1">{"Tarifica91",#N/A,FALSE,"Tariffs";"Tarifica92",#N/A,FALSE,"Tariffs";"Tarifica93",#N/A,FALSE,"Tariffs";"Tarifica94",#N/A,FALSE,"Tariffs";"Tarifica95",#N/A,FALSE,"Tariffs";"Tarifica96",#N/A,FALSE,"Tariffs"}</definedName>
    <definedName name="dfasd_2" hidden="1">{"Tarifica91",#N/A,FALSE,"Tariffs";"Tarifica92",#N/A,FALSE,"Tariffs";"Tarifica93",#N/A,FALSE,"Tariffs";"Tarifica94",#N/A,FALSE,"Tariffs";"Tarifica95",#N/A,FALSE,"Tariffs";"Tarifica96",#N/A,FALSE,"Tariffs"}</definedName>
    <definedName name="dfasdf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dfasdf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dfasdfa" hidden="1">{"mgmt forecast",#N/A,FALSE,"Mgmt Forecast";"dcf table",#N/A,FALSE,"Mgmt Forecast";"sensitivity",#N/A,FALSE,"Mgmt Forecast";"table inputs",#N/A,FALSE,"Mgmt Forecast";"calculations",#N/A,FALSE,"Mgmt Forecast"}</definedName>
    <definedName name="dfasdfa_1" hidden="1">{"mgmt forecast",#N/A,FALSE,"Mgmt Forecast";"dcf table",#N/A,FALSE,"Mgmt Forecast";"sensitivity",#N/A,FALSE,"Mgmt Forecast";"table inputs",#N/A,FALSE,"Mgmt Forecast";"calculations",#N/A,FALSE,"Mgmt Forecast"}</definedName>
    <definedName name="dfasdfa_1_1" hidden="1">{"mgmt forecast",#N/A,FALSE,"Mgmt Forecast";"dcf table",#N/A,FALSE,"Mgmt Forecast";"sensitivity",#N/A,FALSE,"Mgmt Forecast";"table inputs",#N/A,FALSE,"Mgmt Forecast";"calculations",#N/A,FALSE,"Mgmt Forecast"}</definedName>
    <definedName name="dfasdfa_2" hidden="1">{"mgmt forecast",#N/A,FALSE,"Mgmt Forecast";"dcf table",#N/A,FALSE,"Mgmt Forecast";"sensitivity",#N/A,FALSE,"Mgmt Forecast";"table inputs",#N/A,FALSE,"Mgmt Forecast";"calculations",#N/A,FALSE,"Mgmt Forecast"}</definedName>
    <definedName name="dfasdfc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dfasdfc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dfasdfc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dfasdfc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dfbdfbdfbadfbd" hidden="1">{#VALUE!,#N/A,FALSE,0;#N/A,#N/A,FALSE,0;#N/A,#N/A,FALSE,0;#N/A,#N/A,FALSE,0}</definedName>
    <definedName name="dfbfdfbgdb" hidden="1">{0,#N/A,FALSE,0}</definedName>
    <definedName name="dfbfhyt" hidden="1">{#N/A,#N/A,TRUE,"Historicals";#N/A,#N/A,TRUE,"Charts";#N/A,#N/A,TRUE,"Forecasts"}</definedName>
    <definedName name="dfbfhyt_1" hidden="1">{#N/A,#N/A,TRUE,"Historicals";#N/A,#N/A,TRUE,"Charts";#N/A,#N/A,TRUE,"Forecasts"}</definedName>
    <definedName name="dfbfhyt_1_1" hidden="1">{#N/A,#N/A,TRUE,"Historicals";#N/A,#N/A,TRUE,"Charts";#N/A,#N/A,TRUE,"Forecasts"}</definedName>
    <definedName name="dfbfhyt_2" hidden="1">{#N/A,#N/A,TRUE,"Historicals";#N/A,#N/A,TRUE,"Charts";#N/A,#N/A,TRUE,"Forecasts"}</definedName>
    <definedName name="dfd" hidden="1">{"CSheet",#N/A,FALSE,"C";"SmCap",#N/A,FALSE,"VAL1";"GulfCoast",#N/A,FALSE,"VAL1";"nav",#N/A,FALSE,"NAV";"Summary",#N/A,FALSE,"NAV"}</definedName>
    <definedName name="dfd_1" hidden="1">{"CSheet",#N/A,FALSE,"C";"SmCap",#N/A,FALSE,"VAL1";"GulfCoast",#N/A,FALSE,"VAL1";"nav",#N/A,FALSE,"NAV";"Summary",#N/A,FALSE,"NAV"}</definedName>
    <definedName name="dfdadf" hidden="1">{#N/A,"DR",FALSE,"increm pf";#N/A,"MAMSI",FALSE,"increm pf";#N/A,"MAXI",FALSE,"increm pf";#N/A,"PCAM",FALSE,"increm pf";#N/A,"PHSV",FALSE,"increm pf";#N/A,"SIE",FALSE,"increm pf"}</definedName>
    <definedName name="dfdadf_1" hidden="1">{#N/A,"DR",FALSE,"increm pf";#N/A,"MAMSI",FALSE,"increm pf";#N/A,"MAXI",FALSE,"increm pf";#N/A,"PCAM",FALSE,"increm pf";#N/A,"PHSV",FALSE,"increm pf";#N/A,"SIE",FALSE,"increm pf"}</definedName>
    <definedName name="dfdadf_1_1" hidden="1">{#N/A,"DR",FALSE,"increm pf";#N/A,"MAMSI",FALSE,"increm pf";#N/A,"MAXI",FALSE,"increm pf";#N/A,"PCAM",FALSE,"increm pf";#N/A,"PHSV",FALSE,"increm pf";#N/A,"SIE",FALSE,"increm pf"}</definedName>
    <definedName name="dfdadf_2" hidden="1">{#N/A,"DR",FALSE,"increm pf";#N/A,"MAMSI",FALSE,"increm pf";#N/A,"MAXI",FALSE,"increm pf";#N/A,"PCAM",FALSE,"increm pf";#N/A,"PHSV",FALSE,"increm pf";#N/A,"SIE",FALSE,"increm pf"}</definedName>
    <definedName name="dfdas" hidden="1">{"FCB_ALL",#N/A,FALSE,"FCB";"GREY_ALL",#N/A,FALSE,"GREY"}</definedName>
    <definedName name="dfdas1" hidden="1">{"FCB_ALL",#N/A,FALSE,"FCB";"GREY_ALL",#N/A,FALSE,"GREY"}</definedName>
    <definedName name="DFDD" hidden="1">{#N/A,#N/A,FALSE,"REPORT"}</definedName>
    <definedName name="DFDD_1" hidden="1">{#N/A,#N/A,FALSE,"REPORT"}</definedName>
    <definedName name="DFDD_2" hidden="1">{#N/A,#N/A,FALSE,"REPORT"}</definedName>
    <definedName name="DFDD_3" hidden="1">{#N/A,#N/A,FALSE,"REPORT"}</definedName>
    <definedName name="DFDD_4" hidden="1">{#N/A,#N/A,FALSE,"REPORT"}</definedName>
    <definedName name="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">#REF!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{#N/A,#N/A,FALSE,"AD_Purchase";#N/A,#N/A,FALSE,"Credit";#N/A,#N/A,FALSE,"PF Acquisition";#N/A,#N/A,FALSE,"PF Offering"}</definedName>
    <definedName name="dfdfdfd_1" hidden="1">{#N/A,#N/A,FALSE,"AD_Purchase";#N/A,#N/A,FALSE,"Credit";#N/A,#N/A,FALSE,"PF Acquisition";#N/A,#N/A,FALSE,"PF Offering"}</definedName>
    <definedName name="dfdfdfd1" hidden="1">{"FCB_ALL",#N/A,FALSE,"FCB"}</definedName>
    <definedName name="dfdf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dfldsjfd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edf" hidden="1">{"first",#N/A,FALSE,"FLEXPAC2";"second",#N/A,FALSE,"FLEXPAC2"}</definedName>
    <definedName name="dfdsf" hidden="1">{"FCB_ALL",#N/A,FALSE,"FCB";"GREY_ALL",#N/A,FALSE,"GREY"}</definedName>
    <definedName name="dfdsfdsfdsf" hidden="1">{"'12690-8951'!$A$1:$L$58"}</definedName>
    <definedName name="dfere" hidden="1">{"ReportTop",#N/A,FALSE,"report top"}</definedName>
    <definedName name="dfere_1" hidden="1">{"ReportTop",#N/A,FALSE,"report top"}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fgsdgsdfg" hidden="1">#REF!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fgdfg_1" hidden="1">{#N/A,#N/A,FALSE,"Assump";#N/A,#N/A,FALSE,"Income";#N/A,#N/A,FALSE,"Balance";#N/A,#N/A,FALSE,"DCF Pump";#N/A,#N/A,FALSE,"Trans Assump";#N/A,#N/A,FALSE,"Combined Income";#N/A,#N/A,FALSE,"Combined Balance"}</definedName>
    <definedName name="dfgdgd" hidden="1">{"FCB_ALL",#N/A,FALSE,"FCB"}</definedName>
    <definedName name="dfgds" hidden="1">38922.8233796296</definedName>
    <definedName name="dfgdsgbfd" hidden="1">{#N/A,#N/A,FALSE,"AE detail rpt"}</definedName>
    <definedName name="dfgdxfv" hidden="1">{"FCB_ALL",#N/A,FALSE,"FCB"}</definedName>
    <definedName name="dfgf" hidden="1">{#N/A,#N/A,TRUE,"Condensed IS";#N/A,#N/A,TRUE,"Condensed BS";#N/A,#N/A,TRUE,"Outlook";#N/A,#N/A,TRUE,"Condensed CF";#N/A,#N/A,TRUE,"Condensed CF - qtr"}</definedName>
    <definedName name="dfgfdbg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sdf" hidden="1">{"FCB_ALL",#N/A,FALSE,"FCB"}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df" hidden="1">{#N/A,#N/A,FALSE,"AE detail rpt"}</definedName>
    <definedName name="dfhgfgdjgd" hidden="1">{"Matrix",#N/A,FALSE,"ACQMTRX";"Fees",#N/A,FALSE,"ACQMTRX"}</definedName>
    <definedName name="dfhs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1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1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1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1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1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2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2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2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2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2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3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3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3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3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3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4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4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4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4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4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5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5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5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5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_5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k_1" hidden="1">{"incomemth",#N/A,TRUE,"forecast00";"incomepercentmth",#N/A,TRUE,"forecast00";"balancemth",#N/A,TRUE,"forecast00";"cashmth",#N/A,TRUE,"forecast00";"covenantmth",#N/A,TRUE,"forecast00"}</definedName>
    <definedName name="dfjk_1_1" hidden="1">{"incomemth",#N/A,TRUE,"forecast00";"incomepercentmth",#N/A,TRUE,"forecast00";"balancemth",#N/A,TRUE,"forecast00";"cashmth",#N/A,TRUE,"forecast00";"covenantmth",#N/A,TRUE,"forecast00"}</definedName>
    <definedName name="dfjk_1_2" hidden="1">{"incomemth",#N/A,TRUE,"forecast00";"incomepercentmth",#N/A,TRUE,"forecast00";"balancemth",#N/A,TRUE,"forecast00";"cashmth",#N/A,TRUE,"forecast00";"covenantmth",#N/A,TRUE,"forecast00"}</definedName>
    <definedName name="dfjk_1_3" hidden="1">{"incomemth",#N/A,TRUE,"forecast00";"incomepercentmth",#N/A,TRUE,"forecast00";"balancemth",#N/A,TRUE,"forecast00";"cashmth",#N/A,TRUE,"forecast00";"covenantmth",#N/A,TRUE,"forecast00"}</definedName>
    <definedName name="dfjk_1_4" hidden="1">{"incomemth",#N/A,TRUE,"forecast00";"incomepercentmth",#N/A,TRUE,"forecast00";"balancemth",#N/A,TRUE,"forecast00";"cashmth",#N/A,TRUE,"forecast00";"covenantmth",#N/A,TRUE,"forecast00"}</definedName>
    <definedName name="dfjk_1_5" hidden="1">{"incomemth",#N/A,TRUE,"forecast00";"incomepercentmth",#N/A,TRUE,"forecast00";"balancemth",#N/A,TRUE,"forecast00";"cashmth",#N/A,TRUE,"forecast00";"covenantmth",#N/A,TRUE,"forecast00"}</definedName>
    <definedName name="dfjk_2" hidden="1">{"incomemth",#N/A,TRUE,"forecast00";"incomepercentmth",#N/A,TRUE,"forecast00";"balancemth",#N/A,TRUE,"forecast00";"cashmth",#N/A,TRUE,"forecast00";"covenantmth",#N/A,TRUE,"forecast00"}</definedName>
    <definedName name="dfjk_2_1" hidden="1">{"incomemth",#N/A,TRUE,"forecast00";"incomepercentmth",#N/A,TRUE,"forecast00";"balancemth",#N/A,TRUE,"forecast00";"cashmth",#N/A,TRUE,"forecast00";"covenantmth",#N/A,TRUE,"forecast00"}</definedName>
    <definedName name="dfjk_2_2" hidden="1">{"incomemth",#N/A,TRUE,"forecast00";"incomepercentmth",#N/A,TRUE,"forecast00";"balancemth",#N/A,TRUE,"forecast00";"cashmth",#N/A,TRUE,"forecast00";"covenantmth",#N/A,TRUE,"forecast00"}</definedName>
    <definedName name="dfjk_2_3" hidden="1">{"incomemth",#N/A,TRUE,"forecast00";"incomepercentmth",#N/A,TRUE,"forecast00";"balancemth",#N/A,TRUE,"forecast00";"cashmth",#N/A,TRUE,"forecast00";"covenantmth",#N/A,TRUE,"forecast00"}</definedName>
    <definedName name="dfjk_2_4" hidden="1">{"incomemth",#N/A,TRUE,"forecast00";"incomepercentmth",#N/A,TRUE,"forecast00";"balancemth",#N/A,TRUE,"forecast00";"cashmth",#N/A,TRUE,"forecast00";"covenantmth",#N/A,TRUE,"forecast00"}</definedName>
    <definedName name="dfjk_2_5" hidden="1">{"incomemth",#N/A,TRUE,"forecast00";"incomepercentmth",#N/A,TRUE,"forecast00";"balancemth",#N/A,TRUE,"forecast00";"cashmth",#N/A,TRUE,"forecast00";"covenantmth",#N/A,TRUE,"forecast00"}</definedName>
    <definedName name="dfjk_3" hidden="1">{"incomemth",#N/A,TRUE,"forecast00";"incomepercentmth",#N/A,TRUE,"forecast00";"balancemth",#N/A,TRUE,"forecast00";"cashmth",#N/A,TRUE,"forecast00";"covenantmth",#N/A,TRUE,"forecast00"}</definedName>
    <definedName name="dfjk_3_1" hidden="1">{"incomemth",#N/A,TRUE,"forecast00";"incomepercentmth",#N/A,TRUE,"forecast00";"balancemth",#N/A,TRUE,"forecast00";"cashmth",#N/A,TRUE,"forecast00";"covenantmth",#N/A,TRUE,"forecast00"}</definedName>
    <definedName name="dfjk_3_2" hidden="1">{"incomemth",#N/A,TRUE,"forecast00";"incomepercentmth",#N/A,TRUE,"forecast00";"balancemth",#N/A,TRUE,"forecast00";"cashmth",#N/A,TRUE,"forecast00";"covenantmth",#N/A,TRUE,"forecast00"}</definedName>
    <definedName name="dfjk_3_3" hidden="1">{"incomemth",#N/A,TRUE,"forecast00";"incomepercentmth",#N/A,TRUE,"forecast00";"balancemth",#N/A,TRUE,"forecast00";"cashmth",#N/A,TRUE,"forecast00";"covenantmth",#N/A,TRUE,"forecast00"}</definedName>
    <definedName name="dfjk_3_4" hidden="1">{"incomemth",#N/A,TRUE,"forecast00";"incomepercentmth",#N/A,TRUE,"forecast00";"balancemth",#N/A,TRUE,"forecast00";"cashmth",#N/A,TRUE,"forecast00";"covenantmth",#N/A,TRUE,"forecast00"}</definedName>
    <definedName name="dfjk_3_5" hidden="1">{"incomemth",#N/A,TRUE,"forecast00";"incomepercentmth",#N/A,TRUE,"forecast00";"balancemth",#N/A,TRUE,"forecast00";"cashmth",#N/A,TRUE,"forecast00";"covenantmth",#N/A,TRUE,"forecast00"}</definedName>
    <definedName name="dfjk_4" hidden="1">{"incomemth",#N/A,TRUE,"forecast00";"incomepercentmth",#N/A,TRUE,"forecast00";"balancemth",#N/A,TRUE,"forecast00";"cashmth",#N/A,TRUE,"forecast00";"covenantmth",#N/A,TRUE,"forecast00"}</definedName>
    <definedName name="dfjk_4_1" hidden="1">{"incomemth",#N/A,TRUE,"forecast00";"incomepercentmth",#N/A,TRUE,"forecast00";"balancemth",#N/A,TRUE,"forecast00";"cashmth",#N/A,TRUE,"forecast00";"covenantmth",#N/A,TRUE,"forecast00"}</definedName>
    <definedName name="dfjk_4_2" hidden="1">{"incomemth",#N/A,TRUE,"forecast00";"incomepercentmth",#N/A,TRUE,"forecast00";"balancemth",#N/A,TRUE,"forecast00";"cashmth",#N/A,TRUE,"forecast00";"covenantmth",#N/A,TRUE,"forecast00"}</definedName>
    <definedName name="dfjk_4_3" hidden="1">{"incomemth",#N/A,TRUE,"forecast00";"incomepercentmth",#N/A,TRUE,"forecast00";"balancemth",#N/A,TRUE,"forecast00";"cashmth",#N/A,TRUE,"forecast00";"covenantmth",#N/A,TRUE,"forecast00"}</definedName>
    <definedName name="dfjk_4_4" hidden="1">{"incomemth",#N/A,TRUE,"forecast00";"incomepercentmth",#N/A,TRUE,"forecast00";"balancemth",#N/A,TRUE,"forecast00";"cashmth",#N/A,TRUE,"forecast00";"covenantmth",#N/A,TRUE,"forecast00"}</definedName>
    <definedName name="dfjk_4_5" hidden="1">{"incomemth",#N/A,TRUE,"forecast00";"incomepercentmth",#N/A,TRUE,"forecast00";"balancemth",#N/A,TRUE,"forecast00";"cashmth",#N/A,TRUE,"forecast00";"covenantmth",#N/A,TRUE,"forecast00"}</definedName>
    <definedName name="dfjk_5" hidden="1">{"incomemth",#N/A,TRUE,"forecast00";"incomepercentmth",#N/A,TRUE,"forecast00";"balancemth",#N/A,TRUE,"forecast00";"cashmth",#N/A,TRUE,"forecast00";"covenantmth",#N/A,TRUE,"forecast00"}</definedName>
    <definedName name="dfjk_5_1" hidden="1">{"incomemth",#N/A,TRUE,"forecast00";"incomepercentmth",#N/A,TRUE,"forecast00";"balancemth",#N/A,TRUE,"forecast00";"cashmth",#N/A,TRUE,"forecast00";"covenantmth",#N/A,TRUE,"forecast00"}</definedName>
    <definedName name="dfjk_5_2" hidden="1">{"incomemth",#N/A,TRUE,"forecast00";"incomepercentmth",#N/A,TRUE,"forecast00";"balancemth",#N/A,TRUE,"forecast00";"cashmth",#N/A,TRUE,"forecast00";"covenantmth",#N/A,TRUE,"forecast00"}</definedName>
    <definedName name="dfjk_5_3" hidden="1">{"incomemth",#N/A,TRUE,"forecast00";"incomepercentmth",#N/A,TRUE,"forecast00";"balancemth",#N/A,TRUE,"forecast00";"cashmth",#N/A,TRUE,"forecast00";"covenantmth",#N/A,TRUE,"forecast00"}</definedName>
    <definedName name="dfjk_5_4" hidden="1">{"incomemth",#N/A,TRUE,"forecast00";"incomepercentmth",#N/A,TRUE,"forecast00";"balancemth",#N/A,TRUE,"forecast00";"cashmth",#N/A,TRUE,"forecast00";"covenantmth",#N/A,TRUE,"forecast00"}</definedName>
    <definedName name="dfjk_5_5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l_1" hidden="1">{"bs",#N/A,FALSE,"SCF"}</definedName>
    <definedName name="dfjl_1_1" hidden="1">{"bs",#N/A,FALSE,"SCF"}</definedName>
    <definedName name="dfjl_1_2" hidden="1">{"bs",#N/A,FALSE,"SCF"}</definedName>
    <definedName name="dfjl_1_3" hidden="1">{"bs",#N/A,FALSE,"SCF"}</definedName>
    <definedName name="dfjl_1_4" hidden="1">{"bs",#N/A,FALSE,"SCF"}</definedName>
    <definedName name="dfjl_1_5" hidden="1">{"bs",#N/A,FALSE,"SCF"}</definedName>
    <definedName name="dfjl_2" hidden="1">{"bs",#N/A,FALSE,"SCF"}</definedName>
    <definedName name="dfjl_2_1" hidden="1">{"bs",#N/A,FALSE,"SCF"}</definedName>
    <definedName name="dfjl_2_2" hidden="1">{"bs",#N/A,FALSE,"SCF"}</definedName>
    <definedName name="dfjl_2_3" hidden="1">{"bs",#N/A,FALSE,"SCF"}</definedName>
    <definedName name="dfjl_2_4" hidden="1">{"bs",#N/A,FALSE,"SCF"}</definedName>
    <definedName name="dfjl_2_5" hidden="1">{"bs",#N/A,FALSE,"SCF"}</definedName>
    <definedName name="dfjl_3" hidden="1">{"bs",#N/A,FALSE,"SCF"}</definedName>
    <definedName name="dfjl_3_1" hidden="1">{"bs",#N/A,FALSE,"SCF"}</definedName>
    <definedName name="dfjl_3_2" hidden="1">{"bs",#N/A,FALSE,"SCF"}</definedName>
    <definedName name="dfjl_3_3" hidden="1">{"bs",#N/A,FALSE,"SCF"}</definedName>
    <definedName name="dfjl_3_4" hidden="1">{"bs",#N/A,FALSE,"SCF"}</definedName>
    <definedName name="dfjl_3_5" hidden="1">{"bs",#N/A,FALSE,"SCF"}</definedName>
    <definedName name="dfjl_4" hidden="1">{"bs",#N/A,FALSE,"SCF"}</definedName>
    <definedName name="dfjl_4_1" hidden="1">{"bs",#N/A,FALSE,"SCF"}</definedName>
    <definedName name="dfjl_4_2" hidden="1">{"bs",#N/A,FALSE,"SCF"}</definedName>
    <definedName name="dfjl_4_3" hidden="1">{"bs",#N/A,FALSE,"SCF"}</definedName>
    <definedName name="dfjl_4_4" hidden="1">{"bs",#N/A,FALSE,"SCF"}</definedName>
    <definedName name="dfjl_4_5" hidden="1">{"bs",#N/A,FALSE,"SCF"}</definedName>
    <definedName name="dfjl_5" hidden="1">{"bs",#N/A,FALSE,"SCF"}</definedName>
    <definedName name="dfjl_5_1" hidden="1">{"bs",#N/A,FALSE,"SCF"}</definedName>
    <definedName name="dfjl_5_2" hidden="1">{"bs",#N/A,FALSE,"SCF"}</definedName>
    <definedName name="dfjl_5_3" hidden="1">{"bs",#N/A,FALSE,"SCF"}</definedName>
    <definedName name="dfjl_5_4" hidden="1">{"bs",#N/A,FALSE,"SCF"}</definedName>
    <definedName name="dfjl_5_5" hidden="1">{"bs",#N/A,FALSE,"SCF"}</definedName>
    <definedName name="dfjsalkdfjlsad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jsldf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MACH">#N/A</definedName>
    <definedName name="dfr" hidden="1">{#N/A,#N/A,FALSE,"Pharm";#N/A,#N/A,FALSE,"WWCM"}</definedName>
    <definedName name="dfr_1" hidden="1">{#N/A,#N/A,FALSE,"Pharm";#N/A,#N/A,FALSE,"WWCM"}</definedName>
    <definedName name="dfr_2" hidden="1">{#N/A,#N/A,FALSE,"Pharm";#N/A,#N/A,FALSE,"WWCM"}</definedName>
    <definedName name="dfr_3" hidden="1">{#N/A,#N/A,FALSE,"Pharm";#N/A,#N/A,FALSE,"WWCM"}</definedName>
    <definedName name="dfr_4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E" hidden="1">{"Material",#N/A,TRUE,"Summary";"Mfg",#N/A,TRUE,"Summary";"mfgbymo",#N/A,TRUE,"By Month";"Mtlbymo",#N/A,TRUE,"By Month"}</definedName>
    <definedName name="DFREE_1" hidden="1">{"Material",#N/A,TRUE,"Summary";"Mfg",#N/A,TRUE,"Summary";"mfgbymo",#N/A,TRUE,"By Month";"Mtlbymo",#N/A,TRUE,"By Month"}</definedName>
    <definedName name="DFREE_1_1" hidden="1">{"Material",#N/A,TRUE,"Summary";"Mfg",#N/A,TRUE,"Summary";"mfgbymo",#N/A,TRUE,"By Month";"Mtlbymo",#N/A,TRUE,"By Month"}</definedName>
    <definedName name="DFREE_2" hidden="1">{"Material",#N/A,TRUE,"Summary";"Mfg",#N/A,TRUE,"Summary";"mfgbymo",#N/A,TRUE,"By Month";"Mtlbymo",#N/A,TRUE,"By Month"}</definedName>
    <definedName name="dfs" hidden="1">{#N/A,#N/A,FALSE,"inc state";#N/A,#N/A,FALSE,"Products";#N/A,#N/A,FALSE,"bal sht"}</definedName>
    <definedName name="dfsa" hidden="1">#REF!</definedName>
    <definedName name="dfsaadsfa" hidden="1">{#N/A,#N/A,FALSE,"Calc";#N/A,#N/A,FALSE,"Sensitivity";#N/A,#N/A,FALSE,"LT Earn.Dil.";#N/A,#N/A,FALSE,"Dil. AVP"}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fsaf" hidden="1">{#N/A,#N/A,FALSE,"AE summary rpt";#N/A,#N/A,FALSE,"CopySummary";#N/A,#N/A,FALSE,"CopySummary"}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d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r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dfvsdfv" hidden="1">#REF!</definedName>
    <definedName name="dg" hidden="1">{"mgmt forecast",#N/A,FALSE,"Mgmt Forecast";"dcf table",#N/A,FALSE,"Mgmt Forecast";"sensitivity",#N/A,FALSE,"Mgmt Forecast";"table inputs",#N/A,FALSE,"Mgmt Forecast";"calculations",#N/A,FALSE,"Mgmt Forecast"}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" hidden="1">{#N/A,#N/A,FALSE,"Projections";#N/A,#N/A,FALSE,"Multiples Valuation";#N/A,#N/A,FALSE,"LBO";#N/A,#N/A,FALSE,"Multiples_Sensitivity";#N/A,#N/A,FALSE,"Summary"}</definedName>
    <definedName name="dgfhgf" hidden="1">{#N/A,#N/A,FALSE,"ORIX CSC"}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tdf" hidden="1">{"FCB_ALL",#N/A,FALSE,"FCB"}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hd">#REF!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h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hdhd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hdhd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hdhd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gh" hidden="1">{"inputs raw data",#N/A,TRUE,"INPUT"}</definedName>
    <definedName name="dibeft">#REF!</definedName>
    <definedName name="dibwc">#REF!</definedName>
    <definedName name="dic">#REF!</definedName>
    <definedName name="Difference">#REF!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ed_Shares">#REF!</definedName>
    <definedName name="dios">#REF!</definedName>
    <definedName name="dios2">#REF!</definedName>
    <definedName name="Dip">#REF!</definedName>
    <definedName name="DIP_End_Cash">#REF!</definedName>
    <definedName name="DipAngle">#REF!</definedName>
    <definedName name="Direct_Marketing_Solutions__Top_Ten_Customers">#REF!</definedName>
    <definedName name="Direction">#REF!</definedName>
    <definedName name="DISCOUNT">#REF!</definedName>
    <definedName name="DiscountRate">#REF!</definedName>
    <definedName name="DisenrollmentReason">#REF!</definedName>
    <definedName name="disGOOD00">#REF!</definedName>
    <definedName name="disGOOD02">#REF!</definedName>
    <definedName name="disGOOD98">#REF!</definedName>
    <definedName name="disGOOD99">#REF!</definedName>
    <definedName name="disOVER02">#REF!</definedName>
    <definedName name="disOVER98">#REF!</definedName>
    <definedName name="disOVER99">#REF!</definedName>
    <definedName name="dispach">#REF!</definedName>
    <definedName name="display_area_2" hidden="1">#REF!</definedName>
    <definedName name="DISPONIB">#REF!</definedName>
    <definedName name="disPUB00">#REF!</definedName>
    <definedName name="disPUB01">#REF!</definedName>
    <definedName name="disPUB02">#REF!</definedName>
    <definedName name="disPUB98">#REF!</definedName>
    <definedName name="disPUB99">#REF!</definedName>
    <definedName name="Distributors">#REF!</definedName>
    <definedName name="District">#REF!</definedName>
    <definedName name="Div">#REF!</definedName>
    <definedName name="Div_Industrial" hidden="1">{"adj95mult",#N/A,FALSE,"COMPCO";"adj95est",#N/A,FALSE,"COMPCO"}</definedName>
    <definedName name="Division">#REF!</definedName>
    <definedName name="divs2001">#REF!</definedName>
    <definedName name="divs2002">#REF!</definedName>
    <definedName name="divs2003">#REF!</definedName>
    <definedName name="divs2004">#REF!</definedName>
    <definedName name="dj" hidden="1">{#N/A,#N/A,FALSE,"CreditStat";#N/A,#N/A,FALSE,"SPbrkup";#N/A,#N/A,FALSE,"MerSPsyn";#N/A,#N/A,FALSE,"MerSPwKCsyn";#N/A,#N/A,FALSE,"MerSPwKCsyn (2)";#N/A,#N/A,FALSE,"CreditStat (2)"}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dkjf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djioejwio" hidden="1">{#N/A,#N/A,FALSE,"COVER";#N/A,#N/A,FALSE,"SUMP&amp;L";#N/A,#N/A,FALSE,"SUBSP&amp;L";#N/A,#N/A,FALSE,"SALESANAL"}</definedName>
    <definedName name="djioejwio1" hidden="1">{#N/A,#N/A,FALSE,"COVER";#N/A,#N/A,FALSE,"SUMP&amp;L";#N/A,#N/A,FALSE,"SUBSP&amp;L";#N/A,#N/A,FALSE,"SALESANAL"}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2" hidden="1">{#N/A,#N/A,FALSE,"Other";#N/A,#N/A,FALSE,"Ace";#N/A,#N/A,FALSE,"Derm"}</definedName>
    <definedName name="djksljd_3" hidden="1">{#N/A,#N/A,FALSE,"Other";#N/A,#N/A,FALSE,"Ace";#N/A,#N/A,FALSE,"Derm"}</definedName>
    <definedName name="djksljd_4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2" hidden="1">{#N/A,#N/A,FALSE,"Pharm";#N/A,#N/A,FALSE,"WWCM"}</definedName>
    <definedName name="dkgahirghigf_3" hidden="1">{#N/A,#N/A,FALSE,"Pharm";#N/A,#N/A,FALSE,"WWCM"}</definedName>
    <definedName name="dkgahirghigf_4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opwdk" hidden="1">{0,0,0,0;0,0,0,0;0,0,0,0;0,0,0,0}</definedName>
    <definedName name="dkoweko" hidden="1">{#N/A,#N/A,FALSE,"COVER";#N/A,#N/A,FALSE,"SUMP&amp;L";#N/A,#N/A,FALSE,"SUBSP&amp;L";#N/A,#N/A,FALSE,"SALESANAL"}</definedName>
    <definedName name="dksad" hidden="1">{#N/A,#N/A,FALSE,"SUMMRY";#N/A,#N/A,FALSE,"All RM";#N/A,#N/A,FALSE,"EXCLUSIVE RM"}</definedName>
    <definedName name="dksad1" hidden="1">{#N/A,#N/A,FALSE,"SUMMRY";#N/A,#N/A,FALSE,"All RM";#N/A,#N/A,FALSE,"EXCLUSIVE RM"}</definedName>
    <definedName name="dl" hidden="1">{#N/A,#N/A,FALSE,"Sheet1"}</definedName>
    <definedName name="DLS_Column">!#REF!</definedName>
    <definedName name="DLS_CompMethod">#REF!</definedName>
    <definedName name="DLS_Unit">#REF!</definedName>
    <definedName name="dm">#REF!</definedName>
    <definedName name="DME_BeforeCloseCompleted" hidden="1">"True"</definedName>
    <definedName name="DME_Dirty" hidden="1">"False"</definedName>
    <definedName name="DME_DocumentFlags" hidden="1">"1"</definedName>
    <definedName name="DME_DocumentID" hidden="1">"::ODMA\DME-MSE\REVDM-2739"</definedName>
    <definedName name="DME_DocumentOpened" hidden="1">"True"</definedName>
    <definedName name="DME_DocumentTitle" hidden="1">"REVDM-2739 - WSR - final Sept"</definedName>
    <definedName name="DME_LocalFile" hidden="1">"True"</definedName>
    <definedName name="DME_NextWindowNumber" hidden="1">"2"</definedName>
    <definedName name="DME_ODMALinks1" hidden="1">"::ODMA\DME-MSE\London-44590=C:\TEMP\Dme\London-44590.xls"</definedName>
    <definedName name="DME_ODMALinksCount" hidden="1">"1"</definedName>
    <definedName name="DMSUM">#REF!</definedName>
    <definedName name="DNB">"TickerRange"</definedName>
    <definedName name="DO">#REF!</definedName>
    <definedName name="Dobson">#REF!</definedName>
    <definedName name="Doc_Package">#REF!</definedName>
    <definedName name="document_status">#REF!</definedName>
    <definedName name="DocumentName" hidden="1">"b1"</definedName>
    <definedName name="DocumentNum" hidden="1">"a1"</definedName>
    <definedName name="dog">IF(Loan_Amount*Interest_Rate*Loan_Years*Loan_Start&gt;0,1,0)</definedName>
    <definedName name="doggg" hidden="1">{#N/A,#N/A,FALSE,"Trading-Mult ";#N/A,#N/A,FALSE,"Trading-Cap";#N/A,#N/A,FALSE,"Trading-Inc";#N/A,#N/A,FALSE,"Cash Flow";#N/A,#N/A,FALSE,"M&amp;A info"}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ppwv" hidden="1">{"qtrvspyr",#N/A,FALSE,"qtrvspryrqtr"}</definedName>
    <definedName name="DOL">#REF!</definedName>
    <definedName name="Dollar">#REF!</definedName>
    <definedName name="Dollars">#REF!</definedName>
    <definedName name="DOMESTIC" hidden="1">{"cover",#N/A,FALSE,"UNBILL95";"OFFSHORE",#N/A,FALSE,"UNBILL95"}</definedName>
    <definedName name="DOMESTIC2" hidden="1">{"cover",#N/A,FALSE,"UNBILL95";"OFFSHORE",#N/A,FALSE,"UNBILL95"}</definedName>
    <definedName name="dona" hidden="1">{"F3 Presentation",#N/A,FALSE,"F3 ";"F3 detail",#N/A,FALSE,"F3 "}</definedName>
    <definedName name="DoubleHours">#REF!</definedName>
    <definedName name="Doubtful">#REF!</definedName>
    <definedName name="doug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owell">#REF!</definedName>
    <definedName name="Dowell1">#REF!</definedName>
    <definedName name="downdays">#REF!</definedName>
    <definedName name="downloadni">#REF!</definedName>
    <definedName name="downpayment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ownpayments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dq" hidden="1">{"Comp_of_Price_Effect",#N/A,FALSE,"QTRDPVAR"}</definedName>
    <definedName name="dqpoie" hidden="1">{"subs",#N/A,FALSE,"database ";"proportional",#N/A,FALSE,"database "}</definedName>
    <definedName name="dqpoie_1" hidden="1">{"subs",#N/A,FALSE,"database ";"proportional",#N/A,FALSE,"database "}</definedName>
    <definedName name="dqpoie_1_1" hidden="1">{"subs",#N/A,FALSE,"database ";"proportional",#N/A,FALSE,"database "}</definedName>
    <definedName name="dqpoie_2" hidden="1">{"subs",#N/A,FALSE,"database ";"proportional",#N/A,FALSE,"database "}</definedName>
    <definedName name="draft" hidden="1">{"'Vietnam'!$E$21:$W$45","'Vietnam'!$E$21:$W$45"}</definedName>
    <definedName name="draft_1" hidden="1">{"'Vietnam'!$E$21:$W$45","'Vietnam'!$E$21:$W$45"}</definedName>
    <definedName name="draft2" hidden="1">{"'Vietnam'!$E$21:$W$45","'Vietnam'!$E$21:$W$45"}</definedName>
    <definedName name="draft2_1" hidden="1">{"'Vietnam'!$E$21:$W$45","'Vietnam'!$E$21:$W$45"}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et">#REF!</definedName>
    <definedName name="dreyer" hidden="1">{"FCB_ALL",#N/A,FALSE,"FCB"}</definedName>
    <definedName name="drfasef">#REF!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{"FCB_ALL",#N/A,FALSE,"FCB"}</definedName>
    <definedName name="Drill1">#REF!</definedName>
    <definedName name="DrillDownBOBSIKeyStats" hidden="1">#REF!</definedName>
    <definedName name="DrillDownRow17Row27SIKeyStats" hidden="1">#REF!</definedName>
    <definedName name="DrillSiteOrWellPad">#REF!</definedName>
    <definedName name="dropdown24">#REF!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rw" hidden="1">{"PAGE 1",#N/A,FALSE,"COS";"PAGE 2",#N/A,FALSE,"COS";"PAGE 3",#N/A,FALSE,"COS"}</definedName>
    <definedName name="DS" localSheetId="2">[0]!____m12 Bronnec,E. __APW_RESTORE_DATA459__,[0]!____m12 Jimenez,___M412_1 Low,M. Mikhalsev,H. Gamero,C. Barrientos,C. Contreras,P. Hultzxch, A. ___rt29,G. Lagos,M. Macazaga</definedName>
    <definedName name="DS" localSheetId="0">[0]!____m12 Bronnec,E. __APW_RESTORE_DATA459__,[0]!____m12 Jimenez,___M412_1 Low,M. Mikhalsev,H. Gamero,C. Barrientos,C. Contreras,P. Hultzxch, A. ___rt29,G. Lagos,M. Macazaga</definedName>
    <definedName name="DS" localSheetId="3">[0]!____m12 Bronnec,E. [0]!__APW_RESTORE_DATA459__,[0]!____m12 Jimenez,[0]!___M412_1 Low,M. Mikhalsev,H. Gamero,C. Barrientos,C. Contreras,P. Hultzxch, A. [0]!___rt29,G. Lagos,M. Macazaga</definedName>
    <definedName name="DS">[0]!____m12 Bronnec,E. __APW_RESTORE_DATA459__,[0]!____m12 Jimenez,___M412_1 Low,M. Mikhalsev,H. Gamero,C. Barrientos,C. Contreras,P. Hultzxch, A. ___rt29,G. Lagos,M. Macazaga</definedName>
    <definedName name="dsa">#REF!</definedName>
    <definedName name="dsad" hidden="1">{#N/A,#N/A,FALSE,"COVER";#N/A,#N/A,FALSE,"SUMP&amp;L";#N/A,#N/A,FALSE,"SUBSP&amp;L";#N/A,#N/A,FALSE,"SALESANAL"}</definedName>
    <definedName name="dsadsf">#REF!</definedName>
    <definedName name="dsaf" hidden="1">{#N/A,#N/A,TRUE,"summary";#N/A,#N/A,TRUE,"model"}</definedName>
    <definedName name="dsaf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ergre" hidden="1">{#N/A,#N/A,TRUE,"Historicals";#N/A,#N/A,TRUE,"Charts";#N/A,#N/A,TRUE,"Forecasts"}</definedName>
    <definedName name="dsafergre_1" hidden="1">{#N/A,#N/A,TRUE,"Historicals";#N/A,#N/A,TRUE,"Charts";#N/A,#N/A,TRUE,"Forecasts"}</definedName>
    <definedName name="dsafergre_1_1" hidden="1">{#N/A,#N/A,TRUE,"Historicals";#N/A,#N/A,TRUE,"Charts";#N/A,#N/A,TRUE,"Forecasts"}</definedName>
    <definedName name="dsafergre_2" hidden="1">{#N/A,#N/A,TRUE,"Historicals";#N/A,#N/A,TRUE,"Charts";#N/A,#N/A,TRUE,"Forecasts"}</definedName>
    <definedName name="dsafertge" hidden="1">{#N/A,#N/A,TRUE,"Historicals";#N/A,#N/A,TRUE,"Charts";#N/A,#N/A,TRUE,"Forecasts"}</definedName>
    <definedName name="dsafertge_1" hidden="1">{#N/A,#N/A,TRUE,"Historicals";#N/A,#N/A,TRUE,"Charts";#N/A,#N/A,TRUE,"Forecasts"}</definedName>
    <definedName name="dsafertge_1_1" hidden="1">{#N/A,#N/A,TRUE,"Historicals";#N/A,#N/A,TRUE,"Charts";#N/A,#N/A,TRUE,"Forecasts"}</definedName>
    <definedName name="dsafertge_2" hidden="1">{#N/A,#N/A,TRUE,"Historicals";#N/A,#N/A,TRUE,"Charts";#N/A,#N/A,TRUE,"Forecasts"}</definedName>
    <definedName name="dsafge" hidden="1">{#N/A,#N/A,TRUE,"Historicals";#N/A,#N/A,TRUE,"Charts";#N/A,#N/A,TRUE,"Forecasts"}</definedName>
    <definedName name="dsafge_1" hidden="1">{#N/A,#N/A,TRUE,"Historicals";#N/A,#N/A,TRUE,"Charts";#N/A,#N/A,TRUE,"Forecasts"}</definedName>
    <definedName name="dsafge_1_1" hidden="1">{#N/A,#N/A,TRUE,"Historicals";#N/A,#N/A,TRUE,"Charts";#N/A,#N/A,TRUE,"Forecasts"}</definedName>
    <definedName name="dsafge_2" hidden="1">{#N/A,#N/A,TRUE,"Historicals";#N/A,#N/A,TRUE,"Charts";#N/A,#N/A,TRUE,"Forecasts"}</definedName>
    <definedName name="dsaflkj" hidden="1">{"FCB_ALL",#N/A,FALSE,"FCB";"GREY_ALL",#N/A,FALSE,"GREY"}</definedName>
    <definedName name="dsaflkje" hidden="1">{"FCB_ALL",#N/A,FALSE,"FCB"}</definedName>
    <definedName name="dsafwer" hidden="1">{#N/A,#N/A,TRUE,"Historicals";#N/A,#N/A,TRUE,"Charts";#N/A,#N/A,TRUE,"Forecasts"}</definedName>
    <definedName name="dsafwer_1" hidden="1">{#N/A,#N/A,TRUE,"Historicals";#N/A,#N/A,TRUE,"Charts";#N/A,#N/A,TRUE,"Forecasts"}</definedName>
    <definedName name="dsafwer_1_1" hidden="1">{#N/A,#N/A,TRUE,"Historicals";#N/A,#N/A,TRUE,"Charts";#N/A,#N/A,TRUE,"Forecasts"}</definedName>
    <definedName name="dsafwer_2" hidden="1">{#N/A,#N/A,TRUE,"Historicals";#N/A,#N/A,TRUE,"Charts";#N/A,#N/A,TRUE,"Forecasts"}</definedName>
    <definedName name="dsafwlekj" hidden="1">{"FCB_ALL",#N/A,FALSE,"FCB";"GREY_ALL",#N/A,FALSE,"GREY"}</definedName>
    <definedName name="dsd" hidden="1">#REF!</definedName>
    <definedName name="dsdafgsa" hidden="1">{"Performance Details",#N/A,FALSE,"Current Yr";"Performance Details",#N/A,FALSE,"Budget";"Performance Details",#N/A,FALSE,"Prior Year"}</definedName>
    <definedName name="dse" hidden="1">{"YTDACT",#N/A,FALSE,"YTD Cum";"YTDBUD",#N/A,FALSE,"YTD Cum";"YTDPRIOR",#N/A,FALSE,"YTD Cum"}</definedName>
    <definedName name="dsea" hidden="1">{"FCB_ALL",#N/A,FALSE,"FCB"}</definedName>
    <definedName name="DSegment">#REF!</definedName>
    <definedName name="DSegment1">#REF!</definedName>
    <definedName name="DSF" hidden="1">{#N/A,#N/A,FALSE,"Renewals In Process";#N/A,#N/A,FALSE,"New Clients In Process";#N/A,#N/A,FALSE,"Completed New Clients";#N/A,#N/A,FALSE,"Completed Renewals"}</definedName>
    <definedName name="dsfergersa" hidden="1">{#N/A,#N/A,TRUE,"Historicals";#N/A,#N/A,TRUE,"Charts";#N/A,#N/A,TRUE,"Forecasts"}</definedName>
    <definedName name="dsfergersa_1" hidden="1">{#N/A,#N/A,TRUE,"Historicals";#N/A,#N/A,TRUE,"Charts";#N/A,#N/A,TRUE,"Forecasts"}</definedName>
    <definedName name="dsfergersa_1_1" hidden="1">{#N/A,#N/A,TRUE,"Historicals";#N/A,#N/A,TRUE,"Charts";#N/A,#N/A,TRUE,"Forecasts"}</definedName>
    <definedName name="dsfergersa_2" hidden="1">{#N/A,#N/A,TRUE,"Historicals";#N/A,#N/A,TRUE,"Charts";#N/A,#N/A,TRUE,"Forecasts"}</definedName>
    <definedName name="dsferghrt" hidden="1">{#N/A,#N/A,TRUE,"Historicals";#N/A,#N/A,TRUE,"Charts";#N/A,#N/A,TRUE,"Forecasts"}</definedName>
    <definedName name="dsferghrt_1" hidden="1">{#N/A,#N/A,TRUE,"Historicals";#N/A,#N/A,TRUE,"Charts";#N/A,#N/A,TRUE,"Forecasts"}</definedName>
    <definedName name="dsferghrt_1_1" hidden="1">{#N/A,#N/A,TRUE,"Historicals";#N/A,#N/A,TRUE,"Charts";#N/A,#N/A,TRUE,"Forecasts"}</definedName>
    <definedName name="dsferghrt_2" hidden="1">{#N/A,#N/A,TRUE,"Historicals";#N/A,#N/A,TRUE,"Charts";#N/A,#N/A,TRUE,"Forecasts"}</definedName>
    <definedName name="dsfgr" hidden="1">{"FCB_ALL",#N/A,FALSE,"FCB"}</definedName>
    <definedName name="dsfsdfds" hidden="1">{#N/A,#N/A,FALSE,"AE detail rpt"}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2" hidden="1">{#N/A,#N/A,FALSE,"Pharm";#N/A,#N/A,FALSE,"WWCM"}</definedName>
    <definedName name="dsfsffss_3" hidden="1">{#N/A,#N/A,FALSE,"Pharm";#N/A,#N/A,FALSE,"WWCM"}</definedName>
    <definedName name="dsfsffss_4" hidden="1">{#N/A,#N/A,FALSE,"Pharm";#N/A,#N/A,FALSE,"WWCM"}</definedName>
    <definedName name="dsfvsdfds" hidden="1">{"'Consolidated Inventory'!$A$1:$O$187"}</definedName>
    <definedName name="dsfwear" hidden="1">0</definedName>
    <definedName name="dsg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h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dshg" hidden="1">{"FCB_ALL",#N/A,FALSE,"FCB"}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JNCM1">#REF!</definedName>
    <definedName name="DSJNR2">#REF!</definedName>
    <definedName name="dsjnr3">#REF!</definedName>
    <definedName name="DSJOB1">#REF!</definedName>
    <definedName name="DSJOB2">#REF!</definedName>
    <definedName name="dsjob3">#REF!</definedName>
    <definedName name="dsjob4\">#REF!</definedName>
    <definedName name="dsl_prodcost2" hidden="1">{#N/A,#N/A,FALSE,"Summary"}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_WRN.FRP_1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M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O">#REF!</definedName>
    <definedName name="dsq" hidden="1">{#N/A,#N/A,FALSE,"Summary"}</definedName>
    <definedName name="dsrfgds" hidden="1">{#N/A,#N/A,TRUE,"Historicals";#N/A,#N/A,TRUE,"Charts";#N/A,#N/A,TRUE,"Forecasts"}</definedName>
    <definedName name="dsrfgds_1" hidden="1">{#N/A,#N/A,TRUE,"Historicals";#N/A,#N/A,TRUE,"Charts";#N/A,#N/A,TRUE,"Forecasts"}</definedName>
    <definedName name="dsrfgds_1_1" hidden="1">{#N/A,#N/A,TRUE,"Historicals";#N/A,#N/A,TRUE,"Charts";#N/A,#N/A,TRUE,"Forecasts"}</definedName>
    <definedName name="dsrfgds_2" hidden="1">{#N/A,#N/A,TRUE,"Historicals";#N/A,#N/A,TRUE,"Charts";#N/A,#N/A,TRUE,"Forecasts"}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d" hidden="1">#REF!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aBASE">#REF!</definedName>
    <definedName name="DTDBURD">#REF!</definedName>
    <definedName name="dthdftd" hidden="1">{#N/A,#N/A,TRUE,"Historicals";#N/A,#N/A,TRUE,"Charts";#N/A,#N/A,TRUE,"Forecasts"}</definedName>
    <definedName name="dthdftd_1" hidden="1">{#N/A,#N/A,TRUE,"Historicals";#N/A,#N/A,TRUE,"Charts";#N/A,#N/A,TRUE,"Forecasts"}</definedName>
    <definedName name="dthdftd_1_1" hidden="1">{#N/A,#N/A,TRUE,"Historicals";#N/A,#N/A,TRUE,"Charts";#N/A,#N/A,TRUE,"Forecasts"}</definedName>
    <definedName name="dthdftd_2" hidden="1">{#N/A,#N/A,TRUE,"Historicals";#N/A,#N/A,TRUE,"Charts";#N/A,#N/A,TRUE,"Forecasts"}</definedName>
    <definedName name="dthdfthfd" hidden="1">{#N/A,#N/A,TRUE,"Historicals";#N/A,#N/A,TRUE,"Charts";#N/A,#N/A,TRUE,"Forecasts"}</definedName>
    <definedName name="dthdfthfd_1" hidden="1">{#N/A,#N/A,TRUE,"Historicals";#N/A,#N/A,TRUE,"Charts";#N/A,#N/A,TRUE,"Forecasts"}</definedName>
    <definedName name="dthdfthfd_1_1" hidden="1">{#N/A,#N/A,TRUE,"Historicals";#N/A,#N/A,TRUE,"Charts";#N/A,#N/A,TRUE,"Forecasts"}</definedName>
    <definedName name="dthdfthfd_2" hidden="1">{#N/A,#N/A,TRUE,"Historicals";#N/A,#N/A,TRUE,"Charts";#N/A,#N/A,TRUE,"Forecasts"}</definedName>
    <definedName name="dthdtyhfgg" hidden="1">{#N/A,#N/A,TRUE,"Historicals";#N/A,#N/A,TRUE,"Charts";#N/A,#N/A,TRUE,"Forecasts"}</definedName>
    <definedName name="dthdtyhfgg_1" hidden="1">{#N/A,#N/A,TRUE,"Historicals";#N/A,#N/A,TRUE,"Charts";#N/A,#N/A,TRUE,"Forecasts"}</definedName>
    <definedName name="dthdtyhfgg_1_1" hidden="1">{#N/A,#N/A,TRUE,"Historicals";#N/A,#N/A,TRUE,"Charts";#N/A,#N/A,TRUE,"Forecasts"}</definedName>
    <definedName name="dthdtyhfgg_2" hidden="1">{#N/A,#N/A,TRUE,"Historicals";#N/A,#N/A,TRUE,"Charts";#N/A,#N/A,TRUE,"Forecasts"}</definedName>
    <definedName name="DTM">#REF!</definedName>
    <definedName name="dvdfv" hidden="1">{"VWJECAN",#N/A,FALSE,"D"}</definedName>
    <definedName name="dvdsvs">#REF!</definedName>
    <definedName name="dvdv" hidden="1">{#N/A,#N/A,FALSE,"Sheet1";#N/A,#N/A,FALSE,"Summary Schedule";#N/A,#N/A,FALSE,"Use of Proceeds";#N/A,#N/A,FALSE,"Yield Cal";#N/A,#N/A,FALSE,"Qtrly Distributions";#N/A,#N/A,FALSE,"OPERATIONS"}</definedName>
    <definedName name="DVSVSDVsdvsD" hidden="1">{"'Planning Data'!$A$2:$X$120"}</definedName>
    <definedName name="dvv" hidden="1">{#N/A,#N/A,TRUE,"NIE_C";#N/A,#N/A,TRUE,"NIE";#N/A,#N/A,TRUE,"NIE_D";#N/A,#N/A,TRUE,"NIE_D_CC";#N/A,#N/A,TRUE,"HEA -- EXP"}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cwc_1" hidden="1">{#N/A,#N/A,FALSE,"Assump";#N/A,#N/A,FALSE,"Income";#N/A,#N/A,FALSE,"Balance";#N/A,#N/A,FALSE,"DCF Pump";#N/A,#N/A,FALSE,"Trans Assump";#N/A,#N/A,FALSE,"Combined Income";#N/A,#N/A,FALSE,"Combined Balance"}</definedName>
    <definedName name="dws" hidden="1">{#N/A,#N/A,FALSE,"Sheet1"}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c" hidden="1">{#N/A,#N/A,FALSE,"Sheet1"}</definedName>
    <definedName name="dxgx" hidden="1">{#N/A,#N/A,FALSE,"QTD";#N/A,#N/A,FALSE,"Lic Fees";#N/A,#N/A,FALSE,"Unapproved";#N/A,#N/A,FALSE,"Wkly Notes"}</definedName>
    <definedName name="dxsdw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dxsdw_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dxsdw_1_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dxsdw_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DYSUM">#REF!</definedName>
    <definedName name="dyudf" hidden="1">{#N/A,#N/A,FALSE,"Projections";#N/A,#N/A,FALSE,"Multiples Valuation";#N/A,#N/A,FALSE,"LBO";#N/A,#N/A,FALSE,"Multiples_Sensitivity";#N/A,#N/A,FALSE,"Summary"}</definedName>
    <definedName name="DZ.DropZone" hidden="1">#REF!</definedName>
    <definedName name="DZ.DropZoneIS" hidden="1">#REF!</definedName>
    <definedName name="E">#REF!</definedName>
    <definedName name="e_1" hidden="1">{"MonthlyRentRoll",#N/A,FALSE,"RentRoll"}</definedName>
    <definedName name="e_1005">#REF!</definedName>
    <definedName name="e_1012">#REF!</definedName>
    <definedName name="e_1014">#REF!</definedName>
    <definedName name="E_1019">#REF!</definedName>
    <definedName name="E_1020">#REF!</definedName>
    <definedName name="E_1021">#REF!</definedName>
    <definedName name="E_1024">#REF!</definedName>
    <definedName name="E_1026">#REF!</definedName>
    <definedName name="E_1031">#REF!</definedName>
    <definedName name="E_1033">#REF!</definedName>
    <definedName name="E_1039">#REF!</definedName>
    <definedName name="E_1041">#REF!</definedName>
    <definedName name="E_1043">#REF!</definedName>
    <definedName name="E_1050">#REF!</definedName>
    <definedName name="E_1052">#REF!</definedName>
    <definedName name="e_1072">#REF!</definedName>
    <definedName name="E_1074">#REF!</definedName>
    <definedName name="E_1075">#REF!</definedName>
    <definedName name="e_1085">#REF!</definedName>
    <definedName name="E_1088">#REF!</definedName>
    <definedName name="E_1099">#REF!</definedName>
    <definedName name="E_1100">#REF!</definedName>
    <definedName name="E_1101">#REF!</definedName>
    <definedName name="E_1107">#REF!</definedName>
    <definedName name="e_1109">#REF!</definedName>
    <definedName name="E_2003">#REF!</definedName>
    <definedName name="e_2005">#REF!</definedName>
    <definedName name="e_2012">#REF!</definedName>
    <definedName name="e_2014">#REF!</definedName>
    <definedName name="E_2019">#REF!</definedName>
    <definedName name="e_2020">#REF!</definedName>
    <definedName name="E_2021">#REF!</definedName>
    <definedName name="e_2024">#REF!</definedName>
    <definedName name="E_2029">#REF!</definedName>
    <definedName name="E_2031">#REF!</definedName>
    <definedName name="E_2033">#REF!</definedName>
    <definedName name="E_2037">#REF!</definedName>
    <definedName name="e_2039">#REF!</definedName>
    <definedName name="E_2049">#REF!</definedName>
    <definedName name="e_2053">#REF!</definedName>
    <definedName name="E_2054">#REF!</definedName>
    <definedName name="E_2056">#REF!</definedName>
    <definedName name="E_2063">#REF!</definedName>
    <definedName name="e_2066">#REF!</definedName>
    <definedName name="e_2072">#REF!</definedName>
    <definedName name="E_2074">#REF!</definedName>
    <definedName name="E_2088">#REF!</definedName>
    <definedName name="E_2099">#REF!</definedName>
    <definedName name="E_2100">#REF!</definedName>
    <definedName name="E_2101">#REF!</definedName>
    <definedName name="e_2107">#REF!</definedName>
    <definedName name="E_5012">#REF!</definedName>
    <definedName name="E_5013">#REF!</definedName>
    <definedName name="E_5014">#REF!</definedName>
    <definedName name="E_5019">#REF!</definedName>
    <definedName name="E_5020">#REF!</definedName>
    <definedName name="E_5021">#REF!</definedName>
    <definedName name="E_5024">#REF!</definedName>
    <definedName name="E_5029">#REF!</definedName>
    <definedName name="E_5031">#REF!</definedName>
    <definedName name="E_5033">#REF!</definedName>
    <definedName name="E_5036">#REF!</definedName>
    <definedName name="E_5037">#REF!</definedName>
    <definedName name="E_5049">#REF!</definedName>
    <definedName name="E_5054">#REF!</definedName>
    <definedName name="e_5056">#REF!</definedName>
    <definedName name="e_5063">#REF!</definedName>
    <definedName name="e_5066">#REF!</definedName>
    <definedName name="e_5072">#REF!</definedName>
    <definedName name="e_5074">#REF!</definedName>
    <definedName name="E_5084">#REF!</definedName>
    <definedName name="e_5085">#REF!</definedName>
    <definedName name="E_5088">#REF!</definedName>
    <definedName name="e_5098">#REF!</definedName>
    <definedName name="E_5099">#REF!</definedName>
    <definedName name="E_5100">#REF!</definedName>
    <definedName name="E_5101">#REF!</definedName>
    <definedName name="E_5107">#REF!</definedName>
    <definedName name="e1sclCOMPANY_INFORMATION" hidden="1">"[CNAME]"</definedName>
    <definedName name="E20A">#REF!</definedName>
    <definedName name="E22A">#REF!</definedName>
    <definedName name="e3fewq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3fewq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E41A">#REF!</definedName>
    <definedName name="E48A">#REF!</definedName>
    <definedName name="E5020_">#REF!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5yy25y_1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{"AnnInc",#N/A,TRUE,"Inc";"QtrInc1",#N/A,TRUE,"Inc";"Balance",#N/A,TRUE,"Bal";"Cflow",#N/A,TRUE,"Cash"}</definedName>
    <definedName name="eafasdvv" hidden="1">#REF!</definedName>
    <definedName name="eage" hidden="1">#REF!</definedName>
    <definedName name="eajg" hidden="1">#REF!</definedName>
    <definedName name="ear">{"Price","YBTVA","LC125/LC126","N","0","0","V"}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jh" hidden="1">#REF!</definedName>
    <definedName name="earnfloor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out">#REF!</definedName>
    <definedName name="earnrate">#REF!</definedName>
    <definedName name="EARNSAMT">#REF!</definedName>
    <definedName name="EARNSCD">#REF!</definedName>
    <definedName name="earnyear">#REF!</definedName>
    <definedName name="eas" hidden="1">{"NOPCAPEVA",#N/A,FALSE,"Nopat";"FCFCSTAR",#N/A,FALSE,"FCFVAL";"EVAVL",#N/A,FALSE,"EVAVAL";"LEASE",#N/A,FALSE,"OpLease"}</definedName>
    <definedName name="East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astingColumn">!#REF!</definedName>
    <definedName name="EastingUnit">#REF!</definedName>
    <definedName name="eatme" hidden="1">{#N/A,#N/A,FALSE,"ACQ_GRAPHS";#N/A,#N/A,FALSE,"T_1 GRAPHS";#N/A,#N/A,FALSE,"T_2 GRAPHS";#N/A,#N/A,FALSE,"COMB_GRAPHS"}</definedName>
    <definedName name="EBDATA">#REF!</definedName>
    <definedName name="Ebit00">#REF!</definedName>
    <definedName name="Ebit10">#REF!</definedName>
    <definedName name="Ebit20">#REF!</definedName>
    <definedName name="Ebit25">#REF!</definedName>
    <definedName name="Ebit30">#REF!</definedName>
    <definedName name="Ebit35">#REF!</definedName>
    <definedName name="Ebit40">#REF!</definedName>
    <definedName name="Ebit50">#REF!</definedName>
    <definedName name="Ebit55">#REF!</definedName>
    <definedName name="EBIT95">#REF!</definedName>
    <definedName name="ebitda">#REF!</definedName>
    <definedName name="EBITDA_Bridge">#REF!</definedName>
    <definedName name="EBITDA_FCF">#REF!</definedName>
    <definedName name="EBITDA_FCF_Metrics">#REF!</definedName>
    <definedName name="EBITDA00PF">#REF!</definedName>
    <definedName name="EBITDA01">#REF!</definedName>
    <definedName name="ebitda1998">#REF!</definedName>
    <definedName name="ebitda1999">#REF!</definedName>
    <definedName name="EBITDAMARG00">#REF!</definedName>
    <definedName name="EBITDAMARG01">#REF!</definedName>
    <definedName name="EBITDAMARG02">#REF!</definedName>
    <definedName name="EBITDAMARG03">#REF!</definedName>
    <definedName name="EBITDAMARG98">#REF!</definedName>
    <definedName name="EBITDAMARG99">#REF!</definedName>
    <definedName name="EBITDBreakingOutRandPD">#REF!</definedName>
    <definedName name="EBITDSUMMARY">#REF!</definedName>
    <definedName name="EBITDTreatingLeaseExpenseasDebtandInterestExpense">#REF!</definedName>
    <definedName name="EBITDTreatingLeaseExpenseAsInterestExpenseandDebtandBreakingOutRandPD">#REF!</definedName>
    <definedName name="Ebitot">#REF!</definedName>
    <definedName name="EBITSENS">#REF!</definedName>
    <definedName name="ECCI">#REF!</definedName>
    <definedName name="ecercerc" hidden="1">#REF!</definedName>
    <definedName name="echeck">#REF!</definedName>
    <definedName name="ECNOFIBRAS" hidden="1">{"'PXR_6500'!$A$1:$I$124"}</definedName>
    <definedName name="ECNOFIBRAS2" hidden="1">{"'PXR_6500'!$A$1:$I$124"}</definedName>
    <definedName name="ECosts">#REF!</definedName>
    <definedName name="Ecuador" hidden="1">{#N/A,#N/A,FALSE,"Summary";#N/A,#N/A,FALSE,"DCF US$";#N/A,#N/A,FALSE,"WACC"}</definedName>
    <definedName name="ed" hidden="1">{"vol data",#N/A,FALSE,"Datasheet";"vol graph",#N/A,FALSE,"Volume";"price data",#N/A,FALSE,"Datasheet";"price graph",#N/A,FALSE,"Price";"dp data",#N/A,FALSE,"Datasheet";"dp graph",#N/A,FALSE,"DirectProfit"}</definedName>
    <definedName name="edc" hidden="1">{#N/A,#N/A,TRUE,"3 breaks";#N/A,#N/A,TRUE,"May P&amp;L";#N/A,#N/A,TRUE,"May Notes ";#N/A,#N/A,TRUE,"May YTD vs bud";#N/A,#N/A,TRUE,"May BS";#N/A,#N/A,TRUE,"FAIM p&amp;L";#N/A,#N/A,TRUE,"FAIM BS may"}</definedName>
    <definedName name="edgear">#REF!</definedName>
    <definedName name="edgebill">#REF!</definedName>
    <definedName name="edgedso">#REF!</definedName>
    <definedName name="Edgefield__Old">#REF!</definedName>
    <definedName name="edggfgfgf" hidden="1">{#N/A,#N/A,FALSE,"Profit &amp; Loss statement"}</definedName>
    <definedName name="editmessage">#REF!</definedName>
    <definedName name="EDITS">#REF!</definedName>
    <definedName name="edittotal">#REF!</definedName>
    <definedName name="edqw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edr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eds" hidden="1">{#N/A,#N/A,FALSE,"Profit &amp; Loss statement"}</definedName>
    <definedName name="ee">#REF!</definedName>
    <definedName name="ee_1" hidden="1">{#N/A,#N/A,FALSE,"OperatingAssumptions"}</definedName>
    <definedName name="EEA" hidden="1">{#N/A,#N/A,FALSE,"SUMMRY";#N/A,#N/A,FALSE,"All RM";#N/A,#N/A,FALSE,"EXCLUSIVE RM"}</definedName>
    <definedName name="eee" hidden="1">{#N/A,#N/A,FALSE,"OperatingAssumptions"}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.ooo" hidden="1">{"CSN M Detail",#N/A,FALSE,"Sch M Detail"}</definedName>
    <definedName name="eee.ooo_1" hidden="1">{"CSN M Detail",#N/A,FALSE,"Sch M Detail"}</definedName>
    <definedName name="eee.ppp" hidden="1">{"CSN M Detail",#N/A,FALSE,"Sch M Detail"}</definedName>
    <definedName name="eee.ppp_1" hidden="1">{"CSN M Detail",#N/A,FALSE,"Sch M Detail"}</definedName>
    <definedName name="eee_1" hidden="1">{#N/A,#N/A,FALSE,"OperatingAssumptions"}</definedName>
    <definedName name="EEE_2" hidden="1">{#N/A,#N/A,FALSE,"Pharm";#N/A,#N/A,FALSE,"WWCM"}</definedName>
    <definedName name="EEE_3" hidden="1">{#N/A,#N/A,FALSE,"Pharm";#N/A,#N/A,FALSE,"WWCM"}</definedName>
    <definedName name="EEE_4" hidden="1">{#N/A,#N/A,FALSE,"Pharm";#N/A,#N/A,FALSE,"WWCM"}</definedName>
    <definedName name="eeee">#REF!</definedName>
    <definedName name="eeeee" hidden="1">{#N/A,#N/A,FALSE,"Pharm";#N/A,#N/A,FALSE,"WWCM"}</definedName>
    <definedName name="eeeee_1" hidden="1">{#N/A,#N/A,FALSE,"Pharm";#N/A,#N/A,FALSE,"WWCM"}</definedName>
    <definedName name="eeeee_2" hidden="1">{#N/A,#N/A,FALSE,"Pharm";#N/A,#N/A,FALSE,"WWCM"}</definedName>
    <definedName name="eeeee_3" hidden="1">{#N/A,#N/A,FALSE,"Pharm";#N/A,#N/A,FALSE,"WWCM"}</definedName>
    <definedName name="eeeee_4" hidden="1">{#N/A,#N/A,FALSE,"Pharm";#N/A,#N/A,FALSE,"WWCM"}</definedName>
    <definedName name="eeeeee" hidden="1">{"YD OTHER",#N/A,FALSE,"YTD"}</definedName>
    <definedName name="eeeeeee" hidden="1">{"YD LPH2",#N/A,FALSE,"YTD"}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ewew" hidden="1">{#N/A,#N/A,FALSE,"COVER";#N/A,#N/A,FALSE,"SUMP&amp;L";#N/A,#N/A,FALSE,"SUBSP&amp;L";#N/A,#N/A,FALSE,"SALESANAL"}</definedName>
    <definedName name="eefwq">#REF!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wew" hidden="1">{#N/A,#N/A,FALSE,"COVER";#N/A,#N/A,FALSE,"SUMP&amp;L";#N/A,#N/A,FALSE,"SUBSP&amp;L";#N/A,#N/A,FALSE,"SALESANAL"}</definedName>
    <definedName name="eewr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eews" hidden="1">{#N/A,#N/A,FALSE,"Sheet1"}</definedName>
    <definedName name="ef" hidden="1">{"AnnInc",#N/A,TRUE,"Inc";"QtrInc1",#N/A,TRUE,"Inc";"Balance",#N/A,TRUE,"Bal";"Cflow",#N/A,TRUE,"Cash"}</definedName>
    <definedName name="efaf" hidden="1">{"'SIVA Pricing Model'!$A$1:$F$39"}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odd" hidden="1">{"'Standalone List Price Trends'!$A$1:$X$56"}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G_DPS">#REF!</definedName>
    <definedName name="EG_Net_Profit">#REF!</definedName>
    <definedName name="egae" hidden="1">#REF!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ht" hidden="1">{"'100'!$A$1:$M$83"}</definedName>
    <definedName name="eht_1" hidden="1">{"'100'!$A$1:$M$83"}</definedName>
    <definedName name="eht_1_1" hidden="1">{"'100'!$A$1:$M$83"}</definedName>
    <definedName name="eht_2" hidden="1">{"'100'!$A$1:$M$83"}</definedName>
    <definedName name="EhxibitC2">#REF!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eieow" hidden="1">{#N/A,#N/A,FALSE,"COVER";#N/A,#N/A,FALSE,"SUMP&amp;L";#N/A,#N/A,FALSE,"SUBSP&amp;L";#N/A,#N/A,FALSE,"SALESANAL"}</definedName>
    <definedName name="EIGHT">#REF!</definedName>
    <definedName name="eings" hidden="1">{#N/A,"PURCHM",FALSE,"Business Analysis";#N/A,"SPADD",FALSE,"Business Analysis"}</definedName>
    <definedName name="eiowie" hidden="1">{#N/A,#N/A,FALSE,"COVER";#N/A,#N/A,FALSE,"SUMP&amp;L";#N/A,#N/A,FALSE,"SUBSP&amp;L";#N/A,#N/A,FALSE,"SALESANAL"}</definedName>
    <definedName name="EITAXAMT">#REF!</definedName>
    <definedName name="ej" hidden="1">#REF!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jejej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2" hidden="1">{#N/A,#N/A,FALSE,"Pharm";#N/A,#N/A,FALSE,"WWCM"}</definedName>
    <definedName name="ejkfgkjze_3" hidden="1">{#N/A,#N/A,FALSE,"Pharm";#N/A,#N/A,FALSE,"WWCM"}</definedName>
    <definedName name="ejkfgkjze_4" hidden="1">{#N/A,#N/A,FALSE,"Pharm";#N/A,#N/A,FALSE,"WWCM"}</definedName>
    <definedName name="eleme">#N/A</definedName>
    <definedName name="Elevation">#REF!</definedName>
    <definedName name="ElevationReference">#REF!</definedName>
    <definedName name="elimacct">#REF!</definedName>
    <definedName name="elimbsacct">#REF!</definedName>
    <definedName name="ELIMBSHEET">#REF!</definedName>
    <definedName name="ELIMCASH">#REF!</definedName>
    <definedName name="ELIMINCOME">#REF!</definedName>
    <definedName name="Elims">#REF!</definedName>
    <definedName name="Elims_D">#REF!</definedName>
    <definedName name="elimytd">#REF!</definedName>
    <definedName name="Email_Forwarding_Conversion_Rate">#REF!</definedName>
    <definedName name="Email_Forwarding_Rate_per_year">#REF!</definedName>
    <definedName name="Email_Fwd_Retention_Rate">#REF!</definedName>
    <definedName name="EmailURL_CustSvce_peracct_permonth">#REF!</definedName>
    <definedName name="EmailURL_Fixed_Cost_per_month">#REF!</definedName>
    <definedName name="EmailURL_Ops_Cost_peracct_permonth">#REF!</definedName>
    <definedName name="emily" hidden="1">{#N/A,#N/A,FALSE,"Calc";#N/A,#N/A,FALSE,"Sensitivity";#N/A,#N/A,FALSE,"LT Earn.Dil.";#N/A,#N/A,FALSE,"Dil. AVP"}</definedName>
    <definedName name="EMP">#REF!</definedName>
    <definedName name="Employee" hidden="1">{"'Sheet1'!$A$1:$J$121"}</definedName>
    <definedName name="Employee2" hidden="1">{"'Sheet1'!$A$1:$J$121"}</definedName>
    <definedName name="EmployeeBonus" hidden="1">#REF!</definedName>
    <definedName name="EmployeeCommissions" hidden="1">#REF!</definedName>
    <definedName name="EmployeeDepartment" hidden="1">#REF!</definedName>
    <definedName name="Employees" hidden="1">{"'Sheet1'!$A$1:$J$121"}</definedName>
    <definedName name="Employees_Hourly">#REF!</definedName>
    <definedName name="Employees_Salaried">#REF!</definedName>
    <definedName name="End">#REF!</definedName>
    <definedName name="End.Coring">#REF!</definedName>
    <definedName name="End.Cutter">#REF!</definedName>
    <definedName name="End.Other">#REF!</definedName>
    <definedName name="End.Roller">#REF!</definedName>
    <definedName name="End.Tools">#REF!</definedName>
    <definedName name="End_Bal">#REF!</definedName>
    <definedName name="EndBalance">#REF!</definedName>
    <definedName name="EndDate">#REF!</definedName>
    <definedName name="EndDealYear">#REF!</definedName>
    <definedName name="Ending_Balance">-FV(Interest_Rate/12,Payment_Number,-Monthly_Payment,Loan_Amount)</definedName>
    <definedName name="endxxx">#REF!</definedName>
    <definedName name="ENG">#REF!</definedName>
    <definedName name="ENG_BI_CORE_LOCATION">"C:\Sage\Sage 100 2019 Workstation\MAS90\Home\Intelligence\"</definedName>
    <definedName name="ENG_BI_EXE_FULL_PATH">"C:\Sage\Sage 100 2019 Workstation\MAS90\Home\Intelligence\BICORE.EXE"</definedName>
    <definedName name="ENG_BI_EXE_NAME" hidden="1">"BICORE.EXE"</definedName>
    <definedName name="ENG_BI_EXEC_CMD_ARGS" hidden="1">"03304607808308407807807808507607703704607003604507812808407808506607809309606808406807306608107809212512707306708509308007306604905806012612310411311511011810112110107707508307308708707008606109609711311012209810311009308410210310508811111112511910111"</definedName>
    <definedName name="ENG_BI_EXEC_CMD_ARGS_10" hidden="1">"12309911711809911210510307208509108907007809309007007008206505504805806012512710011311810210810910406709408908306908708508107408207708406807005905212912809611312109811211009907908007908907806608308808406908708407005804705305205104905305112912809512112"</definedName>
    <definedName name="ENG_BI_EXEC_CMD_ARGS_11" hidden="1">"40991081141000680840770840700780980870650810740620881091101041201111230390741091061041061151030360721011191251011180490330770800671291280951211240991081141000790740880880940690740910690820730620500540470550540470590550500521341240961171171021131051080"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"91020931220540530530920860720840570570931261280951161191051271061161050730670680690840690810790800680820690921261241001121181101181061251010720710860840730820650880800820850700760850741261280951161191051271061161050730670810690830870920790910750620830"</definedName>
    <definedName name="ENG_BI_EXEC_CMD_ARGS_3" hidden="1">"76083066082058053059059058057055063055049051063050054060059059059055059061052060054051055064049058058059054054053060054051058064049059064060049057050060054055061064049060059059054054050060053055053064050058061060050059049060055048061064049063060059055"</definedName>
    <definedName name="ENG_BI_EXEC_CMD_ARGS_4" hidden="1">"060060057057059054054057068057050052134124096117117102113105108085065082076068080072069065106110134130080082077070083074068084070082074086083065054126"</definedName>
    <definedName name="ENG_BI_EXEC_CMD_ARGS_5" hidden="1">"51080770660830710710840680780701011141301240961161141091230971251080690890870660780780670860740800880920700830810690700860610730630920891080980991131171151061010960721111181210971141260930671211150771151161341300961121231061191021161050750760740950790"</definedName>
    <definedName name="ENG_BI_EXEC_CMD_ARGS_6" hidden="1">"86072080069073061084089088134130096112123106119102116105090083078091070073070085086086069087066065109116106110093112112113044036078109121120114120074121113115114120049032092106105101109118109106114048037071110119105105049033084105099121119105125128078"</definedName>
    <definedName name="ENG_BI_EXEC_CMD_ARGS_7" hidden="1">"09711909810410611412912809512112310512210211710208706908607806508508508607707507008308806105405506807406509109910009407006905505709609510410005105707605709210009509705806806007512512710011311510911810112110108607207407809607407907307909107706508707707"</definedName>
    <definedName name="ENG_BI_EXEC_CMD_ARGS_8" hidden="1">"60730660550540580560521301231041191180981171061000880690750810690870800840760540620541291230991171171071151060990920700720880690840700820740930790860540620920990950971301231041191180981171061000880690750810690870800840760550620531291230991171171071151"</definedName>
    <definedName name="ENG_BI_EXEC_CMD_ARGS_9" hidden="1">"06099092070072088069084070082074093079086055062092099095097130123104119118098117106100088069075081069087080084076056062049129123099117117107115106099092070072081069082076084081061061052130124096116117102113105108090070071085070079076084076058061057134"</definedName>
    <definedName name="ENG_BI_GEN_LIC" hidden="1">"0"</definedName>
    <definedName name="ENG_BI_GEN_LIC_WS" hidden="1">"False"</definedName>
    <definedName name="ENG_BI_LANG_CODE" hidden="1">"en"</definedName>
    <definedName name="ENG_BI_LBI" hidden="1">"P3WQZ6VUMD"</definedName>
    <definedName name="ENG_BI_PROFILE_PATH" hidden="1">"C:\ProgramData\Alchemex\AlchemexSmartReporting\MetaData\MAS\Report Designer Add-In S300SQL 1-0\BICORE_profiler_20130121_173608.csv"</definedName>
    <definedName name="ENG_BI_REPOS_FILE" hidden="1">"\\QESage\SageSoftware\SI Reports v2019\alchemex.svd"</definedName>
    <definedName name="ENG_BI_REPOS_PATH" hidden="1">"\\QESage\SageSoftware\SI Reports v2019\"</definedName>
    <definedName name="ENG_BI_TLA" hidden="1">"247;42;30;138;13;249;170;184;205;60;155;163;262;50;202;71;243;94;236;172;201;141;177;230;163;272;46;27;38;256;139;117"</definedName>
    <definedName name="ENG_BI_TLA2" hidden="1">"244;164;94;250;57;78;192;77;141;148;136;73;188;124;111;85;91;188;28;207;11;89;216;198;224;209;157;237;168;228;158;251"</definedName>
    <definedName name="enough" hidden="1">{"Data Worksheet",#N/A,FALSE,"CAREY97"}</definedName>
    <definedName name="enrollment_analysis2" hidden="1">{#N/A,#N/A,FALSE,"MW";#N/A,#N/A,FALSE,"NE";#N/A,#N/A,FALSE,"NW";#N/A,#N/A,FALSE,"RD";#N/A,#N/A,FALSE,"SE";#N/A,#N/A,FALSE,"SW";#N/A,#N/A,FALSE,"W"}</definedName>
    <definedName name="enter_month">#REF!</definedName>
    <definedName name="Enterprise_Value">#REF!</definedName>
    <definedName name="Entfernung">#REF!</definedName>
    <definedName name="Entities">#REF!</definedName>
    <definedName name="Entity">#REF!</definedName>
    <definedName name="EntityComboCacheDate" hidden="1">39099</definedName>
    <definedName name="EntityComboCacheTestDate" hidden="1">39099</definedName>
    <definedName name="entries">#REF!</definedName>
    <definedName name="eoflsru" hidden="1">{"QTD",#N/A,FALSE,"SUM"}</definedName>
    <definedName name="eoieoeo" hidden="1">{#N/A,#N/A,FALSE,"COVER";#N/A,#N/A,FALSE,"SUMP&amp;L";#N/A,#N/A,FALSE,"SUBSP&amp;L";#N/A,#N/A,FALSE,"SALESANAL"}</definedName>
    <definedName name="eoil" hidden="1">{"detail",#N/A,FALSE,"mfg";"summary",#N/A,FALSE,"mfg"}</definedName>
    <definedName name="eor">#REF!</definedName>
    <definedName name="eotrmnj" hidden="1">#REF!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MWorkbookOptions_3" hidden="1">"LACKF4H|vgjwJMOggI6Rw107uDX327mM3y5dNikS8bRne4qUO1CdpQq9fz6srCOKnKqj5q63X||G7ki02v8igib/ZGRy/aL4fxum0rv91Xy|IXrXPu8Hg6rdbL9vHd2JebYMhASbbu7|zeO9j1AMRIwO9|Wc/y|mjn8V35JQq9WZXZ9cu6WuV1e92ZKG30PGva13lJIpPPvsgXE5L8SLNwXqMNqIm87w35e8cnJ19|9eLN98ff|/Yu/XP24uTLL"</definedName>
    <definedName name="EPMWorkbookOptions_4" hidden="1">"05fvzl|c/rFKX38|G7vlQHQ3y7yOqun82vXNCVd82hZlJ99hPn/KDo8fjcyGbd79/Hdmwb9jVDl|Pnz318/ev0jkjBJPn/15evXT09fvjn9vV/|iCRMkifHz19/|/T0R0KjQvPq|POzF5//f50aj|/eRgF79uBnzXadZG1|UdXXX9947ezsH|zs3N527f6/23adkJX6/MtXv4/luJM3Xx0///86w31T1Hh28vrN09OTH5EjIMeTVz8iiJqrr55|"</definedName>
    <definedName name="EPMWorkbookOptions_5" hidden="1">"/vPXWMWpsfvi9/n/PH/8v8hgVU17Qojm9dc2Wffu3b|/v79/e5O19/9yk/Xl6zcnFFidvvJiC/fhz9vook|XF1/|/t6HPyKLkmV3f|f|3v39nf37P6KJocke5WT2dsi73f0RTSyf7IEmOzt7/5/nk//32DPkq1/X069tzD59sLtzcPDg9sbs3v|7jdnT4zfHr1|dGJZ78|Wb4|fHT7/z/3WG|4bI8frszemPSKFZ5Zdf/byNNDq0eHly/CNKMCW"</definedName>
    <definedName name="EPMWorkbookOptions_6" hidden="1">"ef/ni8588O/3u/9fJ8f8eA3W6bIv2g/KDn3567957JAj3/99toMgjOnvj0oO07Ms26v/TDPeNkuP0|IuftzYqpAYFDzs/ogQo8ZCeH1GCeeLT/f/P88T/e4zTs/VyejydVutl|/Ut1KcU6t872L29hbr//24L9eyrFyeddVNKfOmnP29d5ghVnv3|T7/89unv/SOShCQ5|fKLL35EEo8kZyevj5|f/rzNow/QhPKD/1|nyP97DNnZsj2pfogm7N"</definedName>
    <definedName name="EPMWorkbookOptions_7" hidden="1">"P/d5uwsxdvTr60QcXz57//GfLQ9NH/xxnuG6HHiy9f/P|FHv/vEcAvsmV2kdPnP0xH8sH/u6Xwi|MXx5|ffnHq9D5SHZ|/|P86131z9DjY2fsRMUCMPeill6/fvP7/vEr6ZugB5vj8zZcv/z/vIn1z5Ni9/6PER9DsVq3iwzkiszBbT3|Yturg/9226uWrL59|dWKZDT6jfvTzVgQ7JNn59OHOpz|ihdBi/0eEkJXjbx|/|uL4yavjF09/JCdur"</definedName>
    <definedName name="EPMWorkbookOptions_8" hidden="1">"eL/84sV/||xVK9WraA6/YBF5Pe2Vg//322tXr18c/LVq1enL07swtDzk/|v89w3SIyvXj/9/zo1/t8jgW/os82iFwPwtUVvd|f/3bL35uyLU8Nnezu7e|OfuPf/dV77xkix|//5EO0bIwVSXc9/RA2lxs7/5z2ib4wUP/H/|djh/z2m6YvT49dfvTp9/cM0T7v/7zZPhiTEbojPTl|dffn07OetbxhS4/d58/95t/CbIYRhi2e0NP8jiihr/P|B"</definedName>
    <definedName name="EPMWorkbookOptions_9" hidden="1">"GN|gar5FowCbeKPHd49Xq7KYZi3BsZ8Hn5rmBK1aLglx|uxp1mb8sf/hm6o7|Mev8vM6b|ZfLr9c5cuj86xsKFQJP|R2J2We1QD65fJ1dpmblt2Pue13q/rtpKrekhZvmYymdf|LsP3VjGfNNfxyJeP7fwCNW324IE0AAA=="</definedName>
    <definedName name="EPS">#REF!</definedName>
    <definedName name="EPS_Growth5yr">#REF!</definedName>
    <definedName name="ePSM_Dental_Graph_Page" hidden="1">#REF!</definedName>
    <definedName name="Eq" hidden="1">{#N/A,#N/A,FALSE,"Summary";#N/A,#N/A,FALSE,"DCF US$";#N/A,#N/A,FALSE,"WACC"}</definedName>
    <definedName name="EQ_DIREC">#REF!</definedName>
    <definedName name="EQ_SURVEY">#REF!</definedName>
    <definedName name="EQGProd">#REF!</definedName>
    <definedName name="EQGServ">#REF!</definedName>
    <definedName name="EqpmtCost" hidden="1">{#N/A,#N/A,FALSE,"Summary"}</definedName>
    <definedName name="eqrwwe" hidden="1">{#N/A,#N/A,TRUE,"Historicals";#N/A,#N/A,TRUE,"Charts";#N/A,#N/A,TRUE,"Forecasts"}</definedName>
    <definedName name="eqrwwe_1" hidden="1">{#N/A,#N/A,TRUE,"Historicals";#N/A,#N/A,TRUE,"Charts";#N/A,#N/A,TRUE,"Forecasts"}</definedName>
    <definedName name="eqrwwe_1_1" hidden="1">{#N/A,#N/A,TRUE,"Historicals";#N/A,#N/A,TRUE,"Charts";#N/A,#N/A,TRUE,"Forecasts"}</definedName>
    <definedName name="eqrwwe_2" hidden="1">{#N/A,#N/A,TRUE,"Historicals";#N/A,#N/A,TRUE,"Charts";#N/A,#N/A,TRUE,"Forecasts"}</definedName>
    <definedName name="EquipList">#REF!</definedName>
    <definedName name="Equipment">#REF!</definedName>
    <definedName name="equity">#REF!</definedName>
    <definedName name="Equity_Rollfwd">#REF!</definedName>
    <definedName name="Equity_Value">#REF!</definedName>
    <definedName name="EquityRatio">#REF!</definedName>
    <definedName name="EquityRoll">#REF!</definedName>
    <definedName name="eqw" hidden="1">{"NOPCAPEVA",#N/A,FALSE,"Nopat";"FCFCSTAR",#N/A,FALSE,"FCFVAL";"EVAVL",#N/A,FALSE,"EVAVAL";"LEASE",#N/A,FALSE,"OpLease"}</definedName>
    <definedName name="e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area" hidden="1">{#N/A,#N/A,FALSE,"Trading-Mult ";#N/A,#N/A,FALSE,"Trading-Cap";#N/A,#N/A,FALSE,"Trading-Inc";#N/A,#N/A,FALSE,"Cash Flow";#N/A,#N/A,FALSE,"M&amp;A info"}</definedName>
    <definedName name="erase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EraseMe" hidden="1">{#N/A,#N/A,FALSE,"Job Sched"}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2" hidden="1">{#N/A,#N/A,FALSE,"Pharm";#N/A,#N/A,FALSE,"WWCM"}</definedName>
    <definedName name="erd_3" hidden="1">{#N/A,#N/A,FALSE,"Pharm";#N/A,#N/A,FALSE,"WWCM"}</definedName>
    <definedName name="erd_4" hidden="1">{#N/A,#N/A,FALSE,"Pharm";#N/A,#N/A,FALSE,"WWCM"}</definedName>
    <definedName name="ere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_1_1" hidden="1">{#N/A,#N/A,TRUE,"FR_HC";#N/A,#N/A,TRUE,"FR_REST";#N/A,#N/A,TRUE,"FR_RETA";#N/A,#N/A,TRUE,"FR_TECSOF";#N/A,#N/A,TRUE,"FR_NETTEC";#N/A,#N/A,TRUE,"FR_CLISER"}</definedName>
    <definedName name="ere_2" hidden="1">{#N/A,#N/A,TRUE,"FR_HC";#N/A,#N/A,TRUE,"FR_REST";#N/A,#N/A,TRUE,"FR_RETA";#N/A,#N/A,TRUE,"FR_TECSOF";#N/A,#N/A,TRUE,"FR_NETTEC";#N/A,#N/A,TRUE,"FR_CLISER"}</definedName>
    <definedName name="erer" hidden="1">{"Total",#N/A,FALSE,"Six Fields";"PDP",#N/A,FALSE,"Six Fields";"PNP",#N/A,FALSE,"Six Fields";"PUD",#N/A,FALSE,"Six Fields";"Prob",#N/A,FALSE,"Six Fields"}</definedName>
    <definedName name="erer_1" hidden="1">{"Total",#N/A,FALSE,"Six Fields";"PDP",#N/A,FALSE,"Six Fields";"PNP",#N/A,FALSE,"Six Fields";"PUD",#N/A,FALSE,"Six Fields";"Prob",#N/A,FALSE,"Six Fields"}</definedName>
    <definedName name="erereeree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" hidden="1">{"NOPCAPEVA",#N/A,FALSE,"Nopat";"FCFCSTAR",#N/A,FALSE,"FCFVAL";"EVAVL",#N/A,FALSE,"EVAVAL";"LEASE",#N/A,FALSE,"OpLease"}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hfgbdgh" hidden="1">{#N/A,#N/A,TRUE,"Historicals";#N/A,#N/A,TRUE,"Charts";#N/A,#N/A,TRUE,"Forecasts"}</definedName>
    <definedName name="erhfgbdgh_1" hidden="1">{#N/A,#N/A,TRUE,"Historicals";#N/A,#N/A,TRUE,"Charts";#N/A,#N/A,TRUE,"Forecasts"}</definedName>
    <definedName name="erhfgbdgh_1_1" hidden="1">{#N/A,#N/A,TRUE,"Historicals";#N/A,#N/A,TRUE,"Charts";#N/A,#N/A,TRUE,"Forecasts"}</definedName>
    <definedName name="erhfgbdgh_2" hidden="1">{#N/A,#N/A,TRUE,"Historicals";#N/A,#N/A,TRUE,"Charts";#N/A,#N/A,TRUE,"Forecasts"}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o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qerq" hidden="1">{"Tariff Comparison",#N/A,FALSE,"Benchmarking";"Tariff Comparison 2",#N/A,FALSE,"Benchmarking";"Tariff Comparison 3",#N/A,FALSE,"Benchmarking"}</definedName>
    <definedName name="erqerq_1" hidden="1">{"Tariff Comparison",#N/A,FALSE,"Benchmarking";"Tariff Comparison 2",#N/A,FALSE,"Benchmarking";"Tariff Comparison 3",#N/A,FALSE,"Benchmarking"}</definedName>
    <definedName name="erqerq_1_1" hidden="1">{"Tariff Comparison",#N/A,FALSE,"Benchmarking";"Tariff Comparison 2",#N/A,FALSE,"Benchmarking";"Tariff Comparison 3",#N/A,FALSE,"Benchmarking"}</definedName>
    <definedName name="erqerq_2" hidden="1">{"Tariff Comparison",#N/A,FALSE,"Benchmarking";"Tariff Comparison 2",#N/A,FALSE,"Benchmarking";"Tariff Comparison 3",#N/A,FALSE,"Benchmarking"}</definedName>
    <definedName name="erqw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erqw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erqw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erqw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err">#REF!</definedName>
    <definedName name="err.g." hidden="1">{#N/A,#N/A,FALSE,"KA CH  (2)"}</definedName>
    <definedName name="Err_Chk_1_Hdg" hidden="1">#REF!</definedName>
    <definedName name="Err_Chk_11_Hdg" hidden="1">#REF!</definedName>
    <definedName name="Err_Chk_13_Hdg" hidden="1">#REF!</definedName>
    <definedName name="Err_Chk_14_Hdg" hidden="1">#REF!</definedName>
    <definedName name="Err_Chk_15_Hdg" hidden="1">#REF!</definedName>
    <definedName name="Err_Chk_2_Hdg" hidden="1">#REF!</definedName>
    <definedName name="Err_Chk_3_Hdg" hidden="1">#REF!</definedName>
    <definedName name="Err_Chk_4_Hdg" hidden="1">#REF!</definedName>
    <definedName name="ERROR" hidden="1">{"EUUTIGRP","COMPANIES",TRUE}</definedName>
    <definedName name="ERROR2" hidden="1">{"FTSE100","COMPANIES",TRUE}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2" hidden="1">{#N/A,#N/A,FALSE,"Pharm";#N/A,#N/A,FALSE,"WWCM"}</definedName>
    <definedName name="erryeyetyuu_3" hidden="1">{#N/A,#N/A,FALSE,"Pharm";#N/A,#N/A,FALSE,"WWCM"}</definedName>
    <definedName name="erryeyetyuu_4" hidden="1">{#N/A,#N/A,FALSE,"Pharm";#N/A,#N/A,FALSE,"WWCM"}</definedName>
    <definedName name="ers" hidden="1">{"NOPCAPEVA",#N/A,FALSE,"Nopat";"FCFCSTAR",#N/A,FALSE,"FCFVAL";"EVAVL",#N/A,FALSE,"EVAVAL";"LEASE",#N/A,FALSE,"OpLease"}</definedName>
    <definedName name="ersdf" hidden="1">{"FCB_ALL",#N/A,FALSE,"FCB";"GREY_ALL",#N/A,FALSE,"GREY"}</definedName>
    <definedName name="erser" hidden="1">{"FCB_ALL",#N/A,FALSE,"FCB"}</definedName>
    <definedName name="ert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_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ertdftr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dsfe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rtfg" hidden="1">{#N/A,#N/A,FALSE,"FFCXOUT3"}</definedName>
    <definedName name="ertr" hidden="1">{#N/A,#N/A,FALSE,"Umsatz 99";#N/A,#N/A,FALSE,"ER 99 "}</definedName>
    <definedName name="ertsd" hidden="1">{"cap_structure",#N/A,FALSE,"Graph-Mkt Cap";"price",#N/A,FALSE,"Graph-Price";"ebit",#N/A,FALSE,"Graph-EBITDA";"ebitda",#N/A,FALSE,"Graph-EBITDA"}</definedName>
    <definedName name="erty" hidden="1">{"'Vietnam'!$E$21:$W$45","'Vietnam'!$E$21:$W$45"}</definedName>
    <definedName name="erty_1" hidden="1">{"'Vietnam'!$E$21:$W$45","'Vietnam'!$E$21:$W$45"}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fasgrghehwet" hidden="1">{"'Sheet1'!$L$16"}</definedName>
    <definedName name="erwhqwrh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_1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tre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rwtw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erwwww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ery" hidden="1">#REF!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_11b">#REF!</definedName>
    <definedName name="ES_13">#REF!</definedName>
    <definedName name="es_2.3">#REF!</definedName>
    <definedName name="es_26">#REF!</definedName>
    <definedName name="ES_28_1">#REF!</definedName>
    <definedName name="ES_28_2">#REF!</definedName>
    <definedName name="es_41">#REF!</definedName>
    <definedName name="es_42">#REF!</definedName>
    <definedName name="es_5sxs">#REF!</definedName>
    <definedName name="es_6a">#REF!</definedName>
    <definedName name="es_6b">#REF!</definedName>
    <definedName name="ES_pricelist">#REF!</definedName>
    <definedName name="ES_Pricing">#REF!</definedName>
    <definedName name="esd" hidden="1">{#N/A,#N/A,FALSE,"Trading-Mult ";#N/A,#N/A,FALSE,"M&amp;A info"}</definedName>
    <definedName name="esk" hidden="1">{#N/A,#N/A,FALSE,"Sheet1"}</definedName>
    <definedName name="esnrc100c1_values" hidden="1">{"FTSE100","COMPANIES",TRUE}</definedName>
    <definedName name="esnrc12c1" hidden="1">#REF!</definedName>
    <definedName name="esnrc15c1_values" hidden="1">{"EUWAT","COMPANIES",TRUE}</definedName>
    <definedName name="esnrc1c1" hidden="1">#REF!</definedName>
    <definedName name="esnrc25c1" hidden="1">#REF!</definedName>
    <definedName name="esnrc33c1_values" hidden="1">{"EUMOT","COMPANIES",TRUE}</definedName>
    <definedName name="esnrc56c1_values" hidden="1">{"ASCONGRP","COMPANIES",TRUE}</definedName>
    <definedName name="esnrc63c1_values" hidden="1">{"EUUTIGRP","COMPANIES",TRUE}</definedName>
    <definedName name="esnrc91c1_values" hidden="1">{"EUUTI","COMPANIES",TRUE}</definedName>
    <definedName name="espn" hidden="1">{"Year to Year Comparisons",#N/A,FALSE,"blank"}</definedName>
    <definedName name="esr" hidden="1">{"FCB_ALL",#N/A,FALSE,"FCB"}</definedName>
    <definedName name="esrs" hidden="1">{"FCB_ALL",#N/A,FALSE,"FCB"}</definedName>
    <definedName name="ESSAI" hidden="1">{#N/A,#N/A,FALSE,"Pharm";#N/A,#N/A,FALSE,"WWCM"}</definedName>
    <definedName name="ESSAI_1" hidden="1">{#N/A,#N/A,FALSE,"Pharm";#N/A,#N/A,FALSE,"WWCM"}</definedName>
    <definedName name="ESSAI_2" hidden="1">{#N/A,#N/A,FALSE,"Pharm";#N/A,#N/A,FALSE,"WWCM"}</definedName>
    <definedName name="ESSAI_3" hidden="1">{#N/A,#N/A,FALSE,"Pharm";#N/A,#N/A,FALSE,"WWCM"}</definedName>
    <definedName name="ESSAI_4" hidden="1">{#N/A,#N/A,FALSE,"Pharm";#N/A,#N/A,FALSE,"WWCM"}</definedName>
    <definedName name="Essbase" hidden="1">{#N/A,#N/A,FALSE,"Sheet1"}</definedName>
    <definedName name="essbase1" hidden="1">{#N/A,#N/A,FALSE,"Sheet1"}</definedName>
    <definedName name="essbase2" hidden="1">{#N/A,#N/A,FALSE,"Sheet1"}</definedName>
    <definedName name="EST">#REF!</definedName>
    <definedName name="Estimate">#REF!</definedName>
    <definedName name="ESV">#REF!</definedName>
    <definedName name="esw" hidden="1">{#N/A,#N/A,FALSE,"TABLE_1 YTD- VALUES LAST YR(2)"}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AX00">#REF!</definedName>
    <definedName name="ETAX00PF">#REF!</definedName>
    <definedName name="ETAX01">#REF!</definedName>
    <definedName name="ETAX02">#REF!</definedName>
    <definedName name="ETAX03">#REF!</definedName>
    <definedName name="ETAX98">#REF!</definedName>
    <definedName name="ETAX99">#REF!</definedName>
    <definedName name="ETEN00">#REF!</definedName>
    <definedName name="ETEN01">#REF!</definedName>
    <definedName name="ETEN02">#REF!</definedName>
    <definedName name="ETEN03">#REF!</definedName>
    <definedName name="ETEN98">#REF!</definedName>
    <definedName name="ETEN99">#REF!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hg" hidden="1">{"'RCIM'!$E$128"}</definedName>
    <definedName name="etotal93">#REF!</definedName>
    <definedName name="etotal94">#REF!</definedName>
    <definedName name="etotal95">#REF!</definedName>
    <definedName name="etotal96">#REF!</definedName>
    <definedName name="etotal97">#REF!</definedName>
    <definedName name="etotal98">#REF!</definedName>
    <definedName name="etotal99">#REF!</definedName>
    <definedName name="ETOW00">#REF!</definedName>
    <definedName name="ETOW01">#REF!</definedName>
    <definedName name="ETOW02">#REF!</definedName>
    <definedName name="ETOW03">#REF!</definedName>
    <definedName name="ETOW98">#REF!</definedName>
    <definedName name="ETOW99">#REF!</definedName>
    <definedName name="ETP" hidden="1">{#N/A,#N/A,TRUE,"HVAC CONS SK";#N/A,#N/A,TRUE,"HVAC CONS RG";#N/A,#N/A,TRUE,"HVAC CONS SK BC";#N/A,#N/A,TRUE,"HVAC CONS RG BC";#N/A,#N/A,TRUE,"ALCO SK";#N/A,#N/A,TRUE,"ALCO RG";#N/A,#N/A,TRUE,"ALCO SK BC";#N/A,#N/A,TRUE,"ALCO RG BC";#N/A,#N/A,TRUE,"VALY SK";#N/A,#N/A,TRUE,"VALY RG";#N/A,#N/A,TRUE,"COP CONS SK";#N/A,#N/A,TRUE,"COP CONS RG";#N/A,#N/A,TRUE,"COP CONS SK BC";#N/A,#N/A,TRUE,"COP CONS RG BC";#N/A,#N/A,TRUE,"ALLIANCE SK";#N/A,#N/A,TRUE,"ALLIANCE RG";#N/A,#N/A,TRUE,"CPC SK";#N/A,#N/A,TRUE,"CPC RG";#N/A,#N/A,TRUE,"EHMD SK";#N/A,#N/A,TRUE,"EHMD RG";#N/A,#N/A,TRUE,"FUSITE SK";#N/A,#N/A,TRUE,"FUSITE RG";#N/A,#N/A,TRUE,"WHITE-RODGERS SK";#N/A,#N/A,TRUE,"WHITE-RODGERS RG";#N/A,#N/A,TRUE,"WHITE-RODGERS SK BC";#N/A,#N/A,TRUE,"WHITE-RODGERS RG BC";#N/A,#N/A,TRUE,"GENERAL CONTROLS SK";#N/A,#N/A,TRUE,"GENERAL CONTROLS RG";#N/A,#N/A,TRUE,"PACTROL SK";#N/A,#N/A,TRUE,"PACTROL RG"}</definedName>
    <definedName name="etr" hidden="1">{#N/A,#N/A,FALSE,"FACTSHEETS";#N/A,#N/A,FALSE,"pump";#N/A,#N/A,FALSE,"filter"}</definedName>
    <definedName name="etr_1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" hidden="1">1</definedName>
    <definedName name="EURO">#REF!</definedName>
    <definedName name="EUROPE" hidden="1">{#N/A,#N/A,FALSE,"Est97";#N/A,#N/A,FALSE,"Plan98";#N/A,#N/A,FALSE,"Graphs";#N/A,#N/A,FALSE,"5Yr"}</definedName>
    <definedName name="ev.Calculation" hidden="1">-4135</definedName>
    <definedName name="ev.Initialized" hidden="1">FALSE</definedName>
    <definedName name="EV__ALLOWSTOPEXPAND__" hidden="1">1</definedName>
    <definedName name="EV__CVPARAMS__" hidden="1">"Trend!$B$17:$C$38;"</definedName>
    <definedName name="EV__DECIMALSYMBOL__" hidden="1">"."</definedName>
    <definedName name="EV__EVCOM_OPTIONS__" hidden="1">4</definedName>
    <definedName name="EV__EVCOMOPTS__" hidden="1">10</definedName>
    <definedName name="EV__EXPOPTIONS__" hidden="1">1</definedName>
    <definedName name="EV__LASTREFTIME__" hidden="1">40883.5820949074</definedName>
    <definedName name="EV__LASTREFTIME___1" hidden="1">"(GMT+08:00)8/1/2012 12:34:36 PM"</definedName>
    <definedName name="EV__LEVEL__" hidden="1">2</definedName>
    <definedName name="EV__LOCKEDCVW__ALTEGRITY_CONSOL" hidden="1">"ACTUAL,CC_TOTAL,ZUS3,ALL_DATASRC,USIS_GRP,PC_TOTAL,LC,2005.TOTAL,PERIODIC,"</definedName>
    <definedName name="EV__LOCKEDCVW__BILLING" hidden="1">"BTR_ALLBTR,BIN_AllBusInd,BAR_ALL_BUS_AREAS,CAT_ACTUAL,ACC_BillQ,CTY_ALLCTRY,P_GBP,DSR_TOTAL_DSRC,BDC_TOTAL_DC,MKT_ALLMK,2006.TOTAL,PIN_Total_Pind,PRD_1.1.2.2,STO_CGROUP_ALLAI,VEN_ALLVENDOR,PERIODIC,"</definedName>
    <definedName name="EV__LOCKEDCVW__BILLING_SUMMARY" hidden="1">"BIN_AllBusInd,CAT_BUDGET_v3,ACC_NetRev,G_EUR,DSR_TOTAL_DSRC,BDC_02,LOB_000,MKT_ALLMK,2008.TOTAL,PIN_Total_Pind,PRD_1.1.2.2,VEN_CGROUP_OTHER,YTD,"</definedName>
    <definedName name="EV__LOCKEDCVW__CAPEX" hidden="1">"Spend,ALLCAPAPPRTYPES,ALLPROJ,ALLCAPPROJTYPES,ACTTOTAL,GLOBALTOURING,TOTALADJ,ALLLOCATIONS,LC,2000.TOTAL,PERIODIC,"</definedName>
    <definedName name="EV__LOCKEDCVW__CASHFLOW" hidden="1">"A_TOTCFA,AC_CASHAC,ACTUAL,LC,E_QSG,2007.Q2,PERIODIC,"</definedName>
    <definedName name="EV__LOCKEDCVW__CIP" hidden="1">"Spending,6Plus6_2015,TOTALLTD,NADIVISION,AllProjects,LC,2015.JUN,Periodic,"</definedName>
    <definedName name="EV__LOCKEDCVW__CONSO" hidden="1">"A_None_NETINC,B_ALL,ACTUAL,C_ALL,USD,TotConso,E_QSG,G_ALL,2007.Q3,PERIODIC,"</definedName>
    <definedName name="EV__LOCKEDCVW__CORPOPS" hidden="1">"A_None_NETINC,B_ALL,BUDGET,C_ALL,USD,TotConso,E_100,G_ALL,2007.Q3,PERIODIC,"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"G_EUR,FIN_GR01,BUN_ALL,CAT_BUDGET_v3,CMP_EAP,FDS_ALL,FDVA_066,MOV_END,MKT_ALLMK,2008.TOTAL,RVP_ALL,YTD,"</definedName>
    <definedName name="EV__LOCKEDCVW__FINANCE" hidden="1">"TOT_COP_PCK,ACTUAL,BASE,CONSOLIDATED,DATASTORE,RETAIL,2008.TOTAL,PERIODIC,"</definedName>
    <definedName name="EV__LOCKEDCVW__FINANCEDETAIL" hidden="1">"NI.NETINC,ACTTOTAL,GLOBALTOURING,TOTALADJ,D00060,ALLLINEITEMS,LC,2000.TOTAL,PERIODIC,"</definedName>
    <definedName name="EV__LOCKEDCVW__FMI" hidden="1">",EL_0,E_052,ORG_11001,PRC_005,AP,I_000,2003.TOTAL,YTD,"</definedName>
    <definedName name="EV__LOCKEDCVW__FORECAST" hidden="1">"ALL_ACCOUNTS,ACTUAL,ALL_CUSTOMER,TOTALADJ,ALL_DEAL_ID,ALL_DEAL_STAT,ALL_DEAL_TYPE,B10156,ALL_PROB,2005.JAN,PERIODIC,"</definedName>
    <definedName name="EV__LOCKEDCVW__FPR" hidden="1">"A_STAT_INVENT,B_ALL,FORECAST,C_ALL,LC,Input,D_ALL,E_503,P_ALL,S_ALL,2006.Q4,PERIODIC,"</definedName>
    <definedName name="EV__LOCKEDCVW__FPR_NEW" hidden="1">"A_All_RVNUES,B_ALL,ACTUAL,C_ALL,USD,TotConso,D_ALL,E_QSG,P_ALL,S_ALL,2005.Q3,PERIODIC,"</definedName>
    <definedName name="EV__LOCKEDCVW__Global_Consolidation" hidden="1">"ACTUAL,CC_TOTAL,ZUS3,DATA_LOADS,3150,IC_TOTAL,PC_TOTAL,USD,2011.SEP,YTD,"</definedName>
    <definedName name="EV__LOCKEDCVW__HBG_REPORTING" hidden="1">"BTO_AllBillTo,CAT_ACTUAL,ACC_NetRev,P_GBP,DSR_TOTAL_DSRC,BDC_TOTAL_DC,MKT_ALLMK,2007.SEP,PRD_TOTAL_HBG,SDT_TOTALSD,STO_AllSoldTo,VEN_ALLVENDOR,PERIODIC,"</definedName>
    <definedName name="EV__LOCKEDCVW__HEADCOUNT" hidden="1">"ALL_ACCOUNTS,ACTUAL,TotalAdj,ALL_DEPARTMENT,ALL_ENTITY,2001.TOTAL,PERIODIC,"</definedName>
    <definedName name="EV__LOCKEDCVW__HIST_EXPRESS" hidden="1">"ME_PL,ACTUAL,Initial_Input,C_IFRS,FM_TNT,P_EXP,LC,IFM_ALL,2003.TOTAL,YTD,"</definedName>
    <definedName name="EV__LOCKEDCVW__HIST_FIN" hidden="1">"F_GLOBAL,ACTUAL,Initial_Input,C_IFRS,FM_TNTC,LC,IFM_ALL,Movements,2003.TOTAL,YTD,"</definedName>
    <definedName name="EV__LOCKEDCVW__HIST_INTMAIL" hidden="1">"MI_PL,ACTUAL,Initial_Input,C_IFRS,FM_TNT,LC,IFM_ALL,P_IM,2003.TOTAL,YTD,"</definedName>
    <definedName name="EV__LOCKEDCVW__HR" hidden="1">"ACTUAL,TotalAdj,TOT_EMPLOYEE,TOT_CARIBOU,HRROLL,2004.TOTAL,PERIODIC,"</definedName>
    <definedName name="EV__LOCKEDCVW__HR_2008" hidden="1">"ACTUAL,TotalAdj,TOT_EMP_08,TOT_CARIBOU,HRROLL,USD,2004.TOTAL,PERIODIC,"</definedName>
    <definedName name="EV__LOCKEDCVW__HR_2009" hidden="1">"ACTUAL,TotalAdj,TOT_EMP_09,TOT_CARIBOU,HRROLL,USD,2004.TOTAL,PERIODIC,"</definedName>
    <definedName name="EV__LOCKEDCVW__INTERCOMATCHING" hidden="1">"ICAssets,Actual,Input,E_All,I_All,2004.TOTAL,USD,PERIODIC,"</definedName>
    <definedName name="EV__LOCKEDCVW__KPI" hidden="1">"ACTUAL,TOTALCC,TotalAdj,All_Minions,TOT_ANDROID,TOT_WGS_FRNGS,USD,TOT_SUB_LNCH,2006.TOTAL,PERIODIC,"</definedName>
    <definedName name="EV__LOCKEDCVW__MONTHLY_EXPRESS" hidden="1">"ME_PL,ACTUAL,Initial_Input,C_IFRS,FM_TNT,P_EXP,LC,IFM_ALL,2003.TOTAL,YTD,"</definedName>
    <definedName name="EV__LOCKEDCVW__MONTHLY_INTMAIL" hidden="1">"MI_PL,ACTUAL,Initial_Input,C_IFRS,FM_TNT,LC,IFM_ALL,P_IM,2003.TOTAL,YTD,"</definedName>
    <definedName name="EV__LOCKEDCVW__MONTHLY_LOGISTICS" hidden="1">"ml_EBITA,AC_ALL,ACTUAL,Initial_Input,C_IFRS,FM_TNT,LC,IFM_ALL,SE_ALL,2003.TOTAL,YTD,"</definedName>
    <definedName name="EV__LOCKEDCVW__OWNERSHIP" hidden="1">"ACTUAL,PCON,FM_TNT,LC,IFM_ALL,2003.TOTAL,YTD,"</definedName>
    <definedName name="EV__LOCKEDCVW__PAYROLL" hidden="1">"11250,Actual,TotalAdj,TOT_DEPT,ALLEMPL,TOT_COMPANY_PF,Tot_Job,TOT_LOB,ALLPAYGROUPS,2008.Total,ALLDATACONT,PERIODIC,"</definedName>
    <definedName name="EV__LOCKEDCVW__PERFORMANCE" hidden="1">"INCOME_STATEMENT,ACTUAL,Tot_Rpt,WLOO,All_InterCo,USD,2008.SEP,PERIODIC,"</definedName>
    <definedName name="EV__LOCKEDCVW__PRODUCT" hidden="1">"ALL_ACCOUNTS,ACTUAL,TotalAdj,ALL_ENTITY,ALL_PRODUCT,2001.TOTAL,PERIODIC,"</definedName>
    <definedName name="EV__LOCKEDCVW__PROJ_EVEREST" hidden="1">"ACTUAL,TOTALADJ,TOT_DELIVER,TOT_ANDROID,2000.TOTAL,PERIODIC,"</definedName>
    <definedName name="EV__LOCKEDCVW__RATE" hidden="1">"ACTUAL,USD,RateInput,2001.TOTAL,1100,PERIODIC,"</definedName>
    <definedName name="EV__LOCKEDCVW__RATE_INTERCO" hidden="1">"Actual,Avg,Default,2004.TOTAL,USD,PERIODIC,"</definedName>
    <definedName name="EV__LOCKEDCVW__RATE_W" hidden="1">"ACTUAL,EUR,Open,Input,Default,2003.TOTAL,YTD,"</definedName>
    <definedName name="EV__LOCKEDCVW__RATEKPI" hidden="1">"ACTUAL,USD,Avg,Default,2004.TOTAL,PERIODIC,"</definedName>
    <definedName name="EV__LOCKEDCVW__REVENUE" hidden="1">"CustomerData,Actual,1001018,Revenue,10,TOT_LOB,2009.SEP,PERIODIC,"</definedName>
    <definedName name="EV__LOCKEDCVW__RFC_EXPRESS" hidden="1">"ME_PL,ACTUAL,Initial_Input,C_IFRS,FM_TNT,P_EXP,LC,IFM_ALL,2003.TOTAL,YTD,"</definedName>
    <definedName name="EV__LOCKEDCVW__RFC_FIN" hidden="1">"F_GLOBAL,LE0,Initial_Input,C_IFRS,FM_TNTC,LC,IFM_ALL,Movements,2009.JAN,YTD,"</definedName>
    <definedName name="EV__LOCKEDCVW__RFC_INTMAIL" hidden="1">"MI_PL,ACTUAL,Initial_Input,C_IFRS,FM_TNT,LC,IFM_ALL,P_IM,2003.TOTAL,YTD,"</definedName>
    <definedName name="EV__LOCKEDCVW__SAFETY" hidden="1">"PrevDOTRatio_PLAN,Plan,Input,LINEHAUL,TOT_COMPANY,REGULAR,2009.TOTAL,PERIODIC,"</definedName>
    <definedName name="EV__LOCKEDCVW__SERVICES" hidden="1">"ACTUAL,TotalAdj,ALL_ENTITY,UNSPEC_PS_ACCOUNT,ALL_PS_CUSTOMER,ALL_PS_PROJECT_ID,ALL_SVC_TYPE,2001.TOTAL,PERIODIC,"</definedName>
    <definedName name="EV__LOCKEDCVW__SPONSORSHIP" hidden="1">"NI.NETINC,ACTTOTAL,NoCo,TOTALADJ,ALLDEPT,LC,ALLSPONSORS,2000.TOTAL,PERIODIC,"</definedName>
    <definedName name="EV__LOCKEDCVW__TOUR" hidden="1">"NI.NETINC,ALLARTISTS,ACTTOTAL,GLOBALTOURING,ALLCOMPONENTS,TOTALADJ,D00022,LC,2000.TOTAL,PERIODIC,"</definedName>
    <definedName name="EV__LOCKEDCVW__TSL_REPORTING" hidden="1">"BTO_AllBillTo,CAT_ACTUAL,ACC_NetRev,P_GBP,DSR_TOTAL_DSRC,BDC_TOTAL_DC,MKT_ALLMK,0000.TOTAL,PRD_TOTAL_TSL,SDT_TOTALSD,STO_AllSoldTo,VEN_ALLVENDOR,PERIODIC,"</definedName>
    <definedName name="EV__LOCKEDCVW__WAREHOUSE" hidden="1">"ACTUAL,TotalAdj,TOT_CARIBOU,TOTAL_SKU,2004.TOTAL,QTY,PERIODIC,"</definedName>
    <definedName name="EV__LOCKEDCVW__WEEKLY" hidden="1">"ACC_WKDummy,ACTUAL,Initial_Input,C_IFRS,FM_TNT,LC,IFM_ALL,2003.TOTAL,YTD,"</definedName>
    <definedName name="EV__LOCKEDCVW__WEEKLY_EXPRESS" hidden="1">"ME_PL,ACTUAL,Initial_Input,C_IFRS,FM_TNT,P_EXP,LC,IFM_ALL,2003.TOTAL,PERIODIC,"</definedName>
    <definedName name="EV__LOCKEDCVW__WEEKLY_INTMAIL" hidden="1">"MI_PL,ACTUAL,Initial_Input,C_IFRS,FM_TNT,LC,IFM_ALL,P_IM,2003.TOTAL,PERIODIC,"</definedName>
    <definedName name="EV__LOCKEDCVW__WEEKLY_LOGISTICS" hidden="1">"ml_EBITA,AC_ALL,ACTUAL,Initial_Input,C_IFRS,FM_TNT,LC,IFM_ALL,SE_ALL,2003.TOTAL,PERIODIC,"</definedName>
    <definedName name="EV__LOCKSTATUS__" hidden="1">1</definedName>
    <definedName name="EV__MAXEXPCOLS__" hidden="1">100</definedName>
    <definedName name="EV__MAXEXPROWS__" hidden="1">1000</definedName>
    <definedName name="EV__MAXRATE__" hidden="1">0.2</definedName>
    <definedName name="EV__MAXREQ__" hidden="1">500</definedName>
    <definedName name="EV__MAXTUPLE__" hidden="1">1</definedName>
    <definedName name="EV__MEMORYCVW__" hidden="1">0</definedName>
    <definedName name="EV__MEMORYCVW__BOOK15H.XLS" hidden="1">"FINANCE"</definedName>
    <definedName name="EV__MEMORYCVW__BOOK15I.XLS" hidden="1">"FINANCE"</definedName>
    <definedName name="EV__MEMORYCVW__BOOK3_ACCOUNTDETAIL" hidden="1">"AD_All_Lines"</definedName>
    <definedName name="EV__MEMORYCVW__BOOK4" hidden="1">"FINANCE"</definedName>
    <definedName name="EV__MEMORYCVW__BOOK4_ACCOUNT" hidden="1">"A_OF_NI"</definedName>
    <definedName name="EV__MEMORYCVW__BOOK4_CATEGORY" hidden="1">"Budget"</definedName>
    <definedName name="EV__MEMORYCVW__BOOK4_DATASRC" hidden="1">"TOTALADJ"</definedName>
    <definedName name="EV__MEMORYCVW__BOOK4_MEASURES" hidden="1">"PERIODIC"</definedName>
    <definedName name="EV__MEMORYCVW__BOOK4_ORGANIZATION" hidden="1">"CC100091"</definedName>
    <definedName name="EV__MEMORYCVW__BOOK4_RPTCURRENCY" hidden="1">"LC"</definedName>
    <definedName name="EV__MEMORYCVW__BOOK4_TIME" hidden="1">"2010.TOTAL"</definedName>
    <definedName name="EV__MEMORYCVW__BOOK5" hidden="1">"FINANCE"</definedName>
    <definedName name="EV__MEMORYCVW__BOOK5_ACCOUNT" hidden="1">"A50148.00"</definedName>
    <definedName name="EV__MEMORYCVW__BOOK5_CATEGORY" hidden="1">"Fcst.Mar"</definedName>
    <definedName name="EV__MEMORYCVW__BOOK5_COMPANY" hidden="1">"AMP"</definedName>
    <definedName name="EV__MEMORYCVW__BOOK5_DATASRC" hidden="1">"Oracle"</definedName>
    <definedName name="EV__MEMORYCVW__BOOK5_DEPARTMENT" hidden="1">"ALLDEPT"</definedName>
    <definedName name="EV__MEMORYCVW__BOOK5_MEASURES" hidden="1">"PERIODIC"</definedName>
    <definedName name="EV__MEMORYCVW__BOOK5_RPTCURRENCY" hidden="1">"USD"</definedName>
    <definedName name="EV__MEMORYCVW__BOOK5_TIME" hidden="1">"2008.TOTAL"</definedName>
    <definedName name="EV__MEMORYCVW__INP_FIN_PLAN_ACCOUNT1" hidden="1">"FINANCE"</definedName>
    <definedName name="EV__MEMORYCVW__INP_FIN_PLAN_ACCOUNT1_ACCOUNT" hidden="1">"A_OF_034"</definedName>
    <definedName name="EV__MEMORYCVW__INP_FIN_PLAN_ACCOUNT1_CATEGORY" hidden="1">"Budget"</definedName>
    <definedName name="EV__MEMORYCVW__INP_FIN_PLAN_ACCOUNT1_DATASRC" hidden="1">"MANUALINPUT"</definedName>
    <definedName name="EV__MEMORYCVW__INP_FIN_PLAN_ACCOUNT1_MEASURES" hidden="1">"PERIODIC"</definedName>
    <definedName name="EV__MEMORYCVW__INP_FIN_PLAN_ACCOUNT1_ORGANIZATION" hidden="1">"CC100091"</definedName>
    <definedName name="EV__MEMORYCVW__INP_FIN_PLAN_ACCOUNT1_RPTCURRENCY" hidden="1">"LC"</definedName>
    <definedName name="EV__MEMORYCVW__INP_FIN_PLAN_ACCOUNT1_TIME" hidden="1">"2010.TOTAL"</definedName>
    <definedName name="EV__MEMORYCVW__RPT_FIN_BSTREND1" hidden="1">"FINANCEDETAIL"</definedName>
    <definedName name="EV__MEMORYCVW__RPT_FIN_BSTREND1_ACCOUNT" hidden="1">"A630405"</definedName>
    <definedName name="EV__MEMORYCVW__RPT_FIN_BSTREND1_ACCOUNTDETAIL" hidden="1">"AD_All_Lines"</definedName>
    <definedName name="EV__MEMORYCVW__RPT_FIN_BSTREND1_CATEGORY" hidden="1">"Budget"</definedName>
    <definedName name="EV__MEMORYCVW__RPT_FIN_BSTREND1_DATASRC" hidden="1">"MANUALINPUT"</definedName>
    <definedName name="EV__MEMORYCVW__RPT_FIN_BSTREND1_MEASURES" hidden="1">"PERIODIC"</definedName>
    <definedName name="EV__MEMORYCVW__RPT_FIN_BSTREND1_ORGANIZATION" hidden="1">"CC100091"</definedName>
    <definedName name="EV__MEMORYCVW__RPT_FIN_BSTREND1_RPTCURRENCY" hidden="1">"LC"</definedName>
    <definedName name="EV__MEMORYCVW__RPT_FIN_BSTREND1_TIME" hidden="1">"2010.INP"</definedName>
    <definedName name="EV__MEMORYCVW__RPT_FIN_FORECASTVARIANCE1.XLS" hidden="1">"FINANCEDETAIL"</definedName>
    <definedName name="EV__WBEVMODE__" hidden="1">0</definedName>
    <definedName name="EV__WBREFOPTIONS__" hidden="1">134217735</definedName>
    <definedName name="EV__WBVERSION__" hidden="1">0</definedName>
    <definedName name="EV__WSINFO__" hidden="1">"gjdr09"</definedName>
    <definedName name="EV_LASTREF" hidden="1">39225.3832407407</definedName>
    <definedName name="EV_LASTREFTIME" hidden="1">38943.6463310185</definedName>
    <definedName name="ev_lastreftime_1" hidden="1">39671.6198842593</definedName>
    <definedName name="Eva" hidden="1">{#N/A,#N/A,FALSE,"WH Other";#N/A,#N/A,FALSE,"Unit 5";#N/A,#N/A,FALSE,"Unit 4";#N/A,#N/A,FALSE,"Unit 1";#N/A,#N/A,FALSE,"Permethrin";#N/A,#N/A,FALSE,"Nitro DZ";#N/A,#N/A,FALSE,"Butyl Chloride";#N/A,#N/A,FALSE,"BFG";#N/A,#N/A,FALSE,"Acifluorfen";#N/A,#N/A,FALSE,"Tham";#N/A,#N/A,FALSE,"Ethephon";#N/A,#N/A,FALSE,"7500";#N/A,#N/A,FALSE,"200";#N/A,#N/A,FALSE,"175";#N/A,#N/A,FALSE,"4#";#N/A,#N/A,FALSE,"3#";#N/A,#N/A,FALSE,"Wham";#N/A,#N/A,FALSE,"Stam";#N/A,#N/A,FALSE,"Diuron";#N/A,#N/A,FALSE,"F Tech";#N/A,#N/A,FALSE,"P Tech";#N/A,#N/A,FALSE,"DCA";#N/A,#N/A,FALSE,"Contracts";#N/A,#N/A,FALSE,"Pestidcides";#N/A,#N/A,FALSE,"Consolidated"}</definedName>
    <definedName name="Evaluation_Services">#REF!</definedName>
    <definedName name="EVCE" hidden="1">{#N/A,#N/A,FALSE,"Output";#N/A,#N/A,FALSE,"Cover Sheet";#N/A,#N/A,FALSE,"Current Mkt. Projections"}</definedName>
    <definedName name="evefvgefvg" hidden="1">{0}</definedName>
    <definedName name="evefvgefvg_1" hidden="1">{0}</definedName>
    <definedName name="evefvgefvg_1_1" hidden="1">{0}</definedName>
    <definedName name="evefvgefvg_2" hidden="1">{0}</definedName>
    <definedName name="everymonth">#REF!</definedName>
    <definedName name="everymonthchargebacks">#REF!</definedName>
    <definedName name="evlast" hidden="1">39671.6198842593</definedName>
    <definedName name="evlastreftime" hidden="1">39671.6198842593</definedName>
    <definedName name="EVs" hidden="1">{#N/A,#N/A,FALSE,"Output";#N/A,#N/A,FALSE,"Cover Sheet";#N/A,#N/A,FALSE,"Current Mkt. Projections"}</definedName>
    <definedName name="EVtoSvROCE" hidden="1">{#N/A,#N/A,FALSE,"Output";#N/A,#N/A,FALSE,"Cover Sheet";#N/A,#N/A,FALSE,"Current Mkt. Projections"}</definedName>
    <definedName name="evwerv" hidden="1">#REF!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_Column">!#REF!</definedName>
    <definedName name="EW_Unit">#REF!</definedName>
    <definedName name="ewa" hidden="1">{"NOPCAPEVA",#N/A,FALSE,"Nopat";"FCFCSTAR",#N/A,FALSE,"FCFVAL";"EVAVL",#N/A,FALSE,"EVAVAL";"LEASE",#N/A,FALSE,"OpLease"}</definedName>
    <definedName name="ewaw" hidden="1">{"Act_vs_Budget",#N/A,FALSE,"QTRDPVAR";"Act_vs_Prior_Year",#N/A,FALSE,"QTRDPVAR"}</definedName>
    <definedName name="ewdar.">#REF!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wewew" hidden="1">{0}</definedName>
    <definedName name="ewewewew_1" hidden="1">{0}</definedName>
    <definedName name="ewewewew_1_1" hidden="1">{0}</definedName>
    <definedName name="ewewewew_2" hidden="1">{0}</definedName>
    <definedName name="ewf" hidden="1">{"Vol Qtr 1",#N/A,TRUE,"Wk-CV";"Vol Qtr 2",#N/A,TRUE,"Wk-CV";"Vol Qtr 3",#N/A,TRUE,"Wk-CV";"Vol Qtr 4",#N/A,TRUE,"Wk-CV"}</definedName>
    <definedName name="ewfwe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ewgw" hidden="1">{#N/A,#N/A,FALSE,"Admin";#N/A,#N/A,FALSE,"Other"}</definedName>
    <definedName name="ewowow" hidden="1">{#N/A,#N/A,FALSE,"COVER";#N/A,#N/A,FALSE,"SUMP&amp;L";#N/A,#N/A,FALSE,"SUBSP&amp;L";#N/A,#N/A,FALSE,"SALESANAL"}</definedName>
    <definedName name="ewq" hidden="1">{"oct_res_comm",#N/A,FALSE,"VarToBud"}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rew_1" hidden="1">{#N/A,#N/A,FALSE,"Projections";#N/A,#N/A,FALSE,"Multiples Valuation";#N/A,#N/A,FALSE,"LBO";#N/A,#N/A,FALSE,"Multiples_Sensitivity";#N/A,#N/A,FALSE,"Summary"}</definedName>
    <definedName name="ewrfesf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ewrfsdtr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wer" hidden="1">{#N/A,#N/A,FALSE,"ORIX CSC"}</definedName>
    <definedName name="ewrysdfer" hidden="1">{"inputs raw data",#N/A,TRUE,"INPUT"}</definedName>
    <definedName name="ews" hidden="1">{"AnnInc",#N/A,TRUE,"Inc";"QtrInc1",#N/A,TRUE,"Inc";"Balance",#N/A,TRUE,"Bal";"Cflow",#N/A,TRUE,"Cash"}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2" hidden="1">{#N/A,#N/A,FALSE,"REPORT"}</definedName>
    <definedName name="ewwe_3" hidden="1">{#N/A,#N/A,FALSE,"REPORT"}</definedName>
    <definedName name="ewwe_4" hidden="1">{#N/A,#N/A,FALSE,"REPORT"}</definedName>
    <definedName name="ewweew" hidden="1">{#N/A,#N/A,FALSE,"COVER";#N/A,#N/A,FALSE,"SUMP&amp;L";#N/A,#N/A,FALSE,"SUBSP&amp;L";#N/A,#N/A,FALSE,"SALESANAL"}</definedName>
    <definedName name="ewye" hidden="1">{"NOPCAPEVA",#N/A,FALSE,"Nopat";"FCFCSTAR",#N/A,FALSE,"FCFVAL";"EVAVL",#N/A,FALSE,"EVAVAL";"LEASE",#N/A,FALSE,"OpLease"}</definedName>
    <definedName name="ex" hidden="1">{#N/A,#N/A,FALSE,"Profit &amp; Loss statement"}</definedName>
    <definedName name="EX114B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ExactAddinConnection" hidden="1">"001"</definedName>
    <definedName name="ExactAddinConnection.001" hidden="1">"macola;Data_ES;ja535;1"</definedName>
    <definedName name="ExactAddinConnection.002" hidden="1">"eidc3;m101;richa;1"</definedName>
    <definedName name="ExactAddinConnection.003" hidden="1">"srv3;003;basilio;0"</definedName>
    <definedName name="ExactAddinConnection.004" hidden="1">"srv3;004;basilio;0"</definedName>
    <definedName name="ExactAddinConnection.005" hidden="1">"srv3;005;basilio;0"</definedName>
    <definedName name="ExactAddinConnection.010" hidden="1">"corp-es-db;001;gary.bristow;1"</definedName>
    <definedName name="ExactAddinConnection.020" hidden="1">"BYLSQL;020;lclark;1"</definedName>
    <definedName name="ExactAddinConnection.040" hidden="1">"BYLSQL;040;lclark;1"</definedName>
    <definedName name="ExactAddinConnection.050" hidden="1">"corp-es-db;050;gary.bristow;1"</definedName>
    <definedName name="ExactAddinConnection.051" hidden="1">"RFI-MACOLA;051;yuxu;1"</definedName>
    <definedName name="ExactAddinConnection.060" hidden="1">"BYLSQL;060;lclark;1"</definedName>
    <definedName name="ExactAddinConnection.065" hidden="1">"BYLSQL;065;lclark;1"</definedName>
    <definedName name="ExactAddinConnection.070" hidden="1">"Thor;070;lclark;1"</definedName>
    <definedName name="ExactAddinConnection.071" hidden="1">"thor;071;lclark;1"</definedName>
    <definedName name="ExactAddinConnection.100" hidden="1">"MACOLAES;100;mwood;0"</definedName>
    <definedName name="ExactAddinConnection.101" hidden="1">"ENBI9;101;PSchneider;0"</definedName>
    <definedName name="ExactAddinConnection.102" hidden="1">"ITSSQL05;ASCG3A100P;asc_tvandermeer;1"</definedName>
    <definedName name="ExactAddinConnection.103" hidden="1">"ENBI9;103;PSchneider;0"</definedName>
    <definedName name="ExactAddinConnection.110" hidden="1">"DETELE2S1E;100;det2mako;1"</definedName>
    <definedName name="ExactAddinConnection.199" hidden="1">"ENBI9;199;PSchneider;0"</definedName>
    <definedName name="ExactAddinConnection.200" hidden="1">"DETELE2S1E;200;deutfr;1"</definedName>
    <definedName name="ExactAddinConnection.300" hidden="1">"MACOLAES;300;mwood;0"</definedName>
    <definedName name="ExactAddinConnection.650" hidden="1">"AMISQL;001;blayton;1"</definedName>
    <definedName name="ExactAddinConnection.700" hidden="1">"MACOLAES;700;mwood;0"</definedName>
    <definedName name="ExactAddinReports" hidden="1">1</definedName>
    <definedName name="Exceptionals">#REF!</definedName>
    <definedName name="Exch">" Sheet2!$F$2"</definedName>
    <definedName name="Exchange">#REF!</definedName>
    <definedName name="Exchange_Rates" hidden="1">#REF!</definedName>
    <definedName name="ExchangeRatio">#REF!</definedName>
    <definedName name="exchrate">#REF!</definedName>
    <definedName name="Exec_Sum">#REF!</definedName>
    <definedName name="ExecSummary" hidden="1">{#N/A,#N/A,FALSE,"J97plnfp"}</definedName>
    <definedName name="Exh1_a">#REF!</definedName>
    <definedName name="exh1_b">#REF!</definedName>
    <definedName name="Exhibit">#REF!</definedName>
    <definedName name="Exhibit_B">#REF!</definedName>
    <definedName name="Exhibit_E">#REF!</definedName>
    <definedName name="Exhibit_G">#REF!</definedName>
    <definedName name="Exhibit_H">#REF!</definedName>
    <definedName name="Exhibit_I">#REF!</definedName>
    <definedName name="exhibit_II">#REF!</definedName>
    <definedName name="ExhibitC1">#REF!</definedName>
    <definedName name="ExhibitG">#REF!</definedName>
    <definedName name="Exit_Ebitda">#REF!</definedName>
    <definedName name="EXIT_Year">#REF!</definedName>
    <definedName name="EXIT_Year_1">#REF!</definedName>
    <definedName name="EXIT_Year1">#REF!</definedName>
    <definedName name="ExitDate">#REF!</definedName>
    <definedName name="ExitYear">#REF!</definedName>
    <definedName name="ExpectedBalance">#REF!</definedName>
    <definedName name="Expense">#REF!</definedName>
    <definedName name="ExpenseP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Express">#REF!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" hidden="1">{"P&amp;L",#N/A,TRUE,"HC";"P&amp;L Percents",#N/A,TRUE,"P&amp;L";"M&amp;A3 P&amp;L",#N/A,TRUE,"HC";"M&amp;A3 Pipeline",#N/A,TRUE,"HC";"Franchises",#N/A,TRUE,"HC";"CF&amp;BS",#N/A,TRUE,"HC"}</definedName>
    <definedName name="extr1" hidden="1">{"P&amp;L",#N/A,TRUE,"HC";"P&amp;L Percents",#N/A,TRUE,"P&amp;L";"M&amp;A3 P&amp;L",#N/A,TRUE,"HC";"M&amp;A3 Pipeline",#N/A,TRUE,"HC";"Franchises",#N/A,TRUE,"HC";"CF&amp;BS",#N/A,TRUE,"HC"}</definedName>
    <definedName name="Extra_Pay">#REF!</definedName>
    <definedName name="ExtractAreaList" hidden="1">OFFSET(#REF!,0,0,COUNTA(#REF!)-1,1)</definedName>
    <definedName name="ExtractGeoList" hidden="1">OFFSET(#REF!,0,0,COUNTA(#REF!)-1,1)</definedName>
    <definedName name="ExtractInit">#REF!,#REF!,#REF!,#REF!,#REF!,#REF!,#REF!,#REF!,#REF!,#REF!,#REF!</definedName>
    <definedName name="ExtractInit2">#REF!,#REF!,#REF!,#REF!,#REF!,#REF!,#REF!,#REF!,#REF!,#REF!,#REF!,#REF!,#REF!,#REF!</definedName>
    <definedName name="ExtractInitbis">#REF!,#REF!,#REF!,#REF!,#REF!</definedName>
    <definedName name="ExtractL6Init">#REF!,#REF!,#REF!,#REF!,#REF!,#REF!,#REF!,#REF!,#REF!</definedName>
    <definedName name="ExtractL6Init2">#REF!,#REF!,#REF!,#REF!,#REF!,#REF!,#REF!,#REF!,#REF!</definedName>
    <definedName name="ExtraPayments">#REF!</definedName>
    <definedName name="eydsr" hidden="1">{#N/A,"PURCHM",FALSE,"Business Analysis";#N/A,"SPADD",FALSE,"Business Analysis"}</definedName>
    <definedName name="eyh" hidden="1">{#N/A,#N/A,FALSE,"BS";#N/A,#N/A,FALSE,"PL";#N/A,#N/A,FALSE,"SOE";#N/A,#N/A,FALSE,"SCF"}</definedName>
    <definedName name="eyr" hidden="1">{"hiden",#N/A,FALSE,"14";"hidden",#N/A,FALSE,"16";"hidden",#N/A,FALSE,"18";"hidden",#N/A,FALSE,"20"}</definedName>
    <definedName name="ez10m">#REF!</definedName>
    <definedName name="ez15m">#REF!</definedName>
    <definedName name="f" hidden="1">{"IS",#N/A,FALSE,"IS";"RPTIS",#N/A,FALSE,"RPTIS";"STATS",#N/A,FALSE,"STATS";"CELL",#N/A,FALSE,"CELL";"BS",#N/A,FALSE,"BS"}</definedName>
    <definedName name="ｆ" hidden="1">"iQShowAnnual"</definedName>
    <definedName name="f.ffff" hidden="1">{#N/A,#N/A,FALSE,"Umsatz 99";#N/A,#N/A,FALSE,"ER 99 "}</definedName>
    <definedName name="f\" hidden="1">#REF!</definedName>
    <definedName name="f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f_2002">#REF!</definedName>
    <definedName name="f_2003">#REF!</definedName>
    <definedName name="f_2004">#REF!</definedName>
    <definedName name="f_4002">#REF!</definedName>
    <definedName name="f_4003">#REF!</definedName>
    <definedName name="f_4004">#REF!</definedName>
    <definedName name="f_EPED_DD">#REF!</definedName>
    <definedName name="f_GWTD.Target">#REF!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 hidden="1">#REF!</definedName>
    <definedName name="FA_Rollforward">#REF!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b_Shop">#REF!</definedName>
    <definedName name="Facilities_2">#REF!</definedName>
    <definedName name="Facilities_3">#REF!</definedName>
    <definedName name="Facilities_Small">#REF!</definedName>
    <definedName name="Facilitites_4">#REF!</definedName>
    <definedName name="fad" hidden="1">{"Reported Interpolated Dev Factors",#N/A,FALSE,"Interpolation";"Paid Interpolated Dev Factors",#N/A,FALSE,"Interpolation";"Reported Claim Interpolated Dev Factors",#N/A,FALSE,"Interpolation"}</definedName>
    <definedName name="fad_1" hidden="1">{"Reported Interpolated Dev Factors",#N/A,FALSE,"Interpolation";"Paid Interpolated Dev Factors",#N/A,FALSE,"Interpolation";"Reported Claim Interpolated Dev Factors",#N/A,FALSE,"Interpolation"}</definedName>
    <definedName name="fad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fadf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fadf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fadf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fado" hidden="1">{#N/A,#N/A,TRUE,"Regions"}</definedName>
    <definedName name="fado1" hidden="1">{#N/A,#N/A,TRUE,"Regions"}</definedName>
    <definedName name="fads" hidden="1">{#N/A,#N/A,FALSE,"Report Print"}</definedName>
    <definedName name="fads_1" hidden="1">{#N/A,#N/A,FALSE,"Report Print"}</definedName>
    <definedName name="fads_1_1" hidden="1">{#N/A,#N/A,FALSE,"Report Print"}</definedName>
    <definedName name="fads_2" hidden="1">{#N/A,#N/A,FALSE,"Report Print"}</definedName>
    <definedName name="fadsaf" hidden="1">{"Line Efficiency",#N/A,FALSE,"Benchmarking"}</definedName>
    <definedName name="fadsaf_1" hidden="1">{"Line Efficiency",#N/A,FALSE,"Benchmarking"}</definedName>
    <definedName name="fadsaf_1_1" hidden="1">{"Line Efficiency",#N/A,FALSE,"Benchmarking"}</definedName>
    <definedName name="fadsaf_2" hidden="1">{"Line Efficiency",#N/A,FALSE,"Benchmarking"}</definedName>
    <definedName name="faej" hidden="1">#REF!</definedName>
    <definedName name="faf">#REF!</definedName>
    <definedName name="faf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faf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faf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fafa" hidden="1">{"print 1",#N/A,FALSE,"PrimeCo PCS";"print 2",#N/A,FALSE,"PrimeCo PCS";"valuation",#N/A,FALSE,"PrimeCo PCS"}</definedName>
    <definedName name="fafa_1" hidden="1">{"print 1",#N/A,FALSE,"PrimeCo PCS";"print 2",#N/A,FALSE,"PrimeCo PCS";"valuation",#N/A,FALSE,"PrimeCo PCS"}</definedName>
    <definedName name="fafa_1_1" hidden="1">{"print 1",#N/A,FALSE,"PrimeCo PCS";"print 2",#N/A,FALSE,"PrimeCo PCS";"valuation",#N/A,FALSE,"PrimeCo PCS"}</definedName>
    <definedName name="fafa_2" hidden="1">{"print 1",#N/A,FALSE,"PrimeCo PCS";"print 2",#N/A,FALSE,"PrimeCo PCS";"valuation",#N/A,FALSE,"PrimeCo PCS"}</definedName>
    <definedName name="fafd" hidden="1">{"inputs raw data",#N/A,TRUE,"INPUT"}</definedName>
    <definedName name="fafd_1" hidden="1">{"inputs raw data",#N/A,TRUE,"INPUT"}</definedName>
    <definedName name="fafd_1_1" hidden="1">{"inputs raw data",#N/A,TRUE,"INPUT"}</definedName>
    <definedName name="fafd_2" hidden="1">{"inputs raw data",#N/A,TRUE,"INPUT"}</definedName>
    <definedName name="fafqafq" hidden="1">{"Annual",#N/A,FALSE,"Sales &amp; Market";"Quarterly",#N/A,FALSE,"Sales &amp; Market"}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I" hidden="1">{"Material",#N/A,TRUE,"Summary";"Mfg",#N/A,TRUE,"Summary";"mfgbymo",#N/A,TRUE,"By Month";"Mtlbymo",#N/A,TRUE,"By Month"}</definedName>
    <definedName name="FAI_1" hidden="1">{"Material",#N/A,TRUE,"Summary";"Mfg",#N/A,TRUE,"Summary";"mfgbymo",#N/A,TRUE,"By Month";"Mtlbymo",#N/A,TRUE,"By Month"}</definedName>
    <definedName name="FAI_1_1" hidden="1">{"Material",#N/A,TRUE,"Summary";"Mfg",#N/A,TRUE,"Summary";"mfgbymo",#N/A,TRUE,"By Month";"Mtlbymo",#N/A,TRUE,"By Month"}</definedName>
    <definedName name="FAI_2" hidden="1">{"Material",#N/A,TRUE,"Summary";"Mfg",#N/A,TRUE,"Summary";"mfgbymo",#N/A,TRUE,"By Month";"Mtlbymo",#N/A,TRUE,"By Month"}</definedName>
    <definedName name="Faimly_Comp">#REF!</definedName>
    <definedName name="Fall_River">#REF!</definedName>
    <definedName name="FAMERangeCNSA31">#REF!</definedName>
    <definedName name="FAMERangeCNSA37">#REF!</definedName>
    <definedName name="FAMERangeCNSB29">#REF!</definedName>
    <definedName name="FAMERangeCNSB30">#REF!</definedName>
    <definedName name="FAMERangeCNSB31">#REF!</definedName>
    <definedName name="FAMERangeCNSB32">#REF!</definedName>
    <definedName name="FAMERangeCNSB37">#REF!</definedName>
    <definedName name="FAMERangeCNSC31">#REF!</definedName>
    <definedName name="FAMERangeCNSC33">#REF!</definedName>
    <definedName name="FAMERangeDJ_BALAL28">#REF!</definedName>
    <definedName name="FAMERangeDJ_BALAM28">#REF!</definedName>
    <definedName name="FAMERangeDJ_BALAN28">#REF!</definedName>
    <definedName name="FAMERangeGCI_BALD62">#REF!</definedName>
    <definedName name="FAMERangeGCI_BALD63">#REF!</definedName>
    <definedName name="FAMERangeGCI_ISD88">#REF!</definedName>
    <definedName name="FAMERangeKRI_BALAL99">#REF!</definedName>
    <definedName name="FAMERangeKRI_BALAM99">#REF!</definedName>
    <definedName name="FAMERangeKRI_BALAN99">#REF!</definedName>
    <definedName name="FAMERangeValuationC8">#REF!</definedName>
    <definedName name="FAMERangeValuationO13">#REF!</definedName>
    <definedName name="FAMERangeValuationS13">#REF!</definedName>
    <definedName name="Fan" hidden="1">{"'Actual'!$A$1:$F$25"}</definedName>
    <definedName name="FAR.EAST">#REF!</definedName>
    <definedName name="farmeft">#REF!</definedName>
    <definedName name="Farmer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farmwc">#REF!</definedName>
    <definedName name="FarrellWitchita" hidden="1">{"FCB_ALL",#N/A,FALSE,"FCB"}</definedName>
    <definedName name="FAS">#REF!</definedName>
    <definedName name="fasc" hidden="1">{"mgmt forecast",#N/A,FALSE,"Mgmt Forecast";"dcf table",#N/A,FALSE,"Mgmt Forecast";"sensitivity",#N/A,FALSE,"Mgmt Forecast";"table inputs",#N/A,FALSE,"Mgmt Forecast";"calculations",#N/A,FALSE,"Mgmt Forecast"}</definedName>
    <definedName name="fasc_1" hidden="1">{"mgmt forecast",#N/A,FALSE,"Mgmt Forecast";"dcf table",#N/A,FALSE,"Mgmt Forecast";"sensitivity",#N/A,FALSE,"Mgmt Forecast";"table inputs",#N/A,FALSE,"Mgmt Forecast";"calculations",#N/A,FALSE,"Mgmt Forecast"}</definedName>
    <definedName name="fasc_1_1" hidden="1">{"mgmt forecast",#N/A,FALSE,"Mgmt Forecast";"dcf table",#N/A,FALSE,"Mgmt Forecast";"sensitivity",#N/A,FALSE,"Mgmt Forecast";"table inputs",#N/A,FALSE,"Mgmt Forecast";"calculations",#N/A,FALSE,"Mgmt Forecast"}</definedName>
    <definedName name="fasc_2" hidden="1">{"mgmt forecast",#N/A,FALSE,"Mgmt Forecast";"dcf table",#N/A,FALSE,"Mgmt Forecast";"sensitivity",#N/A,FALSE,"Mgmt Forecast";"table inputs",#N/A,FALSE,"Mgmt Forecast";"calculations",#N/A,FALSE,"Mgmt Forecast"}</definedName>
    <definedName name="fasdf" hidden="1">{"Summary1",#N/A,FALSE,"exh 1";"Summary2",#N/A,FALSE,"exh 1";"Summary3",#N/A,FALSE,"exh 1";"Summary4",#N/A,FALSE,"exh 1";"Comp1",#N/A,FALSE,"comparison1";"Comp2",#N/A,FALSE,"comparison1";"Comp3",#N/A,FALSE,"comparison1";"Comp4",#N/A,FALSE,"comparison1";"Exhibit2",#N/A,FALSE,"exh 2";"Paid LD Summary",#N/A,FALSE,"Paid LD";"RepLDSummary",#N/A,FALSE,"Rpt LD";"Reported Born Ferg",#N/A,FALSE,"Rpt BF";"Paid Born Ferg",#N/A,FALSE,"Paid BF";"Reported LDF 1",#N/A,FALSE,"Reported Loss-exh1 to 3";"Reported LDF 2",#N/A,FALSE,"Reported Loss-exh1 to 3";"Reported LDF 3",#N/A,FALSE,"Reported Loss-exh1 to 3";"Paid LDF 1",#N/A,FALSE,"Paid Loss-exh 1 to 3";"Paid LDF 2",#N/A,FALSE,"Paid Loss-exh 1 to 3";"Paid LDF 3",#N/A,FALSE,"Paid Loss-exh 1 to 3";"Born Ferg Initial 1",#N/A,FALSE,"Born Ferg Initial";"Born Ferg Initial 2",#N/A,FALSE,"Born Ferg Initial";"Born Ferg Indexed",#N/A,FALSE,"Born-Ferg Indexed";"Hindsight1",#N/A,FALSE,"Hindsight ";"Hindsight2",#N/A,FALSE,"Hindsight ";"Hindsight3",#N/A,FALSE,"Hindsight ";"Adj. Reported 1",#N/A,FALSE,"Adjusted Reported Losses";"Adj. Reported 2",#N/A,FALSE,"Adjusted Reported Losses";"Adj. Reported 3",#N/A,FALSE,"Adjusted Reported Losses";"Avg. Case 1",#N/A,FALSE,"Average Case Reserves";"Avg. Case 2",#N/A,FALSE,"Average Case Reserves";"ALAE Summary Legal",#N/A,FALSE,"ALAE Summary-Legal";"Paid to Paid Legal 1",#N/A,FALSE,"exh 11p1-Legal";"Paid to Paid Legal 2",#N/A,FALSE,"exh 11p2-Legal";"Paid ALAE LD Legal 1",#N/A,FALSE,"exh 12-Legal";"Born Ferg ALAE Legal",#N/A,FALSE,"Born Ferg ALAE-Legal";"Incremental ALAE Legal 1",#N/A,FALSE,"Incr ALAE Summary-Legal";"Paid to Paid Legal 3",#N/A,FALSE,"exh 15 p1-3-Legal";"Paid to Paid Legal 4",#N/A,FALSE,"exh 15 p1-3-Legal";"Paid to Paid Legal 5",#N/A,FALSE,"exh 15 p1-3-Legal";"Paid ALAE LD Legal 2",#N/A,FALSE,"exh 16 p1 to 3-Legal";"Paid ALAE LD Legal 3",#N/A,FALSE,"exh 16 p1 to 3-Legal";"Paid ALAE LD Legal 4",#N/A,FALSE,"exh 16 p1 to 3-Legal";"Incremental ALAE Legal 2",#N/A,FALSE,"Incremental ALAE-Legal";"Hindsight ALAE Legal 1",#N/A,FALSE,"Hindsight ALAE-Legal";"Hindsight ALAE Legal 3",#N/A,FALSE,"Hindsight ALAE-Legal";"Paid to Paid Adjusters 1",#N/A,FALSE,"exh 11p1-Adjusters";"Paid to Paid Adjusters 2",#N/A,FALSE,"exh 11p2-Adjusters";"Paid ALAE LD Adjusters 1",#N/A,FALSE,"exh 12-Adjusters";"Born Ferg ALAE Adjusters",#N/A,FALSE,"Born Ferg ALAE-Adjusters";"Incremental ALAE Adjusters 1",#N/A,FALSE,"Incr ALAE Summary-Adjusters";"Paid to Paid ALAE Adjusters 3",#N/A,FALSE,"exh 15 p1-3-Adjusters";"Paid to Paid ALAE Adjusters 4",#N/A,FALSE,"exh 15 p1-3-Adjusters";"Paid ALAE LD Adjusters 2",#N/A,FALSE,"exh 16 p1 to 3-Adjusters";"Paid ALAE LD Adjusters 3",#N/A,FALSE,"exh 16 p1 to 3-Adjusters";"Paid ALAE LD Adjusters 4",#N/A,FALSE,"exh 16 p1 to 3-Adjusters";"Incremental ALAE Adjusters 2",#N/A,FALSE,"Incremental ALAE-Adjusters";"Hindsight ALAE Adjusters 1",#N/A,FALSE,"Hindsight ALAE-Adjusters";"Hindsight ALAE Adjusters 2",#N/A,FALSE,"Hindsight ALAE-Adjusters";"Hindsight ALAE Adjusters 3",#N/A,FALSE,"Hindsight ALAE-Adjusters";"Closed Count Summary",#N/A,FALSE,"Count Summary";"Reported Count Summary",#N/A,FALSE,"Count Summary";"Rep CT LD 1",#N/A,FALSE,"Reported Counts";"Rep CT LD 2",#N/A,FALSE,"Reported Counts";"Rep CT LD 3",#N/A,FALSE,"Reported Counts";"Closed CT LD 1",#N/A,FALSE,"Closed Counts";"Closed CT LD 2",#N/A,FALSE,"Closed Counts";"Closed CT LD 3",#N/A,FALSE,"Closed Counts";"Statistics",#N/A,FALSE,"Statistics";"Incurred Berq Sherm 1",#N/A,FALSE,"I-BS 1";"Incurred Berq Sherm 2",#N/A,FALSE,"I-BS 1";"Incurred Berq Sherm 3",#N/A,FALSE,"I-BS 1";"Incurred Berq Sherm 4",#N/A,FALSE,"I-BS 1";"Incurred Berq Sherm 5",#N/A,FALSE,"I-BS 2";"Incurred Berq Sherm 6",#N/A,FALSE,"I-BS 2";"Incurred Berq Sherm 7",#N/A,FALSE,"I-BS 2";"Incurred Berq Sherm Summary",#N/A,FALSE,"I-BS 3";"Paid Berq Sherm 2",#N/A,FALSE,"P-BS 1";"Paid Berq Sherm 3",#N/A,FALSE,"P-BS 2";"Paid Berq Sherm 4",#N/A,FALSE,"P-BS 2";"Paid Berq Sherm 5",#N/A,FALSE,"P-BS 2";"Paid Berq Sherm Summary",#N/A,FALSE,"P-BS 3"}</definedName>
    <definedName name="fasdffsd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s" hidden="1">{#N/A,#N/A,FALSE,"Aging Summary";#N/A,#N/A,FALSE,"Ratio Analysis";#N/A,#N/A,FALSE,"Test 120 Day Accts";#N/A,#N/A,FALSE,"Tickmarks"}</definedName>
    <definedName name="fasdfs_1" hidden="1">{"Summary",#N/A,FALSE,"Summary";"Summary Diagnotics",#N/A,FALSE,"Summary"}</definedName>
    <definedName name="fasdfwegr" hidden="1">{#N/A,#N/A,TRUE,"Historicals";#N/A,#N/A,TRUE,"Charts";#N/A,#N/A,TRUE,"Forecasts"}</definedName>
    <definedName name="fasdfwegr_1" hidden="1">{#N/A,#N/A,TRUE,"Historicals";#N/A,#N/A,TRUE,"Charts";#N/A,#N/A,TRUE,"Forecasts"}</definedName>
    <definedName name="fasdfwegr_1_1" hidden="1">{#N/A,#N/A,TRUE,"Historicals";#N/A,#N/A,TRUE,"Charts";#N/A,#N/A,TRUE,"Forecasts"}</definedName>
    <definedName name="fasdfwegr_2" hidden="1">{#N/A,#N/A,TRUE,"Historicals";#N/A,#N/A,TRUE,"Charts";#N/A,#N/A,TRUE,"Forecasts"}</definedName>
    <definedName name="fasdgas" hidden="1">{"IS",#N/A,FALSE,"IS";"RPTIS",#N/A,FALSE,"RPTIS";"STATS",#N/A,FALSE,"STATS";"CELL",#N/A,FALSE,"CELL";"BS",#N/A,FALSE,"BS"}</definedName>
    <definedName name="fasdgas_1" hidden="1">{"IS",#N/A,FALSE,"IS";"RPTIS",#N/A,FALSE,"RPTIS";"STATS",#N/A,FALSE,"STATS";"CELL",#N/A,FALSE,"CELL";"BS",#N/A,FALSE,"BS"}</definedName>
    <definedName name="fasdgas_1_1" hidden="1">{"IS",#N/A,FALSE,"IS";"RPTIS",#N/A,FALSE,"RPTIS";"STATS",#N/A,FALSE,"STATS";"CELL",#N/A,FALSE,"CELL";"BS",#N/A,FALSE,"BS"}</definedName>
    <definedName name="fasdgas_2" hidden="1">{"IS",#N/A,FALSE,"IS";"RPTIS",#N/A,FALSE,"RPTIS";"STATS",#N/A,FALSE,"STATS";"CELL",#N/A,FALSE,"CELL";"BS",#N/A,FALSE,"BS"}</definedName>
    <definedName name="fax">#REF!</definedName>
    <definedName name="fbfdbfd" hidden="1">{#N/A,#N/A,FALSE,"AE detail rpt"}</definedName>
    <definedName name="fbfgfgbgbf" hidden="1">{#N/A,#N/A,FALSE,"Summary"}</definedName>
    <definedName name="FBTable">#REF!</definedName>
    <definedName name="FBTableOld">#REF!</definedName>
    <definedName name="fbvc" hidden="1">{"NOPCAPEVA",#N/A,FALSE,"Nopat";"FCFCSTAR",#N/A,FALSE,"FCFVAL";"EVAVL",#N/A,FALSE,"EVAVAL";"LEASE",#N/A,FALSE,"OpLease"}</definedName>
    <definedName name="fc">#REF!</definedName>
    <definedName name="FC_Lookup">#REF!</definedName>
    <definedName name="FC_Scenario">#REF!</definedName>
    <definedName name="fcb" hidden="1">{"FCB_ALL",#N/A,FALSE,"FCB"}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F_MOL">#REF!</definedName>
    <definedName name="FCF00B">#REF!</definedName>
    <definedName name="FCF00D">#REF!</definedName>
    <definedName name="FCF00PFB">#REF!</definedName>
    <definedName name="FCF00PFD">#REF!</definedName>
    <definedName name="FCF01B">#REF!</definedName>
    <definedName name="FCF01D">#REF!</definedName>
    <definedName name="FCF02B">#REF!</definedName>
    <definedName name="FCF02D">#REF!</definedName>
    <definedName name="FCF03B">#REF!</definedName>
    <definedName name="FCF03D">#REF!</definedName>
    <definedName name="FCF98B">#REF!</definedName>
    <definedName name="FCF98D">#REF!</definedName>
    <definedName name="FCF99B">#REF!</definedName>
    <definedName name="FCF99D">#REF!</definedName>
    <definedName name="fcfcondata">#REF!</definedName>
    <definedName name="FCode" hidden="1">#REF!</definedName>
    <definedName name="Fcs_97_Jan">#REF!</definedName>
    <definedName name="Fcs_97_Mar">#REF!</definedName>
    <definedName name="fcst">#REF!</definedName>
    <definedName name="fcuk" hidden="1">{"by departments",#N/A,TRUE,"FORECAST";"cap_headcount",#N/A,TRUE,"FORECAST";"summary",#N/A,TRUE,"FORECAST"}</definedName>
    <definedName name="fd" hidden="1">{"detail",#N/A,FALSE,"mfg";"summary",#N/A,FALSE,"mfg"}</definedName>
    <definedName name="FD_1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1_1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2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_3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ad" hidden="1">#REF!</definedName>
    <definedName name="fdadfds" hidden="1">#REF!</definedName>
    <definedName name="fdaf" hidden="1">{"PAIDLOSS",#N/A,FALSE,"PAIDLOSS";"INCLOSS",#N/A,FALSE,"INCLOSS";"pdcts",#N/A,FALSE,"PAIDCTS";"INCCTS",#N/A,FALSE,"INCCTS";"AVGCASE",#N/A,FALSE,"AVG CASE";"SUM",#N/A,FALSE,"SUM STAT";"UNPAID",#N/A,FALSE,"AVG UNPD 2"}</definedName>
    <definedName name="fdaf_1" hidden="1">{"PAIDLOSS",#N/A,FALSE,"PAIDLOSS";"INCLOSS",#N/A,FALSE,"INCLOSS";"pdcts",#N/A,FALSE,"PAIDCTS";"INCCTS",#N/A,FALSE,"INCCTS";"AVGCASE",#N/A,FALSE,"AVG CASE";"SUM",#N/A,FALSE,"SUM STAT";"UNPAID",#N/A,FALSE,"AVG UNPD 2"}</definedName>
    <definedName name="fdaf_1_1" hidden="1">{#N/A,#N/A,TRUE,"Historicals";#N/A,#N/A,TRUE,"Charts";#N/A,#N/A,TRUE,"Forecasts"}</definedName>
    <definedName name="fdaf_2" hidden="1">{#N/A,#N/A,TRUE,"Historicals";#N/A,#N/A,TRUE,"Charts";#N/A,#N/A,TRUE,"Forecasts"}</definedName>
    <definedName name="fdafa" hidden="1">{"summary1",#N/A,TRUE,"Comps";"summary2",#N/A,TRUE,"Comps";"summary3",#N/A,TRUE,"Comps"}</definedName>
    <definedName name="fdafa_1" hidden="1">{"summary1",#N/A,TRUE,"Comps";"summary2",#N/A,TRUE,"Comps";"summary3",#N/A,TRUE,"Comps"}</definedName>
    <definedName name="fdafa_1_1" hidden="1">{"summary1",#N/A,TRUE,"Comps";"summary2",#N/A,TRUE,"Comps";"summary3",#N/A,TRUE,"Comps"}</definedName>
    <definedName name="fdafa_2" hidden="1">{"summary1",#N/A,TRUE,"Comps";"summary2",#N/A,TRUE,"Comps";"summary3",#N/A,TRUE,"Comps"}</definedName>
    <definedName name="fdafcc" hidden="1">{"summary1",#N/A,TRUE,"Comps";"summary2",#N/A,TRUE,"Comps";"summary3",#N/A,TRUE,"Comps"}</definedName>
    <definedName name="fdafcc_1" hidden="1">{"summary1",#N/A,TRUE,"Comps";"summary2",#N/A,TRUE,"Comps";"summary3",#N/A,TRUE,"Comps"}</definedName>
    <definedName name="fdafcc_1_1" hidden="1">{"summary1",#N/A,TRUE,"Comps";"summary2",#N/A,TRUE,"Comps";"summary3",#N/A,TRUE,"Comps"}</definedName>
    <definedName name="fdafcc_2" hidden="1">{"summary1",#N/A,TRUE,"Comps";"summary2",#N/A,TRUE,"Comps";"summary3",#N/A,TRUE,"Comps"}</definedName>
    <definedName name="fdafdsafdsa" hidden="1">{#N/A,#N/A,TRUE,"Historicals";#N/A,#N/A,TRUE,"Charts";#N/A,#N/A,TRUE,"Forecasts"}</definedName>
    <definedName name="fdafdsafdsa_1" hidden="1">{#N/A,#N/A,TRUE,"Historicals";#N/A,#N/A,TRUE,"Charts";#N/A,#N/A,TRUE,"Forecasts"}</definedName>
    <definedName name="fdafdsafdsa_1_1" hidden="1">{#N/A,#N/A,TRUE,"Historicals";#N/A,#N/A,TRUE,"Charts";#N/A,#N/A,TRUE,"Forecasts"}</definedName>
    <definedName name="fdafdsafdsa_2" hidden="1">{#N/A,#N/A,TRUE,"Historicals";#N/A,#N/A,TRUE,"Charts";#N/A,#N/A,TRUE,"Forecasts"}</definedName>
    <definedName name="fdag" hidden="1">{#N/A,#N/A,TRUE,"2432"}</definedName>
    <definedName name="fdare" hidden="1">{#N/A,#N/A,TRUE,"Historicals";#N/A,#N/A,TRUE,"Charts";#N/A,#N/A,TRUE,"Forecasts"}</definedName>
    <definedName name="fdare_1" hidden="1">{#N/A,#N/A,TRUE,"Historicals";#N/A,#N/A,TRUE,"Charts";#N/A,#N/A,TRUE,"Forecasts"}</definedName>
    <definedName name="fdare_1_1" hidden="1">{#N/A,#N/A,TRUE,"Historicals";#N/A,#N/A,TRUE,"Charts";#N/A,#N/A,TRUE,"Forecasts"}</definedName>
    <definedName name="fdare_2" hidden="1">{#N/A,#N/A,TRUE,"Historicals";#N/A,#N/A,TRUE,"Charts";#N/A,#N/A,TRUE,"Forecasts"}</definedName>
    <definedName name="fdasa" hidden="1">{#N/A,#N/A,TRUE,"Historicals";#N/A,#N/A,TRUE,"Charts";#N/A,#N/A,TRUE,"Forecasts"}</definedName>
    <definedName name="fdasa_1" hidden="1">{#N/A,#N/A,TRUE,"Historicals";#N/A,#N/A,TRUE,"Charts";#N/A,#N/A,TRUE,"Forecasts"}</definedName>
    <definedName name="fdasa_1_1" hidden="1">{#N/A,#N/A,TRUE,"Historicals";#N/A,#N/A,TRUE,"Charts";#N/A,#N/A,TRUE,"Forecasts"}</definedName>
    <definedName name="fdasa_2" hidden="1">{#N/A,#N/A,TRUE,"Historicals";#N/A,#N/A,TRUE,"Charts";#N/A,#N/A,TRUE,"Forecasts"}</definedName>
    <definedName name="fdase" hidden="1">{"NOPCAPEVA",#N/A,FALSE,"Nopat";"FCFCSTAR",#N/A,FALSE,"FCFVAL";"EVAVL",#N/A,FALSE,"EVAVAL";"LEASE",#N/A,FALSE,"OpLease"}</definedName>
    <definedName name="fdasfasd" hidden="1">{"bs",#N/A,FALSE,"SCF"}</definedName>
    <definedName name="fdc" hidden="1">{"NOPCAPEVA",#N/A,FALSE,"Nopat";"FCFCSTAR",#N/A,FALSE,"FCFVAL";"EVAVL",#N/A,FALSE,"EVAVAL";"LEASE",#N/A,FALSE,"OpLease"}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d" hidden="1">{"value box",#N/A,TRUE,"DPL Inc. Fin Statements";"unlevered free cash flows",#N/A,TRUE,"DPL Inc. Fin Statements"}</definedName>
    <definedName name="fddfdfdf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fdf_1" hidden="1">{"incomemth",#N/A,TRUE,"forecast00";"incomepercentmth",#N/A,TRUE,"forecast00";"balancemth",#N/A,TRUE,"forecast00";"cashmth",#N/A,TRUE,"forecast00";"covenantmth",#N/A,TRUE,"forecast00"}</definedName>
    <definedName name="fdf_1_1" hidden="1">{"incomemth",#N/A,TRUE,"forecast00";"incomepercentmth",#N/A,TRUE,"forecast00";"balancemth",#N/A,TRUE,"forecast00";"cashmth",#N/A,TRUE,"forecast00";"covenantmth",#N/A,TRUE,"forecast00"}</definedName>
    <definedName name="fdf_1_2" hidden="1">{"incomemth",#N/A,TRUE,"forecast00";"incomepercentmth",#N/A,TRUE,"forecast00";"balancemth",#N/A,TRUE,"forecast00";"cashmth",#N/A,TRUE,"forecast00";"covenantmth",#N/A,TRUE,"forecast00"}</definedName>
    <definedName name="fdf_1_3" hidden="1">{"incomemth",#N/A,TRUE,"forecast00";"incomepercentmth",#N/A,TRUE,"forecast00";"balancemth",#N/A,TRUE,"forecast00";"cashmth",#N/A,TRUE,"forecast00";"covenantmth",#N/A,TRUE,"forecast00"}</definedName>
    <definedName name="fdf_1_4" hidden="1">{"incomemth",#N/A,TRUE,"forecast00";"incomepercentmth",#N/A,TRUE,"forecast00";"balancemth",#N/A,TRUE,"forecast00";"cashmth",#N/A,TRUE,"forecast00";"covenantmth",#N/A,TRUE,"forecast00"}</definedName>
    <definedName name="fdf_1_5" hidden="1">{"incomemth",#N/A,TRUE,"forecast00";"incomepercentmth",#N/A,TRUE,"forecast00";"balancemth",#N/A,TRUE,"forecast00";"cashmth",#N/A,TRUE,"forecast00";"covenantmth",#N/A,TRUE,"forecast00"}</definedName>
    <definedName name="fdf_2" hidden="1">{"incomemth",#N/A,TRUE,"forecast00";"incomepercentmth",#N/A,TRUE,"forecast00";"balancemth",#N/A,TRUE,"forecast00";"cashmth",#N/A,TRUE,"forecast00";"covenantmth",#N/A,TRUE,"forecast00"}</definedName>
    <definedName name="fdf_2_1" hidden="1">{"incomemth",#N/A,TRUE,"forecast00";"incomepercentmth",#N/A,TRUE,"forecast00";"balancemth",#N/A,TRUE,"forecast00";"cashmth",#N/A,TRUE,"forecast00";"covenantmth",#N/A,TRUE,"forecast00"}</definedName>
    <definedName name="fdf_2_2" hidden="1">{"incomemth",#N/A,TRUE,"forecast00";"incomepercentmth",#N/A,TRUE,"forecast00";"balancemth",#N/A,TRUE,"forecast00";"cashmth",#N/A,TRUE,"forecast00";"covenantmth",#N/A,TRUE,"forecast00"}</definedName>
    <definedName name="fdf_2_3" hidden="1">{"incomemth",#N/A,TRUE,"forecast00";"incomepercentmth",#N/A,TRUE,"forecast00";"balancemth",#N/A,TRUE,"forecast00";"cashmth",#N/A,TRUE,"forecast00";"covenantmth",#N/A,TRUE,"forecast00"}</definedName>
    <definedName name="fdf_2_4" hidden="1">{"incomemth",#N/A,TRUE,"forecast00";"incomepercentmth",#N/A,TRUE,"forecast00";"balancemth",#N/A,TRUE,"forecast00";"cashmth",#N/A,TRUE,"forecast00";"covenantmth",#N/A,TRUE,"forecast00"}</definedName>
    <definedName name="fdf_2_5" hidden="1">{"incomemth",#N/A,TRUE,"forecast00";"incomepercentmth",#N/A,TRUE,"forecast00";"balancemth",#N/A,TRUE,"forecast00";"cashmth",#N/A,TRUE,"forecast00";"covenantmth",#N/A,TRUE,"forecast00"}</definedName>
    <definedName name="fdf_3" hidden="1">{"incomemth",#N/A,TRUE,"forecast00";"incomepercentmth",#N/A,TRUE,"forecast00";"balancemth",#N/A,TRUE,"forecast00";"cashmth",#N/A,TRUE,"forecast00";"covenantmth",#N/A,TRUE,"forecast00"}</definedName>
    <definedName name="fdf_3_1" hidden="1">{"incomemth",#N/A,TRUE,"forecast00";"incomepercentmth",#N/A,TRUE,"forecast00";"balancemth",#N/A,TRUE,"forecast00";"cashmth",#N/A,TRUE,"forecast00";"covenantmth",#N/A,TRUE,"forecast00"}</definedName>
    <definedName name="fdf_3_2" hidden="1">{"incomemth",#N/A,TRUE,"forecast00";"incomepercentmth",#N/A,TRUE,"forecast00";"balancemth",#N/A,TRUE,"forecast00";"cashmth",#N/A,TRUE,"forecast00";"covenantmth",#N/A,TRUE,"forecast00"}</definedName>
    <definedName name="fdf_3_3" hidden="1">{"incomemth",#N/A,TRUE,"forecast00";"incomepercentmth",#N/A,TRUE,"forecast00";"balancemth",#N/A,TRUE,"forecast00";"cashmth",#N/A,TRUE,"forecast00";"covenantmth",#N/A,TRUE,"forecast00"}</definedName>
    <definedName name="fdf_3_4" hidden="1">{"incomemth",#N/A,TRUE,"forecast00";"incomepercentmth",#N/A,TRUE,"forecast00";"balancemth",#N/A,TRUE,"forecast00";"cashmth",#N/A,TRUE,"forecast00";"covenantmth",#N/A,TRUE,"forecast00"}</definedName>
    <definedName name="fdf_3_5" hidden="1">{"incomemth",#N/A,TRUE,"forecast00";"incomepercentmth",#N/A,TRUE,"forecast00";"balancemth",#N/A,TRUE,"forecast00";"cashmth",#N/A,TRUE,"forecast00";"covenantmth",#N/A,TRUE,"forecast00"}</definedName>
    <definedName name="fdf_4" hidden="1">{"incomemth",#N/A,TRUE,"forecast00";"incomepercentmth",#N/A,TRUE,"forecast00";"balancemth",#N/A,TRUE,"forecast00";"cashmth",#N/A,TRUE,"forecast00";"covenantmth",#N/A,TRUE,"forecast00"}</definedName>
    <definedName name="fdf_4_1" hidden="1">{"incomemth",#N/A,TRUE,"forecast00";"incomepercentmth",#N/A,TRUE,"forecast00";"balancemth",#N/A,TRUE,"forecast00";"cashmth",#N/A,TRUE,"forecast00";"covenantmth",#N/A,TRUE,"forecast00"}</definedName>
    <definedName name="fdf_4_2" hidden="1">{"incomemth",#N/A,TRUE,"forecast00";"incomepercentmth",#N/A,TRUE,"forecast00";"balancemth",#N/A,TRUE,"forecast00";"cashmth",#N/A,TRUE,"forecast00";"covenantmth",#N/A,TRUE,"forecast00"}</definedName>
    <definedName name="fdf_4_3" hidden="1">{"incomemth",#N/A,TRUE,"forecast00";"incomepercentmth",#N/A,TRUE,"forecast00";"balancemth",#N/A,TRUE,"forecast00";"cashmth",#N/A,TRUE,"forecast00";"covenantmth",#N/A,TRUE,"forecast00"}</definedName>
    <definedName name="fdf_4_4" hidden="1">{"incomemth",#N/A,TRUE,"forecast00";"incomepercentmth",#N/A,TRUE,"forecast00";"balancemth",#N/A,TRUE,"forecast00";"cashmth",#N/A,TRUE,"forecast00";"covenantmth",#N/A,TRUE,"forecast00"}</definedName>
    <definedName name="fdf_4_5" hidden="1">{"incomemth",#N/A,TRUE,"forecast00";"incomepercentmth",#N/A,TRUE,"forecast00";"balancemth",#N/A,TRUE,"forecast00";"cashmth",#N/A,TRUE,"forecast00";"covenantmth",#N/A,TRUE,"forecast00"}</definedName>
    <definedName name="fdf_5" hidden="1">{"incomemth",#N/A,TRUE,"forecast00";"incomepercentmth",#N/A,TRUE,"forecast00";"balancemth",#N/A,TRUE,"forecast00";"cashmth",#N/A,TRUE,"forecast00";"covenantmth",#N/A,TRUE,"forecast00"}</definedName>
    <definedName name="fdf_5_1" hidden="1">{"incomemth",#N/A,TRUE,"forecast00";"incomepercentmth",#N/A,TRUE,"forecast00";"balancemth",#N/A,TRUE,"forecast00";"cashmth",#N/A,TRUE,"forecast00";"covenantmth",#N/A,TRUE,"forecast00"}</definedName>
    <definedName name="fdf_5_2" hidden="1">{"incomemth",#N/A,TRUE,"forecast00";"incomepercentmth",#N/A,TRUE,"forecast00";"balancemth",#N/A,TRUE,"forecast00";"cashmth",#N/A,TRUE,"forecast00";"covenantmth",#N/A,TRUE,"forecast00"}</definedName>
    <definedName name="fdf_5_3" hidden="1">{"incomemth",#N/A,TRUE,"forecast00";"incomepercentmth",#N/A,TRUE,"forecast00";"balancemth",#N/A,TRUE,"forecast00";"cashmth",#N/A,TRUE,"forecast00";"covenantmth",#N/A,TRUE,"forecast00"}</definedName>
    <definedName name="fdf_5_4" hidden="1">{"incomemth",#N/A,TRUE,"forecast00";"incomepercentmth",#N/A,TRUE,"forecast00";"balancemth",#N/A,TRUE,"forecast00";"cashmth",#N/A,TRUE,"forecast00";"covenantmth",#N/A,TRUE,"forecast00"}</definedName>
    <definedName name="fdf_5_5" hidden="1">{"incomemth",#N/A,TRUE,"forecast00";"incomepercentmth",#N/A,TRUE,"forecast00";"balancemth",#N/A,TRUE,"forecast00";"cashmth",#N/A,TRUE,"forecast00";"covenantmth",#N/A,TRUE,"forecast00"}</definedName>
    <definedName name="fdfadfa" hidden="1">#REF!</definedName>
    <definedName name="F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_2" hidden="1">{#N/A,#N/A,FALSE,"Pharm";#N/A,#N/A,FALSE,"WWCM"}</definedName>
    <definedName name="FDFD_3" hidden="1">{#N/A,#N/A,FALSE,"Pharm";#N/A,#N/A,FALSE,"WWCM"}</definedName>
    <definedName name="FDFD_4" hidden="1">{#N/A,#N/A,FALSE,"Pharm";#N/A,#N/A,FALSE,"WWCM"}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_1_1" hidden="1">{0}</definedName>
    <definedName name="fdfdsfd_2" hidden="1">{0}</definedName>
    <definedName name="fdff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dfg" hidden="1">{"quarterly",#N/A,FALSE,"Income Statement";#N/A,#N/A,FALSE,"print segment";#N/A,#N/A,FALSE,"Balance Sheet";#N/A,#N/A,FALSE,"Annl Inc";#N/A,#N/A,FALSE,"Cash Flow"}</definedName>
    <definedName name="fdfghdf" hidden="1">{"inputs raw data",#N/A,TRUE,"INPUT"}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" hidden="1">{"Assumptions",#N/A,TRUE,"Assumptions";"Income",#N/A,TRUE,"Income";"Balance",#N/A,TRUE,"Balance"}</definedName>
    <definedName name="fdg_1" hidden="1">{"Assumptions",#N/A,TRUE,"Assumptions";"Income",#N/A,TRUE,"Income";"Balance",#N/A,TRUE,"Balance"}</definedName>
    <definedName name="fdg_1_1" hidden="1">{"incomemth",#N/A,TRUE,"forecast00";"incomepercentmth",#N/A,TRUE,"forecast00";"balancemth",#N/A,TRUE,"forecast00";"cashmth",#N/A,TRUE,"forecast00";"covenantmth",#N/A,TRUE,"forecast00"}</definedName>
    <definedName name="fdg_1_2" hidden="1">{"incomemth",#N/A,TRUE,"forecast00";"incomepercentmth",#N/A,TRUE,"forecast00";"balancemth",#N/A,TRUE,"forecast00";"cashmth",#N/A,TRUE,"forecast00";"covenantmth",#N/A,TRUE,"forecast00"}</definedName>
    <definedName name="fdg_1_3" hidden="1">{"incomemth",#N/A,TRUE,"forecast00";"incomepercentmth",#N/A,TRUE,"forecast00";"balancemth",#N/A,TRUE,"forecast00";"cashmth",#N/A,TRUE,"forecast00";"covenantmth",#N/A,TRUE,"forecast00"}</definedName>
    <definedName name="fdg_1_4" hidden="1">{"incomemth",#N/A,TRUE,"forecast00";"incomepercentmth",#N/A,TRUE,"forecast00";"balancemth",#N/A,TRUE,"forecast00";"cashmth",#N/A,TRUE,"forecast00";"covenantmth",#N/A,TRUE,"forecast00"}</definedName>
    <definedName name="fdg_1_5" hidden="1">{"incomemth",#N/A,TRUE,"forecast00";"incomepercentmth",#N/A,TRUE,"forecast00";"balancemth",#N/A,TRUE,"forecast00";"cashmth",#N/A,TRUE,"forecast00";"covenantmth",#N/A,TRUE,"forecast00"}</definedName>
    <definedName name="fdg_2" hidden="1">{"incomemth",#N/A,TRUE,"forecast00";"incomepercentmth",#N/A,TRUE,"forecast00";"balancemth",#N/A,TRUE,"forecast00";"cashmth",#N/A,TRUE,"forecast00";"covenantmth",#N/A,TRUE,"forecast00"}</definedName>
    <definedName name="fdg_2_1" hidden="1">{"incomemth",#N/A,TRUE,"forecast00";"incomepercentmth",#N/A,TRUE,"forecast00";"balancemth",#N/A,TRUE,"forecast00";"cashmth",#N/A,TRUE,"forecast00";"covenantmth",#N/A,TRUE,"forecast00"}</definedName>
    <definedName name="fdg_2_2" hidden="1">{"incomemth",#N/A,TRUE,"forecast00";"incomepercentmth",#N/A,TRUE,"forecast00";"balancemth",#N/A,TRUE,"forecast00";"cashmth",#N/A,TRUE,"forecast00";"covenantmth",#N/A,TRUE,"forecast00"}</definedName>
    <definedName name="fdg_2_3" hidden="1">{"incomemth",#N/A,TRUE,"forecast00";"incomepercentmth",#N/A,TRUE,"forecast00";"balancemth",#N/A,TRUE,"forecast00";"cashmth",#N/A,TRUE,"forecast00";"covenantmth",#N/A,TRUE,"forecast00"}</definedName>
    <definedName name="fdg_2_4" hidden="1">{"incomemth",#N/A,TRUE,"forecast00";"incomepercentmth",#N/A,TRUE,"forecast00";"balancemth",#N/A,TRUE,"forecast00";"cashmth",#N/A,TRUE,"forecast00";"covenantmth",#N/A,TRUE,"forecast00"}</definedName>
    <definedName name="fdg_2_5" hidden="1">{"incomemth",#N/A,TRUE,"forecast00";"incomepercentmth",#N/A,TRUE,"forecast00";"balancemth",#N/A,TRUE,"forecast00";"cashmth",#N/A,TRUE,"forecast00";"covenantmth",#N/A,TRUE,"forecast00"}</definedName>
    <definedName name="fdg_3" hidden="1">{"incomemth",#N/A,TRUE,"forecast00";"incomepercentmth",#N/A,TRUE,"forecast00";"balancemth",#N/A,TRUE,"forecast00";"cashmth",#N/A,TRUE,"forecast00";"covenantmth",#N/A,TRUE,"forecast00"}</definedName>
    <definedName name="fdg_3_1" hidden="1">{"incomemth",#N/A,TRUE,"forecast00";"incomepercentmth",#N/A,TRUE,"forecast00";"balancemth",#N/A,TRUE,"forecast00";"cashmth",#N/A,TRUE,"forecast00";"covenantmth",#N/A,TRUE,"forecast00"}</definedName>
    <definedName name="fdg_3_2" hidden="1">{"incomemth",#N/A,TRUE,"forecast00";"incomepercentmth",#N/A,TRUE,"forecast00";"balancemth",#N/A,TRUE,"forecast00";"cashmth",#N/A,TRUE,"forecast00";"covenantmth",#N/A,TRUE,"forecast00"}</definedName>
    <definedName name="fdg_3_3" hidden="1">{"incomemth",#N/A,TRUE,"forecast00";"incomepercentmth",#N/A,TRUE,"forecast00";"balancemth",#N/A,TRUE,"forecast00";"cashmth",#N/A,TRUE,"forecast00";"covenantmth",#N/A,TRUE,"forecast00"}</definedName>
    <definedName name="fdg_3_4" hidden="1">{"incomemth",#N/A,TRUE,"forecast00";"incomepercentmth",#N/A,TRUE,"forecast00";"balancemth",#N/A,TRUE,"forecast00";"cashmth",#N/A,TRUE,"forecast00";"covenantmth",#N/A,TRUE,"forecast00"}</definedName>
    <definedName name="fdg_3_5" hidden="1">{"incomemth",#N/A,TRUE,"forecast00";"incomepercentmth",#N/A,TRUE,"forecast00";"balancemth",#N/A,TRUE,"forecast00";"cashmth",#N/A,TRUE,"forecast00";"covenantmth",#N/A,TRUE,"forecast00"}</definedName>
    <definedName name="fdg_4" hidden="1">{"incomemth",#N/A,TRUE,"forecast00";"incomepercentmth",#N/A,TRUE,"forecast00";"balancemth",#N/A,TRUE,"forecast00";"cashmth",#N/A,TRUE,"forecast00";"covenantmth",#N/A,TRUE,"forecast00"}</definedName>
    <definedName name="fdg_4_1" hidden="1">{"incomemth",#N/A,TRUE,"forecast00";"incomepercentmth",#N/A,TRUE,"forecast00";"balancemth",#N/A,TRUE,"forecast00";"cashmth",#N/A,TRUE,"forecast00";"covenantmth",#N/A,TRUE,"forecast00"}</definedName>
    <definedName name="fdg_4_2" hidden="1">{"incomemth",#N/A,TRUE,"forecast00";"incomepercentmth",#N/A,TRUE,"forecast00";"balancemth",#N/A,TRUE,"forecast00";"cashmth",#N/A,TRUE,"forecast00";"covenantmth",#N/A,TRUE,"forecast00"}</definedName>
    <definedName name="fdg_4_3" hidden="1">{"incomemth",#N/A,TRUE,"forecast00";"incomepercentmth",#N/A,TRUE,"forecast00";"balancemth",#N/A,TRUE,"forecast00";"cashmth",#N/A,TRUE,"forecast00";"covenantmth",#N/A,TRUE,"forecast00"}</definedName>
    <definedName name="fdg_4_4" hidden="1">{"incomemth",#N/A,TRUE,"forecast00";"incomepercentmth",#N/A,TRUE,"forecast00";"balancemth",#N/A,TRUE,"forecast00";"cashmth",#N/A,TRUE,"forecast00";"covenantmth",#N/A,TRUE,"forecast00"}</definedName>
    <definedName name="fdg_4_5" hidden="1">{"incomemth",#N/A,TRUE,"forecast00";"incomepercentmth",#N/A,TRUE,"forecast00";"balancemth",#N/A,TRUE,"forecast00";"cashmth",#N/A,TRUE,"forecast00";"covenantmth",#N/A,TRUE,"forecast00"}</definedName>
    <definedName name="fdg_5" hidden="1">{"incomemth",#N/A,TRUE,"forecast00";"incomepercentmth",#N/A,TRUE,"forecast00";"balancemth",#N/A,TRUE,"forecast00";"cashmth",#N/A,TRUE,"forecast00";"covenantmth",#N/A,TRUE,"forecast00"}</definedName>
    <definedName name="fdg_5_1" hidden="1">{"incomemth",#N/A,TRUE,"forecast00";"incomepercentmth",#N/A,TRUE,"forecast00";"balancemth",#N/A,TRUE,"forecast00";"cashmth",#N/A,TRUE,"forecast00";"covenantmth",#N/A,TRUE,"forecast00"}</definedName>
    <definedName name="fdg_5_2" hidden="1">{"incomemth",#N/A,TRUE,"forecast00";"incomepercentmth",#N/A,TRUE,"forecast00";"balancemth",#N/A,TRUE,"forecast00";"cashmth",#N/A,TRUE,"forecast00";"covenantmth",#N/A,TRUE,"forecast00"}</definedName>
    <definedName name="fdg_5_3" hidden="1">{"incomemth",#N/A,TRUE,"forecast00";"incomepercentmth",#N/A,TRUE,"forecast00";"balancemth",#N/A,TRUE,"forecast00";"cashmth",#N/A,TRUE,"forecast00";"covenantmth",#N/A,TRUE,"forecast00"}</definedName>
    <definedName name="fdg_5_4" hidden="1">{"incomemth",#N/A,TRUE,"forecast00";"incomepercentmth",#N/A,TRUE,"forecast00";"balancemth",#N/A,TRUE,"forecast00";"cashmth",#N/A,TRUE,"forecast00";"covenantmth",#N/A,TRUE,"forecast00"}</definedName>
    <definedName name="fdg_5_5" hidden="1">{"incomemth",#N/A,TRUE,"forecast00";"incomepercentmth",#N/A,TRUE,"forecast00";"balancemth",#N/A,TRUE,"forecast00";"cashmth",#N/A,TRUE,"forecast00";"covenantmth",#N/A,TRUE,"forecast00"}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rdsgf" hidden="1">40975.4053935185</definedName>
    <definedName name="fdhbdf" hidden="1">{#N/A,#N/A,FALSE,"AE detail rpt"}</definedName>
    <definedName name="fdhgfdsgh">#REF!</definedName>
    <definedName name="fdhrthfg" hidden="1">{#N/A,#N/A,TRUE,"Historicals";#N/A,#N/A,TRUE,"Charts";#N/A,#N/A,TRUE,"Forecasts"}</definedName>
    <definedName name="fdhrthfg_1" hidden="1">{#N/A,#N/A,TRUE,"Historicals";#N/A,#N/A,TRUE,"Charts";#N/A,#N/A,TRUE,"Forecasts"}</definedName>
    <definedName name="fdhrthfg_1_1" hidden="1">{#N/A,#N/A,TRUE,"Historicals";#N/A,#N/A,TRUE,"Charts";#N/A,#N/A,TRUE,"Forecasts"}</definedName>
    <definedName name="fdhrthfg_2" hidden="1">{#N/A,#N/A,TRUE,"Historicals";#N/A,#N/A,TRUE,"Charts";#N/A,#N/A,TRUE,"Forecasts"}</definedName>
    <definedName name="fdjkei" hidden="1">{"bs",#N/A,FALSE,"SCF"}</definedName>
    <definedName name="fdjkei_1" hidden="1">{"bs",#N/A,FALSE,"SCF"}</definedName>
    <definedName name="fdjkei_1_1" hidden="1">{"bs",#N/A,FALSE,"SCF"}</definedName>
    <definedName name="fdjkei_1_2" hidden="1">{"bs",#N/A,FALSE,"SCF"}</definedName>
    <definedName name="fdjkei_1_3" hidden="1">{"bs",#N/A,FALSE,"SCF"}</definedName>
    <definedName name="fdjkei_1_4" hidden="1">{"bs",#N/A,FALSE,"SCF"}</definedName>
    <definedName name="fdjkei_1_5" hidden="1">{"bs",#N/A,FALSE,"SCF"}</definedName>
    <definedName name="fdjkei_2" hidden="1">{"bs",#N/A,FALSE,"SCF"}</definedName>
    <definedName name="fdjkei_2_1" hidden="1">{"bs",#N/A,FALSE,"SCF"}</definedName>
    <definedName name="fdjkei_2_2" hidden="1">{"bs",#N/A,FALSE,"SCF"}</definedName>
    <definedName name="fdjkei_2_3" hidden="1">{"bs",#N/A,FALSE,"SCF"}</definedName>
    <definedName name="fdjkei_2_4" hidden="1">{"bs",#N/A,FALSE,"SCF"}</definedName>
    <definedName name="fdjkei_2_5" hidden="1">{"bs",#N/A,FALSE,"SCF"}</definedName>
    <definedName name="fdjkei_3" hidden="1">{"bs",#N/A,FALSE,"SCF"}</definedName>
    <definedName name="fdjkei_3_1" hidden="1">{"bs",#N/A,FALSE,"SCF"}</definedName>
    <definedName name="fdjkei_3_2" hidden="1">{"bs",#N/A,FALSE,"SCF"}</definedName>
    <definedName name="fdjkei_3_3" hidden="1">{"bs",#N/A,FALSE,"SCF"}</definedName>
    <definedName name="fdjkei_3_4" hidden="1">{"bs",#N/A,FALSE,"SCF"}</definedName>
    <definedName name="fdjkei_3_5" hidden="1">{"bs",#N/A,FALSE,"SCF"}</definedName>
    <definedName name="fdjkei_4" hidden="1">{"bs",#N/A,FALSE,"SCF"}</definedName>
    <definedName name="fdjkei_4_1" hidden="1">{"bs",#N/A,FALSE,"SCF"}</definedName>
    <definedName name="fdjkei_4_2" hidden="1">{"bs",#N/A,FALSE,"SCF"}</definedName>
    <definedName name="fdjkei_4_3" hidden="1">{"bs",#N/A,FALSE,"SCF"}</definedName>
    <definedName name="fdjkei_4_4" hidden="1">{"bs",#N/A,FALSE,"SCF"}</definedName>
    <definedName name="fdjkei_4_5" hidden="1">{"bs",#N/A,FALSE,"SCF"}</definedName>
    <definedName name="fdjkei_5" hidden="1">{"bs",#N/A,FALSE,"SCF"}</definedName>
    <definedName name="fdjkei_5_1" hidden="1">{"bs",#N/A,FALSE,"SCF"}</definedName>
    <definedName name="fdjkei_5_2" hidden="1">{"bs",#N/A,FALSE,"SCF"}</definedName>
    <definedName name="fdjkei_5_3" hidden="1">{"bs",#N/A,FALSE,"SCF"}</definedName>
    <definedName name="fdjkei_5_4" hidden="1">{"bs",#N/A,FALSE,"SCF"}</definedName>
    <definedName name="fdjkei_5_5" hidden="1">{"bs",#N/A,FALSE,"SCF"}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S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Sr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S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6_1_aUrv" hidden="1">#REF!</definedName>
    <definedName name="FDP_217_1_aUrv" hidden="1">#REF!</definedName>
    <definedName name="FDP_218_1_aSrv" hidden="1">#REF!</definedName>
    <definedName name="FDP_218_1_aUrv" hidden="1">#REF!</definedName>
    <definedName name="FDP_219_1_aSrv" hidden="1">#REF!</definedName>
    <definedName name="FDP_219_1_aUrv" hidden="1">#REF!</definedName>
    <definedName name="FDP_22_1_aDrv" hidden="1">#REF!</definedName>
    <definedName name="FDP_22_1_aUrv" hidden="1">#REF!</definedName>
    <definedName name="FDP_220_1_aSrv" hidden="1">#REF!</definedName>
    <definedName name="FDP_220_1_aUrv" hidden="1">#REF!</definedName>
    <definedName name="FDP_221_1_aSrv" hidden="1">#REF!</definedName>
    <definedName name="FDP_221_1_aUrv" hidden="1">#REF!</definedName>
    <definedName name="FDP_222_1_aSrv" hidden="1">#REF!</definedName>
    <definedName name="FDP_222_1_aUrv" hidden="1">#REF!</definedName>
    <definedName name="FDP_223_1_aSrv" hidden="1">#REF!</definedName>
    <definedName name="FDP_223_1_aUrv" hidden="1">#REF!</definedName>
    <definedName name="FDP_224_1_aSrv" hidden="1">#REF!</definedName>
    <definedName name="FDP_224_1_aUrv" hidden="1">#REF!</definedName>
    <definedName name="FDP_225_1_aSrv" hidden="1">#REF!</definedName>
    <definedName name="FDP_225_1_aUrv" hidden="1">#REF!</definedName>
    <definedName name="FDP_226_1_aSrv" hidden="1">#REF!</definedName>
    <definedName name="FDP_226_1_aUrv" hidden="1">#REF!</definedName>
    <definedName name="FDP_227_1_aS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4_1_aUrv" hidden="1">#REF!</definedName>
    <definedName name="FDP_235_1_aSrv" hidden="1">#REF!</definedName>
    <definedName name="FDP_235_1_aUrv" hidden="1">#REF!</definedName>
    <definedName name="FDP_236_1_aSrv" hidden="1">#REF!</definedName>
    <definedName name="FDP_236_1_aUrv" hidden="1">#REF!</definedName>
    <definedName name="FDP_237_1_aSrv" hidden="1">#REF!</definedName>
    <definedName name="FDP_237_1_aU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4_1_aUrv" hidden="1">#REF!</definedName>
    <definedName name="FDP_265_1_aSrv" hidden="1">#REF!</definedName>
    <definedName name="FDP_265_1_aUrv" hidden="1">#REF!</definedName>
    <definedName name="FDP_266_1_aSrv" hidden="1">#REF!</definedName>
    <definedName name="FDP_266_1_aUrv" hidden="1">#REF!</definedName>
    <definedName name="FDP_267_1_aSrv" hidden="1">#REF!</definedName>
    <definedName name="FDP_267_1_aUrv" hidden="1">#REF!</definedName>
    <definedName name="FDP_268_1_aSrv" hidden="1">#REF!</definedName>
    <definedName name="FDP_268_1_aUrv" hidden="1">#REF!</definedName>
    <definedName name="FDP_269_1_aSrv" hidden="1">#REF!</definedName>
    <definedName name="FDP_269_1_aUrv" hidden="1">#REF!</definedName>
    <definedName name="FDP_27_1_aDrv" hidden="1">#REF!</definedName>
    <definedName name="FDP_27_1_aUrv" hidden="1">#REF!</definedName>
    <definedName name="FDP_270_1_aSrv" hidden="1">#REF!</definedName>
    <definedName name="FDP_270_1_aUrv" hidden="1">#REF!</definedName>
    <definedName name="FDP_271_1_aSrv" hidden="1">#REF!</definedName>
    <definedName name="FDP_271_1_aUrv" hidden="1">#REF!</definedName>
    <definedName name="FDP_272_1_aSrv" hidden="1">#REF!</definedName>
    <definedName name="FDP_272_1_aUrv" hidden="1">#REF!</definedName>
    <definedName name="FDP_273_1_aSrv" hidden="1">#REF!</definedName>
    <definedName name="FDP_273_1_aUrv" hidden="1">#REF!</definedName>
    <definedName name="FDP_274_1_aSrv" hidden="1">#REF!</definedName>
    <definedName name="FDP_274_1_aUrv" hidden="1">#REF!</definedName>
    <definedName name="FDP_275_1_aSrv" hidden="1">#REF!</definedName>
    <definedName name="FDP_275_1_aUrv" hidden="1">#REF!</definedName>
    <definedName name="FDP_276_1_aSrv" hidden="1">#REF!</definedName>
    <definedName name="FDP_276_1_aUrv" hidden="1">#REF!</definedName>
    <definedName name="FDP_277_1_aSrv" hidden="1">#REF!</definedName>
    <definedName name="FDP_277_1_aUrv" hidden="1">#REF!</definedName>
    <definedName name="FDP_278_1_aSrv" hidden="1">#REF!</definedName>
    <definedName name="FDP_278_1_aU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D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S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S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Sr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8_1_aSrv" hidden="1">#REF!</definedName>
    <definedName name="FDP_68_1_aUrv" hidden="1">#REF!</definedName>
    <definedName name="FDP_69_1_aS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{#N/A,#N/A,FALSE,"Trading-Mult ";#N/A,#N/A,FALSE,"M&amp;A info"}</definedName>
    <definedName name="fds_1" hidden="1">{#N/A,#N/A,FALSE,"Pharm";#N/A,#N/A,FALSE,"WWCM"}</definedName>
    <definedName name="fds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2" hidden="1">{#N/A,#N/A,FALSE,"Pharm";#N/A,#N/A,FALSE,"WWCM"}</definedName>
    <definedName name="fds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3" hidden="1">{#N/A,#N/A,FALSE,"Pharm";#N/A,#N/A,FALSE,"WWCM"}</definedName>
    <definedName name="fds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4" hidden="1">{#N/A,#N/A,FALSE,"Pharm";#N/A,#N/A,FALSE,"WWCM"}</definedName>
    <definedName name="fds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a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a_1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a_1_1" hidden="1">{#N/A,#N/A,TRUE,"Historicals";#N/A,#N/A,TRUE,"Charts";#N/A,#N/A,TRUE,"Forecasts"}</definedName>
    <definedName name="fdsa_2" hidden="1">{#N/A,#N/A,TRUE,"Historicals";#N/A,#N/A,TRUE,"Charts";#N/A,#N/A,TRUE,"Forecasts"}</definedName>
    <definedName name="fdsadfas" hidden="1">{#N/A,#N/A,FALSE,"Sheet1"}</definedName>
    <definedName name="fdsaf" hidden="1">{"Summary",#N/A,FALSE,"Summary";"Summary Diagnotics",#N/A,FALSE,"Summary"}</definedName>
    <definedName name="fdsaf_1" hidden="1">{"Summary",#N/A,FALSE,"Summary";"Summary Diagnotics",#N/A,FALSE,"Summary"}</definedName>
    <definedName name="fdsafdf" hidden="1">{#N/A,#N/A,TRUE,"Historicals";#N/A,#N/A,TRUE,"Charts";#N/A,#N/A,TRUE,"Forecasts"}</definedName>
    <definedName name="fdsafdf_1" hidden="1">{#N/A,#N/A,TRUE,"Historicals";#N/A,#N/A,TRUE,"Charts";#N/A,#N/A,TRUE,"Forecasts"}</definedName>
    <definedName name="fdsafdf_1_1" hidden="1">{#N/A,#N/A,TRUE,"Historicals";#N/A,#N/A,TRUE,"Charts";#N/A,#N/A,TRUE,"Forecasts"}</definedName>
    <definedName name="fdsafdf_2" hidden="1">{#N/A,#N/A,TRUE,"Historicals";#N/A,#N/A,TRUE,"Charts";#N/A,#N/A,TRUE,"Forecasts"}</definedName>
    <definedName name="fdsafdsa" hidden="1">{#N/A,#N/A,FALSE,"AE detail rpt"}</definedName>
    <definedName name="fdsafrwefreg" hidden="1">{#N/A,#N/A,TRUE,"Historicals";#N/A,#N/A,TRUE,"Charts";#N/A,#N/A,TRUE,"Forecasts"}</definedName>
    <definedName name="fdsafrwefreg_1" hidden="1">{#N/A,#N/A,TRUE,"Historicals";#N/A,#N/A,TRUE,"Charts";#N/A,#N/A,TRUE,"Forecasts"}</definedName>
    <definedName name="fdsafrwefreg_1_1" hidden="1">{#N/A,#N/A,TRUE,"Historicals";#N/A,#N/A,TRUE,"Charts";#N/A,#N/A,TRUE,"Forecasts"}</definedName>
    <definedName name="fdsafrwefreg_2" hidden="1">{#N/A,#N/A,TRUE,"Historicals";#N/A,#N/A,TRUE,"Charts";#N/A,#N/A,TRUE,"Forecasts"}</definedName>
    <definedName name="fdsafsdafd" hidden="1">{#N/A,#N/A,FALSE,"AE detail rpt"}</definedName>
    <definedName name="fdsag" hidden="1">{"FCB_ALL",#N/A,FALSE,"FCB"}</definedName>
    <definedName name="fdsakfjds" hidden="1">{"FCB_ALL",#N/A,FALSE,"FCB";"GREY_ALL",#N/A,FALSE,"GREY"}</definedName>
    <definedName name="fdsaregh" hidden="1">{#N/A,#N/A,TRUE,"Historicals";#N/A,#N/A,TRUE,"Charts";#N/A,#N/A,TRUE,"Forecasts"}</definedName>
    <definedName name="fdsaregh_1" hidden="1">{#N/A,#N/A,TRUE,"Historicals";#N/A,#N/A,TRUE,"Charts";#N/A,#N/A,TRUE,"Forecasts"}</definedName>
    <definedName name="fdsaregh_1_1" hidden="1">{#N/A,#N/A,TRUE,"Historicals";#N/A,#N/A,TRUE,"Charts";#N/A,#N/A,TRUE,"Forecasts"}</definedName>
    <definedName name="fdsaregh_2" hidden="1">{#N/A,#N/A,TRUE,"Historicals";#N/A,#N/A,TRUE,"Charts";#N/A,#N/A,TRUE,"Forecasts"}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fsd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_1" hidden="1">{"incomemth",#N/A,TRUE,"forecast00";"incomepercentmth",#N/A,TRUE,"forecast00";"balancemth",#N/A,TRUE,"forecast00";"cashmth",#N/A,TRUE,"forecast00";"covenantmth",#N/A,TRUE,"forecast00"}</definedName>
    <definedName name="fdsg_1_1" hidden="1">{"incomemth",#N/A,TRUE,"forecast00";"incomepercentmth",#N/A,TRUE,"forecast00";"balancemth",#N/A,TRUE,"forecast00";"cashmth",#N/A,TRUE,"forecast00";"covenantmth",#N/A,TRUE,"forecast00"}</definedName>
    <definedName name="fdsg_1_2" hidden="1">{"incomemth",#N/A,TRUE,"forecast00";"incomepercentmth",#N/A,TRUE,"forecast00";"balancemth",#N/A,TRUE,"forecast00";"cashmth",#N/A,TRUE,"forecast00";"covenantmth",#N/A,TRUE,"forecast00"}</definedName>
    <definedName name="fdsg_1_3" hidden="1">{"incomemth",#N/A,TRUE,"forecast00";"incomepercentmth",#N/A,TRUE,"forecast00";"balancemth",#N/A,TRUE,"forecast00";"cashmth",#N/A,TRUE,"forecast00";"covenantmth",#N/A,TRUE,"forecast00"}</definedName>
    <definedName name="fdsg_1_4" hidden="1">{"incomemth",#N/A,TRUE,"forecast00";"incomepercentmth",#N/A,TRUE,"forecast00";"balancemth",#N/A,TRUE,"forecast00";"cashmth",#N/A,TRUE,"forecast00";"covenantmth",#N/A,TRUE,"forecast00"}</definedName>
    <definedName name="fdsg_1_5" hidden="1">{"incomemth",#N/A,TRUE,"forecast00";"incomepercentmth",#N/A,TRUE,"forecast00";"balancemth",#N/A,TRUE,"forecast00";"cashmth",#N/A,TRUE,"forecast00";"covenantmth",#N/A,TRUE,"forecast00"}</definedName>
    <definedName name="fdsg_2" hidden="1">{"incomemth",#N/A,TRUE,"forecast00";"incomepercentmth",#N/A,TRUE,"forecast00";"balancemth",#N/A,TRUE,"forecast00";"cashmth",#N/A,TRUE,"forecast00";"covenantmth",#N/A,TRUE,"forecast00"}</definedName>
    <definedName name="fdsg_2_1" hidden="1">{"incomemth",#N/A,TRUE,"forecast00";"incomepercentmth",#N/A,TRUE,"forecast00";"balancemth",#N/A,TRUE,"forecast00";"cashmth",#N/A,TRUE,"forecast00";"covenantmth",#N/A,TRUE,"forecast00"}</definedName>
    <definedName name="fdsg_2_2" hidden="1">{"incomemth",#N/A,TRUE,"forecast00";"incomepercentmth",#N/A,TRUE,"forecast00";"balancemth",#N/A,TRUE,"forecast00";"cashmth",#N/A,TRUE,"forecast00";"covenantmth",#N/A,TRUE,"forecast00"}</definedName>
    <definedName name="fdsg_2_3" hidden="1">{"incomemth",#N/A,TRUE,"forecast00";"incomepercentmth",#N/A,TRUE,"forecast00";"balancemth",#N/A,TRUE,"forecast00";"cashmth",#N/A,TRUE,"forecast00";"covenantmth",#N/A,TRUE,"forecast00"}</definedName>
    <definedName name="fdsg_2_4" hidden="1">{"incomemth",#N/A,TRUE,"forecast00";"incomepercentmth",#N/A,TRUE,"forecast00";"balancemth",#N/A,TRUE,"forecast00";"cashmth",#N/A,TRUE,"forecast00";"covenantmth",#N/A,TRUE,"forecast00"}</definedName>
    <definedName name="fdsg_2_5" hidden="1">{"incomemth",#N/A,TRUE,"forecast00";"incomepercentmth",#N/A,TRUE,"forecast00";"balancemth",#N/A,TRUE,"forecast00";"cashmth",#N/A,TRUE,"forecast00";"covenantmth",#N/A,TRUE,"forecast00"}</definedName>
    <definedName name="fdsg_3" hidden="1">{"incomemth",#N/A,TRUE,"forecast00";"incomepercentmth",#N/A,TRUE,"forecast00";"balancemth",#N/A,TRUE,"forecast00";"cashmth",#N/A,TRUE,"forecast00";"covenantmth",#N/A,TRUE,"forecast00"}</definedName>
    <definedName name="fdsg_3_1" hidden="1">{"incomemth",#N/A,TRUE,"forecast00";"incomepercentmth",#N/A,TRUE,"forecast00";"balancemth",#N/A,TRUE,"forecast00";"cashmth",#N/A,TRUE,"forecast00";"covenantmth",#N/A,TRUE,"forecast00"}</definedName>
    <definedName name="fdsg_3_2" hidden="1">{"incomemth",#N/A,TRUE,"forecast00";"incomepercentmth",#N/A,TRUE,"forecast00";"balancemth",#N/A,TRUE,"forecast00";"cashmth",#N/A,TRUE,"forecast00";"covenantmth",#N/A,TRUE,"forecast00"}</definedName>
    <definedName name="fdsg_3_3" hidden="1">{"incomemth",#N/A,TRUE,"forecast00";"incomepercentmth",#N/A,TRUE,"forecast00";"balancemth",#N/A,TRUE,"forecast00";"cashmth",#N/A,TRUE,"forecast00";"covenantmth",#N/A,TRUE,"forecast00"}</definedName>
    <definedName name="fdsg_3_4" hidden="1">{"incomemth",#N/A,TRUE,"forecast00";"incomepercentmth",#N/A,TRUE,"forecast00";"balancemth",#N/A,TRUE,"forecast00";"cashmth",#N/A,TRUE,"forecast00";"covenantmth",#N/A,TRUE,"forecast00"}</definedName>
    <definedName name="fdsg_3_5" hidden="1">{"incomemth",#N/A,TRUE,"forecast00";"incomepercentmth",#N/A,TRUE,"forecast00";"balancemth",#N/A,TRUE,"forecast00";"cashmth",#N/A,TRUE,"forecast00";"covenantmth",#N/A,TRUE,"forecast00"}</definedName>
    <definedName name="fdsg_4" hidden="1">{"incomemth",#N/A,TRUE,"forecast00";"incomepercentmth",#N/A,TRUE,"forecast00";"balancemth",#N/A,TRUE,"forecast00";"cashmth",#N/A,TRUE,"forecast00";"covenantmth",#N/A,TRUE,"forecast00"}</definedName>
    <definedName name="fdsg_4_1" hidden="1">{"incomemth",#N/A,TRUE,"forecast00";"incomepercentmth",#N/A,TRUE,"forecast00";"balancemth",#N/A,TRUE,"forecast00";"cashmth",#N/A,TRUE,"forecast00";"covenantmth",#N/A,TRUE,"forecast00"}</definedName>
    <definedName name="fdsg_4_2" hidden="1">{"incomemth",#N/A,TRUE,"forecast00";"incomepercentmth",#N/A,TRUE,"forecast00";"balancemth",#N/A,TRUE,"forecast00";"cashmth",#N/A,TRUE,"forecast00";"covenantmth",#N/A,TRUE,"forecast00"}</definedName>
    <definedName name="fdsg_4_3" hidden="1">{"incomemth",#N/A,TRUE,"forecast00";"incomepercentmth",#N/A,TRUE,"forecast00";"balancemth",#N/A,TRUE,"forecast00";"cashmth",#N/A,TRUE,"forecast00";"covenantmth",#N/A,TRUE,"forecast00"}</definedName>
    <definedName name="fdsg_4_4" hidden="1">{"incomemth",#N/A,TRUE,"forecast00";"incomepercentmth",#N/A,TRUE,"forecast00";"balancemth",#N/A,TRUE,"forecast00";"cashmth",#N/A,TRUE,"forecast00";"covenantmth",#N/A,TRUE,"forecast00"}</definedName>
    <definedName name="fdsg_4_5" hidden="1">{"incomemth",#N/A,TRUE,"forecast00";"incomepercentmth",#N/A,TRUE,"forecast00";"balancemth",#N/A,TRUE,"forecast00";"cashmth",#N/A,TRUE,"forecast00";"covenantmth",#N/A,TRUE,"forecast00"}</definedName>
    <definedName name="fdsg_5" hidden="1">{"incomemth",#N/A,TRUE,"forecast00";"incomepercentmth",#N/A,TRUE,"forecast00";"balancemth",#N/A,TRUE,"forecast00";"cashmth",#N/A,TRUE,"forecast00";"covenantmth",#N/A,TRUE,"forecast00"}</definedName>
    <definedName name="fdsg_5_1" hidden="1">{"incomemth",#N/A,TRUE,"forecast00";"incomepercentmth",#N/A,TRUE,"forecast00";"balancemth",#N/A,TRUE,"forecast00";"cashmth",#N/A,TRUE,"forecast00";"covenantmth",#N/A,TRUE,"forecast00"}</definedName>
    <definedName name="fdsg_5_2" hidden="1">{"incomemth",#N/A,TRUE,"forecast00";"incomepercentmth",#N/A,TRUE,"forecast00";"balancemth",#N/A,TRUE,"forecast00";"cashmth",#N/A,TRUE,"forecast00";"covenantmth",#N/A,TRUE,"forecast00"}</definedName>
    <definedName name="fdsg_5_3" hidden="1">{"incomemth",#N/A,TRUE,"forecast00";"incomepercentmth",#N/A,TRUE,"forecast00";"balancemth",#N/A,TRUE,"forecast00";"cashmth",#N/A,TRUE,"forecast00";"covenantmth",#N/A,TRUE,"forecast00"}</definedName>
    <definedName name="fdsg_5_4" hidden="1">{"incomemth",#N/A,TRUE,"forecast00";"incomepercentmth",#N/A,TRUE,"forecast00";"balancemth",#N/A,TRUE,"forecast00";"cashmth",#N/A,TRUE,"forecast00";"covenantmth",#N/A,TRUE,"forecast00"}</definedName>
    <definedName name="fdsg_5_5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g1_1" hidden="1">{"incomemth",#N/A,TRUE,"forecast00";"incomepercentmth",#N/A,TRUE,"forecast00";"balancemth",#N/A,TRUE,"forecast00";"cashmth",#N/A,TRUE,"forecast00";"covenantmth",#N/A,TRUE,"forecast00"}</definedName>
    <definedName name="fdsg1_1_1" hidden="1">{"incomemth",#N/A,TRUE,"forecast00";"incomepercentmth",#N/A,TRUE,"forecast00";"balancemth",#N/A,TRUE,"forecast00";"cashmth",#N/A,TRUE,"forecast00";"covenantmth",#N/A,TRUE,"forecast00"}</definedName>
    <definedName name="fdsg1_1_2" hidden="1">{"incomemth",#N/A,TRUE,"forecast00";"incomepercentmth",#N/A,TRUE,"forecast00";"balancemth",#N/A,TRUE,"forecast00";"cashmth",#N/A,TRUE,"forecast00";"covenantmth",#N/A,TRUE,"forecast00"}</definedName>
    <definedName name="fdsg1_1_3" hidden="1">{"incomemth",#N/A,TRUE,"forecast00";"incomepercentmth",#N/A,TRUE,"forecast00";"balancemth",#N/A,TRUE,"forecast00";"cashmth",#N/A,TRUE,"forecast00";"covenantmth",#N/A,TRUE,"forecast00"}</definedName>
    <definedName name="fdsg1_1_4" hidden="1">{"incomemth",#N/A,TRUE,"forecast00";"incomepercentmth",#N/A,TRUE,"forecast00";"balancemth",#N/A,TRUE,"forecast00";"cashmth",#N/A,TRUE,"forecast00";"covenantmth",#N/A,TRUE,"forecast00"}</definedName>
    <definedName name="fdsg1_1_5" hidden="1">{"incomemth",#N/A,TRUE,"forecast00";"incomepercentmth",#N/A,TRUE,"forecast00";"balancemth",#N/A,TRUE,"forecast00";"cashmth",#N/A,TRUE,"forecast00";"covenantmth",#N/A,TRUE,"forecast00"}</definedName>
    <definedName name="fdsg1_2" hidden="1">{"incomemth",#N/A,TRUE,"forecast00";"incomepercentmth",#N/A,TRUE,"forecast00";"balancemth",#N/A,TRUE,"forecast00";"cashmth",#N/A,TRUE,"forecast00";"covenantmth",#N/A,TRUE,"forecast00"}</definedName>
    <definedName name="fdsg1_2_1" hidden="1">{"incomemth",#N/A,TRUE,"forecast00";"incomepercentmth",#N/A,TRUE,"forecast00";"balancemth",#N/A,TRUE,"forecast00";"cashmth",#N/A,TRUE,"forecast00";"covenantmth",#N/A,TRUE,"forecast00"}</definedName>
    <definedName name="fdsg1_2_2" hidden="1">{"incomemth",#N/A,TRUE,"forecast00";"incomepercentmth",#N/A,TRUE,"forecast00";"balancemth",#N/A,TRUE,"forecast00";"cashmth",#N/A,TRUE,"forecast00";"covenantmth",#N/A,TRUE,"forecast00"}</definedName>
    <definedName name="fdsg1_2_3" hidden="1">{"incomemth",#N/A,TRUE,"forecast00";"incomepercentmth",#N/A,TRUE,"forecast00";"balancemth",#N/A,TRUE,"forecast00";"cashmth",#N/A,TRUE,"forecast00";"covenantmth",#N/A,TRUE,"forecast00"}</definedName>
    <definedName name="fdsg1_2_4" hidden="1">{"incomemth",#N/A,TRUE,"forecast00";"incomepercentmth",#N/A,TRUE,"forecast00";"balancemth",#N/A,TRUE,"forecast00";"cashmth",#N/A,TRUE,"forecast00";"covenantmth",#N/A,TRUE,"forecast00"}</definedName>
    <definedName name="fdsg1_2_5" hidden="1">{"incomemth",#N/A,TRUE,"forecast00";"incomepercentmth",#N/A,TRUE,"forecast00";"balancemth",#N/A,TRUE,"forecast00";"cashmth",#N/A,TRUE,"forecast00";"covenantmth",#N/A,TRUE,"forecast00"}</definedName>
    <definedName name="fdsg1_3" hidden="1">{"incomemth",#N/A,TRUE,"forecast00";"incomepercentmth",#N/A,TRUE,"forecast00";"balancemth",#N/A,TRUE,"forecast00";"cashmth",#N/A,TRUE,"forecast00";"covenantmth",#N/A,TRUE,"forecast00"}</definedName>
    <definedName name="fdsg1_3_1" hidden="1">{"incomemth",#N/A,TRUE,"forecast00";"incomepercentmth",#N/A,TRUE,"forecast00";"balancemth",#N/A,TRUE,"forecast00";"cashmth",#N/A,TRUE,"forecast00";"covenantmth",#N/A,TRUE,"forecast00"}</definedName>
    <definedName name="fdsg1_3_2" hidden="1">{"incomemth",#N/A,TRUE,"forecast00";"incomepercentmth",#N/A,TRUE,"forecast00";"balancemth",#N/A,TRUE,"forecast00";"cashmth",#N/A,TRUE,"forecast00";"covenantmth",#N/A,TRUE,"forecast00"}</definedName>
    <definedName name="fdsg1_3_3" hidden="1">{"incomemth",#N/A,TRUE,"forecast00";"incomepercentmth",#N/A,TRUE,"forecast00";"balancemth",#N/A,TRUE,"forecast00";"cashmth",#N/A,TRUE,"forecast00";"covenantmth",#N/A,TRUE,"forecast00"}</definedName>
    <definedName name="fdsg1_3_4" hidden="1">{"incomemth",#N/A,TRUE,"forecast00";"incomepercentmth",#N/A,TRUE,"forecast00";"balancemth",#N/A,TRUE,"forecast00";"cashmth",#N/A,TRUE,"forecast00";"covenantmth",#N/A,TRUE,"forecast00"}</definedName>
    <definedName name="fdsg1_3_5" hidden="1">{"incomemth",#N/A,TRUE,"forecast00";"incomepercentmth",#N/A,TRUE,"forecast00";"balancemth",#N/A,TRUE,"forecast00";"cashmth",#N/A,TRUE,"forecast00";"covenantmth",#N/A,TRUE,"forecast00"}</definedName>
    <definedName name="fdsg1_4" hidden="1">{"incomemth",#N/A,TRUE,"forecast00";"incomepercentmth",#N/A,TRUE,"forecast00";"balancemth",#N/A,TRUE,"forecast00";"cashmth",#N/A,TRUE,"forecast00";"covenantmth",#N/A,TRUE,"forecast00"}</definedName>
    <definedName name="fdsg1_4_1" hidden="1">{"incomemth",#N/A,TRUE,"forecast00";"incomepercentmth",#N/A,TRUE,"forecast00";"balancemth",#N/A,TRUE,"forecast00";"cashmth",#N/A,TRUE,"forecast00";"covenantmth",#N/A,TRUE,"forecast00"}</definedName>
    <definedName name="fdsg1_4_2" hidden="1">{"incomemth",#N/A,TRUE,"forecast00";"incomepercentmth",#N/A,TRUE,"forecast00";"balancemth",#N/A,TRUE,"forecast00";"cashmth",#N/A,TRUE,"forecast00";"covenantmth",#N/A,TRUE,"forecast00"}</definedName>
    <definedName name="fdsg1_4_3" hidden="1">{"incomemth",#N/A,TRUE,"forecast00";"incomepercentmth",#N/A,TRUE,"forecast00";"balancemth",#N/A,TRUE,"forecast00";"cashmth",#N/A,TRUE,"forecast00";"covenantmth",#N/A,TRUE,"forecast00"}</definedName>
    <definedName name="fdsg1_4_4" hidden="1">{"incomemth",#N/A,TRUE,"forecast00";"incomepercentmth",#N/A,TRUE,"forecast00";"balancemth",#N/A,TRUE,"forecast00";"cashmth",#N/A,TRUE,"forecast00";"covenantmth",#N/A,TRUE,"forecast00"}</definedName>
    <definedName name="fdsg1_4_5" hidden="1">{"incomemth",#N/A,TRUE,"forecast00";"incomepercentmth",#N/A,TRUE,"forecast00";"balancemth",#N/A,TRUE,"forecast00";"cashmth",#N/A,TRUE,"forecast00";"covenantmth",#N/A,TRUE,"forecast00"}</definedName>
    <definedName name="fdsg1_5" hidden="1">{"incomemth",#N/A,TRUE,"forecast00";"incomepercentmth",#N/A,TRUE,"forecast00";"balancemth",#N/A,TRUE,"forecast00";"cashmth",#N/A,TRUE,"forecast00";"covenantmth",#N/A,TRUE,"forecast00"}</definedName>
    <definedName name="fdsg1_5_1" hidden="1">{"incomemth",#N/A,TRUE,"forecast00";"incomepercentmth",#N/A,TRUE,"forecast00";"balancemth",#N/A,TRUE,"forecast00";"cashmth",#N/A,TRUE,"forecast00";"covenantmth",#N/A,TRUE,"forecast00"}</definedName>
    <definedName name="fdsg1_5_2" hidden="1">{"incomemth",#N/A,TRUE,"forecast00";"incomepercentmth",#N/A,TRUE,"forecast00";"balancemth",#N/A,TRUE,"forecast00";"cashmth",#N/A,TRUE,"forecast00";"covenantmth",#N/A,TRUE,"forecast00"}</definedName>
    <definedName name="fdsg1_5_3" hidden="1">{"incomemth",#N/A,TRUE,"forecast00";"incomepercentmth",#N/A,TRUE,"forecast00";"balancemth",#N/A,TRUE,"forecast00";"cashmth",#N/A,TRUE,"forecast00";"covenantmth",#N/A,TRUE,"forecast00"}</definedName>
    <definedName name="fdsg1_5_4" hidden="1">{"incomemth",#N/A,TRUE,"forecast00";"incomepercentmth",#N/A,TRUE,"forecast00";"balancemth",#N/A,TRUE,"forecast00";"cashmth",#N/A,TRUE,"forecast00";"covenantmth",#N/A,TRUE,"forecast00"}</definedName>
    <definedName name="fdsg1_5_5" hidden="1">{"incomemth",#N/A,TRUE,"forecast00";"incomepercentmth",#N/A,TRUE,"forecast00";"balancemth",#N/A,TRUE,"forecast00";"cashmth",#N/A,TRUE,"forecast00";"covenantmth",#N/A,TRUE,"forecast00"}</definedName>
    <definedName name="fdsgafgrt" hidden="1">{#N/A,#N/A,TRUE,"Historicals";#N/A,#N/A,TRUE,"Charts";#N/A,#N/A,TRUE,"Forecasts"}</definedName>
    <definedName name="fdsgafgrt_1" hidden="1">{#N/A,#N/A,TRUE,"Historicals";#N/A,#N/A,TRUE,"Charts";#N/A,#N/A,TRUE,"Forecasts"}</definedName>
    <definedName name="fdsgafgrt_1_1" hidden="1">{#N/A,#N/A,TRUE,"Historicals";#N/A,#N/A,TRUE,"Charts";#N/A,#N/A,TRUE,"Forecasts"}</definedName>
    <definedName name="fdsgafgrt_2" hidden="1">{#N/A,#N/A,TRUE,"Historicals";#N/A,#N/A,TRUE,"Charts";#N/A,#N/A,TRUE,"Forecasts"}</definedName>
    <definedName name="fdsgbdf" hidden="1">{#N/A,#N/A,FALSE,"AE detail rpt"}</definedName>
    <definedName name="fdsgf" hidden="1">{"Employee Efficiency",#N/A,FALSE,"Benchmarking"}</definedName>
    <definedName name="fdsgf_1" hidden="1">{"Employee Efficiency",#N/A,FALSE,"Benchmarking"}</definedName>
    <definedName name="fdsgf_1_1" hidden="1">{"Employee Efficiency",#N/A,FALSE,"Benchmarking"}</definedName>
    <definedName name="fdsgf_2" hidden="1">{"Employee Efficiency",#N/A,FALSE,"Benchmarking"}</definedName>
    <definedName name="fdsgfsrt" hidden="1">{#N/A,#N/A,TRUE,"Historicals";#N/A,#N/A,TRUE,"Charts";#N/A,#N/A,TRUE,"Forecasts"}</definedName>
    <definedName name="fdsgfsrt_1" hidden="1">{#N/A,#N/A,TRUE,"Historicals";#N/A,#N/A,TRUE,"Charts";#N/A,#N/A,TRUE,"Forecasts"}</definedName>
    <definedName name="fdsgfsrt_1_1" hidden="1">{#N/A,#N/A,TRUE,"Historicals";#N/A,#N/A,TRUE,"Charts";#N/A,#N/A,TRUE,"Forecasts"}</definedName>
    <definedName name="fdsgfsrt_2" hidden="1">{#N/A,#N/A,TRUE,"Historicals";#N/A,#N/A,TRUE,"Charts";#N/A,#N/A,TRUE,"Forecasts"}</definedName>
    <definedName name="FDSH00">#REF!</definedName>
    <definedName name="FDSH00PF">#REF!</definedName>
    <definedName name="FDSH01">#REF!</definedName>
    <definedName name="FDSH02">#REF!</definedName>
    <definedName name="FDSH03">#REF!</definedName>
    <definedName name="FDSH98">#REF!</definedName>
    <definedName name="FDSH99">#REF!</definedName>
    <definedName name="fdskj" hidden="1">{#N/A,#N/A,FALSE,"Model";#N/A,#N/A,FALSE,"Division"}</definedName>
    <definedName name="fdssa" hidden="1">{"bs",#N/A,FALSE,"SCF"}</definedName>
    <definedName name="fdv" hidden="1">{"quarterly",#N/A,FALSE,"Income Statement";#N/A,#N/A,FALSE,"print segment";#N/A,#N/A,FALSE,"Balance Sheet";#N/A,#N/A,FALSE,"Annl Inc";#N/A,#N/A,FALSE,"Cash Flow"}</definedName>
    <definedName name="fdyhj" hidden="1">{"NOPCAPEVA",#N/A,FALSE,"Nopat";"FCFCSTAR",#N/A,FALSE,"FCFVAL";"EVAVL",#N/A,FALSE,"EVAVAL";"LEASE",#N/A,FALSE,"OpLease"}</definedName>
    <definedName name="FE">"%,LACTUALS,SYTD,FACCOUNT,V121203"</definedName>
    <definedName name="fe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>#REF!</definedName>
    <definedName name="Feb_Mar01DirDep">#REF!</definedName>
    <definedName name="Feb02DirDep">#REF!</definedName>
    <definedName name="feb02tb" hidden="1">{"Statement of Income",#N/A,TRUE,"Mar99";"Balance Sheet",#N/A,TRUE,"Mar99"}</definedName>
    <definedName name="Feburary">#REF!</definedName>
    <definedName name="febver">#REF!</definedName>
    <definedName name="Federated">#REF!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fd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TAXAMT">#REF!</definedName>
    <definedName name="fee" hidden="1">{"Vol Qtr 1",#N/A,TRUE,"Wk-CV";"Vol Qtr 2",#N/A,TRUE,"Wk-CV";"Vol Qtr 3",#N/A,TRUE,"Wk-CV";"Vol Qtr 4",#N/A,TRUE,"Wk-CV"}</definedName>
    <definedName name="feecase">#REF!</definedName>
    <definedName name="fees">#REF!</definedName>
    <definedName name="FEET">#REF!</definedName>
    <definedName name="fef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f" hidden="1">#REF!</definedName>
    <definedName name="Ferram_Disp">#REF!</definedName>
    <definedName name="Ferram_Serv">#REF!</definedName>
    <definedName name="Ferramenta">#REF!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f" hidden="1">{#N/A,#N/A,TRUE,"Historicals";#N/A,#N/A,TRUE,"Charts";#N/A,#N/A,TRUE,"Forecasts"}</definedName>
    <definedName name="fewf_1" hidden="1">{#N/A,#N/A,TRUE,"Historicals";#N/A,#N/A,TRUE,"Charts";#N/A,#N/A,TRUE,"Forecasts"}</definedName>
    <definedName name="fewf_1_1" hidden="1">{#N/A,#N/A,TRUE,"Historicals";#N/A,#N/A,TRUE,"Charts";#N/A,#N/A,TRUE,"Forecasts"}</definedName>
    <definedName name="fewf_2" hidden="1">{#N/A,#N/A,TRUE,"Historicals";#N/A,#N/A,TRUE,"Charts";#N/A,#N/A,TRUE,"Forecasts"}</definedName>
    <definedName name="fewfsdf" hidden="1">{#N/A,#N/A,TRUE,"Historicals";#N/A,#N/A,TRUE,"Charts";#N/A,#N/A,TRUE,"Forecasts"}</definedName>
    <definedName name="fewfsdf_1" hidden="1">{#N/A,#N/A,TRUE,"Historicals";#N/A,#N/A,TRUE,"Charts";#N/A,#N/A,TRUE,"Forecasts"}</definedName>
    <definedName name="fewfsdf_1_1" hidden="1">{#N/A,#N/A,TRUE,"Historicals";#N/A,#N/A,TRUE,"Charts";#N/A,#N/A,TRUE,"Forecasts"}</definedName>
    <definedName name="fewfsdf_2" hidden="1">{#N/A,#N/A,TRUE,"Historicals";#N/A,#N/A,TRUE,"Charts";#N/A,#N/A,TRUE,"Forecasts"}</definedName>
    <definedName name="fewq" hidden="1">{"Comp_of_Price_Effect",#N/A,FALSE,"QTRDPVAR"}</definedName>
    <definedName name="ff" hidden="1">{#N/A,#N/A,FALSE,"ANEX-C MAQUINA";#N/A,#N/A,FALSE,"ANEX-C MANO OB";#N/A,#N/A,FALSE,"COB143SP";#N/A,#N/A,FALSE,"ANEX-C.MATERIAL."}</definedName>
    <definedName name="ff_1" hidden="1">{#N/A,#N/A,TRUE,"Summary";"AnnualRentRoll",#N/A,TRUE,"RentRoll";#N/A,#N/A,TRUE,"ExitStratigy";#N/A,#N/A,TRUE,"OperatingAssumptions"}</definedName>
    <definedName name="ff_2" hidden="1">{#N/A,#N/A,FALSE,"Pharm";#N/A,#N/A,FALSE,"WWCM"}</definedName>
    <definedName name="ff_3" hidden="1">{#N/A,#N/A,FALSE,"Pharm";#N/A,#N/A,FALSE,"WWCM"}</definedName>
    <definedName name="ff_4" hidden="1">{#N/A,#N/A,FALSE,"Pharm";#N/A,#N/A,FALSE,"WWCM"}</definedName>
    <definedName name="ff12124124">#REF!</definedName>
    <definedName name="ffd">#REF!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saf" hidden="1">#REF!</definedName>
    <definedName name="ffer" hidden="1">{"NOPCAPEVA",#N/A,FALSE,"Nopat";"FCFCSTAR",#N/A,FALSE,"FCFVAL";"EVAVL",#N/A,FALSE,"EVAVAL";"LEASE",#N/A,FALSE,"OpLease"}</definedName>
    <definedName name="fff" hidden="1">{#N/A,#N/A,TRUE,"Summary";"AnnualRentRoll",#N/A,TRUE,"RentRoll";#N/A,#N/A,TRUE,"ExitStratigy";#N/A,#N/A,TRUE,"OperatingAssumptions"}</definedName>
    <definedName name="fff_1" hidden="1">{#N/A,#N/A,TRUE,"Summary";"AnnualRentRoll",#N/A,TRUE,"RentRoll";#N/A,#N/A,TRUE,"ExitStratigy";#N/A,#N/A,TRUE,"OperatingAssumptions"}</definedName>
    <definedName name="fff_1_1" hidden="1">{"e_Target Assumptions",#N/A,FALSE,"Financials";"f_Target Income Statement",#N/A,FALSE,"Financials";"g_Target Balance Sheet",#N/A,FALSE,"Financials";"h_Target Cashflow Statement",#N/A,FALSE,"Financials"}</definedName>
    <definedName name="fff_2" hidden="1">{#N/A,#N/A,FALSE,"Pharm";#N/A,#N/A,FALSE,"WWCM"}</definedName>
    <definedName name="fff_3" hidden="1">{#N/A,#N/A,FALSE,"Pharm";#N/A,#N/A,FALSE,"WWCM"}</definedName>
    <definedName name="fff_4" hidden="1">{#N/A,#N/A,FALSE,"Pharm";#N/A,#N/A,FALSE,"WWCM"}</definedName>
    <definedName name="ffff">#REF!</definedName>
    <definedName name="ffff_1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ffff_1_1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ffff_2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ff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fff" localSheetId="2" hidden="1">OFFSET([0]!Data.Top.Left,1,0)</definedName>
    <definedName name="ffffff" localSheetId="0" hidden="1">OFFSET([0]!Data.Top.Left,1,0)</definedName>
    <definedName name="ffffff" localSheetId="3" hidden="1">OFFSET([0]!Data.Top.Left,1,0)</definedName>
    <definedName name="ffffff" hidden="1">OFFSET([0]!Data.Top.Left,1,0)</definedName>
    <definedName name="fffffff" hidden="1">{#N/A,#N/A,FALSE,"Pharm";#N/A,#N/A,FALSE,"WWCM"}</definedName>
    <definedName name="fffffff_1" hidden="1">{#N/A,#N/A,FALSE,"Pharm";#N/A,#N/A,FALSE,"WWCM"}</definedName>
    <definedName name="fffffff_2" hidden="1">{#N/A,#N/A,FALSE,"Pharm";#N/A,#N/A,FALSE,"WWCM"}</definedName>
    <definedName name="fffffff_3" hidden="1">{#N/A,#N/A,FALSE,"Pharm";#N/A,#N/A,FALSE,"WWCM"}</definedName>
    <definedName name="fffffff_4" hidden="1">{#N/A,#N/A,FALSE,"Pharm";#N/A,#N/A,FALSE,"WWCM"}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" hidden="1">{"'Standalone List Price Trends'!$A$1:$X$56"}</definedName>
    <definedName name="ffws" hidden="1">{#N/A,#N/A,FALSE,"Sheet1"}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2" hidden="1">{#N/A,#N/A,FALSE,"REPORT"}</definedName>
    <definedName name="fg_3" hidden="1">{#N/A,#N/A,FALSE,"REPORT"}</definedName>
    <definedName name="fg_4" hidden="1">{#N/A,#N/A,FALSE,"REPORT"}</definedName>
    <definedName name="fgcvfhg" hidden="1">{#N/A,#N/A,TRUE,"Historicals";#N/A,#N/A,TRUE,"Charts";#N/A,#N/A,TRUE,"Forecasts"}</definedName>
    <definedName name="fgcvfhg_1" hidden="1">{#N/A,#N/A,TRUE,"Historicals";#N/A,#N/A,TRUE,"Charts";#N/A,#N/A,TRUE,"Forecasts"}</definedName>
    <definedName name="fgcvfhg_1_1" hidden="1">{#N/A,#N/A,TRUE,"Historicals";#N/A,#N/A,TRUE,"Charts";#N/A,#N/A,TRUE,"Forecasts"}</definedName>
    <definedName name="fgcvfhg_2" hidden="1">{#N/A,#N/A,TRUE,"Historicals";#N/A,#N/A,TRUE,"Charts";#N/A,#N/A,TRUE,"Forecasts"}</definedName>
    <definedName name="fgdgh" hidden="1">{#N/A,#N/A,FALSE,"AE detail rpt"}</definedName>
    <definedName name="fgdsgfsd" hidden="1">{"inputs raw data",#N/A,TRUE,"INPUT"}</definedName>
    <definedName name="fgdsgfsd_1" hidden="1">{"inputs raw data",#N/A,TRUE,"INPUT"}</definedName>
    <definedName name="fgdsgfsd_1_1" hidden="1">{"inputs raw data",#N/A,TRUE,"INPUT"}</definedName>
    <definedName name="fgdsgfsd_2" hidden="1">{"inputs raw data",#N/A,TRUE,"INPUT"}</definedName>
    <definedName name="fgdzfbdzfbv" hidden="1">{"EUUTIGRP","COMPANIES",TRUE}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{"FCB_ALL",#N/A,FALSE,"FCB";"GREY_ALL",#N/A,FALSE,"GREY"}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gfg" hidden="1">{"msc sw feat summary",#N/A,FALSE,"MSC SW Features v. 1.1."}</definedName>
    <definedName name="fgfx" hidden="1">{#N/A,#N/A,FALSE,"Umsatz 99";#N/A,#N/A,FALSE,"ER 99 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ggg" hidden="1">#REF!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drth" hidden="1">{#N/A,#N/A,TRUE,"Historicals";#N/A,#N/A,TRUE,"Charts";#N/A,#N/A,TRUE,"Forecasts"}</definedName>
    <definedName name="fghdrth_1" hidden="1">{#N/A,#N/A,TRUE,"Historicals";#N/A,#N/A,TRUE,"Charts";#N/A,#N/A,TRUE,"Forecasts"}</definedName>
    <definedName name="fghdrth_1_1" hidden="1">{#N/A,#N/A,TRUE,"Historicals";#N/A,#N/A,TRUE,"Charts";#N/A,#N/A,TRUE,"Forecasts"}</definedName>
    <definedName name="fghdrth_2" hidden="1">{#N/A,#N/A,TRUE,"Historicals";#N/A,#N/A,TRUE,"Charts";#N/A,#N/A,TRUE,"Forecasts"}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rthyuj" hidden="1">{#N/A,#N/A,TRUE,"Historicals";#N/A,#N/A,TRUE,"Charts";#N/A,#N/A,TRUE,"Forecasts"}</definedName>
    <definedName name="fghrthyuj_1" hidden="1">{#N/A,#N/A,TRUE,"Historicals";#N/A,#N/A,TRUE,"Charts";#N/A,#N/A,TRUE,"Forecasts"}</definedName>
    <definedName name="fghrthyuj_1_1" hidden="1">{#N/A,#N/A,TRUE,"Historicals";#N/A,#N/A,TRUE,"Charts";#N/A,#N/A,TRUE,"Forecasts"}</definedName>
    <definedName name="fghrthyuj_2" hidden="1">{#N/A,#N/A,TRUE,"Historicals";#N/A,#N/A,TRUE,"Charts";#N/A,#N/A,TRUE,"Forecasts"}</definedName>
    <definedName name="fghsert" hidden="1">{#N/A,#N/A,TRUE,"Historicals";#N/A,#N/A,TRUE,"Charts";#N/A,#N/A,TRUE,"Forecasts"}</definedName>
    <definedName name="fghsert_1" hidden="1">{#N/A,#N/A,TRUE,"Historicals";#N/A,#N/A,TRUE,"Charts";#N/A,#N/A,TRUE,"Forecasts"}</definedName>
    <definedName name="fghsert_1_1" hidden="1">{#N/A,#N/A,TRUE,"Historicals";#N/A,#N/A,TRUE,"Charts";#N/A,#N/A,TRUE,"Forecasts"}</definedName>
    <definedName name="fghsert_2" hidden="1">{#N/A,#N/A,TRUE,"Historicals";#N/A,#N/A,TRUE,"Charts";#N/A,#N/A,TRUE,"Forecasts"}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2" hidden="1">{#N/A,#N/A,FALSE,"REPORT"}</definedName>
    <definedName name="fgkjkh_3" hidden="1">{#N/A,#N/A,FALSE,"REPORT"}</definedName>
    <definedName name="fgkjkh_4" hidden="1">{#N/A,#N/A,FALSE,"REPORT"}</definedName>
    <definedName name="fgndh" hidden="1">{#N/A,#N/A,TRUE,"Historicals";#N/A,#N/A,TRUE,"Charts";#N/A,#N/A,TRUE,"Forecasts"}</definedName>
    <definedName name="fgndh_1" hidden="1">{#N/A,#N/A,TRUE,"Historicals";#N/A,#N/A,TRUE,"Charts";#N/A,#N/A,TRUE,"Forecasts"}</definedName>
    <definedName name="fgndh_1_1" hidden="1">{#N/A,#N/A,TRUE,"Historicals";#N/A,#N/A,TRUE,"Charts";#N/A,#N/A,TRUE,"Forecasts"}</definedName>
    <definedName name="fgndh_2" hidden="1">{#N/A,#N/A,TRUE,"Historicals";#N/A,#N/A,TRUE,"Charts";#N/A,#N/A,TRUE,"Forecasts"}</definedName>
    <definedName name="FGNVFF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fgr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fgsd" hidden="1">{"PAGE 1",#N/A,FALSE,"COS Excluding Geismar";"PAGE 2",#N/A,FALSE,"COS Excluding Geismar";"PAGE 3",#N/A,FALSE,"COS Excluding Geismar"}</definedName>
    <definedName name="fgsfggfsgfsgf" hidden="1">{"first",#N/A,FALSE,"FLEXPAC2";"second",#N/A,FALSE,"FLEXPAC2"}</definedName>
    <definedName name="fgsg">#REF!</definedName>
    <definedName name="fgt" hidden="1">{"Performance Details",#N/A,FALSE,"Current Yr";"Performance Details",#N/A,FALSE,"Budget";"Performance Details",#N/A,FALSE,"Prior Year"}</definedName>
    <definedName name="FH">#REF!</definedName>
    <definedName name="FH_D">#REF!</definedName>
    <definedName name="FHDI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1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2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DI_3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orizontalAxis">#REF!</definedName>
    <definedName name="fhrghgrd" hidden="1">{"DCF1",#N/A,FALSE,"SIERRA DCF";"MATRIX1",#N/A,FALSE,"SIERRA DCF"}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sdfhsdfhsdfh" hidden="1">{#VALUE!,#N/A,TRUE,0;#N/A,#N/A,TRUE,0;#N/A,#N/A,TRUE,0;#N/A,#N/A,TRUE,0;#N/A,#N/A,TRUE,0}</definedName>
    <definedName name="fi" hidden="1">#REF!</definedName>
    <definedName name="FID" hidden="1">"Crivas"</definedName>
    <definedName name="Field">#REF!</definedName>
    <definedName name="fieldcost">#REF!</definedName>
    <definedName name="FieldName">#REF!</definedName>
    <definedName name="FieldStrength">#REF!</definedName>
    <definedName name="Fil">#REF!</definedName>
    <definedName name="File.Type" hidden="1">#REF!</definedName>
    <definedName name="FileArea" hidden="1">OFFSET(#REF!,0,0,COUNTA(#REF!)-1,1)</definedName>
    <definedName name="FileChart" hidden="1">#REF!</definedName>
    <definedName name="FileCompany" hidden="1">OFFSET(#REF!,0,0,COUNTA(#REF!)-1,1)</definedName>
    <definedName name="FileGeo" hidden="1">OFFSET(#REF!,0,0,COUNTA(#REF!)-1,1)</definedName>
    <definedName name="fill" hidden="1">#REF!</definedName>
    <definedName name="FILTERANSWER">#REF!</definedName>
    <definedName name="Filtragem_Disp">#REF!</definedName>
    <definedName name="Filtragem_Outros">#REF!</definedName>
    <definedName name="Filtragem_Serv">#REF!</definedName>
    <definedName name="fin">#REF!</definedName>
    <definedName name="fin_amort">#REF!</definedName>
    <definedName name="Fin_CounterGraphJuly02" hidden="1">#REF!</definedName>
    <definedName name="fin_fee">#REF!</definedName>
    <definedName name="fin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_0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_2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_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_3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_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_4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_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_6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_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_7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5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L">#REF!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curmo">#REF!</definedName>
    <definedName name="finalcurmoa1">#REF!</definedName>
    <definedName name="FinanceName">#REF!</definedName>
    <definedName name="financi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NANCIAL__RESULTS">#REF!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Overview">#REF!</definedName>
    <definedName name="Financial_Overview_Dental_Range" hidden="1">#REF!</definedName>
    <definedName name="financials" hidden="1">{"PAGE1",#N/A,FALSE,"BID (3)";"PAGE2",#N/A,FALSE,"BID (3)"}</definedName>
    <definedName name="finast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case">#REF!</definedName>
    <definedName name="FINCopyDirection">1</definedName>
    <definedName name="FINCriteriaType">1</definedName>
    <definedName name="FirmValue">#REF!</definedName>
    <definedName name="first">#REF!</definedName>
    <definedName name="First_row_of_data_in_the_worksheets">#REF!</definedName>
    <definedName name="FirstPlotDate" hidden="1">#REF!</definedName>
    <definedName name="fis">#REF!</definedName>
    <definedName name="FISCAL">#REF!</definedName>
    <definedName name="fish" hidden="1">{#N/A,#N/A,FALSE,"VALSUM";#N/A,#N/A,FALSE,"MKT.COMPS";#N/A,#N/A,FALSE,"ACQ.MULT.";#N/A,#N/A,FALSE,"DCF - LBO"}</definedName>
    <definedName name="fishfac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fitparty" hidden="1">{"View with Batches to Prelim",#N/A,FALSE,"FDMS MGMNT";"View wo batches",#N/A,FALSE,"FDMS MGMNT"}</definedName>
    <definedName name="fitparty_1" hidden="1">{"View with Batches to Prelim",#N/A,FALSE,"FDMS MGMNT";"View wo batches",#N/A,FALSE,"FDMS MGMNT"}</definedName>
    <definedName name="five">#REF!,#REF!,#REF!,#REF!,#REF!,#REF!,#REF!,#REF!,#REF!,#REF!,#REF!,#REF!,#REF!,#REF!,#REF!</definedName>
    <definedName name="fiwoewi" hidden="1">{#N/A,#N/A,FALSE,"COVER";#N/A,#N/A,FALSE,"SUMP&amp;L";#N/A,#N/A,FALSE,"SUBSP&amp;L";#N/A,#N/A,FALSE,"SALESANAL"}</definedName>
    <definedName name="Fix_Lost_Eligibility">#REF!</definedName>
    <definedName name="FIXED" hidden="1">{"Material",#N/A,TRUE,"Summary";"Mfg",#N/A,TRUE,"Summary";"mfgbymo",#N/A,TRUE,"By Month";"Mtlbymo",#N/A,TRUE,"By Month"}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_1" hidden="1">{"Material",#N/A,TRUE,"Summary";"Mfg",#N/A,TRUE,"Summary";"mfgbymo",#N/A,TRUE,"By Month";"Mtlbymo",#N/A,TRUE,"By Month"}</definedName>
    <definedName name="FIXED_1_1" hidden="1">{"Material",#N/A,TRUE,"Summary";"Mfg",#N/A,TRUE,"Summary";"mfgbymo",#N/A,TRUE,"By Month";"Mtlbymo",#N/A,TRUE,"By Month"}</definedName>
    <definedName name="FIXED_2" hidden="1">{"Material",#N/A,TRUE,"Summary";"Mfg",#N/A,TRUE,"Summary";"mfgbymo",#N/A,TRUE,"By Month";"Mtlbymo",#N/A,TRUE,"By Month"}</definedName>
    <definedName name="fjaefj" hidden="1">#N/A</definedName>
    <definedName name="FJEZK" hidden="1">{#N/A,#N/A,FALSE,"Pharm";#N/A,#N/A,FALSE,"WWCM"}</definedName>
    <definedName name="FJEZK_1" hidden="1">{#N/A,#N/A,FALSE,"Pharm";#N/A,#N/A,FALSE,"WWCM"}</definedName>
    <definedName name="FJEZK_2" hidden="1">{#N/A,#N/A,FALSE,"Pharm";#N/A,#N/A,FALSE,"WWCM"}</definedName>
    <definedName name="FJEZK_3" hidden="1">{#N/A,#N/A,FALSE,"Pharm";#N/A,#N/A,FALSE,"WWCM"}</definedName>
    <definedName name="FJEZK_4" hidden="1">{#N/A,#N/A,FALSE,"Pharm";#N/A,#N/A,FALSE,"WWCM"}</definedName>
    <definedName name="FJKGLJG" hidden="1">{0,0,0,0;0,0,0,0;0,0,0,0;0,0,0,0;"",0,0,0}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lk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djfjkd" hidden="1">{#N/A,#N/A,FALSE,"Financial";#N/A,#N/A,FALSE,"Balance Sheet";#N/A,#N/A,FALSE,"Income stmt";#N/A,#N/A,FALSE,"Ratio"}</definedName>
    <definedName name="fjyfyd" hidden="1">{#N/A,#N/A,TRUE,"Historicals";#N/A,#N/A,TRUE,"Charts";#N/A,#N/A,TRUE,"Forecasts"}</definedName>
    <definedName name="fjyfyd_1" hidden="1">{#N/A,#N/A,TRUE,"Historicals";#N/A,#N/A,TRUE,"Charts";#N/A,#N/A,TRUE,"Forecasts"}</definedName>
    <definedName name="fjyfyd_1_1" hidden="1">{#N/A,#N/A,TRUE,"Historicals";#N/A,#N/A,TRUE,"Charts";#N/A,#N/A,TRUE,"Forecasts"}</definedName>
    <definedName name="fjyfyd_2" hidden="1">{#N/A,#N/A,TRUE,"Historicals";#N/A,#N/A,TRUE,"Charts";#N/A,#N/A,TRUE,"Forecasts"}</definedName>
    <definedName name="fk" hidden="1">#REF!</definedName>
    <definedName name="flajdfljad" hidden="1">{"Income Statement",#N/A,FALSE,"Annual";"Balance Sheet",#N/A,FALSE,"Annual";"Cash Flow Statement",#N/A,FALSE,"Annual";"ROIC",#N/A,FALSE,"Annual"}</definedName>
    <definedName name="FLASH">#N/A</definedName>
    <definedName name="FLC">#REF!</definedName>
    <definedName name="Flexitubo">#REF!</definedName>
    <definedName name="Flexitubo_Disp">#REF!</definedName>
    <definedName name="Flexitubo_Outros">#REF!</definedName>
    <definedName name="Flexitubo_Perf_Disp">#REF!</definedName>
    <definedName name="Flexitubo_Perf_Prod">#REF!</definedName>
    <definedName name="Flexitubo_Perf_Serv">#REF!</definedName>
    <definedName name="Flexitubo_Serv">#REF!</definedName>
    <definedName name="floor2">#REF!</definedName>
    <definedName name="Florida3">#REF!</definedName>
    <definedName name="flow">#REF!</definedName>
    <definedName name="Fluidos_Disp">#REF!</definedName>
    <definedName name="FModelCompany">#REF!</definedName>
    <definedName name="FMV_Rent">#REF!</definedName>
    <definedName name="Focal" hidden="1">{"histincome",#N/A,FALSE,"hyfins";"closing balance",#N/A,FALSE,"hyfins"}</definedName>
    <definedName name="fom" hidden="1">#REF!</definedName>
    <definedName name="FONDO">#REF!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otnote4" hidden="1">#REF!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Roman";FALSE;FALSE;TRUE;18;8;-4.5;-4;1;2;2;1;TRUE;5}</definedName>
    <definedName name="FootnoteDefaults_1" hidden="1">{1;TRUE;5;"Times New Roman";FALSE;FALSE;TRUE;18;8;-4.5;-4;1;2;2;1;TRUE;5}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p_1" hidden="1">{#N/A,#N/A,FALSE,"Title";#N/A,#N/A,FALSE,"Index";#N/A,#N/A,FALSE,"1";#N/A,#N/A,FALSE,"2";#N/A,#N/A,FALSE,"3";#N/A,#N/A,FALSE,"4";#N/A,#N/A,FALSE,"5";#N/A,#N/A,FALSE,"6";#N/A,#N/A,FALSE,"7";#N/A,#N/A,FALSE,"8"}</definedName>
    <definedName name="forApr">#REF!</definedName>
    <definedName name="fore">#REF!</definedName>
    <definedName name="fore1">#REF!</definedName>
    <definedName name="fore2">#REF!</definedName>
    <definedName name="forecast">#REF!</definedName>
    <definedName name="Forecast2006">#REF!</definedName>
    <definedName name="ForecastCash">#REF!</definedName>
    <definedName name="ForeCHIC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Lank">#REF!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getit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.Thousands">(1/1000)</definedName>
    <definedName name="FORM1">#REF!</definedName>
    <definedName name="Format">#REF!</definedName>
    <definedName name="formation_name">#REF!</definedName>
    <definedName name="FormatRow">#REF!</definedName>
    <definedName name="Formatted" hidden="1">{"'Sheet1'!$A$1:$F$101"}</definedName>
    <definedName name="FORMULAS">#REF!</definedName>
    <definedName name="FORRIGCN">#REF!</definedName>
    <definedName name="forth">#REF!</definedName>
    <definedName name="FOtherAxes">#REF!</definedName>
    <definedName name="four">#REF!,#REF!,#REF!,#REF!,#REF!,#REF!,#REF!,#REF!,#REF!,#REF!,#REF!,#REF!,#REF!,#REF!,#REF!,#REF!,#REF!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OXDCF" hidden="1">{#N/A,#N/A,FALSE,"Sheet1"}</definedName>
    <definedName name="FPWD" hidden="1">"pepsico"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_1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AC">#REF!</definedName>
    <definedName name="Frac_Outros">#REF!</definedName>
    <definedName name="FRAC_P">#REF!</definedName>
    <definedName name="Frac_Produto">#REF!</definedName>
    <definedName name="Frac_Servico">#REF!</definedName>
    <definedName name="fred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3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fred4" hidden="1">{"PA1",#N/A,FALSE,"BORDMW";"pa2",#N/A,FALSE,"BORDMW";"PA3",#N/A,FALSE,"BORDMW";"PA4",#N/A,FALSE,"BORDMW"}</definedName>
    <definedName name="fred5" hidden="1">{"PA1",#N/A,FALSE,"BORDMW";"pa2",#N/A,FALSE,"BORDMW";"PA3",#N/A,FALSE,"BORDMW";"PA4",#N/A,FALSE,"BORDMW"}</definedName>
    <definedName name="freeze">#REF!</definedName>
    <definedName name="freg" hidden="1">{"NOPCAPEVA",#N/A,FALSE,"Nopat";"FCFCSTAR",#N/A,FALSE,"FCFVAL";"EVAVL",#N/A,FALSE,"EVAVAL";"LEASE",#N/A,FALSE,"OpLease"}</definedName>
    <definedName name="Fremon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portBody">#REF!</definedName>
    <definedName name="FReportTitle">#REF!</definedName>
    <definedName name="Frequency">#REF!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esfg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2" hidden="1">{#N/A,#N/A,FALSE,"Pharm";#N/A,#N/A,FALSE,"WWCM"}</definedName>
    <definedName name="FRFERFE_3" hidden="1">{#N/A,#N/A,FALSE,"Pharm";#N/A,#N/A,FALSE,"WWCM"}</definedName>
    <definedName name="FRFERFE_4" hidden="1">{#N/A,#N/A,FALSE,"Pharm";#N/A,#N/A,FALSE,"WWCM"}</definedName>
    <definedName name="From_Company">#REF!</definedName>
    <definedName name="frs" hidden="1">{#N/A,#N/A,FALSE,"Sheet1"}</definedName>
    <definedName name="frty" hidden="1">{"PRS",#N/A,FALSE,"CM"}</definedName>
    <definedName name="fs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fsa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saf" hidden="1">{#N/A,#N/A,FALSE,"Sales"}</definedName>
    <definedName name="fsd">#REF!</definedName>
    <definedName name="fsda" hidden="1">{#N/A,#N/A,FALSE,"Trading-Mult ";#N/A,#N/A,FALSE,"Trading-Cap";#N/A,#N/A,FALSE,"Trading-Inc";#N/A,#N/A,FALSE,"Cash Flow";#N/A,#N/A,FALSE,"M&amp;A info"}</definedName>
    <definedName name="fsdaf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fsdaf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fsdbdf" hidden="1">"c330"</definedName>
    <definedName name="fsdf" hidden="1">{"summary1",#N/A,TRUE,"Comps";"summary2",#N/A,TRUE,"Comps";"summary3",#N/A,TRUE,"Comps"}</definedName>
    <definedName name="fsdfdfa" hidden="1">{"page1",#N/A,FALSE,"BHCOMPC5";"page2",#N/A,FALSE,"BHCOMPC5";"page3",#N/A,FALSE,"BHCOMPC5";"page4",#N/A,FALSE,"BHCOMPC5"}</definedName>
    <definedName name="fsdfwe" hidden="1">{"comp1",#N/A,FALSE,"COMPS";"footnotes",#N/A,FALSE,"COMPS"}</definedName>
    <definedName name="fsdsfafd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e" hidden="1">{#N/A,#N/A,FALSE,"Sheet1"}</definedName>
    <definedName name="fsfs" hidden="1">{#N/A,#N/A,FALSE,"Calc";#N/A,#N/A,FALSE,"Sensitivity";#N/A,#N/A,FALSE,"LT Earn.Dil.";#N/A,#N/A,FALSE,"Dil. AVP"}</definedName>
    <definedName name="fsgdr" hidden="1">{"FCB_ALL",#N/A,FALSE,"FCB"}</definedName>
    <definedName name="fshfs" hidden="1">{#N/A,#N/A,FALSE,"AE detail rpt"}</definedName>
    <definedName name="FSI">#REF!</definedName>
    <definedName name="FSMC">#REF!</definedName>
    <definedName name="fsnetincome">#REF!</definedName>
    <definedName name="FSoPacific" hidden="1">{"BS",#N/A,FALSE,"USA"}</definedName>
    <definedName name="FSoPacific_1" hidden="1">{"BS",#N/A,FALSE,"USA"}</definedName>
    <definedName name="FSoPacific_1_1" hidden="1">{"BS",#N/A,FALSE,"USA"}</definedName>
    <definedName name="FSoPacific_2" hidden="1">{"BS",#N/A,FALSE,"USA"}</definedName>
    <definedName name="FSR">#REF!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ssadfdf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sv" hidden="1">{"FCB_ALL",#N/A,FALSE,"FCB";"GREY_ALL",#N/A,FALSE,"GREY"}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FRP_1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ird_1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S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hfftf" hidden="1">{#N/A,#N/A,TRUE,"Historicals";#N/A,#N/A,TRUE,"Charts";#N/A,#N/A,TRUE,"Forecasts"}</definedName>
    <definedName name="fthfftf_1" hidden="1">{#N/A,#N/A,TRUE,"Historicals";#N/A,#N/A,TRUE,"Charts";#N/A,#N/A,TRUE,"Forecasts"}</definedName>
    <definedName name="fthfftf_1_1" hidden="1">{#N/A,#N/A,TRUE,"Historicals";#N/A,#N/A,TRUE,"Charts";#N/A,#N/A,TRUE,"Forecasts"}</definedName>
    <definedName name="fthfftf_2" hidden="1">{#N/A,#N/A,TRUE,"Historicals";#N/A,#N/A,TRUE,"Charts";#N/A,#N/A,TRUE,"Forecasts"}</definedName>
    <definedName name="fthfhftft" hidden="1">{#N/A,#N/A,TRUE,"Historicals";#N/A,#N/A,TRUE,"Charts";#N/A,#N/A,TRUE,"Forecasts"}</definedName>
    <definedName name="fthfhftft_1" hidden="1">{#N/A,#N/A,TRUE,"Historicals";#N/A,#N/A,TRUE,"Charts";#N/A,#N/A,TRUE,"Forecasts"}</definedName>
    <definedName name="fthfhftft_1_1" hidden="1">{#N/A,#N/A,TRUE,"Historicals";#N/A,#N/A,TRUE,"Charts";#N/A,#N/A,TRUE,"Forecasts"}</definedName>
    <definedName name="fthfhftft_2" hidden="1">{#N/A,#N/A,TRUE,"Historicals";#N/A,#N/A,TRUE,"Charts";#N/A,#N/A,TRUE,"Forecasts"}</definedName>
    <definedName name="fthfthrs" hidden="1">{#N/A,#N/A,TRUE,"Historicals";#N/A,#N/A,TRUE,"Charts";#N/A,#N/A,TRUE,"Forecasts"}</definedName>
    <definedName name="fthfthrs_1" hidden="1">{#N/A,#N/A,TRUE,"Historicals";#N/A,#N/A,TRUE,"Charts";#N/A,#N/A,TRUE,"Forecasts"}</definedName>
    <definedName name="fthfthrs_1_1" hidden="1">{#N/A,#N/A,TRUE,"Historicals";#N/A,#N/A,TRUE,"Charts";#N/A,#N/A,TRUE,"Forecasts"}</definedName>
    <definedName name="fthfthrs_2" hidden="1">{#N/A,#N/A,TRUE,"Historicals";#N/A,#N/A,TRUE,"Charts";#N/A,#N/A,TRUE,"Forecasts"}</definedName>
    <definedName name="fthftthfhf" hidden="1">{#N/A,#N/A,TRUE,"Historicals";#N/A,#N/A,TRUE,"Charts";#N/A,#N/A,TRUE,"Forecasts"}</definedName>
    <definedName name="fthftthfhf_1" hidden="1">{#N/A,#N/A,TRUE,"Historicals";#N/A,#N/A,TRUE,"Charts";#N/A,#N/A,TRUE,"Forecasts"}</definedName>
    <definedName name="fthftthfhf_1_1" hidden="1">{#N/A,#N/A,TRUE,"Historicals";#N/A,#N/A,TRUE,"Charts";#N/A,#N/A,TRUE,"Forecasts"}</definedName>
    <definedName name="fthftthfhf_2" hidden="1">{#N/A,#N/A,TRUE,"Historicals";#N/A,#N/A,TRUE,"Charts";#N/A,#N/A,TRUE,"Forecasts"}</definedName>
    <definedName name="ftjyj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ftyf" hidden="1">{"FCB_ALL",#N/A,FALSE,"FCB";"GREY_ALL",#N/A,FALSE,"GREY"}</definedName>
    <definedName name="fu" hidden="1">{"12mois",#N/A,FALSE,"Income Statement";"12moopexp",#N/A,FALSE,"Operating Expenses";"12mobs",#N/A,FALSE,"Balance Sheet";"12mocashflow",#N/A,FALSE,"Statement of Cash Flows";"perfmeas",#N/A,FALSE,"Financial Perf Measures"}</definedName>
    <definedName name="fuck" hidden="1">{"by departments",#N/A,TRUE,"FORECAST";"cap_headcount",#N/A,TRUE,"FORECAST";"summary",#N/A,TRUE,"FORECAST"}</definedName>
    <definedName name="fuck_1" hidden="1">{"by departments",#N/A,TRUE,"FORECAST";"cap_headcount",#N/A,TRUE,"FORECAST";"summary",#N/A,TRUE,"FORECAST"}</definedName>
    <definedName name="FUck_1_1" hidden="1">{#N/A,#N/A,FALSE,"FY97";#N/A,#N/A,FALSE,"FY98";#N/A,#N/A,FALSE,"FY99";#N/A,#N/A,FALSE,"FY00";#N/A,#N/A,FALSE,"FY01"}</definedName>
    <definedName name="FUck_2" hidden="1">{#N/A,#N/A,FALSE,"FY97";#N/A,#N/A,FALSE,"FY98";#N/A,#N/A,FALSE,"FY99";#N/A,#N/A,FALSE,"FY00";#N/A,#N/A,FALSE,"FY01"}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elco_wrn.test1." hidden="1">{"Income Statement",#N/A,FALSE,"CFMODEL";"Balance Sheet",#N/A,FALSE,"CFMODEL"}</definedName>
    <definedName name="fuelco_wrn.test2." hidden="1">{"SourcesUses",#N/A,TRUE,"CFMODEL";"TransOverview",#N/A,TRUE,"CFMODEL"}</definedName>
    <definedName name="fuelco_wrn.test3." hidden="1">{"SourcesUses",#N/A,TRUE,#N/A;"TransOverview",#N/A,TRUE,"CFMODEL"}</definedName>
    <definedName name="fuelco_wrn.test4." hidden="1">{"SourcesUses",#N/A,TRUE,"FundsFlow";"TransOverview",#N/A,TRUE,"FundsFlow"}</definedName>
    <definedName name="full">#REF!</definedName>
    <definedName name="Full_Print">#REF!</definedName>
    <definedName name="fun" hidden="1">{"Fall Print",#N/A,FALSE,"Fall";"Fall Flexed by Line Print",#N/A,FALSE,"Fall Flexed by Line";#N/A,#N/A,FALSE,"Flex"}</definedName>
    <definedName name="FundCode" hidden="1">#REF!</definedName>
    <definedName name="FUNDFLO">#REF!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_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_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S">#REF!</definedName>
    <definedName name="FundsDateCol">#N/A</definedName>
    <definedName name="FundsEstCol">#N/A</definedName>
    <definedName name="FundsGlobalCol">#N/A</definedName>
    <definedName name="FundsIntlCol">#N/A</definedName>
    <definedName name="FundsUSCol">#N/A</definedName>
    <definedName name="FVerticalAxis">#REF!</definedName>
    <definedName name="FVG" hidden="1">{#N/A,#N/A,FALSE,"Pharm";#N/A,#N/A,FALSE,"WWCM"}</definedName>
    <definedName name="FVG_1" hidden="1">{#N/A,#N/A,FALSE,"Pharm";#N/A,#N/A,FALSE,"WWCM"}</definedName>
    <definedName name="FVG_2" hidden="1">{#N/A,#N/A,FALSE,"Pharm";#N/A,#N/A,FALSE,"WWCM"}</definedName>
    <definedName name="FVG_3" hidden="1">{#N/A,#N/A,FALSE,"Pharm";#N/A,#N/A,FALSE,"WWCM"}</definedName>
    <definedName name="FVG_4" hidden="1">{#N/A,#N/A,FALSE,"Pharm";#N/A,#N/A,FALSE,"WWCM"}</definedName>
    <definedName name="fwe" hidden="1">{#N/A,#N/A,FALSE,"FLOW";#N/A,#N/A,FALSE,"NON-NEW";#N/A,#N/A,FALSE,"UPGRADES"}</definedName>
    <definedName name="fweffw" hidden="1">{0}</definedName>
    <definedName name="fweffw_1" hidden="1">{0}</definedName>
    <definedName name="fweffw_1_1" hidden="1">{0}</definedName>
    <definedName name="fweffw_2" hidden="1">{0}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ws" hidden="1">{#N/A,#N/A,FALSE,"Sheet1"}</definedName>
    <definedName name="fx" hidden="1">{"TOTTEXAS",#N/A,FALSE,"CM"}</definedName>
    <definedName name="fx_00">#REF!</definedName>
    <definedName name="fx_01">#REF!</definedName>
    <definedName name="fx_02">#REF!</definedName>
    <definedName name="fx_98">#REF!</definedName>
    <definedName name="fx_99">#REF!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Y">#REF!</definedName>
    <definedName name="FY_2001">#REF!</definedName>
    <definedName name="FY_2002">#REF!</definedName>
    <definedName name="FY_2003">#REF!</definedName>
    <definedName name="FY_2004">#REF!</definedName>
    <definedName name="FY_93">#REF!</definedName>
    <definedName name="FY_94">#REF!</definedName>
    <definedName name="FY03_Shipments_by_Territory_by_Account_for_Sales_at_a_G_Crosstab">#REF!</definedName>
    <definedName name="fyColHeading">#REF!</definedName>
    <definedName name="fyCoverDate">#REF!</definedName>
    <definedName name="fyCoverDraft">#REF!</definedName>
    <definedName name="fyCurrencyUnit">#REF!</definedName>
    <definedName name="FYE">#REF!</definedName>
    <definedName name="FYEday">#REF!</definedName>
    <definedName name="FYEmonth">#REF!</definedName>
    <definedName name="FYEtable">#REF!</definedName>
    <definedName name="FYMO">#REF!</definedName>
    <definedName name="fyProjectName">#REF!</definedName>
    <definedName name="fySectionName">#REF!</definedName>
    <definedName name="fySubsectName">#REF!</definedName>
    <definedName name="fzefzef">#REF!</definedName>
    <definedName name="fzf">#REF!</definedName>
    <definedName name="g" hidden="1">{"IS",#N/A,FALSE,"IS";"RPTIS",#N/A,FALSE,"RPTIS";"STATS",#N/A,FALSE,"STATS";"BS",#N/A,FALSE,"BS"}</definedName>
    <definedName name="ｇ" hidden="1">{"'下期集計（10.27迄・速報値）'!$Q$16"}</definedName>
    <definedName name="G.IncomeStmt">#REF!</definedName>
    <definedName name="g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ｇ_1" hidden="1">{"'下期集計（10.27迄・速報値）'!$Q$16"}</definedName>
    <definedName name="G_1005">#REF!</definedName>
    <definedName name="g_1008">#REF!</definedName>
    <definedName name="g_1010">#REF!</definedName>
    <definedName name="G_1015">#REF!</definedName>
    <definedName name="G_1016">#REF!</definedName>
    <definedName name="G_1026">#REF!</definedName>
    <definedName name="G_1031">#REF!</definedName>
    <definedName name="g_2" hidden="1">{#N/A,#N/A,FALSE,"Pharm";#N/A,#N/A,FALSE,"WWCM"}</definedName>
    <definedName name="G_2005">#REF!</definedName>
    <definedName name="G_2008">#REF!</definedName>
    <definedName name="G_2026">#REF!</definedName>
    <definedName name="G_2031">#REF!</definedName>
    <definedName name="g_3" hidden="1">{#N/A,#N/A,FALSE,"Pharm";#N/A,#N/A,FALSE,"WWCM"}</definedName>
    <definedName name="g_4" hidden="1">{#N/A,#N/A,FALSE,"Pharm";#N/A,#N/A,FALSE,"WWCM"}</definedName>
    <definedName name="G_5005">#REF!</definedName>
    <definedName name="G_5005A">#REF!</definedName>
    <definedName name="g_5007">#REF!</definedName>
    <definedName name="g_5007a">#REF!</definedName>
    <definedName name="G_5008">#REF!</definedName>
    <definedName name="G_5010">#REF!</definedName>
    <definedName name="g_5011">#REF!</definedName>
    <definedName name="g_5011a">#REF!</definedName>
    <definedName name="g_5012">#REF!</definedName>
    <definedName name="g_5012a">#REF!</definedName>
    <definedName name="G_5015">#REF!</definedName>
    <definedName name="G_5016">#REF!</definedName>
    <definedName name="G_5026">#REF!</definedName>
    <definedName name="G_5026A">#REF!</definedName>
    <definedName name="G_5026B">#REF!</definedName>
    <definedName name="G_5031">#REF!</definedName>
    <definedName name="G_5032">#REF!</definedName>
    <definedName name="G150x179">#REF!</definedName>
    <definedName name="G171Ç">#REF!</definedName>
    <definedName name="GA">#REF!</definedName>
    <definedName name="GA_accountingpercentsales">#REF!</definedName>
    <definedName name="GA_baddebtexpense">#REF!</definedName>
    <definedName name="GA_creditcardfees">#REF!</definedName>
    <definedName name="GA_Insurancepercent">#REF!</definedName>
    <definedName name="GA_Legalpermonth">#REF!</definedName>
    <definedName name="GA_Managementpercentage">#REF!</definedName>
    <definedName name="GA_realestatepercentage">#REF!</definedName>
    <definedName name="GA_SuppliespercentofGA">#REF!</definedName>
    <definedName name="gaa" hidden="1">{"AnnInc",#N/A,TRUE,"Inc";"QtrInc1",#N/A,TRUE,"Inc";"Balance",#N/A,TRUE,"Bal";"Cflow",#N/A,TRUE,"Cash"}</definedName>
    <definedName name="GACProd">#REF!</definedName>
    <definedName name="GACServ">#REF!</definedName>
    <definedName name="gadew" hidden="1">{"FCB_ALL",#N/A,FALSE,"FCB"}</definedName>
    <definedName name="gadfsh" hidden="1">{"FCB_ALL",#N/A,FALSE,"FCB"}</definedName>
    <definedName name="gadse" hidden="1">{"FCB_ALL",#N/A,FALSE,"FCB"}</definedName>
    <definedName name="gadsfa" hidden="1">#REF!</definedName>
    <definedName name="Garbag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Garbage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Garbage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Garbage15" hidden="1">{"PA1",#N/A,FALSE,"BORDMW";"pa2",#N/A,FALSE,"BORDMW";"PA3",#N/A,FALSE,"BORDMW";"PA4",#N/A,FALSE,"BORDMW"}</definedName>
    <definedName name="Garbage16" hidden="1">{#N/A,#N/A,TRUE,"Assumptions";#N/A,#N/A,TRUE,"Financials";#N/A,#N/A,TRUE,"Calculations";#N/A,#N/A,TRUE,"Total IRR Distribution"}</definedName>
    <definedName name="Garbage17" hidden="1">{"pg1",#N/A,FALSE,"DRM DCF";"pg2",#N/A,FALSE,"DRM DCF";"pg3",#N/A,FALSE,"DRM DCF";"pg4",#N/A,FALSE,"DRM DCF";"pg5",#N/A,FALSE,"DRM DCF";"pg6",#N/A,FALSE,"DRM DCF";"pg7",#N/A,FALSE,"DRM DCF";"pg8",#N/A,FALSE,"DRM DCF";"pg9",#N/A,FALSE,"DRM DCF";"pg10",#N/A,FALSE,"DRM DCF";"pg11",#N/A,FALSE,"DRM DCF";"pg12",#N/A,FALSE,"DRM DCF";"pg13",#N/A,FALSE,"DRM DCF";"pg14",#N/A,FALSE,"DRM DCF";"pg15",#N/A,FALSE,"DRM DCF";"pg16",#N/A,FALSE,"DRM DCF";"pg17",#N/A,FALSE,"DRM DCF";"pg18",#N/A,FALSE,"DRM DCF";"pg19",#N/A,FALSE,"DRM DCF";"pg20",#N/A,FALSE,"DRM DCF";"pg21",#N/A,FALSE,"DRM DCF";"pg22",#N/A,FALSE,"DRM DCF";"pg23",#N/A,FALSE,"DRM DCF";"pg23b",#N/A,FALSE,"DRM DCF";"pg24",#N/A,FALSE,"DRM DCF";"pg25",#N/A,FALSE,"DRM DCF";"pg26",#N/A,FALSE,"DRM DCF";"pg27",#N/A,FALSE,"DRM DCF";"pg28",#N/A,FALSE,"DRM DCF";"pg29",#N/A,FALSE,"DRM DCF";"pg30",#N/A,FALSE,"DRM DCF";"pg31",#N/A,FALSE,"DRM DCF";"pg32",#N/A,FALSE,"DRM DCF";"pg33",#N/A,FALSE,"DRM DCF"}</definedName>
    <definedName name="Garbage18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Garbage19" hidden="1">{"PA1",#N/A,FALSE,"BORDMW";"pa2",#N/A,FALSE,"BORDMW";"PA3",#N/A,FALSE,"BORDMW";"PA4",#N/A,FALSE,"BORDMW"}</definedName>
    <definedName name="Garbage2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Garbage21" hidden="1">{"Area1",#N/A,FALSE,"OREWACC";"Area2",#N/A,FALSE,"OREWACC"}</definedName>
    <definedName name="Garbage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Garbage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GARNISHEE">#REF!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George_Monthly_Report">#REF!</definedName>
    <definedName name="gawea" hidden="1">{"FCB_ALL",#N/A,FALSE,"FCB"}</definedName>
    <definedName name="gawen" hidden="1">{"FCB_ALL",#N/A,FALSE,"FCB"}</definedName>
    <definedName name="Gazeu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b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bgb" hidden="1">{"FCB_ALL",#N/A,FALSE,"FCB";"GREY_ALL",#N/A,FALSE,"GREY"}</definedName>
    <definedName name="GBWNCM1">#REF!</definedName>
    <definedName name="GBWNCM2">#REF!</definedName>
    <definedName name="GBWNR2">#REF!</definedName>
    <definedName name="GBWOB1">#REF!</definedName>
    <definedName name="GBWOB2">#REF!</definedName>
    <definedName name="GC" hidden="1">{"fdsup://IBCentral/FAT Viewer?action=UPDATE&amp;creator=factset&amp;DOC_NAME=fat:reuters_annual_shs_src_window.fat&amp;display_string=Audit&amp;DYN_ARGS=TRUE&amp;VAR:ID1=B04KJ9&amp;VAR:RCODE=FDSSHSOUTDEPS&amp;VAR:SDATE=20091299&amp;VAR:FREQ=Y&amp;VAR:RELITEM=RP&amp;VAR:CURRENCY=&amp;VAR:CURRSOURCE=E","XSHARE&amp;VAR:NATFREQ=ANNUAL&amp;VAR:RFIELD=FINALIZED&amp;VAR:DB_TYPE=&amp;VAR:UNITS=M&amp;window=popup&amp;width=450&amp;height=300&amp;START_MAXIMIZED=FALSE"}</definedName>
    <definedName name="gcase">#REF!</definedName>
    <definedName name="gd" hidden="1">{"'下期集計（10.27迄・速報値）'!$Q$16"}</definedName>
    <definedName name="gd_1" hidden="1">{"'下期集計（10.27迄・速報値）'!$Q$16"}</definedName>
    <definedName name="gda" hidden="1">{"'下期集計（10.27迄・速報値）'!$Q$16"}</definedName>
    <definedName name="gda_1" hidden="1">{"'下期集計（10.27迄・速報値）'!$Q$16"}</definedName>
    <definedName name="gdag" hidden="1">{#N/A,#N/A,TRUE,"2432"}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2" hidden="1">{#N/A,#N/A,FALSE,"Pharm";#N/A,#N/A,FALSE,"WWCM"}</definedName>
    <definedName name="gdfgdf_3" hidden="1">{#N/A,#N/A,FALSE,"Pharm";#N/A,#N/A,FALSE,"WWCM"}</definedName>
    <definedName name="gdfgdf_4" hidden="1">{#N/A,#N/A,FALSE,"Pharm";#N/A,#N/A,FALSE,"WWCM"}</definedName>
    <definedName name="gdfgfdg" hidden="1">{"'Consolidated Inventory'!$A$1:$O$187"}</definedName>
    <definedName name="gdfhd" hidden="1">{"'Consolidated Inventory'!$A$1:$O$187"}</definedName>
    <definedName name="gdfs" hidden="1">{#N/A,#N/A,FALSE,"Projections";#N/A,#N/A,FALSE,"Multiples Valuation";#N/A,#N/A,FALSE,"LBO";#N/A,#N/A,FALSE,"Multiples_Sensitivity";#N/A,#N/A,FALSE,"Summary"}</definedName>
    <definedName name="gdfs_1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gdf" hidden="1">{#N/A,#N/A,FALSE,"AE detail rpt"}</definedName>
    <definedName name="gdhd" hidden="1">{#N/A,#N/A,FALSE,"AE detail rpt"}</definedName>
    <definedName name="GDIUJSAUGS">#REF!</definedName>
    <definedName name="GDOPP">#REF!</definedName>
    <definedName name="gdsa" hidden="1">{"'下期集計（10.27迄・速報値）'!$Q$16"}</definedName>
    <definedName name="gdsa_1" hidden="1">{"'下期集計（10.27迄・速報値）'!$Q$16"}</definedName>
    <definedName name="GDSF" hidden="1">{0,0,0,0;0,0,0,0;0,0,0,0;0,0,0,0}</definedName>
    <definedName name="GDSSDF" hidden="1">{#N/A,#N/A,FALSE,"CDC";#N/A,#N/A,FALSE,"SYSTEMDEV";#N/A,#N/A,FALSE,"PRINT CHG";#N/A,#N/A,FALSE,"PRINT INV";#N/A,#N/A,FALSE,"EU ADMN";#N/A,#N/A,FALSE,"ADALLOC";#N/A,#N/A,FALSE,"SURPLUS"}</definedName>
    <definedName name="g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a" hidden="1">{"NOPCAPEVA",#N/A,FALSE,"Nopat";"FCFCSTAR",#N/A,FALSE,"FCFVAL";"EVAVL",#N/A,FALSE,"EVAVAL";"LEASE",#N/A,FALSE,"OpLease"}</definedName>
    <definedName name="geaeadd" hidden="1">{"AnnInc",#N/A,TRUE,"Inc";"QtrInc1",#N/A,TRUE,"Inc";"Balance",#N/A,TRUE,"Bal";"Cflow",#N/A,TRUE,"Cash"}</definedName>
    <definedName name="GEAGEO_SMA">#REF!</definedName>
    <definedName name="geda" hidden="1">{"AnnInc",#N/A,TRUE,"Inc";"QtrInc1",#N/A,TRUE,"Inc";"Balance",#N/A,TRUE,"Bal";"Cflow",#N/A,TRUE,"Cash"}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>#N/A</definedName>
    <definedName name="GENDER">#REF!</definedName>
    <definedName name="GenericAverageCopay" hidden="1">#REF!</definedName>
    <definedName name="GENPO_SMA">#REF!</definedName>
    <definedName name="GeoDatabase" hidden="1">OFFSET(#REF!,0,0,COUNTA(#REF!),10)</definedName>
    <definedName name="GeodeticLocation">#REF!</definedName>
    <definedName name="GEOG">#REF!</definedName>
    <definedName name="GEOGRAPHY">#REF!</definedName>
    <definedName name="GeoIptArea" hidden="1">#REF!</definedName>
    <definedName name="GeoIptGeo" hidden="1">#REF!</definedName>
    <definedName name="GeoIptMonth" hidden="1">#REF!</definedName>
    <definedName name="GeoIptYear" hidden="1">#REF!</definedName>
    <definedName name="Geomarket">#REF!</definedName>
    <definedName name="gert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gervferver" hidden="1">#REF!</definedName>
    <definedName name="gesaa" hidden="1">{"NOPCAPEVA",#N/A,FALSE,"Nopat";"FCFCSTAR",#N/A,FALSE,"FCFVAL";"EVAVL",#N/A,FALSE,"EVAVAL";"LEASE",#N/A,FALSE,"OpLease"}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{#N/A,#N/A,FALSE,"KA CH  (2)"}</definedName>
    <definedName name="gf_1" hidden="1">{"incomemth",#N/A,TRUE,"forecast00";"incomepercentmth",#N/A,TRUE,"forecast00";"balancemth",#N/A,TRUE,"forecast00";"cashmth",#N/A,TRUE,"forecast00";"covenantmth",#N/A,TRUE,"forecast00"}</definedName>
    <definedName name="gf_1_1" hidden="1">{"incomemth",#N/A,TRUE,"forecast00";"incomepercentmth",#N/A,TRUE,"forecast00";"balancemth",#N/A,TRUE,"forecast00";"cashmth",#N/A,TRUE,"forecast00";"covenantmth",#N/A,TRUE,"forecast00"}</definedName>
    <definedName name="gf_1_2" hidden="1">{"incomemth",#N/A,TRUE,"forecast00";"incomepercentmth",#N/A,TRUE,"forecast00";"balancemth",#N/A,TRUE,"forecast00";"cashmth",#N/A,TRUE,"forecast00";"covenantmth",#N/A,TRUE,"forecast00"}</definedName>
    <definedName name="gf_1_3" hidden="1">{"incomemth",#N/A,TRUE,"forecast00";"incomepercentmth",#N/A,TRUE,"forecast00";"balancemth",#N/A,TRUE,"forecast00";"cashmth",#N/A,TRUE,"forecast00";"covenantmth",#N/A,TRUE,"forecast00"}</definedName>
    <definedName name="gf_1_4" hidden="1">{"incomemth",#N/A,TRUE,"forecast00";"incomepercentmth",#N/A,TRUE,"forecast00";"balancemth",#N/A,TRUE,"forecast00";"cashmth",#N/A,TRUE,"forecast00";"covenantmth",#N/A,TRUE,"forecast00"}</definedName>
    <definedName name="gf_1_5" hidden="1">{"incomemth",#N/A,TRUE,"forecast00";"incomepercentmth",#N/A,TRUE,"forecast00";"balancemth",#N/A,TRUE,"forecast00";"cashmth",#N/A,TRUE,"forecast00";"covenantmth",#N/A,TRUE,"forecast00"}</definedName>
    <definedName name="gf_2" hidden="1">{"incomemth",#N/A,TRUE,"forecast00";"incomepercentmth",#N/A,TRUE,"forecast00";"balancemth",#N/A,TRUE,"forecast00";"cashmth",#N/A,TRUE,"forecast00";"covenantmth",#N/A,TRUE,"forecast00"}</definedName>
    <definedName name="gf_2_1" hidden="1">{"incomemth",#N/A,TRUE,"forecast00";"incomepercentmth",#N/A,TRUE,"forecast00";"balancemth",#N/A,TRUE,"forecast00";"cashmth",#N/A,TRUE,"forecast00";"covenantmth",#N/A,TRUE,"forecast00"}</definedName>
    <definedName name="gf_2_2" hidden="1">{"incomemth",#N/A,TRUE,"forecast00";"incomepercentmth",#N/A,TRUE,"forecast00";"balancemth",#N/A,TRUE,"forecast00";"cashmth",#N/A,TRUE,"forecast00";"covenantmth",#N/A,TRUE,"forecast00"}</definedName>
    <definedName name="gf_2_3" hidden="1">{"incomemth",#N/A,TRUE,"forecast00";"incomepercentmth",#N/A,TRUE,"forecast00";"balancemth",#N/A,TRUE,"forecast00";"cashmth",#N/A,TRUE,"forecast00";"covenantmth",#N/A,TRUE,"forecast00"}</definedName>
    <definedName name="gf_2_4" hidden="1">{"incomemth",#N/A,TRUE,"forecast00";"incomepercentmth",#N/A,TRUE,"forecast00";"balancemth",#N/A,TRUE,"forecast00";"cashmth",#N/A,TRUE,"forecast00";"covenantmth",#N/A,TRUE,"forecast00"}</definedName>
    <definedName name="gf_2_5" hidden="1">{"incomemth",#N/A,TRUE,"forecast00";"incomepercentmth",#N/A,TRUE,"forecast00";"balancemth",#N/A,TRUE,"forecast00";"cashmth",#N/A,TRUE,"forecast00";"covenantmth",#N/A,TRUE,"forecast00"}</definedName>
    <definedName name="gf_3" hidden="1">{"incomemth",#N/A,TRUE,"forecast00";"incomepercentmth",#N/A,TRUE,"forecast00";"balancemth",#N/A,TRUE,"forecast00";"cashmth",#N/A,TRUE,"forecast00";"covenantmth",#N/A,TRUE,"forecast00"}</definedName>
    <definedName name="gf_3_1" hidden="1">{"incomemth",#N/A,TRUE,"forecast00";"incomepercentmth",#N/A,TRUE,"forecast00";"balancemth",#N/A,TRUE,"forecast00";"cashmth",#N/A,TRUE,"forecast00";"covenantmth",#N/A,TRUE,"forecast00"}</definedName>
    <definedName name="gf_3_2" hidden="1">{"incomemth",#N/A,TRUE,"forecast00";"incomepercentmth",#N/A,TRUE,"forecast00";"balancemth",#N/A,TRUE,"forecast00";"cashmth",#N/A,TRUE,"forecast00";"covenantmth",#N/A,TRUE,"forecast00"}</definedName>
    <definedName name="gf_3_3" hidden="1">{"incomemth",#N/A,TRUE,"forecast00";"incomepercentmth",#N/A,TRUE,"forecast00";"balancemth",#N/A,TRUE,"forecast00";"cashmth",#N/A,TRUE,"forecast00";"covenantmth",#N/A,TRUE,"forecast00"}</definedName>
    <definedName name="gf_3_4" hidden="1">{"incomemth",#N/A,TRUE,"forecast00";"incomepercentmth",#N/A,TRUE,"forecast00";"balancemth",#N/A,TRUE,"forecast00";"cashmth",#N/A,TRUE,"forecast00";"covenantmth",#N/A,TRUE,"forecast00"}</definedName>
    <definedName name="gf_3_5" hidden="1">{"incomemth",#N/A,TRUE,"forecast00";"incomepercentmth",#N/A,TRUE,"forecast00";"balancemth",#N/A,TRUE,"forecast00";"cashmth",#N/A,TRUE,"forecast00";"covenantmth",#N/A,TRUE,"forecast00"}</definedName>
    <definedName name="gf_4" hidden="1">{"incomemth",#N/A,TRUE,"forecast00";"incomepercentmth",#N/A,TRUE,"forecast00";"balancemth",#N/A,TRUE,"forecast00";"cashmth",#N/A,TRUE,"forecast00";"covenantmth",#N/A,TRUE,"forecast00"}</definedName>
    <definedName name="gf_4_1" hidden="1">{"incomemth",#N/A,TRUE,"forecast00";"incomepercentmth",#N/A,TRUE,"forecast00";"balancemth",#N/A,TRUE,"forecast00";"cashmth",#N/A,TRUE,"forecast00";"covenantmth",#N/A,TRUE,"forecast00"}</definedName>
    <definedName name="gf_4_2" hidden="1">{"incomemth",#N/A,TRUE,"forecast00";"incomepercentmth",#N/A,TRUE,"forecast00";"balancemth",#N/A,TRUE,"forecast00";"cashmth",#N/A,TRUE,"forecast00";"covenantmth",#N/A,TRUE,"forecast00"}</definedName>
    <definedName name="gf_4_3" hidden="1">{"incomemth",#N/A,TRUE,"forecast00";"incomepercentmth",#N/A,TRUE,"forecast00";"balancemth",#N/A,TRUE,"forecast00";"cashmth",#N/A,TRUE,"forecast00";"covenantmth",#N/A,TRUE,"forecast00"}</definedName>
    <definedName name="gf_4_4" hidden="1">{"incomemth",#N/A,TRUE,"forecast00";"incomepercentmth",#N/A,TRUE,"forecast00";"balancemth",#N/A,TRUE,"forecast00";"cashmth",#N/A,TRUE,"forecast00";"covenantmth",#N/A,TRUE,"forecast00"}</definedName>
    <definedName name="gf_4_5" hidden="1">{"incomemth",#N/A,TRUE,"forecast00";"incomepercentmth",#N/A,TRUE,"forecast00";"balancemth",#N/A,TRUE,"forecast00";"cashmth",#N/A,TRUE,"forecast00";"covenantmth",#N/A,TRUE,"forecast00"}</definedName>
    <definedName name="gf_5" hidden="1">{"incomemth",#N/A,TRUE,"forecast00";"incomepercentmth",#N/A,TRUE,"forecast00";"balancemth",#N/A,TRUE,"forecast00";"cashmth",#N/A,TRUE,"forecast00";"covenantmth",#N/A,TRUE,"forecast00"}</definedName>
    <definedName name="gf_5_1" hidden="1">{"incomemth",#N/A,TRUE,"forecast00";"incomepercentmth",#N/A,TRUE,"forecast00";"balancemth",#N/A,TRUE,"forecast00";"cashmth",#N/A,TRUE,"forecast00";"covenantmth",#N/A,TRUE,"forecast00"}</definedName>
    <definedName name="gf_5_2" hidden="1">{"incomemth",#N/A,TRUE,"forecast00";"incomepercentmth",#N/A,TRUE,"forecast00";"balancemth",#N/A,TRUE,"forecast00";"cashmth",#N/A,TRUE,"forecast00";"covenantmth",#N/A,TRUE,"forecast00"}</definedName>
    <definedName name="gf_5_3" hidden="1">{"incomemth",#N/A,TRUE,"forecast00";"incomepercentmth",#N/A,TRUE,"forecast00";"balancemth",#N/A,TRUE,"forecast00";"cashmth",#N/A,TRUE,"forecast00";"covenantmth",#N/A,TRUE,"forecast00"}</definedName>
    <definedName name="gf_5_4" hidden="1">{"incomemth",#N/A,TRUE,"forecast00";"incomepercentmth",#N/A,TRUE,"forecast00";"balancemth",#N/A,TRUE,"forecast00";"cashmth",#N/A,TRUE,"forecast00";"covenantmth",#N/A,TRUE,"forecast00"}</definedName>
    <definedName name="gf_5_5" hidden="1">{"incomemth",#N/A,TRUE,"forecast00";"incomepercentmth",#N/A,TRUE,"forecast00";"balancemth",#N/A,TRUE,"forecast00";"cashmth",#N/A,TRUE,"forecast00";"covenantmth",#N/A,TRUE,"forecast00"}</definedName>
    <definedName name="gfadf" hidden="1">#REF!</definedName>
    <definedName name="gfae" hidden="1">{"NOPCAPEVA",#N/A,FALSE,"Nopat";"FCFCSTAR",#N/A,FALSE,"FCFVAL";"EVAVL",#N/A,FALSE,"EVAVAL";"LEASE",#N/A,FALSE,"OpLease"}</definedName>
    <definedName name="gfafga" hidden="1">#REF!</definedName>
    <definedName name="gfasd" hidden="1">{"FCB_ALL",#N/A,FALSE,"FCB"}</definedName>
    <definedName name="gfd" hidden="1">{"FCB_ALL",#N/A,FALSE,"FCB";"GREY_ALL",#N/A,FALSE,"GREY"}</definedName>
    <definedName name="gfdjhjh" hidden="1">{#N/A,#N/A,FALSE,"Pharm";#N/A,#N/A,FALSE,"WWCM"}</definedName>
    <definedName name="gfdjhjh_1" hidden="1">{#N/A,#N/A,FALSE,"Pharm";#N/A,#N/A,FALSE,"WWCM"}</definedName>
    <definedName name="gfdjhjh_2" hidden="1">{#N/A,#N/A,FALSE,"Pharm";#N/A,#N/A,FALSE,"WWCM"}</definedName>
    <definedName name="gfdjhjh_3" hidden="1">{#N/A,#N/A,FALSE,"Pharm";#N/A,#N/A,FALSE,"WWCM"}</definedName>
    <definedName name="gfdjhjh_4" hidden="1">{#N/A,#N/A,FALSE,"Pharm";#N/A,#N/A,FALSE,"WWCM"}</definedName>
    <definedName name="gfds" hidden="1">{"oct_res_comm",#N/A,FALSE,"VarToBud"}</definedName>
    <definedName name="gfdsge" hidden="1">{#N/A,#N/A,TRUE,"Historicals";#N/A,#N/A,TRUE,"Charts";#N/A,#N/A,TRUE,"Forecasts"}</definedName>
    <definedName name="gfdsge_1" hidden="1">{#N/A,#N/A,TRUE,"Historicals";#N/A,#N/A,TRUE,"Charts";#N/A,#N/A,TRUE,"Forecasts"}</definedName>
    <definedName name="gfdsge_1_1" hidden="1">{#N/A,#N/A,TRUE,"Historicals";#N/A,#N/A,TRUE,"Charts";#N/A,#N/A,TRUE,"Forecasts"}</definedName>
    <definedName name="gfdsge_2" hidden="1">{#N/A,#N/A,TRUE,"Historicals";#N/A,#N/A,TRUE,"Charts";#N/A,#N/A,TRUE,"Forecasts"}</definedName>
    <definedName name="gfdsgsfdy" hidden="1">{#N/A,#N/A,TRUE,"Historicals";#N/A,#N/A,TRUE,"Charts";#N/A,#N/A,TRUE,"Forecasts"}</definedName>
    <definedName name="gfdsgsfdy_1" hidden="1">{#N/A,#N/A,TRUE,"Historicals";#N/A,#N/A,TRUE,"Charts";#N/A,#N/A,TRUE,"Forecasts"}</definedName>
    <definedName name="gfdsgsfdy_1_1" hidden="1">{#N/A,#N/A,TRUE,"Historicals";#N/A,#N/A,TRUE,"Charts";#N/A,#N/A,TRUE,"Forecasts"}</definedName>
    <definedName name="gfdsgsfdy_2" hidden="1">{#N/A,#N/A,TRUE,"Historicals";#N/A,#N/A,TRUE,"Charts";#N/A,#N/A,TRUE,"Forecasts"}</definedName>
    <definedName name="gfdsgw" hidden="1">{#N/A,#N/A,TRUE,"Historicals";#N/A,#N/A,TRUE,"Charts";#N/A,#N/A,TRUE,"Forecasts"}</definedName>
    <definedName name="gfdsgw_1" hidden="1">{#N/A,#N/A,TRUE,"Historicals";#N/A,#N/A,TRUE,"Charts";#N/A,#N/A,TRUE,"Forecasts"}</definedName>
    <definedName name="gfdsgw_1_1" hidden="1">{#N/A,#N/A,TRUE,"Historicals";#N/A,#N/A,TRUE,"Charts";#N/A,#N/A,TRUE,"Forecasts"}</definedName>
    <definedName name="gfdsgw_2" hidden="1">{#N/A,#N/A,TRUE,"Historicals";#N/A,#N/A,TRUE,"Charts";#N/A,#N/A,TRUE,"Forecasts"}</definedName>
    <definedName name="gfg" hidden="1">{#N/A,#N/A,TRUE,"2432"}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{"CSheet",#N/A,FALSE,"C";"SmCap",#N/A,FALSE,"VAL1";"GulfCoast",#N/A,FALSE,"VAL1";"nav",#N/A,FALSE,"NAV";"Summary",#N/A,FALSE,"NAV"}</definedName>
    <definedName name="gfh_1" hidden="1">{"CSheet",#N/A,FALSE,"C";"SmCap",#N/A,FALSE,"VAL1";"GulfCoast",#N/A,FALSE,"VAL1";"nav",#N/A,FALSE,"NAV";"Summary",#N/A,FALSE,"NAV"}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gf" hidden="1">#REF!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kk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gfhsfgs" hidden="1">{#N/A,#N/A,FALSE,"AE detail rpt"}</definedName>
    <definedName name="gfie" hidden="1">{"bs",#N/A,FALSE,"SCF"}</definedName>
    <definedName name="gfie_1" hidden="1">{"bs",#N/A,FALSE,"SCF"}</definedName>
    <definedName name="gfie_1_1" hidden="1">{"bs",#N/A,FALSE,"SCF"}</definedName>
    <definedName name="gfie_1_2" hidden="1">{"bs",#N/A,FALSE,"SCF"}</definedName>
    <definedName name="gfie_1_3" hidden="1">{"bs",#N/A,FALSE,"SCF"}</definedName>
    <definedName name="gfie_1_4" hidden="1">{"bs",#N/A,FALSE,"SCF"}</definedName>
    <definedName name="gfie_1_5" hidden="1">{"bs",#N/A,FALSE,"SCF"}</definedName>
    <definedName name="gfie_2" hidden="1">{"bs",#N/A,FALSE,"SCF"}</definedName>
    <definedName name="gfie_2_1" hidden="1">{"bs",#N/A,FALSE,"SCF"}</definedName>
    <definedName name="gfie_2_2" hidden="1">{"bs",#N/A,FALSE,"SCF"}</definedName>
    <definedName name="gfie_2_3" hidden="1">{"bs",#N/A,FALSE,"SCF"}</definedName>
    <definedName name="gfie_2_4" hidden="1">{"bs",#N/A,FALSE,"SCF"}</definedName>
    <definedName name="gfie_2_5" hidden="1">{"bs",#N/A,FALSE,"SCF"}</definedName>
    <definedName name="gfie_3" hidden="1">{"bs",#N/A,FALSE,"SCF"}</definedName>
    <definedName name="gfie_3_1" hidden="1">{"bs",#N/A,FALSE,"SCF"}</definedName>
    <definedName name="gfie_3_2" hidden="1">{"bs",#N/A,FALSE,"SCF"}</definedName>
    <definedName name="gfie_3_3" hidden="1">{"bs",#N/A,FALSE,"SCF"}</definedName>
    <definedName name="gfie_3_4" hidden="1">{"bs",#N/A,FALSE,"SCF"}</definedName>
    <definedName name="gfie_3_5" hidden="1">{"bs",#N/A,FALSE,"SCF"}</definedName>
    <definedName name="gfie_4" hidden="1">{"bs",#N/A,FALSE,"SCF"}</definedName>
    <definedName name="gfie_4_1" hidden="1">{"bs",#N/A,FALSE,"SCF"}</definedName>
    <definedName name="gfie_4_2" hidden="1">{"bs",#N/A,FALSE,"SCF"}</definedName>
    <definedName name="gfie_4_3" hidden="1">{"bs",#N/A,FALSE,"SCF"}</definedName>
    <definedName name="gfie_4_4" hidden="1">{"bs",#N/A,FALSE,"SCF"}</definedName>
    <definedName name="gfie_4_5" hidden="1">{"bs",#N/A,FALSE,"SCF"}</definedName>
    <definedName name="gfie_5" hidden="1">{"bs",#N/A,FALSE,"SCF"}</definedName>
    <definedName name="gfie_5_1" hidden="1">{"bs",#N/A,FALSE,"SCF"}</definedName>
    <definedName name="gfie_5_2" hidden="1">{"bs",#N/A,FALSE,"SCF"}</definedName>
    <definedName name="gfie_5_3" hidden="1">{"bs",#N/A,FALSE,"SCF"}</definedName>
    <definedName name="gfie_5_4" hidden="1">{"bs",#N/A,FALSE,"SCF"}</definedName>
    <definedName name="gfie_5_5" hidden="1">{"bs",#N/A,FALSE,"SCF"}</definedName>
    <definedName name="gfj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GFM">#REF!</definedName>
    <definedName name="gfngfngfndghnmgh" hidden="1">{0,#N/A,TRUE,0;0,#N/A,TRUE,0;0,#N/A,TRUE,0;0,#N/A,TRUE,0;0,#N/A,TRUE,0;0,#N/A,TRUE,0}</definedName>
    <definedName name="gfrr" hidden="1">{#N/A,#N/A,FALSE,"Umsatz 99";#N/A,#N/A,FALSE,"ER 99 "}</definedName>
    <definedName name="gfs" hidden="1">{"NOPCAPEVA",#N/A,FALSE,"Nopat";"FCFCSTAR",#N/A,FALSE,"FCFVAL";"EVAVL",#N/A,FALSE,"EVAVAL";"LEASE",#N/A,FALSE,"OpLease"}</definedName>
    <definedName name="gfsd" hidden="1">{"consolidated",#N/A,FALSE,"Sheet1";"cms",#N/A,FALSE,"Sheet1";"fse",#N/A,FALSE,"Sheet1"}</definedName>
    <definedName name="gfsdgsdgf" hidden="1">{#N/A,#N/A,TRUE,"Historicals";#N/A,#N/A,TRUE,"Charts";#N/A,#N/A,TRUE,"Forecasts"}</definedName>
    <definedName name="gfsdgsdgf_1" hidden="1">{#N/A,#N/A,TRUE,"Historicals";#N/A,#N/A,TRUE,"Charts";#N/A,#N/A,TRUE,"Forecasts"}</definedName>
    <definedName name="gfsdgsdgf_1_1" hidden="1">{#N/A,#N/A,TRUE,"Historicals";#N/A,#N/A,TRUE,"Charts";#N/A,#N/A,TRUE,"Forecasts"}</definedName>
    <definedName name="gfsdgsdgf_2" hidden="1">{#N/A,#N/A,TRUE,"Historicals";#N/A,#N/A,TRUE,"Charts";#N/A,#N/A,TRUE,"Forecasts"}</definedName>
    <definedName name="gfsdn" hidden="1">{"FCB_ALL",#N/A,FALSE,"FCB";"GREY_ALL",#N/A,FALSE,"GREY"}</definedName>
    <definedName name="gfsshjgh" hidden="1">{#N/A,#N/A,FALSE,"AE summary rpt";#N/A,#N/A,FALSE,"CopySummary";#N/A,#N/A,FALSE,"CopySummary"}</definedName>
    <definedName name="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gf" hidden="1">{"comps",#N/A,FALSE,"comps";"notes",#N/A,FALSE,"comps"}</definedName>
    <definedName name="ggfdg" hidden="1">{#N/A,#N/A,FALSE,"AE detail rpt"}</definedName>
    <definedName name="ggfghgh" hidden="1">{#N/A,#N/A,FALSE,"Summary"}</definedName>
    <definedName name="ggg" hidden="1">{#N/A,#N/A,FALSE,"PropertyInfo"}</definedName>
    <definedName name="ggg_1" hidden="1">{#N/A,#N/A,FALSE,"PropertyInfo"}</definedName>
    <definedName name="gggg" hidden="1">{#N/A,#N/A,FALSE,"Umsatz 99";#N/A,#N/A,FALSE,"ER 99 "}</definedName>
    <definedName name="GGGGG">#REF!</definedName>
    <definedName name="ggq">#REF!</definedName>
    <definedName name="ggws" hidden="1">{#N/A,#N/A,FALSE,"Sheet1"}</definedName>
    <definedName name="gh" hidden="1">{"detail",#N/A,FALSE,"mfg";"summary",#N/A,FALSE,"mfg"}</definedName>
    <definedName name="gh_1" hidden="1">{"'100'!$A$1:$M$83"}</definedName>
    <definedName name="gh_1_1" hidden="1">{"'100'!$A$1:$M$83"}</definedName>
    <definedName name="gh_2" hidden="1">{"'100'!$A$1:$M$83"}</definedName>
    <definedName name="gha" hidden="1">{"NOPCAPEVA",#N/A,FALSE,"Nopat";"FCFCSTAR",#N/A,FALSE,"FCFVAL";"EVAVL",#N/A,FALSE,"EVAVAL";"LEASE",#N/A,FALSE,"OpLease"}</definedName>
    <definedName name="ghdf" hidden="1">{"'100'!$A$1:$M$83"}</definedName>
    <definedName name="ghdf_1" hidden="1">{"'100'!$A$1:$M$83"}</definedName>
    <definedName name="ghdf_1_1" hidden="1">{"'100'!$A$1:$M$83"}</definedName>
    <definedName name="ghdf_2" hidden="1">{"'100'!$A$1:$M$83"}</definedName>
    <definedName name="ghdg" hidden="1">{#N/A,#N/A,FALSE,"AE detail rpt"}</definedName>
    <definedName name="ghdgh" hidden="1">{"mgmt forecast",#N/A,FALSE,"Mgmt Forecast";"dcf table",#N/A,FALSE,"Mgmt Forecast";"sensitivity",#N/A,FALSE,"Mgmt Forecast";"table inputs",#N/A,FALSE,"Mgmt Forecast";"calculations",#N/A,FALSE,"Mgmt Forecast"}</definedName>
    <definedName name="ghdgh_1" hidden="1">{"mgmt forecast",#N/A,FALSE,"Mgmt Forecast";"dcf table",#N/A,FALSE,"Mgmt Forecast";"sensitivity",#N/A,FALSE,"Mgmt Forecast";"table inputs",#N/A,FALSE,"Mgmt Forecast";"calculations",#N/A,FALSE,"Mgmt Forecast"}</definedName>
    <definedName name="ghdgh_1_1" hidden="1">{"mgmt forecast",#N/A,FALSE,"Mgmt Forecast";"dcf table",#N/A,FALSE,"Mgmt Forecast";"sensitivity",#N/A,FALSE,"Mgmt Forecast";"table inputs",#N/A,FALSE,"Mgmt Forecast";"calculations",#N/A,FALSE,"Mgmt Forecast"}</definedName>
    <definedName name="ghdgh_2" hidden="1">{"mgmt forecast",#N/A,FALSE,"Mgmt Forecast";"dcf table",#N/A,FALSE,"Mgmt Forecast";"sensitivity",#N/A,FALSE,"Mgmt Forecast";"table inputs",#N/A,FALSE,"Mgmt Forecast";"calculations",#N/A,FALSE,"Mgmt Forecast"}</definedName>
    <definedName name="ghe" hidden="1">{"Headcount Worksheet",#N/A,FALSE,"HEADCOUNT"}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fs" hidden="1">{#N/A,#N/A,TRUE,"Historicals";#N/A,#N/A,TRUE,"Charts";#N/A,#N/A,TRUE,"Forecasts"}</definedName>
    <definedName name="ghfs_1" hidden="1">{#N/A,#N/A,TRUE,"Historicals";#N/A,#N/A,TRUE,"Charts";#N/A,#N/A,TRUE,"Forecasts"}</definedName>
    <definedName name="ghfs_1_1" hidden="1">{#N/A,#N/A,TRUE,"Historicals";#N/A,#N/A,TRUE,"Charts";#N/A,#N/A,TRUE,"Forecasts"}</definedName>
    <definedName name="ghfs_2" hidden="1">{#N/A,#N/A,TRUE,"Historicals";#N/A,#N/A,TRUE,"Charts";#N/A,#N/A,TRUE,"Forecasts"}</definedName>
    <definedName name="ghghdrtd" hidden="1">{#N/A,#N/A,TRUE,"Historicals";#N/A,#N/A,TRUE,"Charts";#N/A,#N/A,TRUE,"Forecasts"}</definedName>
    <definedName name="ghghdrtd_1" hidden="1">{#N/A,#N/A,TRUE,"Historicals";#N/A,#N/A,TRUE,"Charts";#N/A,#N/A,TRUE,"Forecasts"}</definedName>
    <definedName name="ghghdrtd_1_1" hidden="1">{#N/A,#N/A,TRUE,"Historicals";#N/A,#N/A,TRUE,"Charts";#N/A,#N/A,TRUE,"Forecasts"}</definedName>
    <definedName name="ghghdrtd_2" hidden="1">{#N/A,#N/A,TRUE,"Historicals";#N/A,#N/A,TRUE,"Charts";#N/A,#N/A,TRUE,"Forecasts"}</definedName>
    <definedName name="ghghg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">#REF!</definedName>
    <definedName name="ghhhg" hidden="1">{#N/A,#N/A,FALSE,"ORIX CSC"}</definedName>
    <definedName name="ghj" hidden="1">{"CSheet",#N/A,FALSE,"C";"SmCap",#N/A,FALSE,"VAL1";"GulfCoast",#N/A,FALSE,"VAL1";"nav",#N/A,FALSE,"NAV";"Summary",#N/A,FALSE,"NAV"}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_1" hidden="1">{"CSheet",#N/A,FALSE,"C";"SmCap",#N/A,FALSE,"VAL1";"GulfCoast",#N/A,FALSE,"VAL1";"nav",#N/A,FALSE,"NAV";"Summary",#N/A,FALSE,"NAV"}</definedName>
    <definedName name="ghjfg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ghjggjh" hidden="1">{#N/A,#N/A,FALSE,"Pharm";#N/A,#N/A,FALSE,"WWCM"}</definedName>
    <definedName name="ghjggjh_1" hidden="1">{#N/A,#N/A,FALSE,"Pharm";#N/A,#N/A,FALSE,"WWCM"}</definedName>
    <definedName name="ghjggjh_2" hidden="1">{#N/A,#N/A,FALSE,"Pharm";#N/A,#N/A,FALSE,"WWCM"}</definedName>
    <definedName name="ghjggjh_3" hidden="1">{#N/A,#N/A,FALSE,"Pharm";#N/A,#N/A,FALSE,"WWCM"}</definedName>
    <definedName name="ghjggjh_4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Y" hidden="1">{#N/A,#N/A,FALSE,"WHITE-RODGERS SK";#N/A,#N/A,FALSE,"WHITE-RODGERS RG";#N/A,#N/A,FALSE,"WHITE-RODGERS SK BC";#N/A,#N/A,FALSE,"WHITE-RODGERS RG BC";#N/A,#N/A,FALSE,"GENERAL CONTROLS SK";#N/A,#N/A,FALSE,"GENERAL CONTROLS RG";#N/A,#N/A,FALSE,"PACTROL SK";#N/A,#N/A,FALSE,"PACTROL RG"}</definedName>
    <definedName name="ghjyt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m" hidden="1">#REF!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ifd" hidden="1">{#N/A,"PURCHM",FALSE,"Business Analysis";#N/A,"SPADD",FALSE,"Business Analysis"}</definedName>
    <definedName name="gh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hy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hy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hy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gilb.wrn.test2." hidden="1">{"SourcesUses",#N/A,TRUE,"CFMODEL";"TransOverview",#N/A,TRUE,"CFMODEL"}</definedName>
    <definedName name="gilb.wrn.test3." hidden="1">{"SourcesUses",#N/A,TRUE,#N/A;"TransOverview",#N/A,TRUE,"CFMODEL"}</definedName>
    <definedName name="gilb.wrn.test4." hidden="1">{"SourcesUses",#N/A,TRUE,"FundsFlow";"TransOverview",#N/A,TRUE,"FundsFlow"}</definedName>
    <definedName name="gilb_wrn.test1" hidden="1">{"Income Statement",#N/A,FALSE,"CFMODEL";"Balance Sheet",#N/A,FALSE,"CFMODEL"}</definedName>
    <definedName name="Giridhar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hidden="1">{#N/A,#N/A,FALSE,"Umsatz 99";#N/A,#N/A,FALSE,"ER 99 "}</definedName>
    <definedName name="gjhkhjkj" hidden="1">{#N/A,#N/A,FALSE,"Summary"}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M">#REF!</definedName>
    <definedName name="gk" hidden="1">{"incomemth",#N/A,TRUE,"forecast00";"incomepercentmth",#N/A,TRUE,"forecast00";"balancemth",#N/A,TRUE,"forecast00";"cashmth",#N/A,TRUE,"forecast00";"covenantmth",#N/A,TRUE,"forecast00"}</definedName>
    <definedName name="gk_1" hidden="1">{"incomemth",#N/A,TRUE,"forecast00";"incomepercentmth",#N/A,TRUE,"forecast00";"balancemth",#N/A,TRUE,"forecast00";"cashmth",#N/A,TRUE,"forecast00";"covenantmth",#N/A,TRUE,"forecast00"}</definedName>
    <definedName name="gk_1_1" hidden="1">{"incomemth",#N/A,TRUE,"forecast00";"incomepercentmth",#N/A,TRUE,"forecast00";"balancemth",#N/A,TRUE,"forecast00";"cashmth",#N/A,TRUE,"forecast00";"covenantmth",#N/A,TRUE,"forecast00"}</definedName>
    <definedName name="gk_1_2" hidden="1">{"incomemth",#N/A,TRUE,"forecast00";"incomepercentmth",#N/A,TRUE,"forecast00";"balancemth",#N/A,TRUE,"forecast00";"cashmth",#N/A,TRUE,"forecast00";"covenantmth",#N/A,TRUE,"forecast00"}</definedName>
    <definedName name="gk_1_3" hidden="1">{"incomemth",#N/A,TRUE,"forecast00";"incomepercentmth",#N/A,TRUE,"forecast00";"balancemth",#N/A,TRUE,"forecast00";"cashmth",#N/A,TRUE,"forecast00";"covenantmth",#N/A,TRUE,"forecast00"}</definedName>
    <definedName name="gk_1_4" hidden="1">{"incomemth",#N/A,TRUE,"forecast00";"incomepercentmth",#N/A,TRUE,"forecast00";"balancemth",#N/A,TRUE,"forecast00";"cashmth",#N/A,TRUE,"forecast00";"covenantmth",#N/A,TRUE,"forecast00"}</definedName>
    <definedName name="gk_1_5" hidden="1">{"incomemth",#N/A,TRUE,"forecast00";"incomepercentmth",#N/A,TRUE,"forecast00";"balancemth",#N/A,TRUE,"forecast00";"cashmth",#N/A,TRUE,"forecast00";"covenantmth",#N/A,TRUE,"forecast00"}</definedName>
    <definedName name="gk_2" hidden="1">{"incomemth",#N/A,TRUE,"forecast00";"incomepercentmth",#N/A,TRUE,"forecast00";"balancemth",#N/A,TRUE,"forecast00";"cashmth",#N/A,TRUE,"forecast00";"covenantmth",#N/A,TRUE,"forecast00"}</definedName>
    <definedName name="gk_2_1" hidden="1">{"incomemth",#N/A,TRUE,"forecast00";"incomepercentmth",#N/A,TRUE,"forecast00";"balancemth",#N/A,TRUE,"forecast00";"cashmth",#N/A,TRUE,"forecast00";"covenantmth",#N/A,TRUE,"forecast00"}</definedName>
    <definedName name="gk_2_2" hidden="1">{"incomemth",#N/A,TRUE,"forecast00";"incomepercentmth",#N/A,TRUE,"forecast00";"balancemth",#N/A,TRUE,"forecast00";"cashmth",#N/A,TRUE,"forecast00";"covenantmth",#N/A,TRUE,"forecast00"}</definedName>
    <definedName name="gk_2_3" hidden="1">{"incomemth",#N/A,TRUE,"forecast00";"incomepercentmth",#N/A,TRUE,"forecast00";"balancemth",#N/A,TRUE,"forecast00";"cashmth",#N/A,TRUE,"forecast00";"covenantmth",#N/A,TRUE,"forecast00"}</definedName>
    <definedName name="gk_2_4" hidden="1">{"incomemth",#N/A,TRUE,"forecast00";"incomepercentmth",#N/A,TRUE,"forecast00";"balancemth",#N/A,TRUE,"forecast00";"cashmth",#N/A,TRUE,"forecast00";"covenantmth",#N/A,TRUE,"forecast00"}</definedName>
    <definedName name="gk_2_5" hidden="1">{"incomemth",#N/A,TRUE,"forecast00";"incomepercentmth",#N/A,TRUE,"forecast00";"balancemth",#N/A,TRUE,"forecast00";"cashmth",#N/A,TRUE,"forecast00";"covenantmth",#N/A,TRUE,"forecast00"}</definedName>
    <definedName name="gk_3" hidden="1">{"incomemth",#N/A,TRUE,"forecast00";"incomepercentmth",#N/A,TRUE,"forecast00";"balancemth",#N/A,TRUE,"forecast00";"cashmth",#N/A,TRUE,"forecast00";"covenantmth",#N/A,TRUE,"forecast00"}</definedName>
    <definedName name="gk_3_1" hidden="1">{"incomemth",#N/A,TRUE,"forecast00";"incomepercentmth",#N/A,TRUE,"forecast00";"balancemth",#N/A,TRUE,"forecast00";"cashmth",#N/A,TRUE,"forecast00";"covenantmth",#N/A,TRUE,"forecast00"}</definedName>
    <definedName name="gk_3_2" hidden="1">{"incomemth",#N/A,TRUE,"forecast00";"incomepercentmth",#N/A,TRUE,"forecast00";"balancemth",#N/A,TRUE,"forecast00";"cashmth",#N/A,TRUE,"forecast00";"covenantmth",#N/A,TRUE,"forecast00"}</definedName>
    <definedName name="gk_3_3" hidden="1">{"incomemth",#N/A,TRUE,"forecast00";"incomepercentmth",#N/A,TRUE,"forecast00";"balancemth",#N/A,TRUE,"forecast00";"cashmth",#N/A,TRUE,"forecast00";"covenantmth",#N/A,TRUE,"forecast00"}</definedName>
    <definedName name="gk_3_4" hidden="1">{"incomemth",#N/A,TRUE,"forecast00";"incomepercentmth",#N/A,TRUE,"forecast00";"balancemth",#N/A,TRUE,"forecast00";"cashmth",#N/A,TRUE,"forecast00";"covenantmth",#N/A,TRUE,"forecast00"}</definedName>
    <definedName name="gk_3_5" hidden="1">{"incomemth",#N/A,TRUE,"forecast00";"incomepercentmth",#N/A,TRUE,"forecast00";"balancemth",#N/A,TRUE,"forecast00";"cashmth",#N/A,TRUE,"forecast00";"covenantmth",#N/A,TRUE,"forecast00"}</definedName>
    <definedName name="gk_4" hidden="1">{"incomemth",#N/A,TRUE,"forecast00";"incomepercentmth",#N/A,TRUE,"forecast00";"balancemth",#N/A,TRUE,"forecast00";"cashmth",#N/A,TRUE,"forecast00";"covenantmth",#N/A,TRUE,"forecast00"}</definedName>
    <definedName name="gk_4_1" hidden="1">{"incomemth",#N/A,TRUE,"forecast00";"incomepercentmth",#N/A,TRUE,"forecast00";"balancemth",#N/A,TRUE,"forecast00";"cashmth",#N/A,TRUE,"forecast00";"covenantmth",#N/A,TRUE,"forecast00"}</definedName>
    <definedName name="gk_4_2" hidden="1">{"incomemth",#N/A,TRUE,"forecast00";"incomepercentmth",#N/A,TRUE,"forecast00";"balancemth",#N/A,TRUE,"forecast00";"cashmth",#N/A,TRUE,"forecast00";"covenantmth",#N/A,TRUE,"forecast00"}</definedName>
    <definedName name="gk_4_3" hidden="1">{"incomemth",#N/A,TRUE,"forecast00";"incomepercentmth",#N/A,TRUE,"forecast00";"balancemth",#N/A,TRUE,"forecast00";"cashmth",#N/A,TRUE,"forecast00";"covenantmth",#N/A,TRUE,"forecast00"}</definedName>
    <definedName name="gk_4_4" hidden="1">{"incomemth",#N/A,TRUE,"forecast00";"incomepercentmth",#N/A,TRUE,"forecast00";"balancemth",#N/A,TRUE,"forecast00";"cashmth",#N/A,TRUE,"forecast00";"covenantmth",#N/A,TRUE,"forecast00"}</definedName>
    <definedName name="gk_4_5" hidden="1">{"incomemth",#N/A,TRUE,"forecast00";"incomepercentmth",#N/A,TRUE,"forecast00";"balancemth",#N/A,TRUE,"forecast00";"cashmth",#N/A,TRUE,"forecast00";"covenantmth",#N/A,TRUE,"forecast00"}</definedName>
    <definedName name="gk_5" hidden="1">{"incomemth",#N/A,TRUE,"forecast00";"incomepercentmth",#N/A,TRUE,"forecast00";"balancemth",#N/A,TRUE,"forecast00";"cashmth",#N/A,TRUE,"forecast00";"covenantmth",#N/A,TRUE,"forecast00"}</definedName>
    <definedName name="gk_5_1" hidden="1">{"incomemth",#N/A,TRUE,"forecast00";"incomepercentmth",#N/A,TRUE,"forecast00";"balancemth",#N/A,TRUE,"forecast00";"cashmth",#N/A,TRUE,"forecast00";"covenantmth",#N/A,TRUE,"forecast00"}</definedName>
    <definedName name="gk_5_2" hidden="1">{"incomemth",#N/A,TRUE,"forecast00";"incomepercentmth",#N/A,TRUE,"forecast00";"balancemth",#N/A,TRUE,"forecast00";"cashmth",#N/A,TRUE,"forecast00";"covenantmth",#N/A,TRUE,"forecast00"}</definedName>
    <definedName name="gk_5_3" hidden="1">{"incomemth",#N/A,TRUE,"forecast00";"incomepercentmth",#N/A,TRUE,"forecast00";"balancemth",#N/A,TRUE,"forecast00";"cashmth",#N/A,TRUE,"forecast00";"covenantmth",#N/A,TRUE,"forecast00"}</definedName>
    <definedName name="gk_5_4" hidden="1">{"incomemth",#N/A,TRUE,"forecast00";"incomepercentmth",#N/A,TRUE,"forecast00";"balancemth",#N/A,TRUE,"forecast00";"cashmth",#N/A,TRUE,"forecast00";"covenantmth",#N/A,TRUE,"forecast00"}</definedName>
    <definedName name="gk_5_5" hidden="1">{"incomemth",#N/A,TRUE,"forecast00";"incomepercentmth",#N/A,TRUE,"forecast00";"balancemth",#N/A,TRUE,"forecast00";"cashmth",#N/A,TRUE,"forecast00";"covenantmth",#N/A,TRUE,"forecast00"}</definedName>
    <definedName name="gkhg" hidden="1">{#N/A,#N/A,FALSE,"P&amp;L Variance";#N/A,#N/A,FALSE,"Location P&amp;L (Actual)";#N/A,#N/A,FALSE,"Location P&amp;L (Budget)";#N/A,#N/A,FALSE,"Location P&amp;L (Variance)";#N/A,#N/A,FALSE,"By Month P&amp;L"}</definedName>
    <definedName name="gkhj" hidden="1">{#N/A,#N/A,FALSE,"P&amp;L Variance";#N/A,#N/A,FALSE,"Location P&amp;L (Actual)";#N/A,#N/A,FALSE,"Location P&amp;L (Budget)";#N/A,#N/A,FALSE,"Location P&amp;L (Variance)";#N/A,#N/A,FALSE,"By Month P&amp;L"}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a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gla_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GLCHARTDTL">#REF!</definedName>
    <definedName name="Gleacher" hidden="1">{"COSTCENTER",#N/A,FALSE,"SAMPLECC";"SALARIES",#N/A,FALSE,"SAMPLECC";"SALESSCHED",#N/A,FALSE,"SAMPLECC";"REVIEW",#N/A,FALSE,"SAMPLECC"}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M">#REF!</definedName>
    <definedName name="Global1" hidden="1">{#N/A,#N/A,FALSE,"Pharm";#N/A,#N/A,FALSE,"WWCM"}</definedName>
    <definedName name="Global1_1" hidden="1">{#N/A,#N/A,FALSE,"Pharm";#N/A,#N/A,FALSE,"WWCM"}</definedName>
    <definedName name="Global1_2" hidden="1">{#N/A,#N/A,FALSE,"Pharm";#N/A,#N/A,FALSE,"WWCM"}</definedName>
    <definedName name="Global1_3" hidden="1">{#N/A,#N/A,FALSE,"Pharm";#N/A,#N/A,FALSE,"WWCM"}</definedName>
    <definedName name="Global1_4" hidden="1">{#N/A,#N/A,FALSE,"Pharm";#N/A,#N/A,FALSE,"WWCM"}</definedName>
    <definedName name="GLTable">#REF!</definedName>
    <definedName name="gme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Gmkt">#REF!</definedName>
    <definedName name="gndnd" hidden="1">{#N/A,#N/A,TRUE,"Historicals";#N/A,#N/A,TRUE,"Charts";#N/A,#N/A,TRUE,"Forecasts"}</definedName>
    <definedName name="gndnd_1" hidden="1">{#N/A,#N/A,TRUE,"Historicals";#N/A,#N/A,TRUE,"Charts";#N/A,#N/A,TRUE,"Forecasts"}</definedName>
    <definedName name="gndnd_1_1" hidden="1">{#N/A,#N/A,TRUE,"Historicals";#N/A,#N/A,TRUE,"Charts";#N/A,#N/A,TRUE,"Forecasts"}</definedName>
    <definedName name="gndnd_2" hidden="1">{#N/A,#N/A,TRUE,"Historicals";#N/A,#N/A,TRUE,"Charts";#N/A,#N/A,TRUE,"Forecasts"}</definedName>
    <definedName name="gnfd" hidden="1">{#N/A,#N/A,TRUE,"Historicals";#N/A,#N/A,TRUE,"Charts";#N/A,#N/A,TRUE,"Forecasts"}</definedName>
    <definedName name="gnfd_1" hidden="1">{#N/A,#N/A,TRUE,"Historicals";#N/A,#N/A,TRUE,"Charts";#N/A,#N/A,TRUE,"Forecasts"}</definedName>
    <definedName name="gnfd_1_1" hidden="1">{#N/A,#N/A,TRUE,"Historicals";#N/A,#N/A,TRUE,"Charts";#N/A,#N/A,TRUE,"Forecasts"}</definedName>
    <definedName name="gnfd_2" hidden="1">{#N/A,#N/A,TRUE,"Historicals";#N/A,#N/A,TRUE,"Charts";#N/A,#N/A,TRUE,"Forecasts"}</definedName>
    <definedName name="go" hidden="1">{"TOTAL",#N/A,FALSE,"A";"FISCAL94",#N/A,FALSE,"A";"FISCAL95",#N/A,FALSE,"A";"FISCAL96",#N/A,FALSE,"A";"misc page",#N/A,FALSE,"A"}</definedName>
    <definedName name="gods" hidden="1">{"consolidated",#N/A,FALSE,"Sheet1";"cms",#N/A,FALSE,"Sheet1";"fse",#N/A,FALSE,"Sheet1"}</definedName>
    <definedName name="GOMOFFSHORE">#REF!</definedName>
    <definedName name="gooch" hidden="1">{#N/A,#N/A,FALSE,"Projections";#N/A,#N/A,FALSE,"Multiples Valuation";#N/A,#N/A,FALSE,"LBO";#N/A,#N/A,FALSE,"Multiples_Sensitivity";#N/A,#N/A,FALSE,"Summary"}</definedName>
    <definedName name="gooch_1" hidden="1">{#N/A,#N/A,FALSE,"Projections";#N/A,#N/A,FALSE,"Multiples Valuation";#N/A,#N/A,FALSE,"LBO";#N/A,#N/A,FALSE,"Multiples_Sensitivity";#N/A,#N/A,FALSE,"Summary"}</definedName>
    <definedName name="good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good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good_amort">#REF!</definedName>
    <definedName name="goodw_ded">#REF!</definedName>
    <definedName name="goodwill">#REF!</definedName>
    <definedName name="google" hidden="1">{"Pulp Production",#N/A,FALSE,"Pulp";"Pulp Earnings",#N/A,FALSE,"Pulp"}</definedName>
    <definedName name="gors" hidden="1">{"var_page",#N/A,FALSE,"template"}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fff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oto" hidden="1">{#N/A,#N/A,FALSE,"PRO FORMA FINANCIALS"}</definedName>
    <definedName name="gowc">#REF!</definedName>
    <definedName name="gpname">#REF!</definedName>
    <definedName name="gpx">#REF!</definedName>
    <definedName name="GQ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qs">#REF!</definedName>
    <definedName name="gr" hidden="1">{"Headcount Worksheet",#N/A,FALSE,"HEADCOUNT"}</definedName>
    <definedName name="gradys">#REF!</definedName>
    <definedName name="graham" hidden="1">{"ICD Details",#N/A,FALSE,"Current Yr";"ICD Details",#N/A,FALSE,"Budget";"ICD Details",#N/A,FALSE,"Prior Year"}</definedName>
    <definedName name="granwc">#REF!</definedName>
    <definedName name="graph" hidden="1">{#N/A,#N/A,FALSE,"REPORT"}</definedName>
    <definedName name="graph_1" hidden="1">{#N/A,#N/A,FALSE,"REPORT"}</definedName>
    <definedName name="graph_2" hidden="1">{#N/A,#N/A,FALSE,"REPORT"}</definedName>
    <definedName name="graph_3" hidden="1">{#N/A,#N/A,FALSE,"REPORT"}</definedName>
    <definedName name="graph_4" hidden="1">{#N/A,#N/A,FALSE,"REPORT"}</definedName>
    <definedName name="Graph_data">#REF!</definedName>
    <definedName name="graphchart1" hidden="1">#REF!</definedName>
    <definedName name="graphchart10" hidden="1">#REF!</definedName>
    <definedName name="GraphPage" hidden="1">#REF!</definedName>
    <definedName name="graphs" hidden="1">"22/01/2007 13:15:48"</definedName>
    <definedName name="gray">#REF!,#REF!,#REF!,#REF!,#REF!,#REF!,#REF!</definedName>
    <definedName name="grd" hidden="1">{"AnnInc",#N/A,TRUE,"Inc";"QtrInc1",#N/A,TRUE,"Inc";"Balance",#N/A,TRUE,"Bal";"Cflow",#N/A,TRUE,"Cash"}</definedName>
    <definedName name="greaedfd" hidden="1">{"AnnInc",#N/A,TRUE,"Inc";"QtrInc1",#N/A,TRUE,"Inc";"Balance",#N/A,TRUE,"Bal";"Cflow",#N/A,TRUE,"Cash"}</definedName>
    <definedName name="GREG_wrn.Bonus." hidden="1">{"BONUS JOURNAL ENTRY",#N/A,FALSE,"BONUS";"BONUS CALC",#N/A,FALSE,"BONUS";"BONUS DATA",#N/A,FALSE,"BONUS"}</definedName>
    <definedName name="grerewg" hidden="1">{#N/A,#N/A,TRUE,"Historicals";#N/A,#N/A,TRUE,"Charts";#N/A,#N/A,TRUE,"Forecasts"}</definedName>
    <definedName name="grerewg_1" hidden="1">{#N/A,#N/A,TRUE,"Historicals";#N/A,#N/A,TRUE,"Charts";#N/A,#N/A,TRUE,"Forecasts"}</definedName>
    <definedName name="grerewg_1_1" hidden="1">{#N/A,#N/A,TRUE,"Historicals";#N/A,#N/A,TRUE,"Charts";#N/A,#N/A,TRUE,"Forecasts"}</definedName>
    <definedName name="grerewg_2" hidden="1">{#N/A,#N/A,TRUE,"Historicals";#N/A,#N/A,TRUE,"Charts";#N/A,#N/A,TRUE,"Forecasts"}</definedName>
    <definedName name="grewgfd" hidden="1">{#N/A,#N/A,TRUE,"Historicals";#N/A,#N/A,TRUE,"Charts";#N/A,#N/A,TRUE,"Forecasts"}</definedName>
    <definedName name="grewgfd_1" hidden="1">{#N/A,#N/A,TRUE,"Historicals";#N/A,#N/A,TRUE,"Charts";#N/A,#N/A,TRUE,"Forecasts"}</definedName>
    <definedName name="grewgfd_1_1" hidden="1">{#N/A,#N/A,TRUE,"Historicals";#N/A,#N/A,TRUE,"Charts";#N/A,#N/A,TRUE,"Forecasts"}</definedName>
    <definedName name="grewgfd_2" hidden="1">{#N/A,#N/A,TRUE,"Historicals";#N/A,#N/A,TRUE,"Charts";#N/A,#N/A,TRUE,"Forecasts"}</definedName>
    <definedName name="grewghythyt" hidden="1">{#N/A,#N/A,TRUE,"Historicals";#N/A,#N/A,TRUE,"Charts";#N/A,#N/A,TRUE,"Forecasts"}</definedName>
    <definedName name="grewghythyt_1" hidden="1">{#N/A,#N/A,TRUE,"Historicals";#N/A,#N/A,TRUE,"Charts";#N/A,#N/A,TRUE,"Forecasts"}</definedName>
    <definedName name="grewghythyt_1_1" hidden="1">{#N/A,#N/A,TRUE,"Historicals";#N/A,#N/A,TRUE,"Charts";#N/A,#N/A,TRUE,"Forecasts"}</definedName>
    <definedName name="grewghythyt_2" hidden="1">{#N/A,#N/A,TRUE,"Historicals";#N/A,#N/A,TRUE,"Charts";#N/A,#N/A,TRUE,"Forecasts"}</definedName>
    <definedName name="grewgregs" hidden="1">{#N/A,#N/A,TRUE,"Historicals";#N/A,#N/A,TRUE,"Charts";#N/A,#N/A,TRUE,"Forecasts"}</definedName>
    <definedName name="grewgregs_1" hidden="1">{#N/A,#N/A,TRUE,"Historicals";#N/A,#N/A,TRUE,"Charts";#N/A,#N/A,TRUE,"Forecasts"}</definedName>
    <definedName name="grewgregs_1_1" hidden="1">{#N/A,#N/A,TRUE,"Historicals";#N/A,#N/A,TRUE,"Charts";#N/A,#N/A,TRUE,"Forecasts"}</definedName>
    <definedName name="grewgregs_2" hidden="1">{#N/A,#N/A,TRUE,"Historicals";#N/A,#N/A,TRUE,"Charts";#N/A,#N/A,TRUE,"Forecasts"}</definedName>
    <definedName name="grewgres" hidden="1">{#N/A,#N/A,TRUE,"Historicals";#N/A,#N/A,TRUE,"Charts";#N/A,#N/A,TRUE,"Forecasts"}</definedName>
    <definedName name="grewgres_1" hidden="1">{#N/A,#N/A,TRUE,"Historicals";#N/A,#N/A,TRUE,"Charts";#N/A,#N/A,TRUE,"Forecasts"}</definedName>
    <definedName name="grewgres_1_1" hidden="1">{#N/A,#N/A,TRUE,"Historicals";#N/A,#N/A,TRUE,"Charts";#N/A,#N/A,TRUE,"Forecasts"}</definedName>
    <definedName name="grewgres_2" hidden="1">{#N/A,#N/A,TRUE,"Historicals";#N/A,#N/A,TRUE,"Charts";#N/A,#N/A,TRUE,"Forecasts"}</definedName>
    <definedName name="grewgrewg" hidden="1">{#N/A,#N/A,TRUE,"Historicals";#N/A,#N/A,TRUE,"Charts";#N/A,#N/A,TRUE,"Forecasts"}</definedName>
    <definedName name="grewgrewg_1" hidden="1">{#N/A,#N/A,TRUE,"Historicals";#N/A,#N/A,TRUE,"Charts";#N/A,#N/A,TRUE,"Forecasts"}</definedName>
    <definedName name="grewgrewg_1_1" hidden="1">{#N/A,#N/A,TRUE,"Historicals";#N/A,#N/A,TRUE,"Charts";#N/A,#N/A,TRUE,"Forecasts"}</definedName>
    <definedName name="grewgrewg_2" hidden="1">{#N/A,#N/A,TRUE,"Historicals";#N/A,#N/A,TRUE,"Charts";#N/A,#N/A,TRUE,"Forecasts"}</definedName>
    <definedName name="Grf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idConvergence">#REF!</definedName>
    <definedName name="Gridlines" hidden="1">#REF!</definedName>
    <definedName name="GridLocation">#REF!</definedName>
    <definedName name="grnbeft">#REF!</definedName>
    <definedName name="grnwc">#REF!</definedName>
    <definedName name="Gross_Profit">#REF!</definedName>
    <definedName name="GrossProceeds">#REF!</definedName>
    <definedName name="GrossProfitMarginLast12Months">#REF!</definedName>
    <definedName name="GrossProfitMarginPeriod">#REF!</definedName>
    <definedName name="GroundLevelElevation">#REF!</definedName>
    <definedName name="GROUP">#REF!</definedName>
    <definedName name="Group_3_xref">#REF!</definedName>
    <definedName name="Growth_Rate_table">#REF!</definedName>
    <definedName name="GrowthDifference">#REF!</definedName>
    <definedName name="GRTH">#REF!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sd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gsdf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gsdfgdf" hidden="1">#REF!</definedName>
    <definedName name="gsdrrrr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gsdrs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gsergf" hidden="1">{#N/A,#N/A,TRUE,"Historicals";#N/A,#N/A,TRUE,"Charts";#N/A,#N/A,TRUE,"Forecasts"}</definedName>
    <definedName name="gsergf_1" hidden="1">{#N/A,#N/A,TRUE,"Historicals";#N/A,#N/A,TRUE,"Charts";#N/A,#N/A,TRUE,"Forecasts"}</definedName>
    <definedName name="gsergf_1_1" hidden="1">{#N/A,#N/A,TRUE,"Historicals";#N/A,#N/A,TRUE,"Charts";#N/A,#N/A,TRUE,"Forecasts"}</definedName>
    <definedName name="gsergf_2" hidden="1">{#N/A,#N/A,TRUE,"Historicals";#N/A,#N/A,TRUE,"Charts";#N/A,#N/A,TRUE,"Forecasts"}</definedName>
    <definedName name="gsgrsr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GSI.000.001" hidden="1">"64D6144FBFF2C1A67C9BBDDFE88F95D727767282A2869AEFE997DD7C8EF3F6B517E82A1B14AF4F1C4183804AB0654DF3934FC264E0D1BEBB631FCBA2B779E84BF6B9DA4CD17207DB181CEE3BCE87D279"</definedName>
    <definedName name="gsresee" hidden="1">{"Vol Qtr 1",#N/A,TRUE,"Wk-CV";"Vol Qtr 2",#N/A,TRUE,"Wk-CV";"Vol Qtr 3",#N/A,TRUE,"Wk-CV";"Vol Qtr 4",#N/A,TRUE,"Wk-CV"}</definedName>
    <definedName name="gsrgrr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gt" hidden="1">{#N/A,#N/A,FALSE,"COVER";#N/A,#N/A,FALSE,"Index";#N/A,#N/A,FALSE,"Non-Earning";#N/A,#N/A,FALSE,"Commercial";#N/A,#N/A,FALSE,"Detailed"}</definedName>
    <definedName name="GTELTD">#REF!</definedName>
    <definedName name="gt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ty" hidden="1">{"QTD_PACKAGE",#N/A,FALSE,"QTD"}</definedName>
    <definedName name="gui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deline" hidden="1">#REF!</definedName>
    <definedName name="gukhjhjhjg" hidden="1">{#N/A,#N/A,TRUE,"Historicals";#N/A,#N/A,TRUE,"Charts";#N/A,#N/A,TRUE,"Forecasts"}</definedName>
    <definedName name="gukhjhjhjg_1" hidden="1">{#N/A,#N/A,TRUE,"Historicals";#N/A,#N/A,TRUE,"Charts";#N/A,#N/A,TRUE,"Forecasts"}</definedName>
    <definedName name="gukhjhjhjg_1_1" hidden="1">{#N/A,#N/A,TRUE,"Historicals";#N/A,#N/A,TRUE,"Charts";#N/A,#N/A,TRUE,"Forecasts"}</definedName>
    <definedName name="gukhjhjhjg_2" hidden="1">{#N/A,#N/A,TRUE,"Historicals";#N/A,#N/A,TRUE,"Charts";#N/A,#N/A,TRUE,"Forecasts"}</definedName>
    <definedName name="gustavo">#REF!</definedName>
    <definedName name="gustavo2">#REF!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Key">""</definedName>
    <definedName name="gws" hidden="1">{#N/A,#N/A,FALSE,"Sheet1"}</definedName>
    <definedName name="gxg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ye" hidden="1">{"AnnInc",#N/A,TRUE,"Inc";"QtrInc1",#N/A,TRUE,"Inc";"Balance",#N/A,TRUE,"Bal";"Cflow",#N/A,TRUE,"Cash"}</definedName>
    <definedName name="gyhui" hidden="1">{"CSheet",#N/A,FALSE,"C";"SmCap",#N/A,FALSE,"VAL1";"GulfCoast",#N/A,FALSE,"VAL1";"nav",#N/A,FALSE,"NAV";"Summary",#N/A,FALSE,"NAV"}</definedName>
    <definedName name="gyhui_1" hidden="1">{"CSheet",#N/A,FALSE,"C";"SmCap",#N/A,FALSE,"VAL1";"GulfCoast",#N/A,FALSE,"VAL1";"nav",#N/A,FALSE,"NAV";"Summary",#N/A,FALSE,"NAV"}</definedName>
    <definedName name="h">#REF!</definedName>
    <definedName name="ｈ" hidden="1">{"'下期集計（10.27迄・速報値）'!$Q$16"}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 hidden="1">{#N/A,#N/A,FALSE,"PropertyInfo"}</definedName>
    <definedName name="ｈ_1" hidden="1">{"'下期集計（10.27迄・速報値）'!$Q$16"}</definedName>
    <definedName name="h_2" hidden="1">{#N/A,#N/A,FALSE,"REPORT"}</definedName>
    <definedName name="h_3" hidden="1">{#N/A,#N/A,FALSE,"REPORT"}</definedName>
    <definedName name="h_4" hidden="1">{#N/A,#N/A,FALSE,"REPORT"}</definedName>
    <definedName name="H_Admit">#REF!</definedName>
    <definedName name="H_Rate">#REF!</definedName>
    <definedName name="Ｈ16・１" hidden="1">{"'コメント'!$A$1:$C$37"}</definedName>
    <definedName name="Ｈ16・１_1" hidden="1">{"'コメント'!$A$1:$C$37"}</definedName>
    <definedName name="H16･1速報" hidden="1">{"'コメント'!$A$1:$C$37"}</definedName>
    <definedName name="H16･1速報_1" hidden="1">{"'コメント'!$A$1:$C$37"}</definedName>
    <definedName name="HAL">#REF!</definedName>
    <definedName name="Halstead" hidden="1">{#N/A,"Base",FALSE,"Dividend";#N/A,"Conservative",FALSE,"Dividend";#N/A,"Downside",FALSE,"Dividend"}</definedName>
    <definedName name="ham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amilton">#REF!</definedName>
    <definedName name="hammer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hank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hanna" hidden="1">{#N/A,#N/A,FALSE,"BSBYMO";#N/A,#N/A,FALSE,"ISBYMO";#N/A,#N/A,FALSE,"WHCIPSUM";#N/A,#N/A,FALSE,"WHCIPBYM";#N/A,#N/A,FALSE,"WHINV";#N/A,#N/A,FALSE,"INVENTORY";#N/A,#N/A,FALSE,"ACCREC";#N/A,#N/A,FALSE,"Loan Availability"}</definedName>
    <definedName name="haopy" hidden="1">{"Headcount Worksheet",#N/A,FALSE,"HEADCOUNT"}</definedName>
    <definedName name="happy" hidden="1">{#N/A,#N/A,FALSE,"3mos";#N/A,#N/A,FALSE,"dedicated"}</definedName>
    <definedName name="happy1" hidden="1">#REF!</definedName>
    <definedName name="HAR" hidden="1">{#N/A,#N/A,FALSE,"Sheet1"}</definedName>
    <definedName name="hararag0202">#REF!</definedName>
    <definedName name="HARBINCONSCH">#REF!</definedName>
    <definedName name="Harper">#REF!</definedName>
    <definedName name="Harper_D">#REF!</definedName>
    <definedName name="Harper_Only1">#REF!</definedName>
    <definedName name="Harper_Only2">#REF!</definedName>
    <definedName name="HARphy">#REF!</definedName>
    <definedName name="HAS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HAST" hidden="1">{#N/A,#N/A,FALSE,"RETAIL SUMMARY";#N/A,#N/A,FALSE,"METRO JULY B2G1F";#N/A,#N/A,FALSE,"METRO NOV B2G1F";#N/A,#N/A,FALSE,"MAY B2G1F";#N/A,#N/A,FALSE,"MAY B1G1F CHICAGO";#N/A,#N/A,FALSE,"SEPT B2G1F";#N/A,#N/A,FALSE,"JAN 2PKS PLAYING CARDS"}</definedName>
    <definedName name="haydee" hidden="1">{#N/A,#N/A,TRUE,"2432"}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al">#REF!</definedName>
    <definedName name="hbdghd" hidden="1">{#N/A,#N/A,TRUE,"Historicals";#N/A,#N/A,TRUE,"Charts";#N/A,#N/A,TRUE,"Forecasts"}</definedName>
    <definedName name="hbdghd_1" hidden="1">{#N/A,#N/A,TRUE,"Historicals";#N/A,#N/A,TRUE,"Charts";#N/A,#N/A,TRUE,"Forecasts"}</definedName>
    <definedName name="hbdghd_1_1" hidden="1">{#N/A,#N/A,TRUE,"Historicals";#N/A,#N/A,TRUE,"Charts";#N/A,#N/A,TRUE,"Forecasts"}</definedName>
    <definedName name="hbdghd_2" hidden="1">{#N/A,#N/A,TRUE,"Historicals";#N/A,#N/A,TRUE,"Charts";#N/A,#N/A,TRUE,"Forecasts"}</definedName>
    <definedName name="hbh" hidden="1">38959.5711458333</definedName>
    <definedName name="hbkg" hidden="1">{#N/A,#N/A,FALSE,"COVER";#N/A,#N/A,FALSE,"Index";#N/A,#N/A,FALSE,"Non-Earning";#N/A,#N/A,FALSE,"Non-Earning-Recovery";#N/A,#N/A,FALSE,"Leasing_Equipo";#N/A,#N/A,FALSE,"Leasing_Auto";#N/A,#N/A,FALSE,"Leasing_Legal"}</definedName>
    <definedName name="HC">#REF!</definedName>
    <definedName name="HC_REF_TSF">#REF!</definedName>
    <definedName name="HCCL_Consult">#REF!</definedName>
    <definedName name="HCCL_Pub">#REF!</definedName>
    <definedName name="HCCL_Sem">#REF!</definedName>
    <definedName name="HCM">#REF!</definedName>
    <definedName name="HCR">#REF!</definedName>
    <definedName name="hd">#REF!</definedName>
    <definedName name="hdd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dee" hidden="1">{"AnnInc",#N/A,TRUE,"Inc";"QtrInc1",#N/A,TRUE,"Inc";"Balance",#N/A,TRUE,"Bal";"Cflow",#N/A,TRUE,"Cash"}</definedName>
    <definedName name="hdf">#REF!</definedName>
    <definedName name="hdfbnfgd" hidden="1">{#N/A,#N/A,FALSE,"AE detail rpt"}</definedName>
    <definedName name="hdfg" hidden="1">{#N/A,#N/A,TRUE,"Historicals";#N/A,#N/A,TRUE,"Charts";#N/A,#N/A,TRUE,"Forecasts"}</definedName>
    <definedName name="hdfg_1" hidden="1">{#N/A,#N/A,TRUE,"Historicals";#N/A,#N/A,TRUE,"Charts";#N/A,#N/A,TRUE,"Forecasts"}</definedName>
    <definedName name="hdfg_1_1" hidden="1">{#N/A,#N/A,TRUE,"Historicals";#N/A,#N/A,TRUE,"Charts";#N/A,#N/A,TRUE,"Forecasts"}</definedName>
    <definedName name="hdfg_2" hidden="1">{#N/A,#N/A,TRUE,"Historicals";#N/A,#N/A,TRUE,"Charts";#N/A,#N/A,TRUE,"Forecasts"}</definedName>
    <definedName name="hdfrthfd" hidden="1">{#N/A,#N/A,TRUE,"Historicals";#N/A,#N/A,TRUE,"Charts";#N/A,#N/A,TRUE,"Forecasts"}</definedName>
    <definedName name="hdfrthfd_1" hidden="1">{#N/A,#N/A,TRUE,"Historicals";#N/A,#N/A,TRUE,"Charts";#N/A,#N/A,TRUE,"Forecasts"}</definedName>
    <definedName name="hdfrthfd_1_1" hidden="1">{#N/A,#N/A,TRUE,"Historicals";#N/A,#N/A,TRUE,"Charts";#N/A,#N/A,TRUE,"Forecasts"}</definedName>
    <definedName name="hdfrthfd_2" hidden="1">{#N/A,#N/A,TRUE,"Historicals";#N/A,#N/A,TRUE,"Charts";#N/A,#N/A,TRUE,"Forecasts"}</definedName>
    <definedName name="hdh">#REF!</definedName>
    <definedName name="hdhgf" hidden="1">{"mgmt forecast",#N/A,FALSE,"Mgmt Forecast";"dcf table",#N/A,FALSE,"Mgmt Forecast";"sensitivity",#N/A,FALSE,"Mgmt Forecast";"table inputs",#N/A,FALSE,"Mgmt Forecast";"calculations",#N/A,FALSE,"Mgmt Forecast"}</definedName>
    <definedName name="hdhgf_1" hidden="1">{"mgmt forecast",#N/A,FALSE,"Mgmt Forecast";"dcf table",#N/A,FALSE,"Mgmt Forecast";"sensitivity",#N/A,FALSE,"Mgmt Forecast";"table inputs",#N/A,FALSE,"Mgmt Forecast";"calculations",#N/A,FALSE,"Mgmt Forecast"}</definedName>
    <definedName name="hdhgf_1_1" hidden="1">{"mgmt forecast",#N/A,FALSE,"Mgmt Forecast";"dcf table",#N/A,FALSE,"Mgmt Forecast";"sensitivity",#N/A,FALSE,"Mgmt Forecast";"table inputs",#N/A,FALSE,"Mgmt Forecast";"calculations",#N/A,FALSE,"Mgmt Forecast"}</definedName>
    <definedName name="hdhgf_2" hidden="1">{"mgmt forecast",#N/A,FALSE,"Mgmt Forecast";"dcf table",#N/A,FALSE,"Mgmt Forecast";"sensitivity",#N/A,FALSE,"Mgmt Forecast";"table inputs",#N/A,FALSE,"Mgmt Forecast";"calculations",#N/A,FALSE,"Mgmt Forecast"}</definedName>
    <definedName name="hdrDescription">#REF!</definedName>
    <definedName name="HDrental92E">#REF!</definedName>
    <definedName name="HE">#REF!</definedName>
    <definedName name="HE_D">#REF!</definedName>
    <definedName name="hea" hidden="1">{"NOPCAPEVA",#N/A,FALSE,"Nopat";"FCFCSTAR",#N/A,FALSE,"FCFVAL";"EVAVL",#N/A,FALSE,"EVAVAL";"LEASE",#N/A,FALSE,"OpLease"}</definedName>
    <definedName name="head" hidden="1">{"Data Worksheet",#N/A,FALSE,"CAREY97"}</definedName>
    <definedName name="headcount">OFFSET(#REF!,0,0,1,COUNTA(#REF!))</definedName>
    <definedName name="Headcount_Function">#REF!</definedName>
    <definedName name="Header">#REF!</definedName>
    <definedName name="Header_Row">ROW(#REF!)</definedName>
    <definedName name="Header_Row_Back">ROW(#REF!)</definedName>
    <definedName name="Hebron">#REF!</definedName>
    <definedName name="HEI" hidden="1">{"AQUIRORDCF",#N/A,FALSE,"Merger consequences";"Acquirorassns",#N/A,FALSE,"Merger consequences"}</definedName>
    <definedName name="HEI_1" hidden="1">{"AQUIRORDCF",#N/A,FALSE,"Merger consequences";"Acquirorassns",#N/A,FALSE,"Merger consequences"}</definedName>
    <definedName name="HELLo">#REF!</definedName>
    <definedName name="Hello_1" hidden="1">{"rtn",#N/A,FALSE,"RTN";"tables",#N/A,FALSE,"RTN";"cf",#N/A,FALSE,"CF";"stats",#N/A,FALSE,"Stats";"prop",#N/A,FALSE,"Prop"}</definedName>
    <definedName name="Hello2" hidden="1">{#N/A,#N/A,FALSE,"ACQ_GRAPHS";#N/A,#N/A,FALSE,"T_1 GRAPHS";#N/A,#N/A,FALSE,"T_2 GRAPHS";#N/A,#N/A,FALSE,"COMB_GRAPHS"}</definedName>
    <definedName name="hellop" hidden="1">{#N/A,#N/A,TRUE,"PAGE 2";#N/A,#N/A,TRUE,"PAGE 3";#N/A,#N/A,TRUE,"PAGE4"}</definedName>
    <definedName name="help" hidden="1">{"'Actual'!$A$1:$F$25"}</definedName>
    <definedName name="help8" hidden="1">{#N/A,#N/A,FALSE,"W-Cons";#N/A,#N/A,FALSE,"MTAs";#N/A,#N/A,FALSE,"BTAs";#N/A,#N/A,FALSE,"D.C.";#N/A,#N/A,FALSE,"L.A."}</definedName>
    <definedName name="her" hidden="1">{"msc sw feat summary",#N/A,FALSE,"MSC SW Features v. 1.1."}</definedName>
    <definedName name="here" hidden="1">{"Headcount Worksheet",#N/A,FALSE,"HEADCOUNT"}</definedName>
    <definedName name="heritagear">#REF!</definedName>
    <definedName name="heritagebill">#REF!</definedName>
    <definedName name="heritagedso">#REF!</definedName>
    <definedName name="Herold">#REF!</definedName>
    <definedName name="heryyw" hidden="1">{"Outflow 1",#N/A,FALSE,"Outflows-Inflows";"Outflow 2",#N/A,FALSE,"Outflows-Inflows";"Inflow 1",#N/A,FALSE,"Outflows-Inflows";"Inflow 2",#N/A,FALSE,"Outflows-Inflows"}</definedName>
    <definedName name="heryyw_1" hidden="1">{"Outflow 1",#N/A,FALSE,"Outflows-Inflows";"Outflow 2",#N/A,FALSE,"Outflows-Inflows";"Inflow 1",#N/A,FALSE,"Outflows-Inflows";"Inflow 2",#N/A,FALSE,"Outflows-Inflows"}</definedName>
    <definedName name="hes" hidden="1">{"NOPCAPEVA",#N/A,FALSE,"Nopat";"FCFCSTAR",#N/A,FALSE,"FCFVAL";"EVAVL",#N/A,FALSE,"EVAVAL";"LEASE",#N/A,FALSE,"OpLease"}</definedName>
    <definedName name="hey" localSheetId="2">[0]!CLOSE_PRICE</definedName>
    <definedName name="hey" localSheetId="0">[0]!CLOSE_PRICE</definedName>
    <definedName name="hey" localSheetId="3">[0]!CLOSE_PRICE</definedName>
    <definedName name="hey">[0]!CLOSE_PRICE</definedName>
    <definedName name="hf" hidden="1">{"detail",#N/A,FALSE,"mfg";"summary",#N/A,FALSE,"mfg"}</definedName>
    <definedName name="hfd" hidden="1">{"FCB_ALL",#N/A,FALSE,"FCB";"GREY_ALL",#N/A,FALSE,"GREY"}</definedName>
    <definedName name="hfdshfe" hidden="1">{#N/A,#N/A,TRUE,"Historicals";#N/A,#N/A,TRUE,"Charts";#N/A,#N/A,TRUE,"Forecasts"}</definedName>
    <definedName name="hfdshfe_1" hidden="1">{#N/A,#N/A,TRUE,"Historicals";#N/A,#N/A,TRUE,"Charts";#N/A,#N/A,TRUE,"Forecasts"}</definedName>
    <definedName name="hfdshfe_1_1" hidden="1">{#N/A,#N/A,TRUE,"Historicals";#N/A,#N/A,TRUE,"Charts";#N/A,#N/A,TRUE,"Forecasts"}</definedName>
    <definedName name="hfdshfe_2" hidden="1">{#N/A,#N/A,TRUE,"Historicals";#N/A,#N/A,TRUE,"Charts";#N/A,#N/A,TRUE,"Forecasts"}</definedName>
    <definedName name="hfea" hidden="1">{"NOPCAPEVA",#N/A,FALSE,"Nopat";"FCFCSTAR",#N/A,FALSE,"FCFVAL";"EVAVL",#N/A,FALSE,"EVAVAL";"LEASE",#N/A,FALSE,"OpLease"}</definedName>
    <definedName name="hfghdh" hidden="1">{#N/A,#N/A,TRUE,"Historicals";#N/A,#N/A,TRUE,"Charts";#N/A,#N/A,TRUE,"Forecasts"}</definedName>
    <definedName name="hfghdh_1" hidden="1">{#N/A,#N/A,TRUE,"Historicals";#N/A,#N/A,TRUE,"Charts";#N/A,#N/A,TRUE,"Forecasts"}</definedName>
    <definedName name="hfghdh_1_1" hidden="1">{#N/A,#N/A,TRUE,"Historicals";#N/A,#N/A,TRUE,"Charts";#N/A,#N/A,TRUE,"Forecasts"}</definedName>
    <definedName name="hfghdh_2" hidden="1">{#N/A,#N/A,TRUE,"Historicals";#N/A,#N/A,TRUE,"Charts";#N/A,#N/A,TRUE,"Forecasts"}</definedName>
    <definedName name="hfghrthrt" hidden="1">{#N/A,#N/A,TRUE,"Historicals";#N/A,#N/A,TRUE,"Charts";#N/A,#N/A,TRUE,"Forecasts"}</definedName>
    <definedName name="hfghrthrt_1" hidden="1">{#N/A,#N/A,TRUE,"Historicals";#N/A,#N/A,TRUE,"Charts";#N/A,#N/A,TRUE,"Forecasts"}</definedName>
    <definedName name="hfghrthrt_1_1" hidden="1">{#N/A,#N/A,TRUE,"Historicals";#N/A,#N/A,TRUE,"Charts";#N/A,#N/A,TRUE,"Forecasts"}</definedName>
    <definedName name="hfghrthrt_2" hidden="1">{#N/A,#N/A,TRUE,"Historicals";#N/A,#N/A,TRUE,"Charts";#N/A,#N/A,TRUE,"Forecasts"}</definedName>
    <definedName name="HFinGraph" hidden="1">{#N/A,#N/A,FALSE,"Pharm";#N/A,#N/A,FALSE,"WWCM"}</definedName>
    <definedName name="HFinGraph_1" hidden="1">{#N/A,#N/A,FALSE,"Pharm";#N/A,#N/A,FALSE,"WWCM"}</definedName>
    <definedName name="HFinGraph_2" hidden="1">{#N/A,#N/A,FALSE,"Pharm";#N/A,#N/A,FALSE,"WWCM"}</definedName>
    <definedName name="HFinGraph_3" hidden="1">{#N/A,#N/A,FALSE,"Pharm";#N/A,#N/A,FALSE,"WWCM"}</definedName>
    <definedName name="HFinGraph_4" hidden="1">{#N/A,#N/A,FALSE,"Pharm";#N/A,#N/A,FALSE,"WWCM"}</definedName>
    <definedName name="hfsdhjfg" hidden="1">{#N/A,#N/A,FALSE,"AE detail rpt"}</definedName>
    <definedName name="hfydf" hidden="1">{"FCB_ALL",#N/A,FALSE,"FCB"}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a" hidden="1">{"NOPCAPEVA",#N/A,FALSE,"Nopat";"FCFCSTAR",#N/A,FALSE,"FCFVAL";"EVAVL",#N/A,FALSE,"EVAVAL";"LEASE",#N/A,FALSE,"OpLease"}</definedName>
    <definedName name="hgdh" hidden="1">{"mgmt forecast",#N/A,FALSE,"Mgmt Forecast";"dcf table",#N/A,FALSE,"Mgmt Forecast";"sensitivity",#N/A,FALSE,"Mgmt Forecast";"table inputs",#N/A,FALSE,"Mgmt Forecast";"calculations",#N/A,FALSE,"Mgmt Forecast"}</definedName>
    <definedName name="hgdh_1" hidden="1">{"mgmt forecast",#N/A,FALSE,"Mgmt Forecast";"dcf table",#N/A,FALSE,"Mgmt Forecast";"sensitivity",#N/A,FALSE,"Mgmt Forecast";"table inputs",#N/A,FALSE,"Mgmt Forecast";"calculations",#N/A,FALSE,"Mgmt Forecast"}</definedName>
    <definedName name="hgdh_1_1" hidden="1">{"mgmt forecast",#N/A,FALSE,"Mgmt Forecast";"dcf table",#N/A,FALSE,"Mgmt Forecast";"sensitivity",#N/A,FALSE,"Mgmt Forecast";"table inputs",#N/A,FALSE,"Mgmt Forecast";"calculations",#N/A,FALSE,"Mgmt Forecast"}</definedName>
    <definedName name="hgdh_2" hidden="1">{"mgmt forecast",#N/A,FALSE,"Mgmt Forecast";"dcf table",#N/A,FALSE,"Mgmt Forecast";"sensitivity",#N/A,FALSE,"Mgmt Forecast";"table inputs",#N/A,FALSE,"Mgmt Forecast";"calculations",#N/A,FALSE,"Mgmt Forecast"}</definedName>
    <definedName name="hgdhd" hidden="1">{#N/A,#N/A,FALSE,"COVER";#N/A,#N/A,FALSE,"SUMP&amp;L";#N/A,#N/A,FALSE,"SUBSP&amp;L";#N/A,#N/A,FALSE,"SALESANAL"}</definedName>
    <definedName name="hgdhdyu" hidden="1">{#N/A,#N/A,TRUE,"Historicals";#N/A,#N/A,TRUE,"Charts";#N/A,#N/A,TRUE,"Forecasts"}</definedName>
    <definedName name="hgdhdyu_1" hidden="1">{#N/A,#N/A,TRUE,"Historicals";#N/A,#N/A,TRUE,"Charts";#N/A,#N/A,TRUE,"Forecasts"}</definedName>
    <definedName name="hgdhdyu_1_1" hidden="1">{#N/A,#N/A,TRUE,"Historicals";#N/A,#N/A,TRUE,"Charts";#N/A,#N/A,TRUE,"Forecasts"}</definedName>
    <definedName name="hgdhdyu_2" hidden="1">{#N/A,#N/A,TRUE,"Historicals";#N/A,#N/A,TRUE,"Charts";#N/A,#N/A,TRUE,"Forecasts"}</definedName>
    <definedName name="hgdhr" hidden="1">{#N/A,#N/A,TRUE,"Historicals";#N/A,#N/A,TRUE,"Charts";#N/A,#N/A,TRUE,"Forecasts"}</definedName>
    <definedName name="hgdhr_1" hidden="1">{#N/A,#N/A,TRUE,"Historicals";#N/A,#N/A,TRUE,"Charts";#N/A,#N/A,TRUE,"Forecasts"}</definedName>
    <definedName name="hgdhr_1_1" hidden="1">{#N/A,#N/A,TRUE,"Historicals";#N/A,#N/A,TRUE,"Charts";#N/A,#N/A,TRUE,"Forecasts"}</definedName>
    <definedName name="hgdhr_2" hidden="1">{#N/A,#N/A,TRUE,"Historicals";#N/A,#N/A,TRUE,"Charts";#N/A,#N/A,TRUE,"Forecasts"}</definedName>
    <definedName name="hgfd" hidden="1">{"BA detail",#N/A,FALSE,"Q3YTD "}</definedName>
    <definedName name="hgfdhty" hidden="1">{#N/A,#N/A,TRUE,"Historicals";#N/A,#N/A,TRUE,"Charts";#N/A,#N/A,TRUE,"Forecasts"}</definedName>
    <definedName name="hgfdhty_1" hidden="1">{#N/A,#N/A,TRUE,"Historicals";#N/A,#N/A,TRUE,"Charts";#N/A,#N/A,TRUE,"Forecasts"}</definedName>
    <definedName name="hgfdhty_1_1" hidden="1">{#N/A,#N/A,TRUE,"Historicals";#N/A,#N/A,TRUE,"Charts";#N/A,#N/A,TRUE,"Forecasts"}</definedName>
    <definedName name="hgfdhty_2" hidden="1">{#N/A,#N/A,TRUE,"Historicals";#N/A,#N/A,TRUE,"Charts";#N/A,#N/A,TRUE,"Forecasts"}</definedName>
    <definedName name="hgfhd" hidden="1">{#N/A,#N/A,TRUE,"Historicals";#N/A,#N/A,TRUE,"Charts";#N/A,#N/A,TRUE,"Forecasts"}</definedName>
    <definedName name="hgfhd_1" hidden="1">{#N/A,#N/A,TRUE,"Historicals";#N/A,#N/A,TRUE,"Charts";#N/A,#N/A,TRUE,"Forecasts"}</definedName>
    <definedName name="hgfhd_1_1" hidden="1">{#N/A,#N/A,TRUE,"Historicals";#N/A,#N/A,TRUE,"Charts";#N/A,#N/A,TRUE,"Forecasts"}</definedName>
    <definedName name="hgfhd_2" hidden="1">{#N/A,#N/A,TRUE,"Historicals";#N/A,#N/A,TRUE,"Charts";#N/A,#N/A,TRUE,"Forecasts"}</definedName>
    <definedName name="hgfjfg" hidden="1">{#N/A,#N/A,FALSE,"AE detail rpt"}</definedName>
    <definedName name="hgfs" hidden="1">{"NOPCAPEVA",#N/A,FALSE,"Nopat";"FCFCSTAR",#N/A,FALSE,"FCFVAL";"EVAVL",#N/A,FALSE,"EVAVAL";"LEASE",#N/A,FALSE,"OpLease"}</definedName>
    <definedName name="hgfthfh" hidden="1">{#N/A,#N/A,TRUE,"Historicals";#N/A,#N/A,TRUE,"Charts";#N/A,#N/A,TRUE,"Forecasts"}</definedName>
    <definedName name="hgfthfh_1" hidden="1">{#N/A,#N/A,TRUE,"Historicals";#N/A,#N/A,TRUE,"Charts";#N/A,#N/A,TRUE,"Forecasts"}</definedName>
    <definedName name="hgfthfh_1_1" hidden="1">{#N/A,#N/A,TRUE,"Historicals";#N/A,#N/A,TRUE,"Charts";#N/A,#N/A,TRUE,"Forecasts"}</definedName>
    <definedName name="hgfthfh_2" hidden="1">{#N/A,#N/A,TRUE,"Historicals";#N/A,#N/A,TRUE,"Charts";#N/A,#N/A,TRUE,"Forecasts"}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hg" hidden="1">{0}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h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gmfmytut" hidden="1">{#N/A,#N/A,TRUE,"Historicals";#N/A,#N/A,TRUE,"Charts";#N/A,#N/A,TRUE,"Forecasts"}</definedName>
    <definedName name="hgmfmytut_1" hidden="1">{#N/A,#N/A,TRUE,"Historicals";#N/A,#N/A,TRUE,"Charts";#N/A,#N/A,TRUE,"Forecasts"}</definedName>
    <definedName name="hgmfmytut_1_1" hidden="1">{#N/A,#N/A,TRUE,"Historicals";#N/A,#N/A,TRUE,"Charts";#N/A,#N/A,TRUE,"Forecasts"}</definedName>
    <definedName name="hgmfmytut_2" hidden="1">{#N/A,#N/A,TRUE,"Historicals";#N/A,#N/A,TRUE,"Charts";#N/A,#N/A,TRUE,"Forecasts"}</definedName>
    <definedName name="hgr" hidden="1">{"NOPCAPEVA",#N/A,FALSE,"Nopat";"FCFCSTAR",#N/A,FALSE,"FCFVAL";"EVAVL",#N/A,FALSE,"EVAVAL";"LEASE",#N/A,FALSE,"OpLease"}</definedName>
    <definedName name="hgre" hidden="1">{"AnnInc",#N/A,TRUE,"Inc";"QtrInc1",#N/A,TRUE,"Inc";"Balance",#N/A,TRUE,"Bal";"Cflow",#N/A,TRUE,"Cash"}</definedName>
    <definedName name="hgrth" hidden="1">{"orixcsc",#N/A,FALSE,"ORIX CSC";"orixcsc2",#N/A,FALSE,"ORIX CSC"}</definedName>
    <definedName name="hgsdherhrg" hidden="1">{#N/A,#N/A,TRUE,"Historicals";#N/A,#N/A,TRUE,"Charts";#N/A,#N/A,TRUE,"Forecasts"}</definedName>
    <definedName name="hgsdherhrg_1" hidden="1">{#N/A,#N/A,TRUE,"Historicals";#N/A,#N/A,TRUE,"Charts";#N/A,#N/A,TRUE,"Forecasts"}</definedName>
    <definedName name="hgsdherhrg_1_1" hidden="1">{#N/A,#N/A,TRUE,"Historicals";#N/A,#N/A,TRUE,"Charts";#N/A,#N/A,TRUE,"Forecasts"}</definedName>
    <definedName name="hgsdherhrg_2" hidden="1">{#N/A,#N/A,TRUE,"Historicals";#N/A,#N/A,TRUE,"Charts";#N/A,#N/A,TRUE,"Forecasts"}</definedName>
    <definedName name="hgsrt" hidden="1">{"FCB_ALL",#N/A,FALSE,"FCB";"GREY_ALL",#N/A,FALSE,"GREY"}</definedName>
    <definedName name="hgyt" hidden="1">#REF!</definedName>
    <definedName name="hh">#REF!</definedName>
    <definedName name="hh.k" hidden="1">{#N/A,#N/A,FALSE,"KA CH  (2)"}</definedName>
    <definedName name="hh_1" hidden="1">{#N/A,#N/A,FALSE,"Summary"}</definedName>
    <definedName name="HHC_Admit">#REF!</definedName>
    <definedName name="HHC_Rate">#REF!</definedName>
    <definedName name="hhgjghj" hidden="1">{"DCF1",#N/A,FALSE,"SIERRA DCF";"MATRIX1",#N/A,FALSE,"SIERRA DCF"}</definedName>
    <definedName name="hhh">#REF!</definedName>
    <definedName name="hhh_1" hidden="1">{#N/A,#N/A,FALSE,"Summary"}</definedName>
    <definedName name="hhhh">#REF!</definedName>
    <definedName name="hhhhh" hidden="1">{#N/A,#N/A,FALSE,"Bakersfield PCs";#N/A,#N/A,FALSE,"Bremer PCs";#N/A,#N/A,FALSE,"Bakersfield Notebooks"}</definedName>
    <definedName name="hhhhhhhhhhhhh" hidden="1">{"Page1",#N/A,FALSE,"CompCo";"Page2",#N/A,FALSE,"CompCo"}</definedName>
    <definedName name="hhhsdf" hidden="1">{"up stand alones",#N/A,FALSE,"Acquiror"}</definedName>
    <definedName name="hhhw" hidden="1">{#N/A,#N/A,FALSE,"Bakersfield PCs";#N/A,#N/A,FALSE,"Bremer PCs";#N/A,#N/A,FALSE,"Bakersfield Notebooks"}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hjj" hidden="1">{"'100'!$A$1:$M$83"}</definedName>
    <definedName name="hhjj_1" hidden="1">{"'100'!$A$1:$M$83"}</definedName>
    <definedName name="hhjj_1_1" hidden="1">{"'100'!$A$1:$M$83"}</definedName>
    <definedName name="hhjj_2" hidden="1">{"'100'!$A$1:$M$83"}</definedName>
    <definedName name="hhk" hidden="1">{"msc sw feat summary",#N/A,FALSE,"MSC SW Features v. 1.1."}</definedName>
    <definedName name="hhu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1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2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u_3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ws" hidden="1">{#N/A,#N/A,FALSE,"Sheet1"}</definedName>
    <definedName name="HI">#REF!</definedName>
    <definedName name="HIA" hidden="1">{#N/A,#N/A,FALSE,"SUMMRY";#N/A,#N/A,FALSE,"All RM";#N/A,#N/A,FALSE,"EXCLUSIVE RM"}</definedName>
    <definedName name="Hibh" hidden="1">{#N/A,#N/A,FALSE,"Pharm";#N/A,#N/A,FALSE,"WWCM"}</definedName>
    <definedName name="Hibh_1" hidden="1">{#N/A,#N/A,FALSE,"Pharm";#N/A,#N/A,FALSE,"WWCM"}</definedName>
    <definedName name="Hibh_2" hidden="1">{#N/A,#N/A,FALSE,"Pharm";#N/A,#N/A,FALSE,"WWCM"}</definedName>
    <definedName name="Hibh_3" hidden="1">{#N/A,#N/A,FALSE,"Pharm";#N/A,#N/A,FALSE,"WWCM"}</definedName>
    <definedName name="Hibh_4" hidden="1">{#N/A,#N/A,FALSE,"Pharm";#N/A,#N/A,FALSE,"WWCM"}</definedName>
    <definedName name="HiddenRow">#REF!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2" hidden="1">{#N/A,#N/A,FALSE,"Pharm";#N/A,#N/A,FALSE,"WWCM"}</definedName>
    <definedName name="High_3" hidden="1">{#N/A,#N/A,FALSE,"Pharm";#N/A,#N/A,FALSE,"WWCM"}</definedName>
    <definedName name="High_4" hidden="1">{#N/A,#N/A,FALSE,"Pharm";#N/A,#N/A,FALSE,"WWCM"}</definedName>
    <definedName name="highlights">#REF!</definedName>
    <definedName name="Highly_Comp_Employees">#REF!</definedName>
    <definedName name="hij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hijki" hidden="1">#REF!</definedName>
    <definedName name="hilleft">#REF!</definedName>
    <definedName name="Hillsville">#REF!</definedName>
    <definedName name="hillwc">#REF!</definedName>
    <definedName name="Hilt" hidden="1">{"slabco",#N/A,FALSE,"SLABCO"}</definedName>
    <definedName name="Hist_Year">#REF!</definedName>
    <definedName name="Historical" hidden="1">{"bs",#N/A,FALSE,"SCF"}</definedName>
    <definedName name="hiulj" hidden="1">{"EVA",#N/A,FALSE,"EVA";"WACC",#N/A,FALSE,"WACC"}</definedName>
    <definedName name="hiulj_2" hidden="1">{"EVA",#N/A,FALSE,"EVA";"WACC",#N/A,FALSE,"WACC"}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b" hidden="1">#REF!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2" hidden="1">{#N/A,#N/A,FALSE,"Pharm";#N/A,#N/A,FALSE,"WWCM"}</definedName>
    <definedName name="hjhjffukfuk_3" hidden="1">{#N/A,#N/A,FALSE,"Pharm";#N/A,#N/A,FALSE,"WWCM"}</definedName>
    <definedName name="hjhjffukfuk_4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2" hidden="1">{#N/A,#N/A,FALSE,"Pharm";#N/A,#N/A,FALSE,"WWCM"}</definedName>
    <definedName name="hjhjfkfukywrte_3" hidden="1">{#N/A,#N/A,FALSE,"Pharm";#N/A,#N/A,FALSE,"WWCM"}</definedName>
    <definedName name="hjhjfkfukywrte_4" hidden="1">{#N/A,#N/A,FALSE,"Pharm";#N/A,#N/A,FALSE,"WWCM"}</definedName>
    <definedName name="hjhjhjhjhj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j" hidden="1">{#N/A,#N/A,FALSE,"ORIX CSC"}</definedName>
    <definedName name="hjhkjkl" hidden="1">{#N/A,#N/A,FALSE,"Pharm";#N/A,#N/A,FALSE,"WWCM"}</definedName>
    <definedName name="hjhkjkl_1" hidden="1">{#N/A,#N/A,FALSE,"Pharm";#N/A,#N/A,FALSE,"WWCM"}</definedName>
    <definedName name="hjhkjkl_2" hidden="1">{#N/A,#N/A,FALSE,"Pharm";#N/A,#N/A,FALSE,"WWCM"}</definedName>
    <definedName name="hjhkjkl_3" hidden="1">{#N/A,#N/A,FALSE,"Pharm";#N/A,#N/A,FALSE,"WWCM"}</definedName>
    <definedName name="hjhkjkl_4" hidden="1">{#N/A,#N/A,FALSE,"Pharm";#N/A,#N/A,FALSE,"WWCM"}</definedName>
    <definedName name="hjhohjk" hidden="1">{"FN_JE98",#N/A,FALSE,"98 W Options"}</definedName>
    <definedName name="hjiuhilhl" hidden="1">{"'TOB-Vol'!$L$2:$AD$40"}</definedName>
    <definedName name="hjjjkk" hidden="1">{#N/A,#N/A,FALSE,"REPORT"}</definedName>
    <definedName name="hjjjkk_1" hidden="1">{#N/A,#N/A,FALSE,"REPORT"}</definedName>
    <definedName name="hjjjkk_2" hidden="1">{#N/A,#N/A,FALSE,"REPORT"}</definedName>
    <definedName name="hjjjkk_3" hidden="1">{#N/A,#N/A,FALSE,"REPORT"}</definedName>
    <definedName name="hjjjkk_4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2" hidden="1">{#N/A,#N/A,FALSE,"Pharm";#N/A,#N/A,FALSE,"WWCM"}</definedName>
    <definedName name="hjjkk_3" hidden="1">{#N/A,#N/A,FALSE,"Pharm";#N/A,#N/A,FALSE,"WWCM"}</definedName>
    <definedName name="hjjkk_4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" hidden="1">#REF!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2" hidden="1">{#N/A,#N/A,FALSE,"Pharm";#N/A,#N/A,FALSE,"WWCM"}</definedName>
    <definedName name="hjkk_3" hidden="1">{#N/A,#N/A,FALSE,"Pharm";#N/A,#N/A,FALSE,"WWCM"}</definedName>
    <definedName name="hjkk_4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tsf" hidden="1">{"NOPCAPEVA",#N/A,FALSE,"Nopat";"FCFCSTAR",#N/A,FALSE,"FCFVAL";"EVAVL",#N/A,FALSE,"EVAVAL";"LEASE",#N/A,FALSE,"OpLease"}</definedName>
    <definedName name="hjyny" hidden="1">{#N/A,#N/A,FALSE,"TSUM";#N/A,#N/A,FALSE,"shares";#N/A,#N/A,FALSE,"earnout";#N/A,#N/A,FALSE,"Heaty";#N/A,#N/A,FALSE,"self-tend";#N/A,#N/A,FALSE,"self-sum"}</definedName>
    <definedName name="hjyny_1" hidden="1">{#N/A,#N/A,FALSE,"TSUM";#N/A,#N/A,FALSE,"shares";#N/A,#N/A,FALSE,"earnout";#N/A,#N/A,FALSE,"Heaty";#N/A,#N/A,FALSE,"self-tend";#N/A,#N/A,FALSE,"self-sum"}</definedName>
    <definedName name="hk" hidden="1">{#N/A,#N/A,FALSE,"P&amp;L Variance";#N/A,#N/A,FALSE,"Location P&amp;L (Actual)";#N/A,#N/A,FALSE,"Location P&amp;L (Budget)";#N/A,#N/A,FALSE,"Location P&amp;L (Variance)";#N/A,#N/A,FALSE,"By Month P&amp;L"}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LK" hidden="1">{#N/A,#N/A,FALSE,"HVAC CONSOLIDATED";#N/A,#N/A,FALSE,"ALCO";#N/A,#N/A,FALSE,"VALYCONTROL CONSOLIDATED";#N/A,#N/A,FALSE,"COPELAND CONSOLIDATED";#N/A,#N/A,FALSE,"COPELAND AIR CONDITIONING";#N/A,#N/A,FALSE,"ALLIANCE";#N/A,#N/A,FALSE,"COPELAND EUROPE";#N/A,#N/A,FALSE,"COPELAND INTERNATIONAL";#N/A,#N/A,FALSE,"COPELAND REFRIGERATION";#N/A,#N/A,FALSE,"CPC";#N/A,#N/A,FALSE,"EMD-HERMETIC";#N/A,#N/A,FALSE,"FUSITE";#N/A,#N/A,FALSE,"WHITE-RODGERS";#N/A,#N/A,FALSE,"GENERAL CONTROLS"}</definedName>
    <definedName name="HKSH" hidden="1">{#N/A,#N/A,FALSE,"REPORT"}</definedName>
    <definedName name="HKSH_1" hidden="1">{#N/A,#N/A,FALSE,"REPORT"}</definedName>
    <definedName name="HKSH_2" hidden="1">{#N/A,#N/A,FALSE,"REPORT"}</definedName>
    <definedName name="HKSH_3" hidden="1">{#N/A,#N/A,FALSE,"REPORT"}</definedName>
    <definedName name="HKSH_4" hidden="1">{#N/A,#N/A,FALSE,"REPORT"}</definedName>
    <definedName name="HL_Alt_Chk_1" hidden="1">#REF!</definedName>
    <definedName name="HL_Alt_Chk_14" hidden="1">#REF!</definedName>
    <definedName name="HL_Alt_Chk_15" hidden="1">#REF!</definedName>
    <definedName name="HL_Alt_Chk_2" hidden="1">#REF!</definedName>
    <definedName name="HL_Err_Chk_1" hidden="1">#REF!</definedName>
    <definedName name="HL_Err_Chk_11" hidden="1">#REF!</definedName>
    <definedName name="HL_Err_Chk_13" hidden="1">#REF!</definedName>
    <definedName name="HL_Err_Chk_14" hidden="1">#REF!</definedName>
    <definedName name="HL_Err_Chk_15" hidden="1">#REF!</definedName>
    <definedName name="HL_Err_Chk_2" hidden="1">#REF!</definedName>
    <definedName name="HL_Err_Chk_3" hidden="1">#REF!</definedName>
    <definedName name="HL_Err_Chk_4" hidden="1">#REF!</definedName>
    <definedName name="HMG" hidden="1">{#N/A,#N/A,FALSE,"REPORT"}</definedName>
    <definedName name="HMG_1" hidden="1">{#N/A,#N/A,FALSE,"REPORT"}</definedName>
    <definedName name="HMG_2" hidden="1">{#N/A,#N/A,FALSE,"REPORT"}</definedName>
    <definedName name="HMG_3" hidden="1">{#N/A,#N/A,FALSE,"REPORT"}</definedName>
    <definedName name="HMG_4" hidden="1">{#N/A,#N/A,FALSE,"REPORT"}</definedName>
    <definedName name="hmo">#REF!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gdh" hidden="1">{"NOPCAPEVA",#N/A,FALSE,"Nopat";"FCFCSTAR",#N/A,FALSE,"FCFVAL";"EVAVL",#N/A,FALSE,"EVAVAL";"LEASE",#N/A,FALSE,"OpLease"}</definedName>
    <definedName name="hngfgnfgn" hidden="1">{#N/A,#N/A,TRUE,"Historicals";#N/A,#N/A,TRUE,"Charts";#N/A,#N/A,TRUE,"Forecasts"}</definedName>
    <definedName name="hngfgnfgn_1" hidden="1">{#N/A,#N/A,TRUE,"Historicals";#N/A,#N/A,TRUE,"Charts";#N/A,#N/A,TRUE,"Forecasts"}</definedName>
    <definedName name="hngfgnfgn_1_1" hidden="1">{#N/A,#N/A,TRUE,"Historicals";#N/A,#N/A,TRUE,"Charts";#N/A,#N/A,TRUE,"Forecasts"}</definedName>
    <definedName name="hngfgnfgn_2" hidden="1">{#N/A,#N/A,TRUE,"Historicals";#N/A,#N/A,TRUE,"Charts";#N/A,#N/A,TRUE,"Forecasts"}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nu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{#N/A,#N/A,FALSE,"PRJCTED MNTHLY QTY's"}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FF">#REF!</definedName>
    <definedName name="HOLA" hidden="1">{"AR",#N/A,FALSE,"ASMGTSUM";"INV",#N/A,FALSE,"ASMGTSUM";"HCCOMP",#N/A,FALSE,"ASMGTSUM";"cap.depr",#N/A,FALSE,"ASMGTSUM"}</definedName>
    <definedName name="Holdco">#REF!</definedName>
    <definedName name="HoldCo_D">#REF!</definedName>
    <definedName name="holdcoacct">#REF!</definedName>
    <definedName name="holdcobsacct">#REF!</definedName>
    <definedName name="holdconi">#REF!</definedName>
    <definedName name="holdcoytd">#REF!</definedName>
    <definedName name="Holidays">#REF!</definedName>
    <definedName name="hollyar">#REF!</definedName>
    <definedName name="hollybill">#REF!</definedName>
    <definedName name="hollydso">#REF!</definedName>
    <definedName name="hollyinterest">#REF!</definedName>
    <definedName name="hollyprinc">#REF!</definedName>
    <definedName name="holmes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Holohan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home">#REF!</definedName>
    <definedName name="Home_Country_Resident_Expt">#REF!</definedName>
    <definedName name="Home_Country_Resident_Non_Expt">#REF!</definedName>
    <definedName name="homee">#REF!</definedName>
    <definedName name="Homei">#REF!</definedName>
    <definedName name="homeu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rz" hidden="1">{"'MIS format'!$B$2:$W$101"}</definedName>
    <definedName name="hos">#REF!</definedName>
    <definedName name="Hosting_Acq_Cost_per_customer">#REF!</definedName>
    <definedName name="Hosting_Attrition_per_month">#REF!</definedName>
    <definedName name="Hosting_Conversion_Rate">#REF!</definedName>
    <definedName name="Hosting_Hardware_Software">#REF!</definedName>
    <definedName name="Hosting_HW_SW_per_Month">#REF!</definedName>
    <definedName name="Hosting_Recurring_Fees">#REF!</definedName>
    <definedName name="Hosting_Setup_Fees">#REF!</definedName>
    <definedName name="Hosting_Tech_Personnel_Fixed">#REF!</definedName>
    <definedName name="Hosting_Tech_Var_peraccount">#REF!</definedName>
    <definedName name="HostingCustSvceFixedPerMonth">#REF!</definedName>
    <definedName name="HostingCustSvceOngoingPerMonth">#REF!</definedName>
    <definedName name="HostingCustSvcePerSetup">#REF!</definedName>
    <definedName name="hours" hidden="1">{#N/A,#N/A,FALSE,"July 95";#N/A,#N/A,FALSE,"Aug 95";#N/A,#N/A,FALSE,"Sep 95";#N/A,#N/A,FALSE,"October 95"}</definedName>
    <definedName name="Houston">#REF!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ouy2_1" hidden="1">{#N/A,#N/A,FALSE,"AD_Purchase";#N/A,#N/A,FALSE,"Credit";#N/A,#N/A,FALSE,"PF Acquisition";#N/A,#N/A,FALSE,"PF Offering"}</definedName>
    <definedName name="hpd_hard_coded_bob" hidden="1">#REF!</definedName>
    <definedName name="hprd">#REF!</definedName>
    <definedName name="hprm">#REF!</definedName>
    <definedName name="hpro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qe">#REF!</definedName>
    <definedName name="hqh">#REF!</definedName>
    <definedName name="hqth">#REF!</definedName>
    <definedName name="HR">#REF!</definedName>
    <definedName name="hrd" hidden="1">{"NOPCAPEVA",#N/A,FALSE,"Nopat";"FCFCSTAR",#N/A,FALSE,"FCFVAL";"EVAVL",#N/A,FALSE,"EVAVAL";"LEASE",#N/A,FALSE,"OpLease"}</definedName>
    <definedName name="hrea" hidden="1">{"NOPCAPEVA",#N/A,FALSE,"Nopat";"FCFCSTAR",#N/A,FALSE,"FCFVAL";"EVAVL",#N/A,FALSE,"EVAVAL";"LEASE",#N/A,FALSE,"OpLease"}</definedName>
    <definedName name="hrewtwhdg" hidden="1">{#N/A,#N/A,TRUE,"Historicals";#N/A,#N/A,TRUE,"Charts";#N/A,#N/A,TRUE,"Forecasts"}</definedName>
    <definedName name="hrewtwhdg_1" hidden="1">{#N/A,#N/A,TRUE,"Historicals";#N/A,#N/A,TRUE,"Charts";#N/A,#N/A,TRUE,"Forecasts"}</definedName>
    <definedName name="hrewtwhdg_1_1" hidden="1">{#N/A,#N/A,TRUE,"Historicals";#N/A,#N/A,TRUE,"Charts";#N/A,#N/A,TRUE,"Forecasts"}</definedName>
    <definedName name="hrewtwhdg_2" hidden="1">{#N/A,#N/A,TRUE,"Historicals";#N/A,#N/A,TRUE,"Charts";#N/A,#N/A,TRUE,"Forecasts"}</definedName>
    <definedName name="hrh" hidden="1">{"SUMMARY",#N/A,FALSE,"DEALSUM";"ASSUMPS",#N/A,FALSE,"DEALSUM"}</definedName>
    <definedName name="hrtgf" hidden="1">{#N/A,#N/A,TRUE,"Historicals";#N/A,#N/A,TRUE,"Charts";#N/A,#N/A,TRUE,"Forecasts"}</definedName>
    <definedName name="hrtgf_1" hidden="1">{#N/A,#N/A,TRUE,"Historicals";#N/A,#N/A,TRUE,"Charts";#N/A,#N/A,TRUE,"Forecasts"}</definedName>
    <definedName name="hrtgf_1_1" hidden="1">{#N/A,#N/A,TRUE,"Historicals";#N/A,#N/A,TRUE,"Charts";#N/A,#N/A,TRUE,"Forecasts"}</definedName>
    <definedName name="hrtgf_2" hidden="1">{#N/A,#N/A,TRUE,"Historicals";#N/A,#N/A,TRUE,"Charts";#N/A,#N/A,TRUE,"Forecasts"}</definedName>
    <definedName name="hrthfdghfr" hidden="1">{#N/A,#N/A,TRUE,"Historicals";#N/A,#N/A,TRUE,"Charts";#N/A,#N/A,TRUE,"Forecasts"}</definedName>
    <definedName name="hrthfdghfr_1" hidden="1">{#N/A,#N/A,TRUE,"Historicals";#N/A,#N/A,TRUE,"Charts";#N/A,#N/A,TRUE,"Forecasts"}</definedName>
    <definedName name="hrthfdghfr_1_1" hidden="1">{#N/A,#N/A,TRUE,"Historicals";#N/A,#N/A,TRUE,"Charts";#N/A,#N/A,TRUE,"Forecasts"}</definedName>
    <definedName name="hrthfdghfr_2" hidden="1">{#N/A,#N/A,TRUE,"Historicals";#N/A,#N/A,TRUE,"Charts";#N/A,#N/A,TRUE,"Forecasts"}</definedName>
    <definedName name="hsdfhe" hidden="1">{#N/A,#N/A,TRUE,"Historicals";#N/A,#N/A,TRUE,"Charts";#N/A,#N/A,TRUE,"Forecasts"}</definedName>
    <definedName name="hsdfhe_1" hidden="1">{#N/A,#N/A,TRUE,"Historicals";#N/A,#N/A,TRUE,"Charts";#N/A,#N/A,TRUE,"Forecasts"}</definedName>
    <definedName name="hsdfhe_1_1" hidden="1">{#N/A,#N/A,TRUE,"Historicals";#N/A,#N/A,TRUE,"Charts";#N/A,#N/A,TRUE,"Forecasts"}</definedName>
    <definedName name="hsdfhe_2" hidden="1">{#N/A,#N/A,TRUE,"Historicals";#N/A,#N/A,TRUE,"Charts";#N/A,#N/A,TRUE,"Forecasts"}</definedName>
    <definedName name="hseft">#REF!</definedName>
    <definedName name="hsv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swc">#REF!</definedName>
    <definedName name="htd" hidden="1">{"NOPCAPEVA",#N/A,FALSE,"Nopat";"FCFCSTAR",#N/A,FALSE,"FCFVAL";"EVAVL",#N/A,FALSE,"EVAVAL";"LEASE",#N/A,FALSE,"OpLease"}</definedName>
    <definedName name="htdf" hidden="1">{#N/A,#N/A,TRUE,"Historicals";#N/A,#N/A,TRUE,"Charts";#N/A,#N/A,TRUE,"Forecasts"}</definedName>
    <definedName name="htdf_1" hidden="1">{#N/A,#N/A,TRUE,"Historicals";#N/A,#N/A,TRUE,"Charts";#N/A,#N/A,TRUE,"Forecasts"}</definedName>
    <definedName name="htdf_1_1" hidden="1">{#N/A,#N/A,TRUE,"Historicals";#N/A,#N/A,TRUE,"Charts";#N/A,#N/A,TRUE,"Forecasts"}</definedName>
    <definedName name="htdf_2" hidden="1">{#N/A,#N/A,TRUE,"Historicals";#N/A,#N/A,TRUE,"Charts";#N/A,#N/A,TRUE,"Forecasts"}</definedName>
    <definedName name="htehdfgd" hidden="1">{#N/A,#N/A,TRUE,"Historicals";#N/A,#N/A,TRUE,"Charts";#N/A,#N/A,TRUE,"Forecasts"}</definedName>
    <definedName name="htehdfgd_1" hidden="1">{#N/A,#N/A,TRUE,"Historicals";#N/A,#N/A,TRUE,"Charts";#N/A,#N/A,TRUE,"Forecasts"}</definedName>
    <definedName name="htehdfgd_1_1" hidden="1">{#N/A,#N/A,TRUE,"Historicals";#N/A,#N/A,TRUE,"Charts";#N/A,#N/A,TRUE,"Forecasts"}</definedName>
    <definedName name="htehdfgd_2" hidden="1">{#N/A,#N/A,TRUE,"Historicals";#N/A,#N/A,TRUE,"Charts";#N/A,#N/A,TRUE,"Forecasts"}</definedName>
    <definedName name="htehdr" hidden="1">{#N/A,#N/A,TRUE,"Historicals";#N/A,#N/A,TRUE,"Charts";#N/A,#N/A,TRUE,"Forecasts"}</definedName>
    <definedName name="htehdr_1" hidden="1">{#N/A,#N/A,TRUE,"Historicals";#N/A,#N/A,TRUE,"Charts";#N/A,#N/A,TRUE,"Forecasts"}</definedName>
    <definedName name="htehdr_1_1" hidden="1">{#N/A,#N/A,TRUE,"Historicals";#N/A,#N/A,TRUE,"Charts";#N/A,#N/A,TRUE,"Forecasts"}</definedName>
    <definedName name="htehdr_2" hidden="1">{#N/A,#N/A,TRUE,"Historicals";#N/A,#N/A,TRUE,"Charts";#N/A,#N/A,TRUE,"Forecasts"}</definedName>
    <definedName name="htehythfg" hidden="1">{#N/A,#N/A,TRUE,"Historicals";#N/A,#N/A,TRUE,"Charts";#N/A,#N/A,TRUE,"Forecasts"}</definedName>
    <definedName name="htehythfg_1" hidden="1">{#N/A,#N/A,TRUE,"Historicals";#N/A,#N/A,TRUE,"Charts";#N/A,#N/A,TRUE,"Forecasts"}</definedName>
    <definedName name="htehythfg_1_1" hidden="1">{#N/A,#N/A,TRUE,"Historicals";#N/A,#N/A,TRUE,"Charts";#N/A,#N/A,TRUE,"Forecasts"}</definedName>
    <definedName name="htehythfg_2" hidden="1">{#N/A,#N/A,TRUE,"Historicals";#N/A,#N/A,TRUE,"Charts";#N/A,#N/A,TRUE,"Forecasts"}</definedName>
    <definedName name="htgh" hidden="1">{"'100'!$A$1:$M$83"}</definedName>
    <definedName name="htgh_1" hidden="1">{"'100'!$A$1:$M$83"}</definedName>
    <definedName name="htgh_1_1" hidden="1">{"'100'!$A$1:$M$83"}</definedName>
    <definedName name="htgh_2" hidden="1">{"'100'!$A$1:$M$83"}</definedName>
    <definedName name="htgrer" hidden="1">{"page1",#N/A,FALSE,"BHCOMPC5";"page2",#N/A,FALSE,"BHCOMPC5";"page3",#N/A,FALSE,"BHCOMPC5";"page4",#N/A,FALSE,"BHCOMPC5"}</definedName>
    <definedName name="hthbgd" hidden="1">{#N/A,#N/A,TRUE,"Historicals";#N/A,#N/A,TRUE,"Charts";#N/A,#N/A,TRUE,"Forecasts"}</definedName>
    <definedName name="hthbgd_1" hidden="1">{#N/A,#N/A,TRUE,"Historicals";#N/A,#N/A,TRUE,"Charts";#N/A,#N/A,TRUE,"Forecasts"}</definedName>
    <definedName name="hthbgd_1_1" hidden="1">{#N/A,#N/A,TRUE,"Historicals";#N/A,#N/A,TRUE,"Charts";#N/A,#N/A,TRUE,"Forecasts"}</definedName>
    <definedName name="hthbgd_2" hidden="1">{#N/A,#N/A,TRUE,"Historicals";#N/A,#N/A,TRUE,"Charts";#N/A,#N/A,TRUE,"Forecasts"}</definedName>
    <definedName name="hthty" hidden="1">{#N/A,#N/A,TRUE,"Historicals";#N/A,#N/A,TRUE,"Charts";#N/A,#N/A,TRUE,"Forecasts"}</definedName>
    <definedName name="hthty_1" hidden="1">{#N/A,#N/A,TRUE,"Historicals";#N/A,#N/A,TRUE,"Charts";#N/A,#N/A,TRUE,"Forecasts"}</definedName>
    <definedName name="hthty_1_1" hidden="1">{#N/A,#N/A,TRUE,"Historicals";#N/A,#N/A,TRUE,"Charts";#N/A,#N/A,TRUE,"Forecasts"}</definedName>
    <definedName name="hthty_2" hidden="1">{#N/A,#N/A,TRUE,"Historicals";#N/A,#N/A,TRUE,"Charts";#N/A,#N/A,TRUE,"Forecasts"}</definedName>
    <definedName name="htm" hidden="1">{"'SIVA Pricing Model'!$A$1:$F$39"}</definedName>
    <definedName name="HTM_Control" hidden="1">{"'下期集計（10.27迄・速報値）'!$Q$16"}</definedName>
    <definedName name="HTM_Control_1" hidden="1">{"'下期集計（10.27迄・速報値）'!$Q$16"}</definedName>
    <definedName name="HTM_Control_Old" hidden="1">{"'100'!$A$1:$M$83"}</definedName>
    <definedName name="HTM_Control_Old_1" hidden="1">{"'100'!$A$1:$M$83"}</definedName>
    <definedName name="HTM_Control_Old_1_1" hidden="1">{"'100'!$A$1:$M$83"}</definedName>
    <definedName name="HTM_Control_Old_2" hidden="1">{"'100'!$A$1:$M$83"}</definedName>
    <definedName name="HTM_Control1" hidden="1">{"'Leverage'!$B$2:$M$418"}</definedName>
    <definedName name="HTML" hidden="1">{"'PXR_6500'!$A$1:$I$124"}</definedName>
    <definedName name="ＨＴＭＬ" hidden="1">{"'コメント'!$A$1:$C$37"}</definedName>
    <definedName name="ＨＴＭＬ_1" hidden="1">{"'コメント'!$A$1:$C$37"}</definedName>
    <definedName name="HTML_CodePage" hidden="1">1252</definedName>
    <definedName name="HTML_Conrtol_Old" hidden="1">{"'100'!$A$1:$M$83"}</definedName>
    <definedName name="HTML_Conrtol_Old_1" hidden="1">{"'100'!$A$1:$M$83"}</definedName>
    <definedName name="HTML_Conrtol_Old_1_1" hidden="1">{"'100'!$A$1:$M$83"}</definedName>
    <definedName name="HTML_Conrtol_Old_2" hidden="1">{"'100'!$A$1:$M$83"}</definedName>
    <definedName name="HTML_Control" hidden="1">{"'Sheet1'!$A$1:$J$121"}</definedName>
    <definedName name="HTML_Control_1" hidden="1">{"'Sheet1'!$A$1:$J$121"}</definedName>
    <definedName name="HTML_Control_1_1" hidden="1">{"'PRODUCTIONCOST SHEET'!$B$3:$G$48"}</definedName>
    <definedName name="HTML_Control_1_1_1" hidden="1">{"'PRODUCTIONCOST SHEET'!$B$3:$G$48"}</definedName>
    <definedName name="HTML_Control_1_2" hidden="1">{"'PRODUCTIONCOST SHEET'!$B$3:$G$48"}</definedName>
    <definedName name="HTML_Control_2" hidden="1">{"'PRODUCTIONCOST SHEET'!$B$3:$G$48"}</definedName>
    <definedName name="HTML_Control_2_1" hidden="1">{"'PRODUCTIONCOST SHEET'!$B$3:$G$48"}</definedName>
    <definedName name="HTML_Control_3" hidden="1">{"'PRODUCTIONCOST SHEET'!$B$3:$G$48"}</definedName>
    <definedName name="HTML_Control_4" hidden="1">{"'A'!$CL$1:$DB$170"}</definedName>
    <definedName name="HTML_Control1" hidden="1">{"'Vietnam'!$E$21:$W$45","'Vietnam'!$E$21:$W$45"}</definedName>
    <definedName name="HTML_Control1_1" hidden="1">{"'Vietnam'!$E$21:$W$45","'Vietnam'!$E$21:$W$45"}</definedName>
    <definedName name="HTML_Control12" hidden="1">{"'Vietnam'!$E$21:$W$45","'Vietnam'!$E$21:$W$45"}</definedName>
    <definedName name="HTML_Control12_1" hidden="1">{"'Vietnam'!$E$21:$W$45","'Vietnam'!$E$21:$W$45"}</definedName>
    <definedName name="HTML_Control123" hidden="1">{"'Vietnam'!$E$21:$W$45","'Vietnam'!$E$21:$W$45"}</definedName>
    <definedName name="HTML_Control123_1" hidden="1">{"'Vietnam'!$E$21:$W$45","'Vietnam'!$E$21:$W$45"}</definedName>
    <definedName name="HTML_Control2" hidden="1">{"'Vietnam'!$E$21:$W$45","'Vietnam'!$E$21:$W$45"}</definedName>
    <definedName name="HTML_Control2_1" hidden="1">{"'Vietnam'!$E$21:$W$45","'Vietnam'!$E$21:$W$45"}</definedName>
    <definedName name="HTML_Control3" hidden="1">{"'SIVA Pricing Model'!$A$1:$F$39"}</definedName>
    <definedName name="HTML_Control4" hidden="1">{"'Vietnam'!$E$21:$W$45","'Vietnam'!$E$21:$W$45"}</definedName>
    <definedName name="HTML_Control4_1" hidden="1">{"'Vietnam'!$E$21:$W$45","'Vietnam'!$E$21:$W$45"}</definedName>
    <definedName name="HTML_Control41" hidden="1">{"'Vietnam'!$E$21:$W$45","'Vietnam'!$E$21:$W$45"}</definedName>
    <definedName name="HTML_Control41_1" hidden="1">{"'Vietnam'!$E$21:$W$45","'Vietnam'!$E$21:$W$45"}</definedName>
    <definedName name="HTML_Control5" hidden="1">{"'SIVA Pricing Model'!$A$1:$F$39"}</definedName>
    <definedName name="HTML_Controla" hidden="1">{"'FXRates AUD'!$AH$586"}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"Sheet1"</definedName>
    <definedName name="HTML_LastUpdate" hidden="1">"10/21/99"</definedName>
    <definedName name="HTML_LineAfter" hidden="1">FALSE</definedName>
    <definedName name="HTML_LineBefore" hidden="1">FALSE</definedName>
    <definedName name="HTML_Name" hidden="1">"Paulette Peoples"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"\\Bhincres01\groups\Mkt_Dev\EXECMKTR\RIGS\RigBible\Web NA.htm"</definedName>
    <definedName name="HTML_PathFileMac" hidden="1">"Powerbook G3:Documents:Core Docs 8600:Excel DOCUMENTS:STROLLER BUS:Admin/Other:Stroller Inventory Wkst:Contract Equip and Data.html"</definedName>
    <definedName name="HTML_PathTemplate" hidden="1">"Z:\2000 seasonalized\htmlfiles\TESTBORDER.HTM"</definedName>
    <definedName name="HTML_Title" hidden="1">"Total North America"</definedName>
    <definedName name="HTML1" hidden="1">{"'Vietnam'!$E$21:$W$45","'Vietnam'!$E$21:$W$45"}</definedName>
    <definedName name="HTML1_1" hidden="1">"'[internet 98q4.xls]xcontact'!$A$1:$F$114"</definedName>
    <definedName name="HTML1_10" hidden="1">""</definedName>
    <definedName name="HTML1_11" hidden="1">1</definedName>
    <definedName name="HTML1_12" hidden="1">"C:\My Documents\Financials_01.htm"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"Financials V.1.0.2"</definedName>
    <definedName name="HTML1_4" hidden="1">"Income Statement"</definedName>
    <definedName name="HTML1_5" hidden="1">""</definedName>
    <definedName name="HTML1_6" hidden="1">-4146</definedName>
    <definedName name="HTML1_7" hidden="1">-4146</definedName>
    <definedName name="HTML1_8" hidden="1">"8/22/98"</definedName>
    <definedName name="HTML1_9" hidden="1">"Bill Nguyen"</definedName>
    <definedName name="HTML10_10" hidden="1">""</definedName>
    <definedName name="HTML10_11" hidden="1">1</definedName>
    <definedName name="HTML10_12" hidden="1">"T:\INTRANET\EXCHANGE\RPI.HTM"</definedName>
    <definedName name="HTML10_2" hidden="1">-4146</definedName>
    <definedName name="HTML10_3" hidden="1">"T:\INTRANET\EXCHANGE\RPI-TEMP.HTM"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11_11" hidden="1">1</definedName>
    <definedName name="HTML11_12" hidden="1">"T:\INTRANET\STATS\BBASE.HTM"</definedName>
    <definedName name="HTML11_2" hidden="1">-4146</definedName>
    <definedName name="HTML11_3" hidden="1">"T:\INTRANET\STATS\BB-TEMP.HTM"</definedName>
    <definedName name="HTML12_11" hidden="1">1</definedName>
    <definedName name="HTML12_12" hidden="1">"T:\INTRANET\EXCHANGE\RPI.HTM"</definedName>
    <definedName name="HTML12_2" hidden="1">-4146</definedName>
    <definedName name="HTML12_3" hidden="1">"T:\INTRANET\EXCHANGE\RPI-TEMP.HTM"</definedName>
    <definedName name="HTML13_11" hidden="1">1</definedName>
    <definedName name="HTML13_12" hidden="1">"T:\INTRANET\EXCHANGE\RPI.HTM"</definedName>
    <definedName name="HTML13_2" hidden="1">-4146</definedName>
    <definedName name="HTML13_3" hidden="1">"T:\INTRANET\EXCHANGE\RPI-TEMP.HTM"</definedName>
    <definedName name="HTML14_11" hidden="1">1</definedName>
    <definedName name="HTML14_12" hidden="1">"T:\INTRANET\EXCHANGE\RPI.HTM"</definedName>
    <definedName name="HTML14_2" hidden="1">-4146</definedName>
    <definedName name="HTML14_3" hidden="1">"T:\INTRANET\EXCHANGE\RPI-TEMP.HTM"</definedName>
    <definedName name="HTML15_11" hidden="1">1</definedName>
    <definedName name="HTML15_12" hidden="1">"T:\INTRANET\EXCHANGE\RPI.HTM"</definedName>
    <definedName name="HTML15_2" hidden="1">-4146</definedName>
    <definedName name="HTML15_3" hidden="1">"T:\INTRANET\EXCHANGE\RPI-TEMP.HTM"</definedName>
    <definedName name="HTML16_11" hidden="1">1</definedName>
    <definedName name="HTML16_12" hidden="1">"U:\ADMIN\LIS\LISWEB\FXRATES\libor98.htm"</definedName>
    <definedName name="HTML16_2" hidden="1">-4146</definedName>
    <definedName name="HTML16_3" hidden="1">"U:\ADMIN\LIS\LISWEB\FXRATES\TEMPLATE.HTM"</definedName>
    <definedName name="HTML17_11" hidden="1">1</definedName>
    <definedName name="HTML17_12" hidden="1">"U:\ADMIN\LIS\LISWEB\FXRATES\YRend97.htm"</definedName>
    <definedName name="HTML17_2" hidden="1">-4146</definedName>
    <definedName name="HTML17_3" hidden="1">"U:\ADMIN\LIS\LISWEB\FXRATES\TEMPLATE.HTM"</definedName>
    <definedName name="HTML18_11" hidden="1">1</definedName>
    <definedName name="HTML18_12" hidden="1">"U:\ADMIN\LIS\LISWEB\FXRATES\YRend96.htm"</definedName>
    <definedName name="HTML18_2" hidden="1">-4146</definedName>
    <definedName name="HTML18_3" hidden="1">"U:\ADMIN\LIS\LISWEB\FXRATES\TEMPLATE.HTM"</definedName>
    <definedName name="HTML19_11" hidden="1">1</definedName>
    <definedName name="HTML19_12" hidden="1">"U:\ADMIN\LIS\LISWEB\FXRATES\YRend95.htm"</definedName>
    <definedName name="HTML19_2" hidden="1">-4146</definedName>
    <definedName name="HTML19_3" hidden="1">"U:\ADMIN\LIS\LISWEB\FXRATES\TEMPLATE.HTM"</definedName>
    <definedName name="HTML1a" hidden="1">{"'Vietnam'!$E$21:$W$45","'Vietnam'!$E$21:$W$45"}</definedName>
    <definedName name="HTML1a_1" hidden="1">{"'Vietnam'!$E$21:$W$45","'Vietnam'!$E$21:$W$45"}</definedName>
    <definedName name="HTML2_1" hidden="1">"'[internet 98q4.xls]xcontact'!$A$2:$F$114"</definedName>
    <definedName name="HTML2_10" hidden="1">""</definedName>
    <definedName name="HTML2_11" hidden="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 hidden="1">1</definedName>
    <definedName name="HTML2_3" hidden="1">"Financials"</definedName>
    <definedName name="HTML2_4" hidden="1">"Income Statement"</definedName>
    <definedName name="HTML2_5" hidden="1">""</definedName>
    <definedName name="HTML2_6" hidden="1">-4146</definedName>
    <definedName name="HTML2_7" hidden="1">1</definedName>
    <definedName name="HTML2_8" hidden="1">"8/22/98"</definedName>
    <definedName name="HTML2_9" hidden="1">"Bill Nguyen"</definedName>
    <definedName name="HTML20_11" hidden="1">1</definedName>
    <definedName name="HTML20_12" hidden="1">"U:\ADMIN\LIS\LISWEB\FXRATES\LIBOR98.HTM"</definedName>
    <definedName name="HTML20_2" hidden="1">-4146</definedName>
    <definedName name="HTML20_3" hidden="1">"U:\ADMIN\LIS\LISWEB\FXRATES\TEMPLATE.HTM"</definedName>
    <definedName name="HTML21_11" hidden="1">1</definedName>
    <definedName name="HTML21_12" hidden="1">"U:\Admin\LIS_Admin\General_Admin\LIS Web\FX Rates\Bbase.htm"</definedName>
    <definedName name="HTML21_2" hidden="1">-4146</definedName>
    <definedName name="HTML21_3" hidden="1">"U:\Admin\LIS_Admin\General_Admin\LIS Web\FX Rates\TEMPLATE.HTM"</definedName>
    <definedName name="HTML22_11" hidden="1">1</definedName>
    <definedName name="HTML22_12" hidden="1">"U:\ADMIN\LIS\LISWEB\FXRATES\LIBOR98.HTM"</definedName>
    <definedName name="HTML22_2" hidden="1">-4146</definedName>
    <definedName name="HTML22_3" hidden="1">"U:\ADMIN\LIS\LISWEB\FXRATES\TEMPLATE.HTM"</definedName>
    <definedName name="HTML23_11" hidden="1">1</definedName>
    <definedName name="HTML23_12" hidden="1">"U:\ADMIN\LIS\LISWEB\FXRATES\LIBOR98.HTM"</definedName>
    <definedName name="HTML23_2" hidden="1">-4146</definedName>
    <definedName name="HTML23_3" hidden="1">"U:\ADMIN\LIS\LISWEB\FXRATES\TEMPLATE.HTM"</definedName>
    <definedName name="HTML24_11" hidden="1">1</definedName>
    <definedName name="HTML24_12" hidden="1">"U:\Admin\LIS_Admin\General_Admin\LIS Web\FX Rates\Bbase.htm"</definedName>
    <definedName name="HTML24_2" hidden="1">-4146</definedName>
    <definedName name="HTML24_3" hidden="1">"U:\Admin\LIS_Admin\General_Admin\LIS Web\FX Rates\TEMPLATE.HTM"</definedName>
    <definedName name="HTML25_11" hidden="1">1</definedName>
    <definedName name="HTML25_12" hidden="1">"U:\ADMIN\LIS\LISWEB\FXRATES\EROFIXED.HTM"</definedName>
    <definedName name="HTML25_2" hidden="1">-4146</definedName>
    <definedName name="HTML25_3" hidden="1">"U:\ADMIN\LIS\LISWEB\FXRATES\TEMPLATE.HTM"</definedName>
    <definedName name="HTML26_11" hidden="1">1</definedName>
    <definedName name="HTML26_12" hidden="1">"U:\ADMIN\LIS\LISWEB\FXRATES\LIBOR98.HTM"</definedName>
    <definedName name="HTML26_2" hidden="1">-4146</definedName>
    <definedName name="HTML26_3" hidden="1">"U:\ADMIN\LIS\LISWEB\FXRATES\TEMPLATE.HTM"</definedName>
    <definedName name="HTML27_11" hidden="1">1</definedName>
    <definedName name="HTML27_12" hidden="1">"U:\ADMIN\LIS\LISWEB\FXRATES\YREND98.HTM"</definedName>
    <definedName name="HTML27_2" hidden="1">-4146</definedName>
    <definedName name="HTML27_3" hidden="1">"U:\ADMIN\LIS\LISWEB\FXRATES\TEMPLATE.HTM"</definedName>
    <definedName name="HTML28_11" hidden="1">1</definedName>
    <definedName name="HTML28_12" hidden="1">"U:\ADMIN\LIS\LISWEB\FXRATES\Mon98.htm"</definedName>
    <definedName name="HTML28_2" hidden="1">-4146</definedName>
    <definedName name="HTML28_3" hidden="1">"U:\ADMIN\LIS\LISWEB\FXRATES\TEMPLATE.HTM"</definedName>
    <definedName name="HTML29_11" hidden="1">1</definedName>
    <definedName name="HTML29_12" hidden="1">"U:\ADMIN\LIS\LISWEB\FXRATES\Monav98.htm"</definedName>
    <definedName name="HTML29_2" hidden="1">-4146</definedName>
    <definedName name="HTML29_3" hidden="1">"U:\ADMIN\LIS\LISWEB\FXRATES\TEMPLATE.HTM"</definedName>
    <definedName name="HTML3_1" hidden="1">"'[internet 98q4.xls]xlist3'!$A$3:$E$175"</definedName>
    <definedName name="HTML3_10" hidden="1">""</definedName>
    <definedName name="HTML3_11" hidden="1">-4146</definedName>
    <definedName name="HTML3_12" hidden="1">"D:\data\aaa html\national2.htm"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"internet 98q4.xls"</definedName>
    <definedName name="HTML3_4" hidden="1">"xlist3"</definedName>
    <definedName name="HTML3_5" hidden="1">""</definedName>
    <definedName name="HTML3_6" hidden="1">-4146</definedName>
    <definedName name="HTML3_7" hidden="1">-4146</definedName>
    <definedName name="HTML3_8" hidden="1">"15/10/1998"</definedName>
    <definedName name="HTML3_9" hidden="1">"GEORGIADES"</definedName>
    <definedName name="HTML30_11" hidden="1">1</definedName>
    <definedName name="HTML30_12" hidden="1">"U:\ADMIN\LIS\LISWEB\FXRATES\Annave.htm"</definedName>
    <definedName name="HTML30_2" hidden="1">-4146</definedName>
    <definedName name="HTML30_3" hidden="1">"U:\ADMIN\LIS\LISWEB\FXRATES\TEMPLATE.HTM"</definedName>
    <definedName name="HTML31_11" hidden="1">1</definedName>
    <definedName name="HTML31_12" hidden="1">"U:\Admin\LIS_Admin\General_Admin\LIS Web\FX Rates\Libor99.htm"</definedName>
    <definedName name="HTML31_2" hidden="1">-4146</definedName>
    <definedName name="HTML31_3" hidden="1">"U:\Admin\LIS_Admin\General_Admin\LIS Web\FX Rates\TEMPLATE.HTM"</definedName>
    <definedName name="HTML32_10" hidden="1">""</definedName>
    <definedName name="HTML32_11" hidden="1">1</definedName>
    <definedName name="HTML32_12" hidden="1">"U:\Admin\LIS_Admin\General_Admin\LIS Web\FX Rates\Libor99.htm"</definedName>
    <definedName name="HTML32_2" hidden="1">1</definedName>
    <definedName name="HTML32_3" hidden="1">"FX-CURR"</definedName>
    <definedName name="HTML32_4" hidden="1">"LIBORS"</definedName>
    <definedName name="HTML32_5" hidden="1">""</definedName>
    <definedName name="HTML32_6" hidden="1">-4146</definedName>
    <definedName name="HTML32_7" hidden="1">-4146</definedName>
    <definedName name="HTML32_8" hidden="1">"01/02/99"</definedName>
    <definedName name="HTML32_9" hidden="1">"KPMG"</definedName>
    <definedName name="HTML33_11" hidden="1">1</definedName>
    <definedName name="HTML33_12" hidden="1">"U:\Admin\LIS_Admin\General_Admin\LIS Web\FX Rates\Libor99.htm"</definedName>
    <definedName name="HTML33_2" hidden="1">-4146</definedName>
    <definedName name="HTML33_3" hidden="1">"U:\Admin\LIS_Admin\General_Admin\LIS Web\FX Rates\TEMPLATE.HTM"</definedName>
    <definedName name="HTML34_11" hidden="1">1</definedName>
    <definedName name="HTML34_12" hidden="1">"U:\Admin\LIS_Admin\General_Admin\LIS Web\FX Rates\Libor99.htm"</definedName>
    <definedName name="HTML34_2" hidden="1">-4146</definedName>
    <definedName name="HTML34_3" hidden="1">"U:\Admin\LIS_Admin\General_Admin\LIS Web\FX Rates\TEMPLATE.HTM"</definedName>
    <definedName name="HTML35_11" hidden="1">1</definedName>
    <definedName name="HTML35_12" hidden="1">"U:\Admin\LIS_Admin\General_Admin\LIS Web\FX Rates\Libor99.htm"</definedName>
    <definedName name="HTML35_2" hidden="1">-4146</definedName>
    <definedName name="HTML35_3" hidden="1">"U:\Admin\LIS_Admin\General_Admin\LIS Web\FX Rates\TEMPLATE.HTM"</definedName>
    <definedName name="HTML36_11" hidden="1">1</definedName>
    <definedName name="HTML36_12" hidden="1">"U:\Admin\LIS_Admin\General_Admin\LIS Web\FX Rates\MyHTML.htm"</definedName>
    <definedName name="HTML36_2" hidden="1">-4146</definedName>
    <definedName name="HTML36_3" hidden="1">"U:\Admin\LIS_Admin\General_Admin\LIS Web\FX Rates\TEMPLATE.HTM"</definedName>
    <definedName name="HTML37_11" hidden="1">1</definedName>
    <definedName name="HTML37_12" hidden="1">"U:\Admin\LIS_Admin\General_Admin\LIS Web\FX Rates\quart1.htm"</definedName>
    <definedName name="HTML37_2" hidden="1">-4146</definedName>
    <definedName name="HTML37_3" hidden="1">"U:\Admin\LIS_Admin\General_Admin\LIS Web\FX Rates\TEMPLATE.HTM"</definedName>
    <definedName name="HTML38_11" hidden="1">1</definedName>
    <definedName name="HTML38_12" hidden="1">"U:\Admin\LIS_Admin\General_Admin\LIS Web\FX Rates\quart2.htm"</definedName>
    <definedName name="HTML38_2" hidden="1">-4146</definedName>
    <definedName name="HTML38_3" hidden="1">"U:\Admin\LIS_Admin\General_Admin\LIS Web\FX Rates\TEMPLATE.HTM"</definedName>
    <definedName name="HTML39_11" hidden="1">1</definedName>
    <definedName name="HTML39_12" hidden="1">"U:\Admin\LIS_Admin\General_Admin\LIS Web\FX Rates\quart3.htm"</definedName>
    <definedName name="HTML39_2" hidden="1">-4146</definedName>
    <definedName name="HTML39_3" hidden="1">"U:\Admin\LIS_Admin\General_Admin\LIS Web\FX Rates\TEMPLATE.HTM"</definedName>
    <definedName name="HTML4_1" hidden="1">"'[internet 98q4.xls]x1.2'!$B$5:$C$25"</definedName>
    <definedName name="HTML4_10" hidden="1">""</definedName>
    <definedName name="HTML4_11" hidden="1">1</definedName>
    <definedName name="HTML4_12" hidden="1">"D:\data\aaa html\test1.htm"</definedName>
    <definedName name="HTML4_13" hidden="1">#N/A</definedName>
    <definedName name="HTML4_14" hidden="1">#N/A</definedName>
    <definedName name="HTML4_15" hidden="1">#N/A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40_11" hidden="1">1</definedName>
    <definedName name="HTML40_12" hidden="1">"U:\Admin\LIS_Admin\General_Admin\LIS Web\FX Rates\quart4.htm"</definedName>
    <definedName name="HTML40_2" hidden="1">-4146</definedName>
    <definedName name="HTML40_3" hidden="1">"U:\Admin\LIS_Admin\General_Admin\LIS Web\FX Rates\TEMPLATE.HTM"</definedName>
    <definedName name="HTML41_11" hidden="1">1</definedName>
    <definedName name="HTML41_12" hidden="1">"U:\Admin\LIS_Admin\General_Admin\LIS Web\FX Rates\Libor99.htm"</definedName>
    <definedName name="HTML41_2" hidden="1">-4146</definedName>
    <definedName name="HTML41_3" hidden="1">"U:\Admin\LIS_Admin\General_Admin\LIS Web\FX Rates\TEMPLATE.HTM"</definedName>
    <definedName name="HTML42_11" hidden="1">1</definedName>
    <definedName name="HTML42_12" hidden="1">"U:\Admin\LIS_Admin\General_Admin\LIS Web\FX Rates\Libor.htm"</definedName>
    <definedName name="HTML42_2" hidden="1">-4146</definedName>
    <definedName name="HTML42_3" hidden="1">"U:\Admin\LIS_Admin\General_Admin\LIS Web\FX Rates\TEMPLATE.HTM"</definedName>
    <definedName name="HTML43_11" hidden="1">1</definedName>
    <definedName name="HTML43_12" hidden="1">"U:\Admin\LIS_Admin\General_Admin\LIS Web\FX Rates\Mon99.htm"</definedName>
    <definedName name="HTML43_2" hidden="1">-4146</definedName>
    <definedName name="HTML43_3" hidden="1">"U:\Admin\LIS_Admin\General_Admin\LIS Web\FX Rates\TEMPLATE.HTM"</definedName>
    <definedName name="HTML44_11" hidden="1">1</definedName>
    <definedName name="HTML44_12" hidden="1">"U:\Admin\LIS_Admin\General_Admin\LIS Web\FX Rates\Monav99.htm"</definedName>
    <definedName name="HTML44_2" hidden="1">-4146</definedName>
    <definedName name="HTML44_3" hidden="1">"U:\Admin\LIS_Admin\General_Admin\LIS Web\FX Rates\TEMPLATE.HTM"</definedName>
    <definedName name="HTML45_11" hidden="1">1</definedName>
    <definedName name="HTML45_12" hidden="1">"U:\Admin\LIS_Admin\General_Admin\LIS Web\FX Rates\Yrend99.htm"</definedName>
    <definedName name="HTML45_2" hidden="1">-4146</definedName>
    <definedName name="HTML45_3" hidden="1">"U:\Admin\LIS_Admin\General_Admin\LIS Web\FX Rates\TEMPLATE.HTM"</definedName>
    <definedName name="HTML46_11" hidden="1">1</definedName>
    <definedName name="HTML46_12" hidden="1">"U:\Admin\LIS_Admin\General_Admin\LIS Web\FX Rates\MonavEu99.htm"</definedName>
    <definedName name="HTML46_2" hidden="1">-4146</definedName>
    <definedName name="HTML46_3" hidden="1">"U:\Admin\LIS_Admin\General_Admin\LIS Web\FX Rates\TEMPLATE.HTM"</definedName>
    <definedName name="HTML47_11" hidden="1">1</definedName>
    <definedName name="HTML47_12" hidden="1">"U:\Admin\LIS_Admin\General_Admin\LIS Web\FX Rates\MonEu99.htm"</definedName>
    <definedName name="HTML47_2" hidden="1">-4146</definedName>
    <definedName name="HTML47_3" hidden="1">"U:\Admin\LIS_Admin\General_Admin\LIS Web\FX Rates\TEMPLATE.HTM"</definedName>
    <definedName name="HTML48_11" hidden="1">1</definedName>
    <definedName name="HTML48_12" hidden="1">"U:\Admin\LIS_Admin\General_Admin\LIS Web\FX Rates\quart4.htm"</definedName>
    <definedName name="HTML48_2" hidden="1">-4146</definedName>
    <definedName name="HTML48_3" hidden="1">"U:\Admin\LIS_Admin\General_Admin\LIS Web\FX Rates\TEMPLATE.HTM"</definedName>
    <definedName name="HTML49_11" hidden="1">1</definedName>
    <definedName name="HTML49_12" hidden="1">"U:\Admin\LIS_Admin\General_Admin\LIS Web\FX Rates\Annave.htm"</definedName>
    <definedName name="HTML49_2" hidden="1">-4146</definedName>
    <definedName name="HTML49_3" hidden="1">"U:\Admin\LIS_Admin\General_Admin\LIS Web\FX Rates\TEMPLATE.HTM"</definedName>
    <definedName name="HTML5_1" hidden="1">"'[AN$.XLS]1st Pass'!$A$1:$J$17"</definedName>
    <definedName name="HTML5_10" hidden="1">""</definedName>
    <definedName name="HTML5_11" hidden="1">1</definedName>
    <definedName name="HTML5_12" hidden="1">"O:\ANDERSON\SHARE\TECHTEAM\LAN_OSRC\FINAL\an4.htm"</definedName>
    <definedName name="HTML5_2" hidden="1">1</definedName>
    <definedName name="HTML5_3" hidden="1">"AN$"</definedName>
    <definedName name="HTML5_4" hidden="1">"1st Pass"</definedName>
    <definedName name="HTML5_5" hidden="1">""</definedName>
    <definedName name="HTML5_6" hidden="1">-4146</definedName>
    <definedName name="HTML5_7" hidden="1">-4146</definedName>
    <definedName name="HTML5_8" hidden="1">"7/31/96"</definedName>
    <definedName name="HTML5_9" hidden="1">"Jonathan Schembor/Andersen Con."</definedName>
    <definedName name="HTML50_11" hidden="1">1</definedName>
    <definedName name="HTML50_12" hidden="1">"U:\Admin\LIS_Admin\General_Admin\LIS Web\FX Rates\Libor99.htm"</definedName>
    <definedName name="HTML50_2" hidden="1">-4146</definedName>
    <definedName name="HTML50_3" hidden="1">"U:\Admin\LIS_Admin\General_Admin\LIS Web\FX Rates\TEMPLATE.HTM"</definedName>
    <definedName name="HTML51_11" hidden="1">1</definedName>
    <definedName name="HTML51_12" hidden="1">"U:\Admin\LIS_Admin\General_Admin\LIS Web\FX Rates\Bbase.htm"</definedName>
    <definedName name="HTML51_2" hidden="1">-4146</definedName>
    <definedName name="HTML51_3" hidden="1">"U:\Admin\LIS_Admin\General_Admin\LIS Web\FX Rates\TEMPLATE.HTM"</definedName>
    <definedName name="HTML52_11" hidden="1">1</definedName>
    <definedName name="HTML52_12" hidden="1">"U:\Admin\LIS_Admin\General_Admin\LIS Web\FX Rates\Mon98.htm"</definedName>
    <definedName name="HTML52_2" hidden="1">-4146</definedName>
    <definedName name="HTML52_3" hidden="1">"U:\Admin\LIS_Admin\General_Admin\LIS Web\FX Rates\TEMPLATE.HTM"</definedName>
    <definedName name="HTML53_11" hidden="1">1</definedName>
    <definedName name="HTML53_12" hidden="1">"U:\Admin\LIS_Admin\General_Admin\LIS Web\FX Rates\Mon97.htm"</definedName>
    <definedName name="HTML53_2" hidden="1">-4146</definedName>
    <definedName name="HTML53_3" hidden="1">"U:\Admin\LIS_Admin\General_Admin\LIS Web\FX Rates\TEMPLATE.HTM"</definedName>
    <definedName name="HTML54_11" hidden="1">1</definedName>
    <definedName name="HTML54_12" hidden="1">"U:\Admin\LIS_Admin\General_Admin\LIS Web\FX Rates\Mon96.htm"</definedName>
    <definedName name="HTML54_2" hidden="1">-4146</definedName>
    <definedName name="HTML54_3" hidden="1">"U:\Admin\LIS_Admin\General_Admin\LIS Web\FX Rates\TEMPLATE.HTM"</definedName>
    <definedName name="HTML55_11" hidden="1">1</definedName>
    <definedName name="HTML55_12" hidden="1">"U:\Admin\LIS_Admin\General_Admin\LIS Web\FX Rates\Mon95.htm"</definedName>
    <definedName name="HTML55_2" hidden="1">-4146</definedName>
    <definedName name="HTML55_3" hidden="1">"U:\Admin\LIS_Admin\General_Admin\LIS Web\FX Rates\TEMPLATE.HTM"</definedName>
    <definedName name="HTML56_11" hidden="1">1</definedName>
    <definedName name="HTML56_12" hidden="1">"U:\Admin\LIS_Admin\General_Admin\LIS Web\FX Rates\Monav98.htm"</definedName>
    <definedName name="HTML56_2" hidden="1">-4146</definedName>
    <definedName name="HTML56_3" hidden="1">"U:\Admin\LIS_Admin\General_Admin\LIS Web\FX Rates\TEMPLATE.HTM"</definedName>
    <definedName name="HTML57_11" hidden="1">1</definedName>
    <definedName name="HTML57_12" hidden="1">"U:\Admin\LIS_Admin\General_Admin\LIS Web\FX Rates\Monav97.htm"</definedName>
    <definedName name="HTML57_2" hidden="1">-4146</definedName>
    <definedName name="HTML57_3" hidden="1">"U:\Admin\LIS_Admin\General_Admin\LIS Web\FX Rates\TEMPLATE.HTM"</definedName>
    <definedName name="HTML58_11" hidden="1">1</definedName>
    <definedName name="HTML58_12" hidden="1">"U:\Admin\LIS_Admin\General_Admin\LIS Web\FX Rates\Monav96.htm"</definedName>
    <definedName name="HTML58_2" hidden="1">-4146</definedName>
    <definedName name="HTML58_3" hidden="1">"U:\Admin\LIS_Admin\General_Admin\LIS Web\FX Rates\TEMPLATE.HTM"</definedName>
    <definedName name="HTML59_11" hidden="1">1</definedName>
    <definedName name="HTML59_12" hidden="1">"U:\Admin\LIS_Admin\General_Admin\LIS Web\FX Rates\Monav95.htm"</definedName>
    <definedName name="HTML59_2" hidden="1">-4146</definedName>
    <definedName name="HTML59_3" hidden="1">"U:\Admin\LIS_Admin\General_Admin\LIS Web\FX Rates\TEMPLATE.HTM"</definedName>
    <definedName name="HTML6_1" hidden="1">"'[mitforum.xls]Balance Sheet &amp; Cash Flow'!$A$1:$O$22"</definedName>
    <definedName name="HTML6_10" hidden="1">""</definedName>
    <definedName name="HTML6_11" hidden="1">1</definedName>
    <definedName name="HTML6_12" hidden="1">"C:\My Documents\CashFlow.htm"</definedName>
    <definedName name="HTML6_2" hidden="1">1</definedName>
    <definedName name="HTML6_3" hidden="1">"Balance Sheet &amp; Cash Flow"</definedName>
    <definedName name="HTML6_4" hidden="1">"Balance Sheet &amp; Cash Flow"</definedName>
    <definedName name="HTML6_5" hidden="1">"Financial model by Charlie Tillett of Frontier Software (charlie@frontier.com)"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60_11" hidden="1">1</definedName>
    <definedName name="HTML60_12" hidden="1">"U:\Admin\LIS_Admin\General_Admin\LIS Web\FX Rates\Mon00.htm"</definedName>
    <definedName name="HTML60_2" hidden="1">-4146</definedName>
    <definedName name="HTML60_3" hidden="1">"U:\Admin\LIS_Admin\General_Admin\LIS Web\FX Rates\TEMPLATE.HTM"</definedName>
    <definedName name="HTML61_11" hidden="1">1</definedName>
    <definedName name="HTML61_12" hidden="1">"U:\Admin\LIS_Admin\General_Admin\LIS Web\FX Rates\Monav00.htm"</definedName>
    <definedName name="HTML61_2" hidden="1">-4146</definedName>
    <definedName name="HTML61_3" hidden="1">"U:\Admin\LIS_Admin\General_Admin\LIS Web\FX Rates\TEMPLATE.HTM"</definedName>
    <definedName name="HTML62_11" hidden="1">1</definedName>
    <definedName name="HTML62_12" hidden="1">"U:\Admin\LIS_Admin\General_Admin\LIS Web\FX Rates\MonavEu00.htm"</definedName>
    <definedName name="HTML62_2" hidden="1">-4146</definedName>
    <definedName name="HTML62_3" hidden="1">"U:\Admin\LIS_Admin\General_Admin\LIS Web\FX Rates\TEMPLATE.HTM"</definedName>
    <definedName name="HTML63_11" hidden="1">1</definedName>
    <definedName name="HTML63_12" hidden="1">"U:\Admin\LIS_Admin\General_Admin\LIS Web\FX Rates\MonEu00.htm"</definedName>
    <definedName name="HTML63_2" hidden="1">-4146</definedName>
    <definedName name="HTML63_3" hidden="1">"U:\Admin\LIS_Admin\General_Admin\LIS Web\FX Rates\TEMPLATE.HTM"</definedName>
    <definedName name="HTML64_11" hidden="1">1</definedName>
    <definedName name="HTML64_12" hidden="1">"U:\Admin\LIS_Admin\General_Admin\LIS Web\FX Rates\Libor00.htm"</definedName>
    <definedName name="HTML64_2" hidden="1">-4146</definedName>
    <definedName name="HTML64_3" hidden="1">"U:\Admin\LIS_Admin\General_Admin\LIS Web\FX Rates\TEMPLATE.HTM"</definedName>
    <definedName name="HTML65_11" hidden="1">1</definedName>
    <definedName name="HTML65_12" hidden="1">"U:\Admin\LIS_Admin\General_Admin\LIS Web\FX Rates\Libor00.htm"</definedName>
    <definedName name="HTML65_2" hidden="1">-4146</definedName>
    <definedName name="HTML65_3" hidden="1">"U:\Admin\LIS_Admin\General_Admin\LIS Web\FX Rates\TEMPLATE.HTM"</definedName>
    <definedName name="HTML66_11" hidden="1">1</definedName>
    <definedName name="HTML66_12" hidden="1">"U:\Admin\LIS_Admin\General_Admin\LIS Web\FX Rates\Mon00.htm"</definedName>
    <definedName name="HTML66_2" hidden="1">-4146</definedName>
    <definedName name="HTML66_3" hidden="1">"U:\Admin\LIS_Admin\General_Admin\LIS Web\FX Rates\TEMPLATE.HTM"</definedName>
    <definedName name="HTML67_11" hidden="1">1</definedName>
    <definedName name="HTML67_12" hidden="1">"U:\Admin\LIS_Admin\General_Admin\LIS Web\FX Rates\Monav00.htm"</definedName>
    <definedName name="HTML67_2" hidden="1">-4146</definedName>
    <definedName name="HTML67_3" hidden="1">"U:\Admin\LIS_Admin\General_Admin\LIS Web\FX Rates\TEMPLATE.HTM"</definedName>
    <definedName name="HTML68_11" hidden="1">1</definedName>
    <definedName name="HTML68_12" hidden="1">"U:\Admin\LIS_Admin\General_Admin\LIS Web\FX Rates\MonavEu00.htm"</definedName>
    <definedName name="HTML68_2" hidden="1">-4146</definedName>
    <definedName name="HTML68_3" hidden="1">"U:\Admin\LIS_Admin\General_Admin\LIS Web\FX Rates\TEMPLATE.HTM"</definedName>
    <definedName name="HTML69_11" hidden="1">1</definedName>
    <definedName name="HTML69_12" hidden="1">"U:\Admin\LIS_Admin\General_Admin\LIS Web\FX Rates\MonEu00.htm"</definedName>
    <definedName name="HTML69_2" hidden="1">-4146</definedName>
    <definedName name="HTML69_3" hidden="1">"U:\Admin\LIS_Admin\General_Admin\LIS Web\FX Rates\TEMPLATE.HTM"</definedName>
    <definedName name="HTML7_1" hidden="1">"'[mitforum.xls]Double Entry Primer'!$A$1:$X$17"</definedName>
    <definedName name="HTML7_10" hidden="1">""</definedName>
    <definedName name="HTML7_11" hidden="1">1</definedName>
    <definedName name="HTML7_12" hidden="1">"C:\My Documents\DoubleEntry.htm"</definedName>
    <definedName name="HTML7_2" hidden="1">1</definedName>
    <definedName name="HTML7_3" hidden="1">"Double Entry Primer"</definedName>
    <definedName name="HTML7_4" hidden="1">"Double Entry Primer"</definedName>
    <definedName name="HTML7_5" hidden="1">"Financial model by Charlie Tillett of Frontier Software (charlie@frontier.com)"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70_11" hidden="1">1</definedName>
    <definedName name="HTML70_12" hidden="1">"U:\Admin\LIS_Admin\General_Admin\LIS Web\FX Rates\Libor00.htm"</definedName>
    <definedName name="HTML70_2" hidden="1">-4146</definedName>
    <definedName name="HTML70_3" hidden="1">"U:\Admin\LIS_Admin\General_Admin\LIS Web\FX Rates\TEMPLATE.HTM"</definedName>
    <definedName name="HTML71_11" hidden="1">1</definedName>
    <definedName name="HTML71_12" hidden="1">"U:\Admin\LIS_Admin\General_Admin\LIS Web\FX Rates\Mon00.htm"</definedName>
    <definedName name="HTML71_2" hidden="1">-4146</definedName>
    <definedName name="HTML71_3" hidden="1">"U:\Admin\LIS_Admin\General_Admin\LIS Web\FX Rates\TEMPLATE.HTM"</definedName>
    <definedName name="HTML72_11" hidden="1">1</definedName>
    <definedName name="HTML72_12" hidden="1">"U:\Admin\LIS_Admin\General_Admin\LIS Web\FX Rates\Monav00.htm"</definedName>
    <definedName name="HTML72_2" hidden="1">-4146</definedName>
    <definedName name="HTML72_3" hidden="1">"U:\Admin\LIS_Admin\General_Admin\LIS Web\FX Rates\TEMPLATE.HTM"</definedName>
    <definedName name="HTML73_11" hidden="1">1</definedName>
    <definedName name="HTML73_12" hidden="1">"U:\Admin\LIS_Admin\General_Admin\LIS Web\FX Rates\MonavEu00.htm"</definedName>
    <definedName name="HTML73_2" hidden="1">-4146</definedName>
    <definedName name="HTML73_3" hidden="1">"U:\Admin\LIS_Admin\General_Admin\LIS Web\FX Rates\TEMPLATE.HTM"</definedName>
    <definedName name="HTML74_11" hidden="1">1</definedName>
    <definedName name="HTML74_12" hidden="1">"U:\Admin\LIS_Admin\General_Admin\LIS Web\FX Rates\MonEu00.htm"</definedName>
    <definedName name="HTML74_2" hidden="1">-4146</definedName>
    <definedName name="HTML74_3" hidden="1">"U:\Admin\LIS_Admin\General_Admin\LIS Web\FX Rates\TEMPLATE.HTM"</definedName>
    <definedName name="HTML75_11" hidden="1">1</definedName>
    <definedName name="HTML75_12" hidden="1">"U:\Admin\LIS_Admin\General_Admin\LIS Web\FX Rates\MonavEu00.htm"</definedName>
    <definedName name="HTML75_2" hidden="1">-4146</definedName>
    <definedName name="HTML75_3" hidden="1">"U:\Admin\LIS_Admin\General_Admin\LIS Web\FX Rates\TEMPLATE.HTM"</definedName>
    <definedName name="HTML76_11" hidden="1">1</definedName>
    <definedName name="HTML76_12" hidden="1">"U:\Admin\LIS_Admin\General_Admin\LIS Web\FX Rates\MonEu00.htm"</definedName>
    <definedName name="HTML76_2" hidden="1">-4146</definedName>
    <definedName name="HTML76_3" hidden="1">"U:\Admin\LIS_Admin\General_Admin\LIS Web\FX Rates\TEMPLATE.HTM"</definedName>
    <definedName name="HTML77_11" hidden="1">1</definedName>
    <definedName name="HTML77_12" hidden="1">"U:\Admin\LIS_Admin\General_Admin\LIS Web\FX Rates\Mon00.htm"</definedName>
    <definedName name="HTML77_2" hidden="1">-4146</definedName>
    <definedName name="HTML77_3" hidden="1">"U:\Admin\LIS_Admin\General_Admin\LIS Web\FX Rates\TEMPLATE.HTM"</definedName>
    <definedName name="HTML78_11" hidden="1">1</definedName>
    <definedName name="HTML78_12" hidden="1">"U:\Admin\LIS_Admin\General_Admin\LIS Web\FX Rates\Monav00.htm"</definedName>
    <definedName name="HTML78_2" hidden="1">-4146</definedName>
    <definedName name="HTML78_3" hidden="1">"U:\Admin\LIS_Admin\General_Admin\LIS Web\FX Rates\TEMPLATE.HTM"</definedName>
    <definedName name="HTML79_11" hidden="1">1</definedName>
    <definedName name="HTML79_12" hidden="1">"U:\Admin\LIS_Admin\General_Admin\LIS Web\FX Rates\Mon00.htm"</definedName>
    <definedName name="HTML79_2" hidden="1">-4146</definedName>
    <definedName name="HTML79_3" hidden="1">"U:\Admin\LIS_Admin\General_Admin\LIS Web\FX Rates\TEMPLATE.HTM"</definedName>
    <definedName name="HTML8_10" hidden="1">""</definedName>
    <definedName name="HTML8_11" hidden="1">1</definedName>
    <definedName name="HTML8_12" hidden="1">"T:\ADMIN\CEBARKER\INTRANET\STATS\BBASE.HTM"</definedName>
    <definedName name="HTML8_2" hidden="1">-4146</definedName>
    <definedName name="HTML8_3" hidden="1">"T:\ADMIN\CEBARKER\INTRANET\STATS\BB-TEMP.HTM"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80_11" hidden="1">1</definedName>
    <definedName name="HTML80_12" hidden="1">"U:\Admin\LIS_Admin\General_Admin\LIS Web\FX Rates\Monav00.htm"</definedName>
    <definedName name="HTML80_2" hidden="1">-4146</definedName>
    <definedName name="HTML80_3" hidden="1">"U:\Admin\LIS_Admin\General_Admin\LIS Web\FX Rates\TEMPLATE.HTM"</definedName>
    <definedName name="HTML81_11" hidden="1">1</definedName>
    <definedName name="HTML81_12" hidden="1">"U:\Admin\LIS_Admin\General_Admin\LIS Web\FX Rates\MonavEu00.htm"</definedName>
    <definedName name="HTML81_2" hidden="1">-4146</definedName>
    <definedName name="HTML81_3" hidden="1">"U:\Admin\LIS_Admin\General_Admin\LIS Web\FX Rates\TEMPLATE.HTM"</definedName>
    <definedName name="HTML82_11" hidden="1">1</definedName>
    <definedName name="HTML82_12" hidden="1">"U:\Admin\LIS_Admin\General_Admin\LIS Web\FX Rates\MonEu00.htm"</definedName>
    <definedName name="HTML82_2" hidden="1">-4146</definedName>
    <definedName name="HTML82_3" hidden="1">"U:\Admin\LIS_Admin\General_Admin\LIS Web\FX Rates\TEMPLATE.HTM"</definedName>
    <definedName name="HTML83_11" hidden="1">1</definedName>
    <definedName name="HTML83_12" hidden="1">"U:\Admin\LIS_Admin\General_Admin\LIS Web\FX Rates\Libor00.htm"</definedName>
    <definedName name="HTML83_2" hidden="1">-4146</definedName>
    <definedName name="HTML83_3" hidden="1">"U:\Admin\LIS_Admin\General_Admin\LIS Web\FX Rates\TEMPLATE.HTM"</definedName>
    <definedName name="HTML9_10" hidden="1">""</definedName>
    <definedName name="HTML9_11" hidden="1">1</definedName>
    <definedName name="HTML9_12" hidden="1">"T:\INTRANET\EXCHANGE\EXCH1997.HTM"</definedName>
    <definedName name="HTML9_2" hidden="1">-4146</definedName>
    <definedName name="HTML9_3" hidden="1">"T:\INTRANET\EXCHANGE\EXCHANGE.HTM"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ntrol" hidden="1">{"'Edit'!$A$1:$V$2277"}</definedName>
    <definedName name="HTMLCount" hidden="1">2</definedName>
    <definedName name="htr" hidden="1">{"NOPCAPEVA",#N/A,FALSE,"Nopat";"FCFCSTAR",#N/A,FALSE,"FCFVAL";"EVAVL",#N/A,FALSE,"EVAVAL";"LEASE",#N/A,FALSE,"OpLease"}</definedName>
    <definedName name="htre" hidden="1">{#N/A,#N/A,TRUE,"Historicals";#N/A,#N/A,TRUE,"Charts";#N/A,#N/A,TRUE,"Forecasts"}</definedName>
    <definedName name="htre_1" hidden="1">{#N/A,#N/A,TRUE,"Historicals";#N/A,#N/A,TRUE,"Charts";#N/A,#N/A,TRUE,"Forecasts"}</definedName>
    <definedName name="htre_1_1" hidden="1">{#N/A,#N/A,TRUE,"Historicals";#N/A,#N/A,TRUE,"Charts";#N/A,#N/A,TRUE,"Forecasts"}</definedName>
    <definedName name="htre_2" hidden="1">{#N/A,#N/A,TRUE,"Historicals";#N/A,#N/A,TRUE,"Charts";#N/A,#N/A,TRUE,"Forecasts"}</definedName>
    <definedName name="htrehd" hidden="1">{#N/A,#N/A,TRUE,"Historicals";#N/A,#N/A,TRUE,"Charts";#N/A,#N/A,TRUE,"Forecasts"}</definedName>
    <definedName name="htrehd_1" hidden="1">{#N/A,#N/A,TRUE,"Historicals";#N/A,#N/A,TRUE,"Charts";#N/A,#N/A,TRUE,"Forecasts"}</definedName>
    <definedName name="htrehd_1_1" hidden="1">{#N/A,#N/A,TRUE,"Historicals";#N/A,#N/A,TRUE,"Charts";#N/A,#N/A,TRUE,"Forecasts"}</definedName>
    <definedName name="htrehd_2" hidden="1">{#N/A,#N/A,TRUE,"Historicals";#N/A,#N/A,TRUE,"Charts";#N/A,#N/A,TRUE,"Forecasts"}</definedName>
    <definedName name="htrhehdf" hidden="1">{#N/A,#N/A,TRUE,"Historicals";#N/A,#N/A,TRUE,"Charts";#N/A,#N/A,TRUE,"Forecasts"}</definedName>
    <definedName name="htrhehdf_1" hidden="1">{#N/A,#N/A,TRUE,"Historicals";#N/A,#N/A,TRUE,"Charts";#N/A,#N/A,TRUE,"Forecasts"}</definedName>
    <definedName name="htrhehdf_1_1" hidden="1">{#N/A,#N/A,TRUE,"Historicals";#N/A,#N/A,TRUE,"Charts";#N/A,#N/A,TRUE,"Forecasts"}</definedName>
    <definedName name="htrhehdf_2" hidden="1">{#N/A,#N/A,TRUE,"Historicals";#N/A,#N/A,TRUE,"Charts";#N/A,#N/A,TRUE,"Forecasts"}</definedName>
    <definedName name="htrhfg" hidden="1">{#N/A,#N/A,TRUE,"Historicals";#N/A,#N/A,TRUE,"Charts";#N/A,#N/A,TRUE,"Forecasts"}</definedName>
    <definedName name="htrhfg_1" hidden="1">{#N/A,#N/A,TRUE,"Historicals";#N/A,#N/A,TRUE,"Charts";#N/A,#N/A,TRUE,"Forecasts"}</definedName>
    <definedName name="htrhfg_1_1" hidden="1">{#N/A,#N/A,TRUE,"Historicals";#N/A,#N/A,TRUE,"Charts";#N/A,#N/A,TRUE,"Forecasts"}</definedName>
    <definedName name="htrhfg_2" hidden="1">{#N/A,#N/A,TRUE,"Historicals";#N/A,#N/A,TRUE,"Charts";#N/A,#N/A,TRUE,"Forecasts"}</definedName>
    <definedName name="htrhtrh" hidden="1">{#N/A,#N/A,TRUE,"Historicals";#N/A,#N/A,TRUE,"Charts";#N/A,#N/A,TRUE,"Forecasts"}</definedName>
    <definedName name="htrhtrh_1" hidden="1">{#N/A,#N/A,TRUE,"Historicals";#N/A,#N/A,TRUE,"Charts";#N/A,#N/A,TRUE,"Forecasts"}</definedName>
    <definedName name="htrhtrh_1_1" hidden="1">{#N/A,#N/A,TRUE,"Historicals";#N/A,#N/A,TRUE,"Charts";#N/A,#N/A,TRUE,"Forecasts"}</definedName>
    <definedName name="htrhtrh_2" hidden="1">{#N/A,#N/A,TRUE,"Historicals";#N/A,#N/A,TRUE,"Charts";#N/A,#N/A,TRUE,"Forecasts"}</definedName>
    <definedName name="htyhty" hidden="1">#REF!</definedName>
    <definedName name="htyrht" hidden="1">{#N/A,#N/A,TRUE,"Historicals";#N/A,#N/A,TRUE,"Charts";#N/A,#N/A,TRUE,"Forecasts"}</definedName>
    <definedName name="htyrht_1" hidden="1">{#N/A,#N/A,TRUE,"Historicals";#N/A,#N/A,TRUE,"Charts";#N/A,#N/A,TRUE,"Forecasts"}</definedName>
    <definedName name="htyrht_1_1" hidden="1">{#N/A,#N/A,TRUE,"Historicals";#N/A,#N/A,TRUE,"Charts";#N/A,#N/A,TRUE,"Forecasts"}</definedName>
    <definedName name="htyrht_2" hidden="1">{#N/A,#N/A,TRUE,"Historicals";#N/A,#N/A,TRUE,"Charts";#N/A,#N/A,TRUE,"Forecasts"}</definedName>
    <definedName name="htyuityuiotio" hidden="1">{#N/A,#N/A,FALSE,"REPORT"}</definedName>
    <definedName name="htyuityuiotio_1" hidden="1">{#N/A,#N/A,FALSE,"REPORT"}</definedName>
    <definedName name="htyuityuiotio_2" hidden="1">{#N/A,#N/A,FALSE,"REPORT"}</definedName>
    <definedName name="htyuityuiotio_3" hidden="1">{#N/A,#N/A,FALSE,"REPORT"}</definedName>
    <definedName name="htyuityuiotio_4" hidden="1">{#N/A,#N/A,FALSE,"REPORT"}</definedName>
    <definedName name="hu" hidden="1">{"Total",#N/A,FALSE,"Six Fields";"PDP",#N/A,FALSE,"Six Fields";"PNP",#N/A,FALSE,"Six Fields";"PUD",#N/A,FALSE,"Six Fields";"Prob",#N/A,FALSE,"Six Fields"}</definedName>
    <definedName name="hu_1" hidden="1">{"Total",#N/A,FALSE,"Six Fields";"PDP",#N/A,FALSE,"Six Fields";"PNP",#N/A,FALSE,"Six Fields";"PUD",#N/A,FALSE,"Six Fields";"Prob",#N/A,FALSE,"Six Fields"}</definedName>
    <definedName name="hudqtrcol">#REF!</definedName>
    <definedName name="Hughes_Christensen">#REF!</definedName>
    <definedName name="huh">#REF!</definedName>
    <definedName name="huhwhat">#REF!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_1" hidden="1">{#N/A,#N/A,FALSE,"Assump2";#N/A,#N/A,FALSE,"Income2";#N/A,#N/A,FALSE,"Balance2";#N/A,#N/A,FALSE,"DCF Filter";#N/A,#N/A,FALSE,"Trans Assump2";#N/A,#N/A,FALSE,"Combined Income2";#N/A,#N/A,FALSE,"Combined Balance2"}</definedName>
    <definedName name="huikl" hidden="1">#REF!</definedName>
    <definedName name="Humble" hidden="1">#REF!,#REF!,#REF!,#REF!,#REF!,#REF!,#REF!,#REF!,#REF!,#REF!</definedName>
    <definedName name="huy" hidden="1">{"'Sheet1'!$L$16"}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ws" hidden="1">{#N/A,#N/A,FALSE,"Sheet1"}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ion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Hypertention" hidden="1">{#N/A,#N/A,FALSE,"Pharm";#N/A,#N/A,FALSE,"WWCM"}</definedName>
    <definedName name="Hypertention_1" hidden="1">{#N/A,#N/A,FALSE,"Pharm";#N/A,#N/A,FALSE,"WWCM"}</definedName>
    <definedName name="Hypertention_2" hidden="1">{#N/A,#N/A,FALSE,"Pharm";#N/A,#N/A,FALSE,"WWCM"}</definedName>
    <definedName name="Hypertention_3" hidden="1">{#N/A,#N/A,FALSE,"Pharm";#N/A,#N/A,FALSE,"WWCM"}</definedName>
    <definedName name="Hypertention_4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2" hidden="1">{#N/A,#N/A,FALSE,"Pharm";#N/A,#N/A,FALSE,"WWCM"}</definedName>
    <definedName name="hypo_3" hidden="1">{#N/A,#N/A,FALSE,"Pharm";#N/A,#N/A,FALSE,"WWCM"}</definedName>
    <definedName name="hypo_4" hidden="1">{#N/A,#N/A,FALSE,"Pharm";#N/A,#N/A,FALSE,"WWCM"}</definedName>
    <definedName name="hyrt" hidden="1">{"NOPCAPEVA",#N/A,FALSE,"Nopat";"FCFCSTAR",#N/A,FALSE,"FCFVAL";"EVAVL",#N/A,FALSE,"EVAVAL";"LEASE",#N/A,FALSE,"OpLease"}</definedName>
    <definedName name="hytes" hidden="1">{"NOPCAPEVA",#N/A,FALSE,"Nopat";"FCFCSTAR",#N/A,FALSE,"FCFVAL";"EVAVL",#N/A,FALSE,"EVAVAL";"LEASE",#N/A,FALSE,"OpLease"}</definedName>
    <definedName name="hytrf" hidden="1">{#N/A,#N/A,TRUE,"Historicals";#N/A,#N/A,TRUE,"Charts";#N/A,#N/A,TRUE,"Forecasts"}</definedName>
    <definedName name="hytrf_1" hidden="1">{#N/A,#N/A,TRUE,"Historicals";#N/A,#N/A,TRUE,"Charts";#N/A,#N/A,TRUE,"Forecasts"}</definedName>
    <definedName name="hytrf_1_1" hidden="1">{#N/A,#N/A,TRUE,"Historicals";#N/A,#N/A,TRUE,"Charts";#N/A,#N/A,TRUE,"Forecasts"}</definedName>
    <definedName name="hytrf_2" hidden="1">{#N/A,#N/A,TRUE,"Historicals";#N/A,#N/A,TRUE,"Charts";#N/A,#N/A,TRUE,"Forecasts"}</definedName>
    <definedName name="I">#REF!</definedName>
    <definedName name="i_DGWDepPd.Deal">#REF!</definedName>
    <definedName name="I060k" hidden="1">#REF!</definedName>
    <definedName name="IA_Canada_03">#REF!</definedName>
    <definedName name="IA_Europe_03">#REF!</definedName>
    <definedName name="IA_Mexico_03">#REF!</definedName>
    <definedName name="IA_US_03">#REF!</definedName>
    <definedName name="IA_US_Bodyslimmers_03">#REF!</definedName>
    <definedName name="IA_US_Exclusive_03">#REF!</definedName>
    <definedName name="IA_US_Export_03">#REF!</definedName>
    <definedName name="IA_US_Olga_03">#REF!</definedName>
    <definedName name="IA_US_Warners_03">#REF!</definedName>
    <definedName name="ibnjks" hidden="1">{"detail",#N/A,FALSE,"mfg";"summary",#N/A,FALSE,"mfg"}</definedName>
    <definedName name="IC">#REF!</definedName>
    <definedName name="ICLP">#REF!</definedName>
    <definedName name="ICLPINT">#REF!</definedName>
    <definedName name="ICOB1">#REF!</definedName>
    <definedName name="ICOB2">#REF!</definedName>
    <definedName name="ICOM3312">#REF!</definedName>
    <definedName name="IDL.Connector.Version" hidden="1">"9.0.1.3"</definedName>
    <definedName name="IDN">#REF!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x_1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_1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N">#REF!</definedName>
    <definedName name="ii" hidden="1">{#N/A,#N/A,FALSE,"Sheet1"}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{"detail",#N/A,FALSE,"mfg";"summary",#N/A,FALSE,"mfg"}</definedName>
    <definedName name="IIII" hidden="1">{#N/A,#N/A,FALSE,"Umsatz 99";#N/A,#N/A,FALSE,"ER 99 "}</definedName>
    <definedName name="iiiii" hidden="1">#REF!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{#N/A,#N/A,FALSE,"TSUM";#N/A,#N/A,FALSE,"shares";#N/A,#N/A,FALSE,"earnout";#N/A,#N/A,FALSE,"Heaty";#N/A,#N/A,FALSE,"self-tend";#N/A,#N/A,FALSE,"self-sum"}</definedName>
    <definedName name="iioo_1" hidden="1">{#N/A,#N/A,FALSE,"TSUM";#N/A,#N/A,FALSE,"shares";#N/A,#N/A,FALSE,"earnout";#N/A,#N/A,FALSE,"Heaty";#N/A,#N/A,FALSE,"self-tend";#N/A,#N/A,FALSE,"self-sum"}</definedName>
    <definedName name="iiws" hidden="1">{#N/A,#N/A,FALSE,"Sheet1"}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HGSFSDGASDA" hidden="1">{#N/A,#N/A,TRUE,"HVAC CONS SK";#N/A,#N/A,TRUE,"HVAC CONS RG";#N/A,#N/A,TRUE,"HVAC CONS SK BC";#N/A,#N/A,TRUE,"HVAC CONS RG BC";#N/A,#N/A,TRUE,"ALCO SK";#N/A,#N/A,TRUE,"ALCO RG";#N/A,#N/A,TRUE,"ALCO SK BC";#N/A,#N/A,TRUE,"ALCO RG BC";#N/A,#N/A,TRUE,"VALY SK";#N/A,#N/A,TRUE,"VALY RG";#N/A,#N/A,TRUE,"COP CONS SK";#N/A,#N/A,TRUE,"COP CONS RG";#N/A,#N/A,TRUE,"COP CONS SK BC";#N/A,#N/A,TRUE,"COP CONS RG BC";#N/A,#N/A,TRUE,"ALLIANCE SK";#N/A,#N/A,TRUE,"ALLIANCE RG";#N/A,#N/A,TRUE,"CPC SK";#N/A,#N/A,TRUE,"CPC RG";#N/A,#N/A,TRUE,"EHMD SK";#N/A,#N/A,TRUE,"EHMD RG";#N/A,#N/A,TRUE,"FUSITE SK";#N/A,#N/A,TRUE,"FUSITE RG";#N/A,#N/A,TRUE,"WHITE-RODGERS SK";#N/A,#N/A,TRUE,"WHITE-RODGERS RG";#N/A,#N/A,TRUE,"WHITE-RODGERS SK BC";#N/A,#N/A,TRUE,"WHITE-RODGERS RG BC";#N/A,#N/A,TRUE,"GENERAL CONTROLS SK";#N/A,#N/A,TRUE,"GENERAL CONTROLS RG";#N/A,#N/A,TRUE,"PACTROL SK";#N/A,#N/A,TRUE,"PACTROL RG"}</definedName>
    <definedName name="ijn" hidden="1">{#N/A,#N/A,FALSE,"AD_Purchase";#N/A,#N/A,FALSE,"Credit";#N/A,#N/A,FALSE,"PF Acquisition";#N/A,#N/A,FALSE,"PF Offering"}</definedName>
    <definedName name="ijn_1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kghjf" hidden="1">{"NOPCAPEVA",#N/A,FALSE,"Nopat";"FCFCSTAR",#N/A,FALSE,"FCFVAL";"EVAVL",#N/A,FALSE,"EVAVAL";"LEASE",#N/A,FALSE,"OpLease"}</definedName>
    <definedName name="iki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ikl" hidden="1">{#N/A,#N/A,TRUE,"3 breaks";#N/A,#N/A,TRUE,"May P&amp;L";#N/A,#N/A,TRUE,"May Notes ";#N/A,#N/A,TRUE,"May YTD vs bud";#N/A,#N/A,TRUE,"May BS";#N/A,#N/A,TRUE,"FAIM p&amp;L";#N/A,#N/A,TRUE,"FAIM BS may"}</definedName>
    <definedName name="ikut" hidden="1">{"NOPCAPEVA",#N/A,FALSE,"Nopat";"FCFCSTAR",#N/A,FALSE,"FCFVAL";"EVAVL",#N/A,FALSE,"EVAVAL";"LEASE",#N/A,FALSE,"OpLease"}</definedName>
    <definedName name="il" hidden="1">{"AIMS_SUMMARY",#N/A,FALSE,"Mariola - Mtl 9604"}</definedName>
    <definedName name="IM">#REF!</definedName>
    <definedName name="Imagyn" hidden="1">{#N/A,#N/A,FALSE,"Projections";#N/A,#N/A,FALSE,"Multiples Valuation";#N/A,#N/A,FALSE,"LBO";#N/A,#N/A,FALSE,"Multiples_Sensitivity";#N/A,#N/A,FALSE,"Summary"}</definedName>
    <definedName name="Img_12_Mo_Mkt_Vac_Chng" hidden="1">"IMG_12"</definedName>
    <definedName name="Img_24_Mo_Mkt_Vac_Chng" hidden="1">"IMG_12"</definedName>
    <definedName name="Img_24_Mo_Mkt_Vac_Chng_Est" hidden="1">"IMG_12"</definedName>
    <definedName name="Img_Annual_Net_Absorption" hidden="1">"IMG_12"</definedName>
    <definedName name="Img_Avg_Rent_Chart" hidden="1">"IMG_12"</definedName>
    <definedName name="Img_cbd_vs_sub" hidden="1">"IMG_12"</definedName>
    <definedName name="Img_Ch1" hidden="1">"IMG_5"</definedName>
    <definedName name="Img_Chart1" hidden="1">"IMG_10"</definedName>
    <definedName name="Img_Chart2" hidden="1">"IMG_10"</definedName>
    <definedName name="Img_Chart3" hidden="1">"IMG_10"</definedName>
    <definedName name="Img_Chart7" hidden="1">"IMG_11"</definedName>
    <definedName name="Img_CNOOC" hidden="1">"IMG_11"</definedName>
    <definedName name="Img_EE_Trends" hidden="1">"IMG_12"</definedName>
    <definedName name="Img_Empl._Chart_2006E" hidden="1">"IMG_12"</definedName>
    <definedName name="Img_GMAC_NI_Chart" hidden="1">"IMG_11"</definedName>
    <definedName name="Img_GMACGraph" hidden="1">"IMG_10"</definedName>
    <definedName name="Img_Mkt_Vac_Rate" hidden="1">"IMG_12"</definedName>
    <definedName name="Img_ML_1c3d1n6n" hidden="1">"IMG_6"</definedName>
    <definedName name="Img_ML_1e1k9n5y" hidden="1">"IMG_10"</definedName>
    <definedName name="Img_ML_1k4g9u7k" hidden="1">"IMG_10"</definedName>
    <definedName name="Img_ML_1t5s6u1f" hidden="1">"IMG_6"</definedName>
    <definedName name="Img_ML_1y7a6c1t" hidden="1">"IMG_6"</definedName>
    <definedName name="Img_ML_2b2b8h8h" hidden="1">"IMG_11"</definedName>
    <definedName name="Img_ML_2e1r5p2m" hidden="1">"IMG_10"</definedName>
    <definedName name="Img_ML_2j4h5d5y" hidden="1">"IMG_10"</definedName>
    <definedName name="Img_ML_2j6i5k6b" hidden="1">"IMG_10"</definedName>
    <definedName name="Img_ML_2k1r9i3a" hidden="1">"IMG_12"</definedName>
    <definedName name="Img_ML_2m9t4m5q" hidden="1">"IMG_10"</definedName>
    <definedName name="Img_ML_2v6s9i5c" hidden="1">"IMG_6"</definedName>
    <definedName name="Img_ML_2x1b8j5c" hidden="1">"IMG_11"</definedName>
    <definedName name="Img_ML_2x8r4a2e" hidden="1">"IMG_10"</definedName>
    <definedName name="Img_ML_3b3j3x9k" hidden="1">"IMG_6"</definedName>
    <definedName name="Img_ML_3b5m6a3d" hidden="1">"IMG_10"</definedName>
    <definedName name="Img_ML_3c6e9c4g" hidden="1">"IMG_6"</definedName>
    <definedName name="Img_ML_3c7g1a7g" hidden="1">"IMG_3"</definedName>
    <definedName name="Img_ML_3e2q4k7i" hidden="1">"IMG_6"</definedName>
    <definedName name="Img_ML_3h2n3p4v" hidden="1">"IMG_6"</definedName>
    <definedName name="Img_ML_3n5p3k4y" hidden="1">"IMG_10"</definedName>
    <definedName name="Img_ML_3p2b9c6w" hidden="1">"IMG_10"</definedName>
    <definedName name="Img_ML_3p5d9q5j" hidden="1">"IMG_6"</definedName>
    <definedName name="Img_ML_3t6y8n6e" hidden="1">"IMG_12"</definedName>
    <definedName name="Img_ML_3y1j4m2m" hidden="1">"IMG_6"</definedName>
    <definedName name="Img_ML_4d2b6f6f" hidden="1">"IMG_11"</definedName>
    <definedName name="Img_ML_4k8k7q4x" hidden="1">"IMG_12"</definedName>
    <definedName name="Img_ML_4m3p5r8j" hidden="1">"IMG_12"</definedName>
    <definedName name="Img_ML_4r3t2p9g" hidden="1">"IMG_12"</definedName>
    <definedName name="Img_ML_4s2w4j6l" hidden="1">"IMG_3"</definedName>
    <definedName name="Img_ML_4s4r5e3c" hidden="1">"IMG_10"</definedName>
    <definedName name="Img_ML_5d3i8b5s" hidden="1">"IMG_10"</definedName>
    <definedName name="Img_ML_5e1a1a7g" hidden="1">"IMG_6"</definedName>
    <definedName name="Img_ML_5e7g5e5e" hidden="1">"IMG_11"</definedName>
    <definedName name="Img_ML_5e7s6t2u" hidden="1">"IMG_6"</definedName>
    <definedName name="Img_ML_5e9i9i2b" hidden="1">"IMG_11"</definedName>
    <definedName name="Img_ML_5f9d1i5x" hidden="1">"IMG_6"</definedName>
    <definedName name="Img_ML_5h6q3g8u" hidden="1">"IMG_6"</definedName>
    <definedName name="Img_ML_5k1g6v5e" hidden="1">"IMG_10"</definedName>
    <definedName name="Img_ML_5k7e4n8n" hidden="1">"IMG_6"</definedName>
    <definedName name="Img_ML_5k8u7s9i" hidden="1">"IMG_6"</definedName>
    <definedName name="Img_ML_5s4y2z6m" hidden="1">"IMG_11"</definedName>
    <definedName name="Img_ML_6a6y1x1h" hidden="1">"IMG_11"</definedName>
    <definedName name="Img_ML_6f2p1m9g" hidden="1">"IMG_6"</definedName>
    <definedName name="Img_ML_6j4v6x5i" hidden="1">"IMG_12"</definedName>
    <definedName name="Img_ML_6k4t7z9z" hidden="1">"IMG_12"</definedName>
    <definedName name="Img_ML_6k9c9p4d" hidden="1">"IMG_6"</definedName>
    <definedName name="Img_ML_6p2b6u6k" hidden="1">"IMG_10"</definedName>
    <definedName name="Img_ML_6r9u1n9k" hidden="1">"IMG_6"</definedName>
    <definedName name="Img_ML_6w6m7b7r" hidden="1">"IMG_12"</definedName>
    <definedName name="Img_ML_6y9f7y3n" hidden="1">"IMG_6"</definedName>
    <definedName name="Img_ML_7g4k9d6i" hidden="1">"IMG_11"</definedName>
    <definedName name="Img_ML_7g5e5e2b" hidden="1">"IMG_3"</definedName>
    <definedName name="Img_ML_7j6w4l8i" hidden="1">"IMG_12"</definedName>
    <definedName name="Img_ML_7m5m4k3b" hidden="1">"IMG_6"</definedName>
    <definedName name="Img_ML_7n6h3t1t" hidden="1">"IMG_6"</definedName>
    <definedName name="Img_ML_7s4w7c6r" hidden="1">"IMG_11"</definedName>
    <definedName name="Img_ML_8b4s3j4n" hidden="1">"IMG_10"</definedName>
    <definedName name="Img_ML_8b9j5t1p" hidden="1">"IMG_6"</definedName>
    <definedName name="Img_ML_8c2q5i2r" hidden="1">"IMG_6"</definedName>
    <definedName name="Img_ML_8g3e4a7v" hidden="1">"IMG_10"</definedName>
    <definedName name="Img_ML_8h3m3i1m" hidden="1">"IMG_6"</definedName>
    <definedName name="Img_ML_8h5e9i3c" hidden="1">"IMG_11"</definedName>
    <definedName name="Img_ML_8h7g3c9i" hidden="1">"IMG_11"</definedName>
    <definedName name="Img_ML_8h7g4d4d" hidden="1">"IMG_3"</definedName>
    <definedName name="Img_ML_8i9u7w8k" hidden="1">"IMG_10"</definedName>
    <definedName name="Img_ML_8j3w6p4c" hidden="1">"IMG_6"</definedName>
    <definedName name="Img_ML_8k8v5t9j" hidden="1">"IMG_3"</definedName>
    <definedName name="Img_ML_8r1k8t4y" hidden="1">"IMG_6"</definedName>
    <definedName name="Img_ML_8s3q3c1i" hidden="1">"IMG_6"</definedName>
    <definedName name="Img_ML_8t3m5u6f" hidden="1">"IMG_12"</definedName>
    <definedName name="Img_ML_9c9p6w6g" hidden="1">"IMG_10"</definedName>
    <definedName name="Img_ML_9h6h8h8e" hidden="1">"IMG_10"</definedName>
    <definedName name="Img_ML_9j3t2m3v" hidden="1">"IMG_10"</definedName>
    <definedName name="Img_ML_9n1s4m5f" hidden="1">"IMG_6"</definedName>
    <definedName name="Img_Newly_Delivered_Space" hidden="1">"IMG_12"</definedName>
    <definedName name="Img_Occupancy" hidden="1">"IMG_6"</definedName>
    <definedName name="Img_Production_Breakdown" hidden="1">"IMG_3"</definedName>
    <definedName name="Img_Qtr_Net_Abs" hidden="1">"IMG_12"</definedName>
    <definedName name="Img_Space_UC" hidden="1">"IMG_12"</definedName>
    <definedName name="Img_US_Vac_Rate" hidden="1">"IMG_12"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ax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Import1">#REF!</definedName>
    <definedName name="Import1_1">#REF!</definedName>
    <definedName name="Import1_2">#REF!</definedName>
    <definedName name="Import1_3">#REF!</definedName>
    <definedName name="Import1_4">#REF!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re_PL">#REF!</definedName>
    <definedName name="imprime_acumulado">#REF!</definedName>
    <definedName name="Imprime_summary">#REF!</definedName>
    <definedName name="inAccounting_Unit">#REF!</definedName>
    <definedName name="inAmount">#REF!</definedName>
    <definedName name="inAuto_Reverse">#REF!</definedName>
    <definedName name="INC">#REF!</definedName>
    <definedName name="InclColumn">!#REF!</definedName>
    <definedName name="income_1">#REF!</definedName>
    <definedName name="IncomePerEmployeeLast12Months">#REF!</definedName>
    <definedName name="IncomePerEmployeePeriod">#REF!</definedName>
    <definedName name="IncomePerEmployeeTempsLast12Months">#REF!</definedName>
    <definedName name="IncomePerEmployeeTempsPeriod">#REF!</definedName>
    <definedName name="INCOMESTATEMENT">#REF!</definedName>
    <definedName name="incomestatementgraphs">#REF!</definedName>
    <definedName name="inCompany">#REF!</definedName>
    <definedName name="Increase">#REF!</definedName>
    <definedName name="Increment">#REF!</definedName>
    <definedName name="INCSTMT">#REF!</definedName>
    <definedName name="IncStmt3" hidden="1">{"AUTO",#N/A,FALSE,"SAMPLECC"}</definedName>
    <definedName name="inctax">#REF!</definedName>
    <definedName name="incumbent_results">#REF!</definedName>
    <definedName name="inCurrency">#REF!</definedName>
    <definedName name="Index">#REF!</definedName>
    <definedName name="IndexedData">#REF!</definedName>
    <definedName name="indirect" hidden="1">{#N/A,#N/A,FALSE,"P&amp;L Variance";#N/A,#N/A,FALSE,"Location P&amp;L (Actual)";#N/A,#N/A,FALSE,"Location P&amp;L (Budget)";#N/A,#N/A,FALSE,"Location P&amp;L (Variance)";#N/A,#N/A,FALSE,"By Month P&amp;L"}</definedName>
    <definedName name="IndType" hidden="1">#REF!</definedName>
    <definedName name="IndustryGroupExposures">#REF!</definedName>
    <definedName name="INFL">#REF!</definedName>
    <definedName name="Inflation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"C:\Sage\Sage 100 2019 Workstation\MAS90\Home\Intelligence\BICORE.EXE"</definedName>
    <definedName name="INFO_INSTANCE_ID" hidden="1">"0"</definedName>
    <definedName name="INFO_INSTANCE_NAME" hidden="1">"2A  Detailed trending 2017_20200703_15_25_47_2525.xls"</definedName>
    <definedName name="INFO_REPORT_CODE" hidden="1">""</definedName>
    <definedName name="INFO_REPORT_ID" hidden="1">"8"</definedName>
    <definedName name="INFO_REPORT_NAME" hidden="1">"2A  Detailed trending 2017"</definedName>
    <definedName name="INFO_RUN_USER" hidden="1">""</definedName>
    <definedName name="INFO_RUN_WORKSTATION" hidden="1">"QERDP"</definedName>
    <definedName name="INFOBOT">#REF!</definedName>
    <definedName name="INFOMID">#REF!</definedName>
    <definedName name="INFOTOP">#REF!</definedName>
    <definedName name="ingjks" hidden="1">{"detail",#N/A,FALSE,"mfg";"summary",#N/A,FALSE,"mfg"}</definedName>
    <definedName name="Inhalt">#REF!</definedName>
    <definedName name="inHdrDescription">#REF!</definedName>
    <definedName name="INICIO">#REF!</definedName>
    <definedName name="iniske" hidden="1">{"detail",#N/A,FALSE,"mfg";"summary",#N/A,FALSE,"mfg"}</definedName>
    <definedName name="INIT">#REF!</definedName>
    <definedName name="InitA1">#REF!,#REF!,#REF!,#REF!,#REF!,#REF!,#REF!,#REF!</definedName>
    <definedName name="InitA2">#REF!,#REF!,#REF!,#REF!,#REF!</definedName>
    <definedName name="InitC2">#REF!,#REF!,#REF!,#REF!,#REF!</definedName>
    <definedName name="InitC3">#REF!,#REF!,#REF!</definedName>
    <definedName name="initcsr1">#REF!,#REF!,#REF!,#REF!,#REF!,#REF!,#REF!,#REF!,#REF!,#REF!,#REF!,#REF!,#REF!,#REF!,#REF!,#REF!,#REF!,#REF!,#REF!</definedName>
    <definedName name="initcsr2">#REF!,#REF!,#REF!,#REF!,#REF!,#REF!,#REF!,#REF!,#REF!,#REF!,#REF!,#REF!,#REF!,#REF!,#REF!,#REF!</definedName>
    <definedName name="initcsr3">#REF!,#REF!,#REF!,#REF!,#REF!,#REF!,#REF!,#REF!,#REF!,#REF!,#REF!,#REF!,#REF!,#REF!,#REF!,#REF!</definedName>
    <definedName name="initcsr4">#REF!,#REF!,#REF!,#REF!,#REF!,#REF!,#REF!,#REF!,#REF!,#REF!,#REF!,#REF!,#REF!,#REF!,#REF!,#REF!,#REF!</definedName>
    <definedName name="initcsr5">#REF!,#REF!,#REF!,#REF!,#REF!,#REF!,#REF!,#REF!,#REF!,#REF!,#REF!,#REF!,#REF!,#REF!,#REF!,#REF!,#REF!,#REF!,#REF!,#REF!,#REF!,#REF!,#REF!,#REF!,#REF!,#REF!,#REF!,#REF!,#REF!,#REF!,#REF!,#REF!,#REF!,#REF!</definedName>
    <definedName name="initcsr6">#REF!,#REF!,#REF!,#REF!,#REF!,#REF!,#REF!,#REF!,#REF!,#REF!,#REF!,#REF!,#REF!,#REF!,#REF!,#REF!,#REF!,#REF!,#REF!,#REF!,#REF!,#REF!,#REF!,#REF!,#REF!,#REF!,#REF!,#REF!,#REF!,#REF!,#REF!,#REF!,#REF!,#REF!</definedName>
    <definedName name="Initial_Renewal_Rate">#REF!</definedName>
    <definedName name="InitNIS">#REF!,#REF!,#REF!,#REF!,#REF!,#REF!</definedName>
    <definedName name="InitRapRev">#REF!,#REF!,#REF!,#REF!</definedName>
    <definedName name="inksl" hidden="1">{"detail",#N/A,FALSE,"mfg";"summary",#N/A,FALSE,"mfg"}</definedName>
    <definedName name="inPost_Date">#REF!</definedName>
    <definedName name="INPUT">#REF!</definedName>
    <definedName name="Input_Date">#REF!</definedName>
    <definedName name="INPUT_FILE">#REF!</definedName>
    <definedName name="inRate">#REF!</definedName>
    <definedName name="inReference">#REF!</definedName>
    <definedName name="inRun_Group">#REF!</definedName>
    <definedName name="INS">#REF!</definedName>
    <definedName name="inSource_Code">#REF!</definedName>
    <definedName name="insurance">#REF!</definedName>
    <definedName name="Int">#REF!</definedName>
    <definedName name="int.switch">#REF!</definedName>
    <definedName name="int_ext_sel" hidden="1">2</definedName>
    <definedName name="Int_Rate">-0.035</definedName>
    <definedName name="Intang.Lead" hidden="1">{#N/A,#N/A,FALSE,"Income";#N/A,#N/A,FALSE,"Cost of Goods Sold";#N/A,#N/A,FALSE,"Other Costs";#N/A,#N/A,FALSE,"Other Income";#N/A,#N/A,FALSE,"Taxes";#N/A,#N/A,FALSE,"Other Deductions";#N/A,#N/A,FALSE,"Compensation of Officers"}</definedName>
    <definedName name="IntangLead" hidden="1">{#N/A,#N/A,FALSE,"Income";#N/A,#N/A,FALSE,"Cost of Goods Sold";#N/A,#N/A,FALSE,"Other Costs";#N/A,#N/A,FALSE,"Other Income";#N/A,#N/A,FALSE,"Taxes";#N/A,#N/A,FALSE,"Other Deductions";#N/A,#N/A,FALSE,"Compensation of Officers"}</definedName>
    <definedName name="IntCalc">#REF!</definedName>
    <definedName name="IntConn">#REF!</definedName>
    <definedName name="interco_interest">#REF!</definedName>
    <definedName name="Interco2" hidden="1">{#N/A,#N/A,FALSE,"Job Sched"}</definedName>
    <definedName name="intercompany">#REF!</definedName>
    <definedName name="Interes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Interest_Exp">#REF!</definedName>
    <definedName name="Interest_Pmts">#REF!</definedName>
    <definedName name="Interest_Rate">#REF!</definedName>
    <definedName name="InterestRate">#REF!</definedName>
    <definedName name="Intern">#REF!</definedName>
    <definedName name="International_Compensation">#REF!</definedName>
    <definedName name="internetworking">#REF!</definedName>
    <definedName name="intexp00">#REF!</definedName>
    <definedName name="intexp01">#REF!</definedName>
    <definedName name="intexp02">#REF!</definedName>
    <definedName name="intexp03">#REF!</definedName>
    <definedName name="intexp04">#REF!</definedName>
    <definedName name="intexp1998">#REF!</definedName>
    <definedName name="intexp1999">#REF!</definedName>
    <definedName name="intexp2000">#REF!</definedName>
    <definedName name="intexp2001">#REF!</definedName>
    <definedName name="intexp2002">#REF!</definedName>
    <definedName name="intexp2003">#REF!</definedName>
    <definedName name="intexp99">#REF!</definedName>
    <definedName name="INTL.OFFSHORE">#REF!</definedName>
    <definedName name="IntOuch">#REF!</definedName>
    <definedName name="inTrans_Date">#REF!</definedName>
    <definedName name="IntroPrintArea" hidden="1">#REF!</definedName>
    <definedName name="inv">#REF!</definedName>
    <definedName name="INV_1">#N/A</definedName>
    <definedName name="INV_MOL">#REF!</definedName>
    <definedName name="inve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Inventories">#REF!</definedName>
    <definedName name="Inventor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nventory_Avail">#REF!</definedName>
    <definedName name="InventoryTurns">#REF!</definedName>
    <definedName name="InventoryTurnsInternalProductionSales">#REF!</definedName>
    <definedName name="Investments_in_Subsidiaries">#REF!</definedName>
    <definedName name="Investor1">#REF!</definedName>
    <definedName name="Invoiced_Revenue">#REF!</definedName>
    <definedName name="i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lio" hidden="1">#REF!</definedName>
    <definedName name="iop" hidden="1">{#N/A,"PURCHM",FALSE,"Business Analysis";#N/A,"SPADD",FALSE,"Business Analysis"}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ouu_1" hidden="1">{"Total",#N/A,FALSE,"Total Proved + Probable";"PDP",#N/A,FALSE,"Total Proved + Probable";"PNP",#N/A,FALSE,"Total Proved + Probable";"PUD",#N/A,FALSE,"Total Proved + Probable";"Prob",#N/A,FALSE,"Total Proved + Probable"}</definedName>
    <definedName name="ip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IP_1" hidden="1">{#N/A,#N/A,FALSE,"Pharm";#N/A,#N/A,FALSE,"WWCM"}</definedName>
    <definedName name="IP_2" hidden="1">{#N/A,#N/A,FALSE,"Pharm";#N/A,#N/A,FALSE,"WWCM"}</definedName>
    <definedName name="IP_3" hidden="1">{#N/A,#N/A,FALSE,"Pharm";#N/A,#N/A,FALSE,"WWCM"}</definedName>
    <definedName name="IP_4" hidden="1">{#N/A,#N/A,FALSE,"Pharm";#N/A,#N/A,FALSE,"WWCM"}</definedName>
    <definedName name="ipcc" hidden="1">{"'Standalone List Price Trends'!$A$1:$X$56"}</definedName>
    <definedName name="IPM">#REF!</definedName>
    <definedName name="IPO" hidden="1">"c89"</definedName>
    <definedName name="ipo_discount">#REF!</definedName>
    <definedName name="IPODiscount">#REF!</definedName>
    <definedName name="IPRD_mites" hidden="1">{"bs",#N/A,FALSE,"SCF"}</definedName>
    <definedName name="IPRD_Pollen" hidden="1">{"bs",#N/A,FALSE,"SCF"}</definedName>
    <definedName name="IptAreaList" hidden="1">OFFSET(#REF!,0,0,COUNTA(#REF!)-1,1)</definedName>
    <definedName name="IptGeoList" hidden="1">OFFSET(#REF!,0,0,COUNTA(#REF!)-1,1)</definedName>
    <definedName name="IptPLList" hidden="1">#REF!</definedName>
    <definedName name="IQ" hidden="1">"c413"</definedName>
    <definedName name="IQ_" hidden="1">"c59"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DUE_90_FFIE塅" hidden="1">#N/A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HANGE_1" hidden="1">"c1449"</definedName>
    <definedName name="iq_account_change1" hidden="1">"c36"</definedName>
    <definedName name="IQ_ACCOUNT_CHANGE2" hidden="1">"c413"</definedName>
    <definedName name="IQ_ACCOUNT_CODE_INTEREST_PENALTIES" hidden="1">"c15741"</definedName>
    <definedName name="IQ_ACCOUNTING_FFIEC" hidden="1">"c13054"</definedName>
    <definedName name="IQ_ACCOUNTING_STANDARD" hidden="1">"c4539"</definedName>
    <definedName name="IQ_ACCOUNTS_PAY" hidden="1">"c1343"</definedName>
    <definedName name="IQ_ACCOUNTS_PAY_1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_1" hidden="1">"c1341"</definedName>
    <definedName name="IQ_ACCRUED_EXP2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_DEP_1" hidden="1">"c1340"</definedName>
    <definedName name="IQ_ACCUM_DEP2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SUB_1" hidden="1">"c16174"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PAID_IN_1" hidden="1">"c1344"</definedName>
    <definedName name="IQ_ADD_PAIN_IN2" hidden="1">"c39"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CORPORATE_SHARES" hidden="1">"c13781"</definedName>
    <definedName name="IQ_AGG_CORPORATE_VALUE" hidden="1">"c13774"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ESOP_SHARES" hidden="1">"c13782"</definedName>
    <definedName name="IQ_AGG_ESOP_VALUE" hidden="1">"c13775"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FOUNDATION_SHARES" hidden="1">"c13783"</definedName>
    <definedName name="IQ_AGG_FOUNDATION_VALUE" hidden="1">"c13776"</definedName>
    <definedName name="IQ_AGG_HEDGEFUND_OVER_TOTAL" hidden="1">"c13771"</definedName>
    <definedName name="IQ_AGG_HEDGEFUND_SHARES" hidden="1">"c13785"</definedName>
    <definedName name="IQ_AGG_HEDGEFUND_VALUE" hidden="1">"c13778"</definedName>
    <definedName name="IQ_AGG_INSIDER_OVER_TOTAL" hidden="1">"c1581"</definedName>
    <definedName name="IQ_AGG_INSIDER_SHARES" hidden="1">"c13780"</definedName>
    <definedName name="IQ_AGG_INSIDER_VALUE" hidden="1">"c13773"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TITUTIONAL_SHARES" hidden="1">"c13779"</definedName>
    <definedName name="IQ_AGG_INSTITUTIONAL_VALUE" hidden="1">"c13772"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OTHER_SHARES" hidden="1">"c13784"</definedName>
    <definedName name="IQ_AGG_OTHER_VALUE" hidden="1">"c13777"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CONST_1" hidden="1">"c1342"</definedName>
    <definedName name="IQ_ALLOW_CONST2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ATION_1" hidden="1">"c1591"</definedName>
    <definedName name="IQ_AMORTIZATION2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1" hidden="1">"c16134"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VOLUME_1" hidden="1">"c1346"</definedName>
    <definedName name="IQ_AVG_VOLUME2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ETA2" hidden="1">"c88"</definedName>
    <definedName name="IQ_BIG_INT_BEAR_CD" hidden="1">"c89"</definedName>
    <definedName name="IQ_BIG_INT_BEAR_CD_1" hidden="1">"c11749"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 hidden="1">"IQ_BONDRATING_MOODYS"</definedName>
    <definedName name="IQ_BONDRATING_SP" hidden="1">"c224"</definedName>
    <definedName name="IQ_BONDRATING_SP_DATE" hidden="1">"c242"</definedName>
    <definedName name="IQ_BOOK_VALUE" hidden="1">"IQ_BOOK_VALUE"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ACT_OR_EST_THOM" hidden="1">"c5308"</definedName>
    <definedName name="IQ_BV_EST" hidden="1">"c5624"</definedName>
    <definedName name="IQ_BV_EST_REUT" hidden="1">"c5403"</definedName>
    <definedName name="IQ_BV_EST_THOM" hidden="1">"c5147"</definedName>
    <definedName name="IQ_BV_HIGH_EST" hidden="1">"c5626"</definedName>
    <definedName name="IQ_BV_HIGH_EST_REUT" hidden="1">"c5405"</definedName>
    <definedName name="IQ_BV_HIGH_EST_THOM" hidden="1">"c5149"</definedName>
    <definedName name="IQ_BV_LOW_EST" hidden="1">"c5627"</definedName>
    <definedName name="IQ_BV_LOW_EST_REUT" hidden="1">"c5406"</definedName>
    <definedName name="IQ_BV_LOW_EST_THOM" hidden="1">"c5150"</definedName>
    <definedName name="IQ_BV_MEDIAN_EST" hidden="1">"c5625"</definedName>
    <definedName name="IQ_BV_MEDIAN_EST_REUT" hidden="1">"c5404"</definedName>
    <definedName name="IQ_BV_MEDIAN_EST_THOM" hidden="1">"c5148"</definedName>
    <definedName name="IQ_BV_NUM_EST" hidden="1">"c5628"</definedName>
    <definedName name="IQ_BV_NUM_EST_REUT" hidden="1">"c5407"</definedName>
    <definedName name="IQ_BV_NUM_EST_THOM" hidden="1">"c5151"</definedName>
    <definedName name="IQ_BV_OVER_SHARES" hidden="1">"c1349"</definedName>
    <definedName name="IQ_BV_OVER_SHARES_1" hidden="1">"c1349"</definedName>
    <definedName name="IQ_BV_OVER_SHARES2" hidden="1">"c100"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BV_STDDEV_EST_REUT" hidden="1">"c5408"</definedName>
    <definedName name="IQ_BV_STDDEV_EST_THOM" hidden="1">"c5152"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1" hidden="1">"c16151"</definedName>
    <definedName name="IQ_CABLE_ARPU_ANALOG" hidden="1">"c16146"</definedName>
    <definedName name="IQ_CABLE_ARPU_ANALOG_1" hidden="1">"c16146"</definedName>
    <definedName name="IQ_CABLE_ARPU_BASIC" hidden="1">"c16148"</definedName>
    <definedName name="IQ_CABLE_ARPU_BASIC_1" hidden="1">"c16148"</definedName>
    <definedName name="IQ_CABLE_ARPU_BBAND" hidden="1">"c16150"</definedName>
    <definedName name="IQ_CABLE_ARPU_BBAND_1" hidden="1">"c16150"</definedName>
    <definedName name="IQ_CABLE_ARPU_DIG" hidden="1">"c16147"</definedName>
    <definedName name="IQ_CABLE_ARPU_DIG_1" hidden="1">"c16147"</definedName>
    <definedName name="IQ_CABLE_ARPU_PHONE" hidden="1">"c16149"</definedName>
    <definedName name="IQ_CABLE_ARPU_PHONE_1" hidden="1">"c16149"</definedName>
    <definedName name="IQ_CABLE_BASIC_PENETRATION" hidden="1">"c16130"</definedName>
    <definedName name="IQ_CABLE_BASIC_PENETRATION_1" hidden="1">"c16130"</definedName>
    <definedName name="IQ_CABLE_BBAND_PENETRATION" hidden="1">"c16131"</definedName>
    <definedName name="IQ_CABLE_BBAND_PENETRATION_1" hidden="1">"c16131"</definedName>
    <definedName name="IQ_CABLE_BBAND_PENETRATION_THP" hidden="1">"c16132"</definedName>
    <definedName name="IQ_CABLE_BBAND_PENETRATION_THP_1" hidden="1">"c16132"</definedName>
    <definedName name="IQ_CABLE_CHURN" hidden="1">"c16156"</definedName>
    <definedName name="IQ_CABLE_CHURN_1" hidden="1">"c16156"</definedName>
    <definedName name="IQ_CABLE_CHURN_BASIC" hidden="1">"c16153"</definedName>
    <definedName name="IQ_CABLE_CHURN_BASIC_1" hidden="1">"c16153"</definedName>
    <definedName name="IQ_CABLE_CHURN_BBAND" hidden="1">"c16155"</definedName>
    <definedName name="IQ_CABLE_CHURN_BBAND_1" hidden="1">"c16155"</definedName>
    <definedName name="IQ_CABLE_CHURN_DIG" hidden="1">"c16152"</definedName>
    <definedName name="IQ_CABLE_CHURN_DIG_1" hidden="1">"c16152"</definedName>
    <definedName name="IQ_CABLE_CHURN_PHONE" hidden="1">"c16154"</definedName>
    <definedName name="IQ_CABLE_CHURN_PHONE_1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MILES_PASSED_1" hidden="1">"c16145"</definedName>
    <definedName name="IQ_CABLE_OTHER_REV" hidden="1">"c16164"</definedName>
    <definedName name="IQ_CABLE_OTHER_REV_1" hidden="1">"c16164"</definedName>
    <definedName name="IQ_CABLE_PHONE_PENETRATION" hidden="1">"c16133"</definedName>
    <definedName name="IQ_CABLE_PHONE_PENETRATION_1" hidden="1">"c16133"</definedName>
    <definedName name="IQ_CABLE_PROGRAMMING_COSTS" hidden="1">"c16144"</definedName>
    <definedName name="IQ_CABLE_PROGRAMMING_COSTS_1" hidden="1">"c16144"</definedName>
    <definedName name="IQ_CABLE_REV_ADVERT" hidden="1">"c16162"</definedName>
    <definedName name="IQ_CABLE_REV_ADVERT_1" hidden="1">"c16162"</definedName>
    <definedName name="IQ_CABLE_REV_ANALOG" hidden="1">"c16157"</definedName>
    <definedName name="IQ_CABLE_REV_ANALOG_1" hidden="1">"c16157"</definedName>
    <definedName name="IQ_CABLE_REV_BASIC" hidden="1">"c16159"</definedName>
    <definedName name="IQ_CABLE_REV_BASIC_1" hidden="1">"c16159"</definedName>
    <definedName name="IQ_CABLE_REV_BBAND" hidden="1">"c16160"</definedName>
    <definedName name="IQ_CABLE_REV_BBAND_1" hidden="1">"c16160"</definedName>
    <definedName name="IQ_CABLE_REV_COMMERCIAL" hidden="1">"c16163"</definedName>
    <definedName name="IQ_CABLE_REV_COMMERCIAL_1" hidden="1">"c16163"</definedName>
    <definedName name="IQ_CABLE_REV_DIG" hidden="1">"c16158"</definedName>
    <definedName name="IQ_CABLE_REV_DIG_1" hidden="1">"c16158"</definedName>
    <definedName name="IQ_CABLE_REV_PHONE" hidden="1">"c16161"</definedName>
    <definedName name="IQ_CABLE_REV_PHONE_1" hidden="1">"c16161"</definedName>
    <definedName name="IQ_CABLE_RGU" hidden="1">"c16143"</definedName>
    <definedName name="IQ_CABLE_RGU_1" hidden="1">"c16143"</definedName>
    <definedName name="IQ_CABLE_SUBS_ANALOG" hidden="1">"c16135"</definedName>
    <definedName name="IQ_CABLE_SUBS_ANALOG_1" hidden="1">"c16135"</definedName>
    <definedName name="IQ_CABLE_SUBS_BASIC" hidden="1">"c16137"</definedName>
    <definedName name="IQ_CABLE_SUBS_BASIC_1" hidden="1">"c16137"</definedName>
    <definedName name="IQ_CABLE_SUBS_BBAND" hidden="1">"c16138"</definedName>
    <definedName name="IQ_CABLE_SUBS_BBAND_1" hidden="1">"c16138"</definedName>
    <definedName name="IQ_CABLE_SUBS_BUNDLED" hidden="1">"c16141"</definedName>
    <definedName name="IQ_CABLE_SUBS_BUNDLED_1" hidden="1">"c16141"</definedName>
    <definedName name="IQ_CABLE_SUBS_BUS_PHONE" hidden="1">"c15773"</definedName>
    <definedName name="IQ_CABLE_SUBS_DIG" hidden="1">"c16136"</definedName>
    <definedName name="IQ_CABLE_SUBS_DIG_1" hidden="1">"c16136"</definedName>
    <definedName name="IQ_CABLE_SUBS_LONG_DIST_PHONE" hidden="1">"c15775"</definedName>
    <definedName name="IQ_CABLE_SUBS_NON_VIDEO" hidden="1">"c16140"</definedName>
    <definedName name="IQ_CABLE_SUBS_NON_VIDEO_1" hidden="1">"c16140"</definedName>
    <definedName name="IQ_CABLE_SUBS_PHONE" hidden="1">"c16139"</definedName>
    <definedName name="IQ_CABLE_SUBS_PHONE_1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TOTAL_1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BLE_TOTAL_REV_1" hidden="1">"c16165"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CM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_CIQ" hidden="1">"c4562"</definedName>
    <definedName name="IQ_CAPEX_GUIDANCE_CIQ_COL" hidden="1">"c11211"</definedName>
    <definedName name="IQ_CAPEX_HIGH_EST" hidden="1">"c3524"</definedName>
    <definedName name="IQ_CAPEX_HIGH_EST_REUT" hidden="1">"c3971"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_CIQ" hidden="1">"c4632"</definedName>
    <definedName name="IQ_CAPEX_LOW_GUIDANCE_CIQ_COL" hidden="1">"c11281"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PCT_REV" hidden="1">"c19144"</definedName>
    <definedName name="IQ_CAPEX_STDDEV_EST" hidden="1">"c3522"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_1" hidden="1">"c1350"</definedName>
    <definedName name="IQ_CAPITAL_LEASE2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1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PITALIZED_INTEREST2" hidden="1">"c2076"</definedName>
    <definedName name="IQ_CASH" hidden="1">"c1458"</definedName>
    <definedName name="IQ_CASH_1" hidden="1">"c1458"</definedName>
    <definedName name="IQ_CASH_ACQUIRE_CF" hidden="1">"c1630"</definedName>
    <definedName name="IQ_CASH_ACQUIRE_CF_1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BANKS_1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EST" hidden="1">"c4156"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EST" hidden="1">"c4157"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_CIQ" hidden="1">"c4577"</definedName>
    <definedName name="IQ_CASH_OPER_GUIDANCE_CIQ_COL" hidden="1">"c11226"</definedName>
    <definedName name="IQ_CASH_OPER_HIGH_EST" hidden="1">"c4166"</definedName>
    <definedName name="IQ_CASH_OPER_HIGH_GUIDANCE_CIQ" hidden="1">"c4597"</definedName>
    <definedName name="IQ_CASH_OPER_HIGH_GUIDANCE_CIQ_COL" hidden="1">"c11246"</definedName>
    <definedName name="IQ_CASH_OPER_LOW_EST" hidden="1">"c4244"</definedName>
    <definedName name="IQ_CASH_OPER_LOW_GUIDANCE_CIQ" hidden="1">"c4637"</definedName>
    <definedName name="IQ_CASH_OPER_LOW_GUIDANCE_CIQ_COL" hidden="1">"c11286"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1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EST" hidden="1">"c4251"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EST" hidden="1">"c4252"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SH2" hidden="1">"c118"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REUT" hidden="1">"c5463"</definedName>
    <definedName name="IQ_CFPS_DET_EST_REUT_CURRENCY_CURRENCY_REUT" hidden="1">"c12526"</definedName>
    <definedName name="IQ_CFPS_EST" hidden="1">"c1667"</definedName>
    <definedName name="IQ_CFPS_EST_REUT" hidden="1">"c3844"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EST_REUT" hidden="1">"c3846"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EST_REUT" hidden="1">"c3847"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NGES_WORK_CAP_1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ER_ADR_1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1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" hidden="1">"c20636"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FTER_TAXES" hidden="1">"c20637"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TAXES" hidden="1">"c20638"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REVENUE_1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POPS_1" hidden="1">"c16173"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PI_YOY_PCT" hidden="1">"c20639"</definedName>
    <definedName name="IQ_CPI_YOY_PCT_FC" hidden="1">"c20640"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" hidden="1">"c20641"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GDP" hidden="1">"c20642"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_OUTST_1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AYS_SALES_OUTST_1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CQ_CST_1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INC_TAX_1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INC_TAX_1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1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1" hidden="1">"c1360"</definedName>
    <definedName name="IQ_DEPRE_AMORT_SUPPL" hidden="1">"c1593"</definedName>
    <definedName name="IQ_DEPRE_DEPLE" hidden="1">"c1361"</definedName>
    <definedName name="IQ_DEPRE_DEPLE_1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_CURRENT" hidden="1">"c17873"</definedName>
    <definedName name="IQ_DERIVATIVE_LIAB_NON_CURRENT" hidden="1">"c17874"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_TRADING_ASSETS" hidden="1">"c17875"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SCRIPTION_LONG_1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G_SUB_BASIC_SUB" hidden="1">"c15788"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NT_OPER_1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EST_CIQ" hidden="1">"c4802"</definedName>
    <definedName name="IQ_DISTRIBUTABLE_CASH_GUIDANCE_CIQ" hidden="1">"c4804"</definedName>
    <definedName name="IQ_DISTRIBUTABLE_CASH_GUIDANCE_CIQ_COL" hidden="1">"c11451"</definedName>
    <definedName name="IQ_DISTRIBUTABLE_CASH_HIGH_EST" hidden="1">"c4280"</definedName>
    <definedName name="IQ_DISTRIBUTABLE_CASH_HIGH_EST_CIQ" hidden="1">"c4805"</definedName>
    <definedName name="IQ_DISTRIBUTABLE_CASH_HIGH_GUIDANCE_CIQ" hidden="1">"c4610"</definedName>
    <definedName name="IQ_DISTRIBUTABLE_CASH_HIGH_GUIDANCE_CIQ_COL" hidden="1">"c11259"</definedName>
    <definedName name="IQ_DISTRIBUTABLE_CASH_LOW_EST" hidden="1">"c4281"</definedName>
    <definedName name="IQ_DISTRIBUTABLE_CASH_LOW_EST_CIQ" hidden="1">"c4806"</definedName>
    <definedName name="IQ_DISTRIBUTABLE_CASH_LOW_GUIDANCE_CIQ" hidden="1">"c4650"</definedName>
    <definedName name="IQ_DISTRIBUTABLE_CASH_LOW_GUIDANCE_CIQ_COL" hidden="1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EST_CIQ" hidden="1">"c4810"</definedName>
    <definedName name="IQ_DISTRIBUTABLE_CASH_SHARE_GUIDANCE_CIQ" hidden="1">"c4812"</definedName>
    <definedName name="IQ_DISTRIBUTABLE_CASH_SHARE_GUIDANCE_CIQ_COL" hidden="1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EST" hidden="1">"c4289"</definedName>
    <definedName name="IQ_DISTRIBUTABLE_CASH_SHARE_LOW_EST_CIQ" hidden="1">"c4814"</definedName>
    <definedName name="IQ_DISTRIBUTABLE_CASH_SHARE_LOW_GUIDANCE_CIQ" hidden="1">"c4651"</definedName>
    <definedName name="IQ_DISTRIBUTABLE_CASH_SHARE_LOW_GUIDANCE_CIQ_COL" hidden="1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PAYMENT_TYPE" hidden="1">"c12752"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_SHARE_1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EST_REUT" hidden="1">"c3853"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EST_REUT" hidden="1">"c3854"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EST" hidden="1">"c4305"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EST" hidden="1">"c4308"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EST" hidden="1">"c4309"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REUT" hidden="1">"c5336"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MEDIAN_EST_REUT" hidden="1">"c5334"</definedName>
    <definedName name="IQ_EBIT_NET_INT" hidden="1">"c360"</definedName>
    <definedName name="IQ_EBIT_NUM_EST" hidden="1">"c1685"</definedName>
    <definedName name="IQ_EBIT_NUM_EST_REUT" hidden="1">"c5337"</definedName>
    <definedName name="IQ_EBIT_OVER_IE" hidden="1">"c1369"</definedName>
    <definedName name="IQ_EBIT_OVER_IE_1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EST" hidden="1">"c4322"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EST" hidden="1">"c4323"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EST" hidden="1">"c4329"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" hidden="1">"c19143"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CAPEX_OVER_TOTAL_IE_1" hidden="1">"c1370"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OVER_TOTAL_IE_1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EST" hidden="1">"c4339"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EST" hidden="1">"c4340"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_CIQ" hidden="1">"c4870"</definedName>
    <definedName name="IQ_EBT_GAAP_GUIDANCE_CIQ_COL" hidden="1">"c11517"</definedName>
    <definedName name="IQ_EBT_GAAP_HIGH_GUIDANCE_CIQ" hidden="1">"c4586"</definedName>
    <definedName name="IQ_EBT_GAAP_HIGH_GUIDANCE_CIQ_COL" hidden="1">"c11235"</definedName>
    <definedName name="IQ_EBT_GAAP_LOW_GUIDANCE_CIQ" hidden="1">"c4626"</definedName>
    <definedName name="IQ_EBT_GAAP_LOW_GUIDANCE_CIQ_COL" hidden="1">"c11275"</definedName>
    <definedName name="IQ_EBT_GUIDANCE_CIQ" hidden="1">"c4871"</definedName>
    <definedName name="IQ_EBT_GUIDANCE_CIQ_COL" hidden="1">"c11518"</definedName>
    <definedName name="IQ_EBT_GW_GUIDANCE_CIQ" hidden="1">"c4872"</definedName>
    <definedName name="IQ_EBT_GW_GUIDANCE_CIQ_COL" hidden="1">"c11519"</definedName>
    <definedName name="IQ_EBT_GW_HIGH_GUIDANCE_CIQ" hidden="1">"c4587"</definedName>
    <definedName name="IQ_EBT_GW_HIGH_GUIDANCE_CIQ_COL" hidden="1">"c11236"</definedName>
    <definedName name="IQ_EBT_GW_LOW_GUIDANCE_CIQ" hidden="1">"c4627"</definedName>
    <definedName name="IQ_EBT_GW_LOW_GUIDANCE_CIQ_COL" hidden="1">"c11276"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EST" hidden="1">"c4356"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EST" hidden="1">"c4357"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EST" hidden="1">"c4363"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" hidden="1">"c6896"</definedName>
    <definedName name="IQ_ECO_METRIC_6896_UNUSED_UNUSED_UNUSED" hidden="1">"c6896"</definedName>
    <definedName name="IQ_ECO_METRIC_6897" hidden="1">"c6897"</definedName>
    <definedName name="IQ_ECO_METRIC_6897_UNUSED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7" hidden="1">"c6927"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" hidden="1">"c7116"</definedName>
    <definedName name="IQ_ECO_METRIC_7116_UNUSED_UNUSED_UNUSED" hidden="1">"c7116"</definedName>
    <definedName name="IQ_ECO_METRIC_7117" hidden="1">"c7117"</definedName>
    <definedName name="IQ_ECO_METRIC_7117_UNUSED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7" hidden="1">"c7147"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" hidden="1">"c7336"</definedName>
    <definedName name="IQ_ECO_METRIC_7336_UNUSED_UNUSED_UNUSED" hidden="1">"c7336"</definedName>
    <definedName name="IQ_ECO_METRIC_7337" hidden="1">"c7337"</definedName>
    <definedName name="IQ_ECO_METRIC_7337_UNUSED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7" hidden="1">"c7367"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" hidden="1">"c7556"</definedName>
    <definedName name="IQ_ECO_METRIC_7556_UNUSED_UNUSED_UNUSED" hidden="1">"c7556"</definedName>
    <definedName name="IQ_ECO_METRIC_7557" hidden="1">"c7557"</definedName>
    <definedName name="IQ_ECO_METRIC_7557_UNUSED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7" hidden="1">"c7587"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4" hidden="1">"c7704"</definedName>
    <definedName name="IQ_ECO_METRIC_7705" hidden="1">"c7705"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8" hidden="1">"c7718"</definedName>
    <definedName name="IQ_ECO_METRIC_7719" hidden="1">"c7719"</definedName>
    <definedName name="IQ_ECO_METRIC_7719_UNUSED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" hidden="1">"c7776"</definedName>
    <definedName name="IQ_ECO_METRIC_7776_UNUSED_UNUSED_UNUSED" hidden="1">"c7776"</definedName>
    <definedName name="IQ_ECO_METRIC_7777" hidden="1">"c7777"</definedName>
    <definedName name="IQ_ECO_METRIC_7777_UNUSED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7" hidden="1">"c7807"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1" hidden="1">"c7811"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3" hidden="1">"c7873"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4" hidden="1">"c7924"</definedName>
    <definedName name="IQ_ECO_METRIC_7925" hidden="1">"c7925"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8" hidden="1">"c7938"</definedName>
    <definedName name="IQ_ECO_METRIC_7939" hidden="1">"c7939"</definedName>
    <definedName name="IQ_ECO_METRIC_7939_UNUSED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" hidden="1">"c7996"</definedName>
    <definedName name="IQ_ECO_METRIC_7996_UNUSED_UNUSED_UNUSED" hidden="1">"c7996"</definedName>
    <definedName name="IQ_ECO_METRIC_7997" hidden="1">"c7997"</definedName>
    <definedName name="IQ_ECO_METRIC_7997_UNUSED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7" hidden="1">"c8027"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1" hidden="1">"c8031"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3" hidden="1">"c8093"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4" hidden="1">"c8144"</definedName>
    <definedName name="IQ_ECO_METRIC_8145" hidden="1">"c8145"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8" hidden="1">"c8158"</definedName>
    <definedName name="IQ_ECO_METRIC_8159" hidden="1">"c8159"</definedName>
    <definedName name="IQ_ECO_METRIC_8159_UNUSED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" hidden="1">"c8216"</definedName>
    <definedName name="IQ_ECO_METRIC_8216_UNUSED_UNUSED_UNUSED" hidden="1">"c8216"</definedName>
    <definedName name="IQ_ECO_METRIC_8217" hidden="1">"c8217"</definedName>
    <definedName name="IQ_ECO_METRIC_8217_UNUSED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7" hidden="1">"c8247"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1" hidden="1">"c8251"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3" hidden="1">"c8313"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6" hidden="1">"c8366"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78" hidden="1">"c8378"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" hidden="1">"c8436"</definedName>
    <definedName name="IQ_ECO_METRIC_8436_UNUSED_UNUSED_UNUSED" hidden="1">"c8436"</definedName>
    <definedName name="IQ_ECO_METRIC_8437" hidden="1">"c8437"</definedName>
    <definedName name="IQ_ECO_METRIC_8437_UNUSED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7" hidden="1">"c8467"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1" hidden="1">"c8471"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3" hidden="1">"c8533"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MPLOYMENT_YOY" hidden="1">"c20643"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TERPRISE_VALUE" hidden="1">"c1348"</definedName>
    <definedName name="IQ_ENTERPRISE_VALUE_1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EXCL_GUIDANCE_CIQ" hidden="1">"c4893"</definedName>
    <definedName name="IQ_EPS_EXCL_GUIDANCE_CIQ_COL" hidden="1">"c11540"</definedName>
    <definedName name="IQ_EPS_EXCL_HIGH_GUIDANCE_CIQ" hidden="1">"c4894"</definedName>
    <definedName name="IQ_EPS_EXCL_HIGH_GUIDANCE_CIQ_COL" hidden="1">"c11541"</definedName>
    <definedName name="IQ_EPS_EXCL_LOW_GUIDANCE_CIQ" hidden="1">"c4616"</definedName>
    <definedName name="IQ_EPS_EXCL_LOW_GUIDANCE_CIQ_COL" hidden="1">"c11265"</definedName>
    <definedName name="IQ_EPS_GAAP_GUIDANCE_CIQ" hidden="1">"c4895"</definedName>
    <definedName name="IQ_EPS_GAAP_GUIDANCE_CIQ_COL" hidden="1">"c11542"</definedName>
    <definedName name="IQ_EPS_GAAP_HIGH_GUIDANCE_CIQ" hidden="1">"c4896"</definedName>
    <definedName name="IQ_EPS_GAAP_HIGH_GUIDANCE_CIQ_COL" hidden="1">"c11543"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DET_EST_REUT_CURRENCY_CURRENCY_REUT" hidden="1">"c12533"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EST" hidden="1">"c4382"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EST" hidden="1">"c4383"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EST" hidden="1">"c4389"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FFIL_1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QV_OVER_LTM_PRETAX_INC_1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THOM" hidden="1">"c5153"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GW_THOM" hidden="1">"c5139"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HARE_DIFF" hidden="1">"c4147"</definedName>
    <definedName name="IQ_EST_BV_SHARE_SURPRISE_PERCENT" hidden="1">"c4148"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"c1869"</definedName>
    <definedName name="IQ_EST_FFO_SHARE_DIFF_REUT" hidden="1">"c3890"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" hidden="1">"c1870"</definedName>
    <definedName name="IQ_EST_FFO_SHARE_SURPRISE_PERCENT_REUT" hidden="1">"c3891"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DIFF_THOM" hidden="1">"c5200"</definedName>
    <definedName name="IQ_EST_NI_GW_SURPRISE_PERCENT" hidden="1">"c1888"</definedName>
    <definedName name="IQ_EST_NI_GW_SURPRISE_PERCENT_REUT" hidden="1">"c5426"</definedName>
    <definedName name="IQ_EST_NI_GW_SURPRISE_PERCENT_THOM" hidden="1">"c5201"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ERIOD_ID" hidden="1">"c13923"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UT_ACT_CAPEX" hidden="1">"c3975"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EMPLOYEE_1" hidden="1">"c1428"</definedName>
    <definedName name="IQ_EV_OVER_LTM_EBIT" hidden="1">"c1426"</definedName>
    <definedName name="IQ_EV_OVER_LTM_EBIT_1" hidden="1">"c1426"</definedName>
    <definedName name="IQ_EV_OVER_LTM_EBITDA" hidden="1">"c1427"</definedName>
    <definedName name="IQ_EV_OVER_LTM_EBITDA_1" hidden="1">"c1427"</definedName>
    <definedName name="IQ_EV_OVER_LTM_REVENUE" hidden="1">"c1429"</definedName>
    <definedName name="IQ_EV_OVER_LTM_REVENUE_1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_PRICE_1" hidden="1">"c1897"</definedName>
    <definedName name="IQ_EXERCISED" hidden="1">"c406"</definedName>
    <definedName name="IQ_EXP_REIMBURSE_RENTAL_REVENUE" hidden="1">"c16064"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" hidden="1">"ACUV"</definedName>
    <definedName name="IQ_EXPENSE_CODE_">"ajsdasd"</definedName>
    <definedName name="IQ_EXPENSE_CODE__1" hidden="1">100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_USD" hidden="1">"c20650"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ATEMS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1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"c4446"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EST_CIQ" hidden="1">"c4959"</definedName>
    <definedName name="IQ_FFO_ADJ_GUIDANCE_CIQ" hidden="1">"c4961"</definedName>
    <definedName name="IQ_FFO_ADJ_GUIDANCE_CIQ_COL" hidden="1">"c11608"</definedName>
    <definedName name="IQ_FFO_ADJ_HIGH_EST" hidden="1">"c4437"</definedName>
    <definedName name="IQ_FFO_ADJ_HIGH_EST_CIQ" hidden="1">"c4962"</definedName>
    <definedName name="IQ_FFO_ADJ_HIGH_GUIDANCE_CIQ" hidden="1">"c4614"</definedName>
    <definedName name="IQ_FFO_ADJ_HIGH_GUIDANCE_CIQ_COL" hidden="1">"c11263"</definedName>
    <definedName name="IQ_FFO_ADJ_LOW_EST" hidden="1">"c4438"</definedName>
    <definedName name="IQ_FFO_ADJ_LOW_EST_CIQ" hidden="1">"c4963"</definedName>
    <definedName name="IQ_FFO_ADJ_LOW_GUIDANCE_CIQ" hidden="1">"c4654"</definedName>
    <definedName name="IQ_FFO_ADJ_LOW_GUIDANCE_CIQ_COL" hidden="1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"c3668"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"c2216"</definedName>
    <definedName name="IQ_FFO_SHARE_ACT_OR_EST_CIQ" hidden="1">"c4971"</definedName>
    <definedName name="IQ_FFO_SHARE_EST" hidden="1">"c418"</definedName>
    <definedName name="IQ_FFO_SHARE_EST_REUT" hidden="1">"c3837"</definedName>
    <definedName name="IQ_FFO_SHARE_GUIDANCE_CIQ" hidden="1">"c4976"</definedName>
    <definedName name="IQ_FFO_SHARE_GUIDANCE_CIQ_COL" hidden="1">"c11623"</definedName>
    <definedName name="IQ_FFO_SHARE_HIGH_EST" hidden="1">"c419"</definedName>
    <definedName name="IQ_FFO_SHARE_HIGH_EST_REUT" hidden="1">"c3839"</definedName>
    <definedName name="IQ_FFO_SHARE_HIGH_GUIDANCE_CIQ" hidden="1">"c4615"</definedName>
    <definedName name="IQ_FFO_SHARE_HIGH_GUIDANCE_CIQ_COL" hidden="1">"c11264"</definedName>
    <definedName name="IQ_FFO_SHARE_LOW_EST" hidden="1">"c420"</definedName>
    <definedName name="IQ_FFO_SHARE_LOW_EST_REUT" hidden="1">"c3840"</definedName>
    <definedName name="IQ_FFO_SHARE_LOW_GUIDANCE_CIQ" hidden="1">"c4655"</definedName>
    <definedName name="IQ_FFO_SHARE_LOW_GUIDANCE_CIQ_COL" hidden="1">"c11304"</definedName>
    <definedName name="IQ_FFO_SHARE_MEDIAN_EST" hidden="1">"c1665"</definedName>
    <definedName name="IQ_FFO_SHARE_MEDIAN_EST_REUT" hidden="1">"c3838"</definedName>
    <definedName name="IQ_FFO_SHARE_NUM_EST" hidden="1">"c421"</definedName>
    <definedName name="IQ_FFO_SHARE_NUM_EST_REUT" hidden="1">"c3841"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THOM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THOM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THOM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THOM" hidden="1">"c12608"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" hidden="1">"c422"</definedName>
    <definedName name="IQ_FFO_SHARE_STDDEV_EST_REUT" hidden="1">"c3842"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1" hidden="1">"c1405"</definedName>
    <definedName name="IQ_FINANCING_CASH_SUPPL" hidden="1">"c1406"</definedName>
    <definedName name="IQ_FINANCING_CASH_SUPPL_1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IXED_RATE_DEBT" hidden="1">"c17894"</definedName>
    <definedName name="IQ_FIXED_RATE_DEBT_PCT" hidden="1">"c18008"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1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_PRIMARY_ADVISOR" hidden="1">"c19091"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ASSETS_1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ODWILL_NET_1" hidden="1">"c1380"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RECEIPTS_YOY" hidden="1">"c7317"</definedName>
    <definedName name="IQ_GOVT_RECEIPTS_YOY_FC" hidden="1">"c8197"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DIVID_1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PROFIT_1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DGING_ACTIVITIES" hidden="1">"c17899"</definedName>
    <definedName name="IQ_HEDGING_ACTIVITIES_PCT" hidden="1">"c18013"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HOTEL_MOTEL" hidden="1">"c8731"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CASINO_GAMING" hidden="1">"c8723"</definedName>
    <definedName name="IQ_HG_REV_TOTAL_HOTEL_MOTEL" hidden="1">"c8732"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30YR_MORTGAGE" hidden="1">"c20753"</definedName>
    <definedName name="IQ_HOUSING_COMPLETION" hidden="1">"c20754"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RENTAL_VACANCY" hidden="1">"c20763"</definedName>
    <definedName name="IQ_HOUSING_START" hidden="1">"c20764"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EXCL_1" hidden="1">"c1395"</definedName>
    <definedName name="IQ_INC_AVAIL_INCL" hidden="1">"c1396"</definedName>
    <definedName name="IQ_INC_AVAIL_INCL_1" hidden="1">"c1396"</definedName>
    <definedName name="IQ_INC_BEFORE_TAX" hidden="1">"c1375"</definedName>
    <definedName name="IQ_INC_BEFORE_TAX_1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_PROD_INDEX_GROWTH" hidden="1">"c20766"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_TYPE" hidden="1">"c24730"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M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CM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ANGIBLES_NET_1" hidden="1">"c1407"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NON_1" hidden="1">"c1383"</definedName>
    <definedName name="IQ_INTEREST_EXP_SUPPL" hidden="1">"c1460"</definedName>
    <definedName name="IQ_INTEREST_INC" hidden="1">"c1393"</definedName>
    <definedName name="IQ_INTEREST_INC_1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C_NON_1" hidden="1">"c1384"</definedName>
    <definedName name="IQ_INTEREST_INVEST_INC" hidden="1">"c619"</definedName>
    <definedName name="IQ_INTEREST_LT_DEBT" hidden="1">"c2086"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DEBT_NET_1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POPS_1" hidden="1">"c16172"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ME_INVENTORY" hidden="1">"c24740"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1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1" hidden="1">"c1387"</definedName>
    <definedName name="IQ_LONG_TERM_DEBT_OVER_TOTAL_CAP" hidden="1">"c1388"</definedName>
    <definedName name="IQ_LONG_TERM_DEBT_OVER_TOTAL_CAP_1" hidden="1">"c1388"</definedName>
    <definedName name="IQ_LONG_TERM_GROWTH" hidden="1">"c671"</definedName>
    <definedName name="IQ_LONG_TERM_INV" hidden="1">"c1389"</definedName>
    <definedName name="IQ_LONG_TERM_INV_1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M" hidden="1">"c676"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_REVENUE_OVER_EMPLOYEES_1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CONSUMER_SENTIMENT" hidden="1">"c20808"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_CIQ" hidden="1">"c4988"</definedName>
    <definedName name="IQ_MAINT_CAPEX_GUIDANCE_CIQ_COL" hidden="1">"c11635"</definedName>
    <definedName name="IQ_MAINT_CAPEX_HIGH_EST" hidden="1">"c4460"</definedName>
    <definedName name="IQ_MAINT_CAPEX_HIGH_GUIDANCE_CIQ" hidden="1">"c4609"</definedName>
    <definedName name="IQ_MAINT_CAPEX_HIGH_GUIDANCE_CIQ_COL" hidden="1">"c11258"</definedName>
    <definedName name="IQ_MAINT_CAPEX_LOW_EST" hidden="1">"c4461"</definedName>
    <definedName name="IQ_MAINT_CAPEX_LOW_GUIDANCE_CIQ" hidden="1">"c4649"</definedName>
    <definedName name="IQ_MAINT_CAPEX_LOW_GUIDANCE_CIQ_COL" hidden="1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RKTCAP" hidden="1">"c258"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GA_MARGIN" hidden="1">"c9930"</definedName>
    <definedName name="IQ_MC_GA_OPERATING_REV" hidden="1">"c9929"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L_EXPENSE_RATIO" hidden="1">"c9927"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MARGIN" hidden="1">"c9932"</definedName>
    <definedName name="IQ_MC_SGA_OPERATING_REV" hidden="1">"c9931"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EY_SUPPLY_M1" hidden="1">"c20881"</definedName>
    <definedName name="IQ_MONEY_SUPPLY_M2" hidden="1">"c20882"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LIST" hidden="1">"c19092"</definedName>
    <definedName name="IQ_NAMES" hidden="1">40359.7154398148</definedName>
    <definedName name="IQ_NAMES_1" hidden="1">41015.5247222222</definedName>
    <definedName name="IQ_NAMES_revision" hidden="1">40504.5385185185</definedName>
    <definedName name="IQ_Names_Revision_date" hidden="1">40666.8593055556</definedName>
    <definedName name="IQ_NAMES_REVISION_DATE_" hidden="1">44903.5945949074</definedName>
    <definedName name="IQ_NAMES_REVISION_DATE__1" hidden="1">41847.8019444444</definedName>
    <definedName name="IQ_NAMES_REVISION_DATE__2" hidden="1">42222.6277546296</definedName>
    <definedName name="IQ_NAMES_REVISION_DATE_2" hidden="1">40721.916875</definedName>
    <definedName name="IQ_NAMES_REVISION_DATE_3" hidden="1">40721.916875</definedName>
    <definedName name="IQ_Names_revision_date_new" hidden="1">43019.6828587963</definedName>
    <definedName name="IQ_NAMES_REVISION_DATE_NEW_2" hidden="1">43019.6828587963</definedName>
    <definedName name="IQ_NAMES_REVISON_DATE_2" hidden="1">41015.6613773148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_CIQ" hidden="1">"c5005"</definedName>
    <definedName name="IQ_NET_DEBT_GUIDANCE_CIQ_COL" hidden="1">"c11652"</definedName>
    <definedName name="IQ_NET_DEBT_HIGH_EST" hidden="1">"c3518"</definedName>
    <definedName name="IQ_NET_DEBT_HIGH_EST_REUT" hidden="1">"c3978"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_CIQ" hidden="1">"c4633"</definedName>
    <definedName name="IQ_NET_DEBT_LOW_GUIDANCE_CIQ_COL" hidden="1">"c11282"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BEFORE_1" hidden="1">"c1368"</definedName>
    <definedName name="IQ_NET_INC_CF" hidden="1">"c1397"</definedName>
    <definedName name="IQ_NET_INC_CF_1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_MARGIN_1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CM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1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AAP_GUIDANCE_CIQ" hidden="1">"c5008"</definedName>
    <definedName name="IQ_NI_GAAP_GUIDANCE_CIQ_COL" hidden="1">"c11655"</definedName>
    <definedName name="IQ_NI_GAAP_HIGH_GUIDANCE_CIQ" hidden="1">"c4589"</definedName>
    <definedName name="IQ_NI_GAAP_HIGH_GUIDANCE_CIQ_COL" hidden="1">"c11238"</definedName>
    <definedName name="IQ_NI_GAAP_LOW_GUIDANCE_CIQ" hidden="1">"c4629"</definedName>
    <definedName name="IQ_NI_GAAP_LOW_GUIDANCE_CIQ_COL" hidden="1">"c11278"</definedName>
    <definedName name="IQ_NI_GUIDANCE_CIQ" hidden="1">"c5007"</definedName>
    <definedName name="IQ_NI_GUIDANCE_CIQ_COL" hidden="1">"c11654"</definedName>
    <definedName name="IQ_NI_GW_EST" hidden="1">"c1723"</definedName>
    <definedName name="IQ_NI_GW_EST_REUT" hidden="1">"c5375"</definedName>
    <definedName name="IQ_NI_GW_EST_THOM" hidden="1">"c5133"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EST_REUT" hidden="1">"c5377"</definedName>
    <definedName name="IQ_NI_GW_HIGH_EST_THOM" hidden="1">"c5135"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EST_REUT" hidden="1">"c5378"</definedName>
    <definedName name="IQ_NI_GW_LOW_EST_THOM" hidden="1">"c5136"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MEDIAN_EST_REUT" hidden="1">"c5376"</definedName>
    <definedName name="IQ_NI_GW_MEDIAN_EST_THOM" hidden="1">"c5134"</definedName>
    <definedName name="IQ_NI_GW_NUM_EST" hidden="1">"c1727"</definedName>
    <definedName name="IQ_NI_GW_NUM_EST_REUT" hidden="1">"c5379"</definedName>
    <definedName name="IQ_NI_GW_NUM_EST_THOM" hidden="1">"c5137"</definedName>
    <definedName name="IQ_NI_GW_STDDEV_EST" hidden="1">"c1728"</definedName>
    <definedName name="IQ_NI_GW_STDDEV_EST_REUT" hidden="1">"c5380"</definedName>
    <definedName name="IQ_NI_GW_STDDEV_EST_THOM" hidden="1">"c5138"</definedName>
    <definedName name="IQ_NI_HIGH_EST" hidden="1">"c1718"</definedName>
    <definedName name="IQ_NI_HIGH_EST_REUT" hidden="1">"c5370"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EST_REUT" hidden="1">"c5371"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MEDIAN_EST_REUT" hidden="1">"c5369"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EST" hidden="1">"c4480"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EST" hidden="1">"c4481"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EST" hidden="1">"c4487"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1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_CD_1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EXP_1" hidden="1">"c1400"</definedName>
    <definedName name="IQ_NON_INTEREST_INC" hidden="1">"c1401"</definedName>
    <definedName name="IQ_NON_INTEREST_INC_1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ES_PAY_1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⨜NN_GROWTH" hidden="1">"c830"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CM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ARGIN_1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ASSETS_1" hidden="1">"c1403"</definedName>
    <definedName name="IQ_OTHER_CURRENT_LIAB" hidden="1">"c1404"</definedName>
    <definedName name="IQ_OTHER_CURRENT_LIAB_1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CM" hidden="1">"c888"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INVESTING_1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ONG_TERM_1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ET_1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ENUE_1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BS_DATE_1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_ACCRUED_1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BV_FWD_REUT" hidden="1">"c15238"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ETRATION_BASIC_CABLE" hidden="1">"c2850"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ŔS" hidden="1">"c3563"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REUT" hidden="1">"c3938"</definedName>
    <definedName name="IQ_PERCENT_CHANGE_EST_FFO_SHARE_18MONTHS" hidden="1">"c1829"</definedName>
    <definedName name="IQ_PERCENT_CHANGE_EST_FFO_SHARE_18MONTHS_REUT" hidden="1">"c3939"</definedName>
    <definedName name="IQ_PERCENT_CHANGE_EST_FFO_SHARE_3MONTHS" hidden="1">"c1825"</definedName>
    <definedName name="IQ_PERCENT_CHANGE_EST_FFO_SHARE_3MONTHS_REUT" hidden="1">"c3935"</definedName>
    <definedName name="IQ_PERCENT_CHANGE_EST_FFO_SHARE_6MONTHS" hidden="1">"c1826"</definedName>
    <definedName name="IQ_PERCENT_CHANGE_EST_FFO_SHARE_6MONTHS_REUT" hidden="1">"c3936"</definedName>
    <definedName name="IQ_PERCENT_CHANGE_EST_FFO_SHARE_9MONTHS" hidden="1">"c1827"</definedName>
    <definedName name="IQ_PERCENT_CHANGE_EST_FFO_SHARE_9MONTHS_REUT" hidden="1">"c3937"</definedName>
    <definedName name="IQ_PERCENT_CHANGE_EST_FFO_SHARE_DAY" hidden="1">"c1822"</definedName>
    <definedName name="IQ_PERCENT_CHANGE_EST_FFO_SHARE_DAY_REUT" hidden="1">"c3933"</definedName>
    <definedName name="IQ_PERCENT_CHANGE_EST_FFO_SHARE_MONTH" hidden="1">"c1824"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" hidden="1">"c1823"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1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_INCOME" hidden="1">"c20954"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CURRENT_TAXES" hidden="1">"c20956"</definedName>
    <definedName name="IQ_PERSONAL_DISPOSABLE_INCOME" hidden="1">"c20957"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FC" hidden="1">"c7823"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OP" hidden="1">"c7163"</definedName>
    <definedName name="IQ_PERSONAL_INCOME_POP_FC" hidden="1">"c8043"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TRANSFER_RECEIPTS" hidden="1">"c20981"</definedName>
    <definedName name="IQ_PERSONAL_INCOME_TRANSFER_RECEIPTS_OTHER" hidden="1">"c20982"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COME_YOY" hidden="1">"c7383"</definedName>
    <definedName name="IQ_PERSONAL_INCOME_YOY_FC" hidden="1">"c8263"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EDGED_SECURITIES_FFIEC" hidden="1">"c24743"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PULATION" hidden="1">"c20994"</definedName>
    <definedName name="IQ_POPULATION_FC" hidden="1">"c20995"</definedName>
    <definedName name="IQ_PORTFOLIO_INVESTMENT_NET" hidden="1">"c20996"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CHURN_1" hidden="1">"c16170"</definedName>
    <definedName name="IQ_POSTPAID_SUBS" hidden="1">"c2118"</definedName>
    <definedName name="IQ_POSTPAID_SUBS_1" hidden="1">"c16167"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1" hidden="1">"c1416"</definedName>
    <definedName name="IQ_PREF_STOCK_FFIEC" hidden="1">"c12875"</definedName>
    <definedName name="IQ_PREF_TOT" hidden="1">"c1415"</definedName>
    <definedName name="IQ_PREF_TOT_1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CHURN_1" hidden="1">"c16169"</definedName>
    <definedName name="IQ_PREPAID_EXP" hidden="1">"c1068"</definedName>
    <definedName name="IQ_PREPAID_EXPEN" hidden="1">"c1418"</definedName>
    <definedName name="IQ_PREPAID_EXPEN_1" hidden="1">"c1418"</definedName>
    <definedName name="IQ_PREPAID_SUBS" hidden="1">"c2117"</definedName>
    <definedName name="IQ_PREPAID_SUBS_1" hidden="1">"c16166"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BVPS_1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OVER_LTM_EPS_1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CIQ" hidden="1">"c5036"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_FORMA_NET_INC_1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GROSS_1" hidden="1">"c1379"</definedName>
    <definedName name="IQ_PROPERTY_MGMT_FEE" hidden="1">"c1074"</definedName>
    <definedName name="IQ_PROPERTY_NET" hidden="1">"c1402"</definedName>
    <definedName name="IQ_PROPERTY_NET_1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EST" hidden="1">"c4501"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EST" hidden="1">"c4502"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EST" hidden="1">"c4510"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EST" hidden="1">"c4511"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EEM_PREF_STOCK_1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EARCH_DEV_1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BUILDING_MATERIAL" hidden="1">"c21087"</definedName>
    <definedName name="IQ_RETAIL_SALES_CATALOG" hidden="1">"c16128"</definedName>
    <definedName name="IQ_RETAIL_SALES_CLOTHING" hidden="1">"c21088"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PORTING_GOODS" hidden="1">"c21097"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LES_YOY_PCT" hidden="1">"c21100"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_1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_CIQ" hidden="1">"c5055"</definedName>
    <definedName name="IQ_RETURN_ASSETS_GUIDANCE_CIQ_COL" hidden="1">"c11702"</definedName>
    <definedName name="IQ_RETURN_ASSETS_HIGH_EST" hidden="1">"c3530"</definedName>
    <definedName name="IQ_RETURN_ASSETS_HIGH_EST_REUT" hidden="1">"c3992"</definedName>
    <definedName name="IQ_RETURN_ASSETS_HIGH_GUIDANCE_CIQ" hidden="1">"c4595"</definedName>
    <definedName name="IQ_RETURN_ASSETS_HIGH_GUIDANCE_CIQ_COL" hidden="1">"c11244"</definedName>
    <definedName name="IQ_RETURN_ASSETS_LOW_EST" hidden="1">"c3531"</definedName>
    <definedName name="IQ_RETURN_ASSETS_LOW_EST_REUT" hidden="1">"c3993"</definedName>
    <definedName name="IQ_RETURN_ASSETS_LOW_GUIDANCE_CIQ" hidden="1">"c4635"</definedName>
    <definedName name="IQ_RETURN_ASSETS_LOW_GUIDANCE_CIQ_COL" hidden="1">"c11284"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_CIQ" hidden="1">"c5056"</definedName>
    <definedName name="IQ_RETURN_EQUITY_GUIDANCE_CIQ_COL" hidden="1">"c11703"</definedName>
    <definedName name="IQ_RETURN_EQUITY_HIGH_EST" hidden="1">"c3536"</definedName>
    <definedName name="IQ_RETURN_EQUITY_HIGH_EST_REUT" hidden="1">"c3985"</definedName>
    <definedName name="IQ_RETURN_EQUITY_HIGH_GUIDANCE_CIQ" hidden="1">"c4594"</definedName>
    <definedName name="IQ_RETURN_EQUITY_HIGH_GUIDANCE_CIQ_COL" hidden="1">"c11243"</definedName>
    <definedName name="IQ_RETURN_EQUITY_LOW_EST" hidden="1">"c3537"</definedName>
    <definedName name="IQ_RETURN_EQUITY_LOW_EST_REUT" hidden="1">"c3986"</definedName>
    <definedName name="IQ_RETURN_EQUITY_LOW_GUIDANCE_CIQ" hidden="1">"c4634"</definedName>
    <definedName name="IQ_RETURN_EQUITY_LOW_GUIDANCE_CIQ_COL" hidden="1">"c11283"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TURN_INVESTMENT_1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1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39000.7075115741</definedName>
    <definedName name="IQ_REVISION_DATE__1" hidden="1">39342.6864930556</definedName>
    <definedName name="IQ_Revision_Date_guess" hidden="1">38978.3778356481</definedName>
    <definedName name="IQ_REVISION_DATE_ORIGMODEL" hidden="1">39850.4274305556</definedName>
    <definedName name="IQ_REVISION_DATE_REVISEDMODEL" hidden="1">39850.4274305556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IZED_DEBT" hidden="1">"c17897"</definedName>
    <definedName name="IQ_SECURITIZED_DEBT_PCT" hidden="1">"c18011"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UNITS" hidden="1">"c10005"</definedName>
    <definedName name="IQ_SEMI_BACKLOG_VALUE" hidden="1">"c10007"</definedName>
    <definedName name="IQ_SEMI_BOOK_TO_BILL_RATIO" hidden="1">"c10008"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OUTSTANDING_1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HORT_TERM_INVEST_1" hidden="1">"c1425"</definedName>
    <definedName name="IQ_SMALL_INT_BEAR_CD" hidden="1">"c1166"</definedName>
    <definedName name="IQ_SMALL_INT_BEAR_CD_1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DATE" hidden="1">"c2172"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ETTERS_CREDIT_THRIFT" hidden="1">"c25614"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"c2857"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IVID_1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FINAN_1" hidden="1">"c1352"</definedName>
    <definedName name="IQ_TOTAL_CASH_INVEST" hidden="1">"c1353"</definedName>
    <definedName name="IQ_TOTAL_CASH_INVEST_1" hidden="1">"c1353"</definedName>
    <definedName name="IQ_TOTAL_CASH_OPER" hidden="1">"c1354"</definedName>
    <definedName name="IQ_TOTAL_CASH_OPER_1" hidden="1">"c1354"</definedName>
    <definedName name="IQ_TOTAL_CHARGE_OFFS_FDIC" hidden="1">"c6603"</definedName>
    <definedName name="IQ_TOTAL_CHURN" hidden="1">"c2122"</definedName>
    <definedName name="IQ_TOTAL_CHURN_1" hidden="1">"c16171"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1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ASSETS_1" hidden="1">"c1430"</definedName>
    <definedName name="IQ_TOTAL_CURRENT_LIAB" hidden="1">"c1431"</definedName>
    <definedName name="IQ_TOTAL_CURRENT_LIAB_1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EST" hidden="1">"c4534"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EBITDA_1" hidden="1">"c1433"</definedName>
    <definedName name="IQ_TOTAL_DEBT_OVER_TOTAL_BV" hidden="1">"c1434"</definedName>
    <definedName name="IQ_TOTAL_DEBT_OVER_TOTAL_BV_1" hidden="1">"c1434"</definedName>
    <definedName name="IQ_TOTAL_DEBT_OVER_TOTAL_CAP" hidden="1">"c1432"</definedName>
    <definedName name="IQ_TOTAL_DEBT_OVER_TOTAL_CAP_1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_1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1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NTORY_1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SHAREHOLD_1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ERVES" hidden="1">"c21102"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1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hidden="1">"c1424"</definedName>
    <definedName name="IQ_TOTAL_ST_BORROW_1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SUBS_1" hidden="1">"c16168"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WD" hidden="1">"c17878"</definedName>
    <definedName name="IQ_TR_IMPLIED_EV_EBITDA" hidden="1">"c2303"</definedName>
    <definedName name="IQ_TR_IMPLIED_EV_EBITDA_FWD" hidden="1">"c17877"</definedName>
    <definedName name="IQ_TR_IMPLIED_EV_NI_LTM" hidden="1">"c2307"</definedName>
    <definedName name="IQ_TR_IMPLIED_EV_REV" hidden="1">"c2304"</definedName>
    <definedName name="IQ_TR_IMPLIED_EV_REV_FWD" hidden="1">"c17876"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_FEES_1" hidden="1">"c13642"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1" hidden="1">"c13640"</definedName>
    <definedName name="IQ_TR_TERM_FEE_PCT" hidden="1">"c13641"</definedName>
    <definedName name="IQ_TR_TERM_FEE_PCT_1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AR_1" hidden="1">"c1345"</definedName>
    <definedName name="IQ_TRADE_BALANCE_USD" hidden="1">"c21103"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1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_RATE" hidden="1">"c21104"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"c15789"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LCOHOL" hidden="1">"c21149"</definedName>
    <definedName name="IQ_WHOLESALE_SALES_APPAREL" hidden="1">"c21150"</definedName>
    <definedName name="IQ_WHOLESALE_SALES_APR" hidden="1">"c7688"</definedName>
    <definedName name="IQ_WHOLESALE_SALES_APR_FC" hidden="1">"c8568"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C" hidden="1">"c7908"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POP" hidden="1">"c7248"</definedName>
    <definedName name="IQ_WHOLESALE_SALES_POP_FC" hidden="1">"c8128"</definedName>
    <definedName name="IQ_WHOLESALE_SALES_TOTAL" hidden="1">"c21170"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XDIV_DATE_1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17" hidden="1">#REF!</definedName>
    <definedName name="IQB_BOOKMARK_LOCATION_18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RA1" hidden="1">"$A$2"</definedName>
    <definedName name="IQRA10" hidden="1">"$A$11:$A$262"</definedName>
    <definedName name="IQRA105" hidden="1">"$A$106"</definedName>
    <definedName name="IQRA11" hidden="1">"$A$12:$A$14"</definedName>
    <definedName name="IQRA113" hidden="1">"$A$114"</definedName>
    <definedName name="IQRA121" hidden="1">"$A$122"</definedName>
    <definedName name="IQRA129" hidden="1">"$A$130"</definedName>
    <definedName name="IQRA13" hidden="1">"$A$14"</definedName>
    <definedName name="IQRA137" hidden="1">"$A$138"</definedName>
    <definedName name="IQRA14" hidden="1">"$A$15:$A$114"</definedName>
    <definedName name="IQRA145" hidden="1">"$A$146"</definedName>
    <definedName name="IQRA15" hidden="1">"$A$16:$A$18"</definedName>
    <definedName name="IQRA153" hidden="1">"$A$154"</definedName>
    <definedName name="IQRA161" hidden="1">"$A$162"</definedName>
    <definedName name="IQRA169" hidden="1">"$A$170"</definedName>
    <definedName name="IQRA24" hidden="1">"$A$25:$A$27"</definedName>
    <definedName name="IQRA27" hidden="1">"$A$28:$A$346"</definedName>
    <definedName name="IQRA28" hidden="1">"$A$29:$A$38"</definedName>
    <definedName name="IQRA3" hidden="1">"$A$4:$A$23"</definedName>
    <definedName name="IQRA30" hidden="1">"$A$31:$A$33"</definedName>
    <definedName name="IQRA32" hidden="1">"$A$33"</definedName>
    <definedName name="IQRA38" hidden="1">"$A$39:$A$48"</definedName>
    <definedName name="IQRA4" hidden="1">"$A$5:$A$60"</definedName>
    <definedName name="IQRA40" hidden="1">"$A$41"</definedName>
    <definedName name="IQRA43" hidden="1">"$A$44:$A$46"</definedName>
    <definedName name="IQRA49" hidden="1">"$A$50"</definedName>
    <definedName name="IQRA5" hidden="1">"$A$6:$A$131"</definedName>
    <definedName name="IQRA57" hidden="1">"$A$58"</definedName>
    <definedName name="IQRA6" hidden="1">"$A$7:$A$17"</definedName>
    <definedName name="IQRA60" hidden="1">"$A$61:$A$75"</definedName>
    <definedName name="IQRA65" hidden="1">"$A$66"</definedName>
    <definedName name="IQRA7" hidden="1">"$A$8:$A$18"</definedName>
    <definedName name="IQRA73" hidden="1">"$A$74"</definedName>
    <definedName name="IQRA8" hidden="1">"$A$9:$A$19"</definedName>
    <definedName name="IQRA81" hidden="1">"$A$82"</definedName>
    <definedName name="IQRA88" hidden="1">"$A$89:$A$112"</definedName>
    <definedName name="IQRA89" hidden="1">"$A$90"</definedName>
    <definedName name="IQRA97" hidden="1">"$A$98"</definedName>
    <definedName name="IQRAA14" hidden="1">"$AA$15:$AA$114"</definedName>
    <definedName name="IQRAA61" hidden="1">"$AA$62:$AA$74"</definedName>
    <definedName name="IQRAA7" hidden="1">"$AA$8"</definedName>
    <definedName name="IQRAB11" hidden="1">"$AB$12:$AB$264"</definedName>
    <definedName name="IQRAB61" hidden="1">"$AB$62:$AB$92"</definedName>
    <definedName name="IQRAB7" hidden="1">"$AB$8:$AB$765"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C11" hidden="1">"$AC$12:$AC$264"</definedName>
    <definedName name="IQRAC21" hidden="1">"$AC$22:$AC$32"</definedName>
    <definedName name="IQRAC61" hidden="1">"$AC$62:$AC$77"</definedName>
    <definedName name="IQRAC7" hidden="1">"$AC$8"</definedName>
    <definedName name="IQRAD11" hidden="1">"$AD$12:$AD$264"</definedName>
    <definedName name="IQRAD61" hidden="1">"$AD$62:$AD$77"</definedName>
    <definedName name="IQRAD7" hidden="1">"$AD$8:$AD$260"</definedName>
    <definedName name="IQRAD8" hidden="1">"$AD$9:$AD$14"</definedName>
    <definedName name="IQRAE61" hidden="1">"$AE$62"</definedName>
    <definedName name="IQRAE9" hidden="1">"$AE$10:$AE$15"</definedName>
    <definedName name="IQRAF17" hidden="1">"$AF$18:$AF$269"</definedName>
    <definedName name="IQRAF61" hidden="1">"$AF$62"</definedName>
    <definedName name="IQRAF7" hidden="1">"$AF$8:$AF$259"</definedName>
    <definedName name="IQRAF9" hidden="1">"$AF$10:$AF$15"</definedName>
    <definedName name="IQRAG61" hidden="1">"$AG$62"</definedName>
    <definedName name="IQRAH61" hidden="1">"$AH$62"</definedName>
    <definedName name="IQRAH7" hidden="1">"$AH$8:$AH$259"</definedName>
    <definedName name="IQRAI15" hidden="1">"$AI$16:$AI$39"</definedName>
    <definedName name="IQRAI61" hidden="1">"$AI$62"</definedName>
    <definedName name="IQRAJ61" hidden="1">"$AJ$62:$AJ$79"</definedName>
    <definedName name="IQRAJ7" hidden="1">"$AJ$8:$AJ$259"</definedName>
    <definedName name="IQRAL7" hidden="1">"$AL$8:$AL$259"</definedName>
    <definedName name="IQRAM1" hidden="1">"$AM$2:$AM$4"</definedName>
    <definedName name="IQRAN15" hidden="1">"$AN$16:$AN$520"</definedName>
    <definedName name="IQRAN7" hidden="1">"$AN$8:$AN$259"</definedName>
    <definedName name="IQRAP89" hidden="1">"$AP$90:$AP$97"</definedName>
    <definedName name="IQRAR89" hidden="1">"$AR$90:$AR$97"</definedName>
    <definedName name="IQRAT7" hidden="1">"$AT$8:$AT$259"</definedName>
    <definedName name="IQRAT89" hidden="1">"$AT$90:$AT$97"</definedName>
    <definedName name="IQRAU49" hidden="1">"$AU$50:$AU$304"</definedName>
    <definedName name="IQRAV49" hidden="1">"$AV$50:$AV$291"</definedName>
    <definedName name="IQRAV89" hidden="1">"$AV$90:$AV$97"</definedName>
    <definedName name="IQRAW49" hidden="1">"$AW$50:$AW$304"</definedName>
    <definedName name="IQRAX49" hidden="1">"$AX$50:$AX$291"</definedName>
    <definedName name="IQRAX7" hidden="1">"$AX$8:$AX$259"</definedName>
    <definedName name="IQRAX89" hidden="1">"$AX$90:$AX$97"</definedName>
    <definedName name="IQRAY7" hidden="1">"$AY$8"</definedName>
    <definedName name="IQRB1" hidden="1">"$B$2"</definedName>
    <definedName name="IQRB10" hidden="1">"$B$11:$B$1019"</definedName>
    <definedName name="IQRB100" hidden="1">"$B$101"</definedName>
    <definedName name="IQRB101" hidden="1">"$B$102"</definedName>
    <definedName name="IQRB102" hidden="1">"$B$103"</definedName>
    <definedName name="IQRB103" hidden="1">"$B$104"</definedName>
    <definedName name="IQRB104" hidden="1">"$B$105"</definedName>
    <definedName name="IQRB105" hidden="1">"$B$106"</definedName>
    <definedName name="IQRB106" hidden="1">"$B$107"</definedName>
    <definedName name="IQRB107" hidden="1">"$B$108"</definedName>
    <definedName name="IQRB108" hidden="1">"$B$109"</definedName>
    <definedName name="IQRB109" hidden="1">"$B$110"</definedName>
    <definedName name="IQRB11" hidden="1">"$B$12:$B$507"</definedName>
    <definedName name="IQRB110" hidden="1">"$B$111"</definedName>
    <definedName name="IQRB111" hidden="1">"$B$112"</definedName>
    <definedName name="IQRB112" hidden="1">"$B$113"</definedName>
    <definedName name="IQRB113" hidden="1">"$B$114"</definedName>
    <definedName name="IQRB114" hidden="1">"$B$115"</definedName>
    <definedName name="IQRB115" hidden="1">"$B$116"</definedName>
    <definedName name="IQRB116" hidden="1">"$B$117"</definedName>
    <definedName name="IQRB117" hidden="1">"$B$118"</definedName>
    <definedName name="IQRB118" hidden="1">"$B$119"</definedName>
    <definedName name="IQRB119" hidden="1">"$B$120"</definedName>
    <definedName name="IQRB12" hidden="1">"$B$13:$B$508"</definedName>
    <definedName name="IQRB120" hidden="1">"$B$121"</definedName>
    <definedName name="IQRB121" hidden="1">"$B$122"</definedName>
    <definedName name="IQRB122" hidden="1">"$B$123"</definedName>
    <definedName name="IQRB123" hidden="1">"$B$124"</definedName>
    <definedName name="IQRB124" hidden="1">"$B$125"</definedName>
    <definedName name="IQRB125" hidden="1">"$B$126"</definedName>
    <definedName name="IQRB126" hidden="1">"$B$127"</definedName>
    <definedName name="IQRB127" hidden="1">"$B$128"</definedName>
    <definedName name="IQRB128" hidden="1">"$B$129"</definedName>
    <definedName name="IQRB129" hidden="1">"$B$130"</definedName>
    <definedName name="IQRB13" hidden="1">"$B$14:$B$23"</definedName>
    <definedName name="IQRB130" hidden="1">"$B$131"</definedName>
    <definedName name="IQRB131" hidden="1">"$B$132"</definedName>
    <definedName name="IQRB132" hidden="1">"$B$133"</definedName>
    <definedName name="IQRB133" hidden="1">"$B$134"</definedName>
    <definedName name="IQRB134" hidden="1">"$B$135"</definedName>
    <definedName name="IQRB135" hidden="1">"$B$136"</definedName>
    <definedName name="IQRB136" hidden="1">"$B$137"</definedName>
    <definedName name="IQRB137" hidden="1">"$B$138"</definedName>
    <definedName name="IQRB138" hidden="1">"$B$139"</definedName>
    <definedName name="IQRB139" hidden="1">"$B$140"</definedName>
    <definedName name="IQRB14" hidden="1">"$B$15:$B$21"</definedName>
    <definedName name="IQRB140" hidden="1">"$B$141"</definedName>
    <definedName name="IQRB141" hidden="1">"$B$142"</definedName>
    <definedName name="IQRB142" hidden="1">"$B$143"</definedName>
    <definedName name="IQRB143" hidden="1">"$B$144"</definedName>
    <definedName name="IQRB144" hidden="1">"$B$145"</definedName>
    <definedName name="IQRB145" hidden="1">"$B$146"</definedName>
    <definedName name="IQRB146" hidden="1">"$B$147"</definedName>
    <definedName name="IQRB147" hidden="1">"$B$148"</definedName>
    <definedName name="IQRB148" hidden="1">"$B$149"</definedName>
    <definedName name="IQRB149" hidden="1">"$B$150"</definedName>
    <definedName name="IQRB15" hidden="1">"$B$16:$B$17"</definedName>
    <definedName name="IQRB150" hidden="1">"$B$151"</definedName>
    <definedName name="IQRB151" hidden="1">"$B$152"</definedName>
    <definedName name="IQRB152" hidden="1">"$B$153"</definedName>
    <definedName name="IQRB153" hidden="1">"$B$154"</definedName>
    <definedName name="IQRB154" hidden="1">"$B$155"</definedName>
    <definedName name="IQRB155" hidden="1">"$B$156"</definedName>
    <definedName name="IQRB156" hidden="1">"$B$157"</definedName>
    <definedName name="IQRB157" hidden="1">"$B$158"</definedName>
    <definedName name="IQRB158" hidden="1">"$B$159"</definedName>
    <definedName name="IQRB159" hidden="1">"$B$160"</definedName>
    <definedName name="IQRB16" hidden="1">"$B$17:$B$67"</definedName>
    <definedName name="IQRB160" hidden="1">"$B$161"</definedName>
    <definedName name="IQRB161" hidden="1">"$B$162"</definedName>
    <definedName name="IQRB162" hidden="1">"$B$163"</definedName>
    <definedName name="IQRB163" hidden="1">"$B$164"</definedName>
    <definedName name="IQRB164" hidden="1">"$B$165"</definedName>
    <definedName name="IQRB165" hidden="1">"$B$166"</definedName>
    <definedName name="IQRB166" hidden="1">"$B$167"</definedName>
    <definedName name="IQRB167" hidden="1">"$B$168"</definedName>
    <definedName name="IQRB168" hidden="1">"$B$169"</definedName>
    <definedName name="IQRB169" hidden="1">"$B$170"</definedName>
    <definedName name="IQRB17" hidden="1">"$B$18:$B$22"</definedName>
    <definedName name="IQRB170" hidden="1">"$B$171"</definedName>
    <definedName name="IQRB171" hidden="1">"$B$172"</definedName>
    <definedName name="IQRB172" hidden="1">"$B$173"</definedName>
    <definedName name="IQRB173" hidden="1">"$B$174"</definedName>
    <definedName name="IQRB174" hidden="1">"$B$175"</definedName>
    <definedName name="IQRB175" hidden="1">"$B$176"</definedName>
    <definedName name="IQRB176" hidden="1">"$B$177"</definedName>
    <definedName name="IQRB177" hidden="1">"$B$178"</definedName>
    <definedName name="IQRB178" hidden="1">"$B$179"</definedName>
    <definedName name="IQRB179" hidden="1">"$B$180"</definedName>
    <definedName name="IQRB18" hidden="1">"$B$19:$B$23"</definedName>
    <definedName name="IQRB180" hidden="1">"$B$181"</definedName>
    <definedName name="IQRB181" hidden="1">"$B$182"</definedName>
    <definedName name="IQRB182" hidden="1">"$B$183"</definedName>
    <definedName name="IQRB183" hidden="1">"$B$184"</definedName>
    <definedName name="IQRB184" hidden="1">"$B$185"</definedName>
    <definedName name="IQRB185" hidden="1">"$B$186"</definedName>
    <definedName name="IQRB186" hidden="1">"$B$187"</definedName>
    <definedName name="IQRB187" hidden="1">"$B$188"</definedName>
    <definedName name="IQRB188" hidden="1">"$B$189"</definedName>
    <definedName name="IQRB189" hidden="1">"$B$190"</definedName>
    <definedName name="IQRB19" hidden="1">"$B$20:$B$24"</definedName>
    <definedName name="IQRB190" hidden="1">"$B$191"</definedName>
    <definedName name="IQRB191" hidden="1">"$B$192"</definedName>
    <definedName name="IQRB192" hidden="1">"$B$193"</definedName>
    <definedName name="IQRB193" hidden="1">"$B$194"</definedName>
    <definedName name="IQRB194" hidden="1">"$B$195"</definedName>
    <definedName name="IQRB195" hidden="1">"$B$196"</definedName>
    <definedName name="IQRB196" hidden="1">"$B$197"</definedName>
    <definedName name="IQRB197" hidden="1">"$B$198"</definedName>
    <definedName name="IQRB198" hidden="1">"$B$199"</definedName>
    <definedName name="IQRB199" hidden="1">"$B$200"</definedName>
    <definedName name="IQRB2" hidden="1">"$B$3:$B$1261"</definedName>
    <definedName name="IQRB20" hidden="1">"$B$21:$B$25"</definedName>
    <definedName name="IQRB200" hidden="1">"$B$201"</definedName>
    <definedName name="IQRB201" hidden="1">"$B$202"</definedName>
    <definedName name="IQRB202" hidden="1">"$B$203"</definedName>
    <definedName name="IQRB203" hidden="1">"$B$204"</definedName>
    <definedName name="IQRB204" hidden="1">"$B$205"</definedName>
    <definedName name="IQRB205" hidden="1">"$B$206"</definedName>
    <definedName name="IQRB206" hidden="1">"$B$207"</definedName>
    <definedName name="IQRB207" hidden="1">"$B$208"</definedName>
    <definedName name="IQRB208" hidden="1">"$B$209"</definedName>
    <definedName name="IQRB209" hidden="1">"$B$210"</definedName>
    <definedName name="IQRB21" hidden="1">"$B$22:$B$26"</definedName>
    <definedName name="IQRB210" hidden="1">"$B$211"</definedName>
    <definedName name="IQRB211" hidden="1">"$B$212"</definedName>
    <definedName name="IQRB212" hidden="1">"$B$213"</definedName>
    <definedName name="IQRB213" hidden="1">"$B$214"</definedName>
    <definedName name="IQRB214" hidden="1">"$B$215"</definedName>
    <definedName name="IQRB215" hidden="1">"$B$216"</definedName>
    <definedName name="IQRB216" hidden="1">"$B$217"</definedName>
    <definedName name="IQRB217" hidden="1">"$B$218"</definedName>
    <definedName name="IQRB218" hidden="1">"$B$219"</definedName>
    <definedName name="IQRB219" hidden="1">"$B$220"</definedName>
    <definedName name="IQRB22" hidden="1">"$B$23:$B$27"</definedName>
    <definedName name="IQRB220" hidden="1">"$B$221"</definedName>
    <definedName name="IQRB221" hidden="1">"$B$222"</definedName>
    <definedName name="IQRB222" hidden="1">"$B$223"</definedName>
    <definedName name="IQRB223" hidden="1">"$B$224"</definedName>
    <definedName name="IQRB224" hidden="1">"$B$225"</definedName>
    <definedName name="IQRB225" hidden="1">"$B$226"</definedName>
    <definedName name="IQRB226" hidden="1">"$B$227"</definedName>
    <definedName name="IQRB227" hidden="1">"$B$228"</definedName>
    <definedName name="IQRB228" hidden="1">"$B$229"</definedName>
    <definedName name="IQRB229" hidden="1">"$B$230"</definedName>
    <definedName name="IQRB23" hidden="1">"$B$24:$B$28"</definedName>
    <definedName name="IQRB230" hidden="1">"$B$231"</definedName>
    <definedName name="IQRB231" hidden="1">"$B$232"</definedName>
    <definedName name="IQRB232" hidden="1">"$B$233"</definedName>
    <definedName name="IQRB233" hidden="1">"$B$234"</definedName>
    <definedName name="IQRB234" hidden="1">"$B$235"</definedName>
    <definedName name="IQRB235" hidden="1">"$B$236"</definedName>
    <definedName name="IQRB236" hidden="1">"$B$237"</definedName>
    <definedName name="IQRB237" hidden="1">"$B$238"</definedName>
    <definedName name="IQRB238" hidden="1">"$B$239"</definedName>
    <definedName name="IQRB239" hidden="1">"$B$240"</definedName>
    <definedName name="IQRB24" hidden="1">"$B$25:$B$29"</definedName>
    <definedName name="IQRB240" hidden="1">"$B$241"</definedName>
    <definedName name="IQRB241" hidden="1">"$B$242"</definedName>
    <definedName name="IQRB242" hidden="1">"$B$243"</definedName>
    <definedName name="IQRB243" hidden="1">"$B$244"</definedName>
    <definedName name="IQRB244" hidden="1">"$B$245"</definedName>
    <definedName name="IQRB245" hidden="1">"$B$246"</definedName>
    <definedName name="IQRB246" hidden="1">"$B$247"</definedName>
    <definedName name="IQRB247" hidden="1">"$B$248"</definedName>
    <definedName name="IQRB248" hidden="1">"$B$249"</definedName>
    <definedName name="IQRB249" hidden="1">"$B$250"</definedName>
    <definedName name="IQRB25" hidden="1">"$B$26:$B$35"</definedName>
    <definedName name="IQRB250" hidden="1">"$B$251"</definedName>
    <definedName name="IQRB251" hidden="1">"$B$252"</definedName>
    <definedName name="IQRB252" hidden="1">"$B$253"</definedName>
    <definedName name="IQRB253" hidden="1">"$B$254"</definedName>
    <definedName name="IQRB254" hidden="1">"$B$255"</definedName>
    <definedName name="IQRB255" hidden="1">"$B$256"</definedName>
    <definedName name="IQRB256" hidden="1">"$B$257"</definedName>
    <definedName name="IQRB257" hidden="1">"$B$258"</definedName>
    <definedName name="IQRB258" hidden="1">"$B$259"</definedName>
    <definedName name="IQRB259" hidden="1">"$B$260"</definedName>
    <definedName name="IQRB26" hidden="1">"$B$27:$B$2026"</definedName>
    <definedName name="IQRB260" hidden="1">"$B$261"</definedName>
    <definedName name="IQRB261" hidden="1">"$B$262"</definedName>
    <definedName name="IQRB262" hidden="1">"$B$263"</definedName>
    <definedName name="IQRB263" hidden="1">"$B$264"</definedName>
    <definedName name="IQRB264" hidden="1">"$B$265"</definedName>
    <definedName name="IQRB265" hidden="1">"$B$266"</definedName>
    <definedName name="IQRB266" hidden="1">"$B$267"</definedName>
    <definedName name="IQRB267" hidden="1">"$B$268"</definedName>
    <definedName name="IQRB268" hidden="1">"$B$269"</definedName>
    <definedName name="IQRB269" hidden="1">"$B$270"</definedName>
    <definedName name="IQRB27" hidden="1">"$B$28:$B$2027"</definedName>
    <definedName name="IQRB270" hidden="1">"$B$271"</definedName>
    <definedName name="IQRB271" hidden="1">"$B$272"</definedName>
    <definedName name="IQRB272" hidden="1">"$B$273"</definedName>
    <definedName name="IQRB273" hidden="1">"$B$274"</definedName>
    <definedName name="IQRB274" hidden="1">"$B$275"</definedName>
    <definedName name="IQRB275" hidden="1">"$B$276"</definedName>
    <definedName name="IQRB276" hidden="1">"$B$277"</definedName>
    <definedName name="IQRB277" hidden="1">"$B$278"</definedName>
    <definedName name="IQRB278" hidden="1">"$B$279"</definedName>
    <definedName name="IQRB279" hidden="1">"$B$280"</definedName>
    <definedName name="IQRB28" hidden="1">"$B$29"</definedName>
    <definedName name="IQRB280" hidden="1">"$B$281"</definedName>
    <definedName name="IQRB281" hidden="1">"$B$282"</definedName>
    <definedName name="IQRB282" hidden="1">"$B$283"</definedName>
    <definedName name="IQRB283" hidden="1">"$B$284"</definedName>
    <definedName name="IQRB284" hidden="1">"$B$285"</definedName>
    <definedName name="IQRB285" hidden="1">"$B$286"</definedName>
    <definedName name="IQRB286" hidden="1">"$B$287"</definedName>
    <definedName name="IQRB287" hidden="1">"$B$288"</definedName>
    <definedName name="IQRB288" hidden="1">"$B$289"</definedName>
    <definedName name="IQRB289" hidden="1">"$B$290"</definedName>
    <definedName name="IQRB29" hidden="1">"$B$30"</definedName>
    <definedName name="IQRB290" hidden="1">"$B$291"</definedName>
    <definedName name="IQRB291" hidden="1">"$B$292"</definedName>
    <definedName name="IQRB292" hidden="1">"$B$293"</definedName>
    <definedName name="IQRB293" hidden="1">"$B$294"</definedName>
    <definedName name="IQRB294" hidden="1">"$B$295"</definedName>
    <definedName name="IQRB295" hidden="1">"$B$296"</definedName>
    <definedName name="IQRB296" hidden="1">"$B$297"</definedName>
    <definedName name="IQRB297" hidden="1">"$B$298"</definedName>
    <definedName name="IQRB298" hidden="1">"$B$299"</definedName>
    <definedName name="IQRB299" hidden="1">"$B$300"</definedName>
    <definedName name="IQRB3" hidden="1">"$B$4:$B$181"</definedName>
    <definedName name="IQRB30" hidden="1">"$B$31:$B$89"</definedName>
    <definedName name="IQRB300" hidden="1">"$B$301"</definedName>
    <definedName name="IQRB301" hidden="1">"$B$302"</definedName>
    <definedName name="IQRB302" hidden="1">"$B$303"</definedName>
    <definedName name="IQRB303" hidden="1">"$B$304"</definedName>
    <definedName name="IQRB304" hidden="1">"$B$305"</definedName>
    <definedName name="IQRB305" hidden="1">"$B$306"</definedName>
    <definedName name="IQRB306" hidden="1">"$B$307"</definedName>
    <definedName name="IQRB307" hidden="1">"$B$308"</definedName>
    <definedName name="IQRB308" hidden="1">"$B$309"</definedName>
    <definedName name="IQRB309" hidden="1">"$B$310"</definedName>
    <definedName name="IQRB31" hidden="1">"$B$32"</definedName>
    <definedName name="IQRB310" hidden="1">"$B$311"</definedName>
    <definedName name="IQRB311" hidden="1">"$B$312"</definedName>
    <definedName name="IQRB312" hidden="1">"$B$313"</definedName>
    <definedName name="IQRB313" hidden="1">"$B$314"</definedName>
    <definedName name="IQRB314" hidden="1">"$B$315"</definedName>
    <definedName name="IQRB315" hidden="1">"$B$316"</definedName>
    <definedName name="IQRB316" hidden="1">"$B$317"</definedName>
    <definedName name="IQRB317" hidden="1">"$B$318"</definedName>
    <definedName name="IQRB318" hidden="1">"$B$319"</definedName>
    <definedName name="IQRB319" hidden="1">"$B$320"</definedName>
    <definedName name="IQRB32" hidden="1">"$B$33:$B$37"</definedName>
    <definedName name="IQRB320" hidden="1">"$B$321"</definedName>
    <definedName name="IQRB321" hidden="1">"$B$322"</definedName>
    <definedName name="IQRB322" hidden="1">"$B$323"</definedName>
    <definedName name="IQRB323" hidden="1">"$B$324"</definedName>
    <definedName name="IQRB324" hidden="1">"$B$325"</definedName>
    <definedName name="IQRB325" hidden="1">"$B$326"</definedName>
    <definedName name="IQRB326" hidden="1">"$B$327:$B$681"</definedName>
    <definedName name="IQRB327" hidden="1">"$B$328"</definedName>
    <definedName name="IQRB328" hidden="1">"$B$329"</definedName>
    <definedName name="IQRB329" hidden="1">"$B$330"</definedName>
    <definedName name="IQRB33" hidden="1">"$B$34:$B$38"</definedName>
    <definedName name="IQRB330" hidden="1">"$B$331"</definedName>
    <definedName name="IQRB331" hidden="1">"$B$332"</definedName>
    <definedName name="IQRB332" hidden="1">"$B$333:$B$687"</definedName>
    <definedName name="IQRB333" hidden="1">"$B$334"</definedName>
    <definedName name="IQRB334" hidden="1">"$B$335"</definedName>
    <definedName name="IQRB335" hidden="1">"$B$336"</definedName>
    <definedName name="IQRB336" hidden="1">"$B$337"</definedName>
    <definedName name="IQRB337" hidden="1">"$B$338"</definedName>
    <definedName name="IQRB338" hidden="1">"$B$339"</definedName>
    <definedName name="IQRB339" hidden="1">"$B$340"</definedName>
    <definedName name="IQRB34" hidden="1">"$B$35:$B$39"</definedName>
    <definedName name="IQRB340" hidden="1">"$B$341"</definedName>
    <definedName name="IQRB341" hidden="1">"$B$342"</definedName>
    <definedName name="IQRB342" hidden="1">"$B$343"</definedName>
    <definedName name="IQRB343" hidden="1">"$B$344"</definedName>
    <definedName name="IQRB344" hidden="1">"$B$345"</definedName>
    <definedName name="IQRB345" hidden="1">"$B$346"</definedName>
    <definedName name="IQRB346" hidden="1">"$B$347"</definedName>
    <definedName name="IQRB347" hidden="1">"$B$348"</definedName>
    <definedName name="IQRB348" hidden="1">"$B$349"</definedName>
    <definedName name="IQRB349" hidden="1">"$B$350"</definedName>
    <definedName name="IQRB35" hidden="1">"$B$36"</definedName>
    <definedName name="IQRB350" hidden="1">"$B$351"</definedName>
    <definedName name="IQRB351" hidden="1">"$B$352"</definedName>
    <definedName name="IQRB352" hidden="1">"$B$353"</definedName>
    <definedName name="IQRB353" hidden="1">"$B$354:$B$520"</definedName>
    <definedName name="IQRB354" hidden="1">"$B$355"</definedName>
    <definedName name="IQRB358" hidden="1">"$B$359"</definedName>
    <definedName name="IQRB359" hidden="1">"$B$360"</definedName>
    <definedName name="IQRB36" hidden="1">"$B$37"</definedName>
    <definedName name="IQRB360" hidden="1">"$B$361"</definedName>
    <definedName name="IQRB361" hidden="1">"$B$362"</definedName>
    <definedName name="IQRB362" hidden="1">"$B$363"</definedName>
    <definedName name="IQRB363" hidden="1">"$B$364"</definedName>
    <definedName name="IQRB364" hidden="1">"$B$365"</definedName>
    <definedName name="IQRB365" hidden="1">"$B$366"</definedName>
    <definedName name="IQRB366" hidden="1">"$B$367"</definedName>
    <definedName name="IQRB367" hidden="1">"$B$368"</definedName>
    <definedName name="IQRB368" hidden="1">"$B$369"</definedName>
    <definedName name="IQRB369" hidden="1">"$B$370"</definedName>
    <definedName name="IQRB37" hidden="1">"$B$38"</definedName>
    <definedName name="IQRB370" hidden="1">"$B$371"</definedName>
    <definedName name="IQRB371" hidden="1">"$B$372"</definedName>
    <definedName name="IQRB372" hidden="1">"$B$373"</definedName>
    <definedName name="IQRB373" hidden="1">"$B$374"</definedName>
    <definedName name="IQRB374" hidden="1">"$B$375"</definedName>
    <definedName name="IQRB375" hidden="1">"$B$376"</definedName>
    <definedName name="IQRB376" hidden="1">"$B$377"</definedName>
    <definedName name="IQRB377" hidden="1">"$B$378"</definedName>
    <definedName name="IQRB378" hidden="1">"$B$379"</definedName>
    <definedName name="IQRB379" hidden="1">"$B$380"</definedName>
    <definedName name="IQRB38" hidden="1">"$B$39:$B$48"</definedName>
    <definedName name="IQRB380" hidden="1">"$B$381"</definedName>
    <definedName name="IQRB381" hidden="1">"$B$382"</definedName>
    <definedName name="IQRB382" hidden="1">"$B$383"</definedName>
    <definedName name="IQRB383" hidden="1">"$B$384"</definedName>
    <definedName name="IQRB384" hidden="1">"$B$385"</definedName>
    <definedName name="IQRB385" hidden="1">"$B$386"</definedName>
    <definedName name="IQRB386" hidden="1">"$B$387"</definedName>
    <definedName name="IQRB387" hidden="1">"$B$388"</definedName>
    <definedName name="IQRB388" hidden="1">"$B$389"</definedName>
    <definedName name="IQRB389" hidden="1">"$B$390"</definedName>
    <definedName name="IQRB39" hidden="1">"$B$40:$B$61"</definedName>
    <definedName name="IQRB390" hidden="1">"$B$391"</definedName>
    <definedName name="IQRB391" hidden="1">"$B$392"</definedName>
    <definedName name="IQRB392" hidden="1">"$B$393"</definedName>
    <definedName name="IQRB393" hidden="1">"$B$394"</definedName>
    <definedName name="IQRB394" hidden="1">"$B$395"</definedName>
    <definedName name="IQRB395" hidden="1">"$B$396"</definedName>
    <definedName name="IQRB396" hidden="1">"$B$397"</definedName>
    <definedName name="IQRB397" hidden="1">"$B$398"</definedName>
    <definedName name="IQRB398" hidden="1">"$B$399"</definedName>
    <definedName name="IQRB399" hidden="1">"$B$400"</definedName>
    <definedName name="IQRB4" hidden="1">"$B$5:$B$429"</definedName>
    <definedName name="IQRB40" hidden="1">"$B$41"</definedName>
    <definedName name="IQRB400" hidden="1">"$B$401"</definedName>
    <definedName name="IQRB401" hidden="1">"$B$402"</definedName>
    <definedName name="IQRB402" hidden="1">"$B$403"</definedName>
    <definedName name="IQRB403" hidden="1">"$B$404"</definedName>
    <definedName name="IQRB404" hidden="1">"$B$405"</definedName>
    <definedName name="IQRB405" hidden="1">"$B$406"</definedName>
    <definedName name="IQRB406" hidden="1">"$B$407"</definedName>
    <definedName name="IQRB407" hidden="1">"$B$408"</definedName>
    <definedName name="IQRB408" hidden="1">"$B$409"</definedName>
    <definedName name="IQRB409" hidden="1">"$B$410"</definedName>
    <definedName name="IQRB41" hidden="1">"$B$42"</definedName>
    <definedName name="IQRB410" hidden="1">"$B$411"</definedName>
    <definedName name="IQRB411" hidden="1">"$B$412"</definedName>
    <definedName name="IQRB412" hidden="1">"$B$413"</definedName>
    <definedName name="IQRB413" hidden="1">"$B$414"</definedName>
    <definedName name="IQRB414" hidden="1">"$B$415"</definedName>
    <definedName name="IQRB415" hidden="1">"$B$416"</definedName>
    <definedName name="IQRB416" hidden="1">"$B$417"</definedName>
    <definedName name="IQRB417" hidden="1">"$B$418"</definedName>
    <definedName name="IQRB418" hidden="1">"$B$419"</definedName>
    <definedName name="IQRB419" hidden="1">"$B$420"</definedName>
    <definedName name="IQRB42" hidden="1">"$B$43"</definedName>
    <definedName name="IQRB420" hidden="1">"$B$421"</definedName>
    <definedName name="IQRB421" hidden="1">"$B$422"</definedName>
    <definedName name="IQRB422" hidden="1">"$B$423"</definedName>
    <definedName name="IQRB423" hidden="1">"$B$424"</definedName>
    <definedName name="IQRB424" hidden="1">"$B$425"</definedName>
    <definedName name="IQRB425" hidden="1">"$B$426"</definedName>
    <definedName name="IQRB426" hidden="1">"$B$427"</definedName>
    <definedName name="IQRB427" hidden="1">"$B$428"</definedName>
    <definedName name="IQRB428" hidden="1">"$B$429"</definedName>
    <definedName name="IQRB429" hidden="1">"$B$430"</definedName>
    <definedName name="IQRB43" hidden="1">"$B$44"</definedName>
    <definedName name="IQRB430" hidden="1">"$B$431"</definedName>
    <definedName name="IQRB431" hidden="1">"$B$432"</definedName>
    <definedName name="IQRB432" hidden="1">"$B$433"</definedName>
    <definedName name="IQRB433" hidden="1">"$B$434"</definedName>
    <definedName name="IQRB434" hidden="1">"$B$435"</definedName>
    <definedName name="IQRB435" hidden="1">"$B$436"</definedName>
    <definedName name="IQRB436" hidden="1">"$B$437"</definedName>
    <definedName name="IQRB437" hidden="1">"$B$438"</definedName>
    <definedName name="IQRB438" hidden="1">"$B$439"</definedName>
    <definedName name="IQRB439" hidden="1">"$B$440"</definedName>
    <definedName name="IQRB44" hidden="1">"$B$45"</definedName>
    <definedName name="IQRB440" hidden="1">"$B$441"</definedName>
    <definedName name="IQRB441" hidden="1">"$B$442"</definedName>
    <definedName name="IQRB442" hidden="1">"$B$443"</definedName>
    <definedName name="IQRB443" hidden="1">"$B$444"</definedName>
    <definedName name="IQRB444" hidden="1">"$B$445"</definedName>
    <definedName name="IQRB445" hidden="1">"$B$446"</definedName>
    <definedName name="IQRB446" hidden="1">"$B$447"</definedName>
    <definedName name="IQRB447" hidden="1">"$B$448"</definedName>
    <definedName name="IQRB448" hidden="1">"$B$449"</definedName>
    <definedName name="IQRB449" hidden="1">"$B$450"</definedName>
    <definedName name="IQRB45" hidden="1">"$B$46"</definedName>
    <definedName name="IQRB450" hidden="1">"$B$451"</definedName>
    <definedName name="IQRB451" hidden="1">"$B$452"</definedName>
    <definedName name="IQRB452" hidden="1">"$B$453"</definedName>
    <definedName name="IQRB453" hidden="1">"$B$454"</definedName>
    <definedName name="IQRB454" hidden="1">"$B$455"</definedName>
    <definedName name="IQRB455" hidden="1">"$B$456"</definedName>
    <definedName name="IQRB456" hidden="1">"$B$457"</definedName>
    <definedName name="IQRB457" hidden="1">"$B$458"</definedName>
    <definedName name="IQRB458" hidden="1">"$B$459"</definedName>
    <definedName name="IQRB459" hidden="1">"$B$460"</definedName>
    <definedName name="IQRB46" hidden="1">"$B$47"</definedName>
    <definedName name="IQRB460" hidden="1">"$B$461"</definedName>
    <definedName name="IQRB461" hidden="1">"$B$462"</definedName>
    <definedName name="IQRB462" hidden="1">"$B$463"</definedName>
    <definedName name="IQRB463" hidden="1">"$B$464"</definedName>
    <definedName name="IQRB464" hidden="1">"$B$465"</definedName>
    <definedName name="IQRB465" hidden="1">"$B$466"</definedName>
    <definedName name="IQRB466" hidden="1">"$B$467"</definedName>
    <definedName name="IQRB467" hidden="1">"$B$468"</definedName>
    <definedName name="IQRB468" hidden="1">"$B$469"</definedName>
    <definedName name="IQRB469" hidden="1">"$B$470"</definedName>
    <definedName name="IQRB47" hidden="1">"$B$48"</definedName>
    <definedName name="IQRB470" hidden="1">"$B$471"</definedName>
    <definedName name="IQRB471" hidden="1">"$B$472"</definedName>
    <definedName name="IQRB472" hidden="1">"$B$473"</definedName>
    <definedName name="IQRB473" hidden="1">"$B$474"</definedName>
    <definedName name="IQRB474" hidden="1">"$B$475"</definedName>
    <definedName name="IQRB475" hidden="1">"$B$476"</definedName>
    <definedName name="IQRB476" hidden="1">"$B$477"</definedName>
    <definedName name="IQRB477" hidden="1">"$B$478"</definedName>
    <definedName name="IQRB478" hidden="1">"$B$479"</definedName>
    <definedName name="IQRB479" hidden="1">"$B$480"</definedName>
    <definedName name="IQRB48" hidden="1">"$B$49"</definedName>
    <definedName name="IQRB480" hidden="1">"$B$481"</definedName>
    <definedName name="IQRB481" hidden="1">"$B$482"</definedName>
    <definedName name="IQRB482" hidden="1">"$B$483"</definedName>
    <definedName name="IQRB483" hidden="1">"$B$484"</definedName>
    <definedName name="IQRB484" hidden="1">"$B$485"</definedName>
    <definedName name="IQRB485" hidden="1">"$B$486"</definedName>
    <definedName name="IQRB486" hidden="1">"$B$487"</definedName>
    <definedName name="IQRB487" hidden="1">"$B$488"</definedName>
    <definedName name="IQRB488" hidden="1">"$B$489"</definedName>
    <definedName name="IQRB489" hidden="1">"$B$490"</definedName>
    <definedName name="IQRB49" hidden="1">"$B$50"</definedName>
    <definedName name="IQRB490" hidden="1">"$B$491"</definedName>
    <definedName name="IQRB491" hidden="1">"$B$492"</definedName>
    <definedName name="IQRB492" hidden="1">"$B$493"</definedName>
    <definedName name="IQRB493" hidden="1">"$B$494"</definedName>
    <definedName name="IQRB494" hidden="1">"$B$495"</definedName>
    <definedName name="IQRB495" hidden="1">"$B$496"</definedName>
    <definedName name="IQRB496" hidden="1">"$B$497"</definedName>
    <definedName name="IQRB497" hidden="1">"$B$498"</definedName>
    <definedName name="IQRB498" hidden="1">"$B$499"</definedName>
    <definedName name="IQRB499" hidden="1">"$B$500"</definedName>
    <definedName name="IQRB5" hidden="1">"$B$6:$B$131"</definedName>
    <definedName name="IQRB50" hidden="1">"$B$51"</definedName>
    <definedName name="IQRB500" hidden="1">"$B$501"</definedName>
    <definedName name="IQRB501" hidden="1">"$B$502"</definedName>
    <definedName name="IQRB502" hidden="1">"$B$503"</definedName>
    <definedName name="IQRB503" hidden="1">"$B$504"</definedName>
    <definedName name="IQRB504" hidden="1">"$B$505"</definedName>
    <definedName name="IQRB505" hidden="1">"$B$506"</definedName>
    <definedName name="IQRB506" hidden="1">"$B$507"</definedName>
    <definedName name="IQRB507" hidden="1">"$B$508"</definedName>
    <definedName name="IQRB508" hidden="1">"$B$509"</definedName>
    <definedName name="IQRB509" hidden="1">"$B$510"</definedName>
    <definedName name="IQRB51" hidden="1">"$B$52"</definedName>
    <definedName name="IQRB510" hidden="1">"$B$511"</definedName>
    <definedName name="IQRB511" hidden="1">"$B$512"</definedName>
    <definedName name="IQRB512" hidden="1">"$B$513"</definedName>
    <definedName name="IQRB513" hidden="1">"$B$514"</definedName>
    <definedName name="IQRB514" hidden="1">"$B$515"</definedName>
    <definedName name="IQRB515" hidden="1">"$B$516"</definedName>
    <definedName name="IQRB516" hidden="1">"$B$517"</definedName>
    <definedName name="IQRB517" hidden="1">"$B$518"</definedName>
    <definedName name="IQRB518" hidden="1">"$B$519"</definedName>
    <definedName name="IQRB519" hidden="1">"$B$520"</definedName>
    <definedName name="IQRB52" hidden="1">"$B$53"</definedName>
    <definedName name="IQRB520" hidden="1">"$B$521"</definedName>
    <definedName name="IQRB521" hidden="1">"$B$522"</definedName>
    <definedName name="IQRB522" hidden="1">"$B$523"</definedName>
    <definedName name="IQRB523" hidden="1">"$B$524"</definedName>
    <definedName name="IQRB524" hidden="1">"$B$525"</definedName>
    <definedName name="IQRB525" hidden="1">"$B$526"</definedName>
    <definedName name="IQRB526" hidden="1">"$B$527"</definedName>
    <definedName name="IQRB527" hidden="1">"$B$528"</definedName>
    <definedName name="IQRB528" hidden="1">"$B$529"</definedName>
    <definedName name="IQRB529" hidden="1">"$B$530"</definedName>
    <definedName name="IQRB53" hidden="1">"$B$54"</definedName>
    <definedName name="IQRB530" hidden="1">"$B$531"</definedName>
    <definedName name="IQRB531" hidden="1">"$B$532"</definedName>
    <definedName name="IQRB532" hidden="1">"$B$533"</definedName>
    <definedName name="IQRB533" hidden="1">"$B$534"</definedName>
    <definedName name="IQRB534" hidden="1">"$B$535"</definedName>
    <definedName name="IQRB535" hidden="1">"$B$536"</definedName>
    <definedName name="IQRB536" hidden="1">"$B$537"</definedName>
    <definedName name="IQRB537" hidden="1">"$B$538"</definedName>
    <definedName name="IQRB538" hidden="1">"$B$539"</definedName>
    <definedName name="IQRB539" hidden="1">"$B$540"</definedName>
    <definedName name="IQRB54" hidden="1">"$B$55"</definedName>
    <definedName name="IQRB541" hidden="1">"$B$542"</definedName>
    <definedName name="IQRB542" hidden="1">"$B$543"</definedName>
    <definedName name="IQRB543" hidden="1">"$B$544"</definedName>
    <definedName name="IQRB544" hidden="1">"$B$545"</definedName>
    <definedName name="IQRB545" hidden="1">"$B$546"</definedName>
    <definedName name="IQRB546" hidden="1">"$B$547"</definedName>
    <definedName name="IQRB547" hidden="1">"$B$548"</definedName>
    <definedName name="IQRB548" hidden="1">"$B$549"</definedName>
    <definedName name="IQRB549" hidden="1">"$B$550"</definedName>
    <definedName name="IQRB55" hidden="1">"$B$56"</definedName>
    <definedName name="IQRB550" hidden="1">"$B$551"</definedName>
    <definedName name="IQRB551" hidden="1">"$B$552"</definedName>
    <definedName name="IQRB552" hidden="1">"$B$553"</definedName>
    <definedName name="IQRB553" hidden="1">"$B$554"</definedName>
    <definedName name="IQRB554" hidden="1">"$B$555"</definedName>
    <definedName name="IQRB555" hidden="1">"$B$556"</definedName>
    <definedName name="IQRB556" hidden="1">"$B$557"</definedName>
    <definedName name="IQRB557" hidden="1">"$B$558"</definedName>
    <definedName name="IQRB558" hidden="1">"$B$559"</definedName>
    <definedName name="IQRB559" hidden="1">"$B$560"</definedName>
    <definedName name="IQRB56" hidden="1">"$B$57"</definedName>
    <definedName name="IQRB560" hidden="1">"$B$561"</definedName>
    <definedName name="IQRB561" hidden="1">"$B$562"</definedName>
    <definedName name="IQRB562" hidden="1">"$B$563"</definedName>
    <definedName name="IQRB563" hidden="1">"$B$564"</definedName>
    <definedName name="IQRB564" hidden="1">"$B$565"</definedName>
    <definedName name="IQRB565" hidden="1">"$B$566"</definedName>
    <definedName name="IQRB566" hidden="1">"$B$567"</definedName>
    <definedName name="IQRB567" hidden="1">"$B$568"</definedName>
    <definedName name="IQRB568" hidden="1">"$B$569"</definedName>
    <definedName name="IQRB569" hidden="1">"$B$570"</definedName>
    <definedName name="IQRB57" hidden="1">"$B$58"</definedName>
    <definedName name="IQRB570" hidden="1">"$B$571"</definedName>
    <definedName name="IQRB571" hidden="1">"$B$572"</definedName>
    <definedName name="IQRB572" hidden="1">"$B$573"</definedName>
    <definedName name="IQRB573" hidden="1">"$B$574"</definedName>
    <definedName name="IQRB574" hidden="1">"$B$575"</definedName>
    <definedName name="IQRB575" hidden="1">"$B$576"</definedName>
    <definedName name="IQRB576" hidden="1">"$B$577"</definedName>
    <definedName name="IQRB577" hidden="1">"$B$578"</definedName>
    <definedName name="IQRB578" hidden="1">"$B$579"</definedName>
    <definedName name="IQRB579" hidden="1">"$B$580"</definedName>
    <definedName name="IQRB58" hidden="1">"$B$59"</definedName>
    <definedName name="IQRB580" hidden="1">"$B$581"</definedName>
    <definedName name="IQRB581" hidden="1">"$B$582"</definedName>
    <definedName name="IQRB582" hidden="1">"$B$583"</definedName>
    <definedName name="IQRB583" hidden="1">"$B$584"</definedName>
    <definedName name="IQRB584" hidden="1">"$B$585"</definedName>
    <definedName name="IQRB585" hidden="1">"$B$586"</definedName>
    <definedName name="IQRB586" hidden="1">"$B$587"</definedName>
    <definedName name="IQRB587" hidden="1">"$B$588"</definedName>
    <definedName name="IQRB588" hidden="1">"$B$589"</definedName>
    <definedName name="IQRB589" hidden="1">"$B$590"</definedName>
    <definedName name="IQRB59" hidden="1">"$B$60"</definedName>
    <definedName name="IQRB590" hidden="1">"$B$591"</definedName>
    <definedName name="IQRB591" hidden="1">"$B$592"</definedName>
    <definedName name="IQRB592" hidden="1">"$B$593"</definedName>
    <definedName name="IQRB593" hidden="1">"$B$594"</definedName>
    <definedName name="IQRB594" hidden="1">"$B$595"</definedName>
    <definedName name="IQRB595" hidden="1">"$B$596"</definedName>
    <definedName name="IQRB596" hidden="1">"$B$597"</definedName>
    <definedName name="IQRB597" hidden="1">"$B$598"</definedName>
    <definedName name="IQRB598" hidden="1">"$B$599"</definedName>
    <definedName name="IQRB599" hidden="1">"$B$600"</definedName>
    <definedName name="IQRB6" hidden="1">"$B$7:$B$21"</definedName>
    <definedName name="IQRB60" hidden="1">"$B$61"</definedName>
    <definedName name="IQRB600" hidden="1">"$B$601"</definedName>
    <definedName name="IQRB601" hidden="1">"$B$602"</definedName>
    <definedName name="IQRB602" hidden="1">"$B$603"</definedName>
    <definedName name="IQRB603" hidden="1">"$B$604"</definedName>
    <definedName name="IQRB604" hidden="1">"$B$605"</definedName>
    <definedName name="IQRB605" hidden="1">"$B$606"</definedName>
    <definedName name="IQRB606" hidden="1">"$B$607"</definedName>
    <definedName name="IQRB607" hidden="1">"$B$608"</definedName>
    <definedName name="IQRB608" hidden="1">"$B$609"</definedName>
    <definedName name="IQRB609" hidden="1">"$B$610"</definedName>
    <definedName name="IQRB61" hidden="1">"$B$62"</definedName>
    <definedName name="IQRB610" hidden="1">"$B$611"</definedName>
    <definedName name="IQRB611" hidden="1">"$B$612"</definedName>
    <definedName name="IQRB613" hidden="1">"$B$614"</definedName>
    <definedName name="IQRB614" hidden="1">"$B$615"</definedName>
    <definedName name="IQRB615" hidden="1">"$B$616"</definedName>
    <definedName name="IQRB616" hidden="1">"$B$617"</definedName>
    <definedName name="IQRB617" hidden="1">"$B$618"</definedName>
    <definedName name="IQRB618" hidden="1">"$B$619"</definedName>
    <definedName name="IQRB619" hidden="1">"$B$620"</definedName>
    <definedName name="IQRB62" hidden="1">"$B$63"</definedName>
    <definedName name="IQRB620" hidden="1">"$B$621"</definedName>
    <definedName name="IQRB621" hidden="1">"$B$622"</definedName>
    <definedName name="IQRB622" hidden="1">"$B$623"</definedName>
    <definedName name="IQRB623" hidden="1">"$B$624"</definedName>
    <definedName name="IQRB624" hidden="1">"$B$625"</definedName>
    <definedName name="IQRB625" hidden="1">"$B$626"</definedName>
    <definedName name="IQRB626" hidden="1">"$B$627"</definedName>
    <definedName name="IQRB627" hidden="1">"$B$628"</definedName>
    <definedName name="IQRB628" hidden="1">"$B$629"</definedName>
    <definedName name="IQRB629" hidden="1">"$B$630"</definedName>
    <definedName name="IQRB63" hidden="1">"$B$64"</definedName>
    <definedName name="IQRB630" hidden="1">"$B$631"</definedName>
    <definedName name="IQRB631" hidden="1">"$B$632"</definedName>
    <definedName name="IQRB632" hidden="1">"$B$633"</definedName>
    <definedName name="IQRB633" hidden="1">"$B$634"</definedName>
    <definedName name="IQRB634" hidden="1">"$B$635"</definedName>
    <definedName name="IQRB635" hidden="1">"$B$636"</definedName>
    <definedName name="IQRB636" hidden="1">"$B$637"</definedName>
    <definedName name="IQRB637" hidden="1">"$B$638"</definedName>
    <definedName name="IQRB638" hidden="1">"$B$639"</definedName>
    <definedName name="IQRB639" hidden="1">"$B$640"</definedName>
    <definedName name="IQRB64" hidden="1">"$B$65"</definedName>
    <definedName name="IQRB640" hidden="1">"$B$641"</definedName>
    <definedName name="IQRB641" hidden="1">"$B$642"</definedName>
    <definedName name="IQRB642" hidden="1">"$B$643"</definedName>
    <definedName name="IQRB643" hidden="1">"$B$644"</definedName>
    <definedName name="IQRB65" hidden="1">"$B$66"</definedName>
    <definedName name="IQRB66" hidden="1">"$B$67"</definedName>
    <definedName name="IQRB67" hidden="1">"$B$68"</definedName>
    <definedName name="IQRB68" hidden="1">"$B$69"</definedName>
    <definedName name="IQRB69" hidden="1">"$B$70"</definedName>
    <definedName name="IQRB7" hidden="1">"$B$8:$B$311"</definedName>
    <definedName name="IQRB70" hidden="1">"$B$71"</definedName>
    <definedName name="IQRB71" hidden="1">"$B$72"</definedName>
    <definedName name="IQRB72" hidden="1">"$B$73"</definedName>
    <definedName name="IQRB73" hidden="1">"$B$74"</definedName>
    <definedName name="IQRB74" hidden="1">"$B$75"</definedName>
    <definedName name="IQRB75" hidden="1">"$B$76"</definedName>
    <definedName name="IQRB76" hidden="1">"$B$77"</definedName>
    <definedName name="IQRB77" hidden="1">"$B$78"</definedName>
    <definedName name="IQRB78" hidden="1">"$B$79"</definedName>
    <definedName name="IQRB79" hidden="1">"$B$80"</definedName>
    <definedName name="IQRB8" hidden="1">"$C$8:$H$8"</definedName>
    <definedName name="IQRB80" hidden="1">"$B$81"</definedName>
    <definedName name="IQRB81" hidden="1">"$B$82"</definedName>
    <definedName name="IQRB82" hidden="1">"$B$83"</definedName>
    <definedName name="IQRB83" hidden="1">"$B$84"</definedName>
    <definedName name="IQRB84" hidden="1">"$B$85"</definedName>
    <definedName name="IQRB85" hidden="1">"$B$86"</definedName>
    <definedName name="IQRB86" hidden="1">"$B$87"</definedName>
    <definedName name="IQRB87" hidden="1">"$B$88"</definedName>
    <definedName name="IQRB88" hidden="1">"$B$89"</definedName>
    <definedName name="IQRB89" hidden="1">"$B$90"</definedName>
    <definedName name="IQRB9" hidden="1">"$B$10:$B$33"</definedName>
    <definedName name="IQRB90" hidden="1">"$B$91"</definedName>
    <definedName name="IQRB91" hidden="1">"$B$92"</definedName>
    <definedName name="IQRB92" hidden="1">"$B$93"</definedName>
    <definedName name="IQRB93" hidden="1">"$B$94"</definedName>
    <definedName name="IQRB94" hidden="1">"$B$95"</definedName>
    <definedName name="IQRB95" hidden="1">"$B$96"</definedName>
    <definedName name="IQRB96" hidden="1">"$B$97"</definedName>
    <definedName name="IQRB97" hidden="1">"$B$98"</definedName>
    <definedName name="IQRB98" hidden="1">"$B$99"</definedName>
    <definedName name="IQRB99" hidden="1">"$B$100"</definedName>
    <definedName name="IQRBB17" hidden="1">"$BB$18:$BB$1299"</definedName>
    <definedName name="IQRBB40" hidden="1">"$BB$41:$BB$45"</definedName>
    <definedName name="IQRBD7" hidden="1">"$BD$8:$BD$259"</definedName>
    <definedName name="IQRC1" hidden="1">"$C$2:$C$317"</definedName>
    <definedName name="IQRC10" hidden="1">"$D$10:$G$10"</definedName>
    <definedName name="IQRC100" hidden="1">"$D$100"</definedName>
    <definedName name="IQRC101" hidden="1">"$D$101"</definedName>
    <definedName name="IQRC102" hidden="1">"$D$102"</definedName>
    <definedName name="IQRC103" hidden="1">"$D$103"</definedName>
    <definedName name="IQRC104" hidden="1">"$D$104"</definedName>
    <definedName name="IQRC105" hidden="1">"$D$105"</definedName>
    <definedName name="IQRC106" hidden="1">"$D$106"</definedName>
    <definedName name="IQRC107" hidden="1">"$D$107"</definedName>
    <definedName name="IQRC108" hidden="1">"$D$108"</definedName>
    <definedName name="IQRC109" hidden="1">"$D$109"</definedName>
    <definedName name="IQRC11" hidden="1">"$C$12:$C$967"</definedName>
    <definedName name="IQRC110" hidden="1">"$D$110"</definedName>
    <definedName name="IQRC111" hidden="1">"$D$111"</definedName>
    <definedName name="IQRC112" hidden="1">"$D$112"</definedName>
    <definedName name="IQRC113" hidden="1">"$D$113"</definedName>
    <definedName name="IQRC114" hidden="1">"$D$114"</definedName>
    <definedName name="IQRC115" hidden="1">"$D$115"</definedName>
    <definedName name="IQRC116" hidden="1">"$D$116"</definedName>
    <definedName name="IQRC117" hidden="1">"$D$117"</definedName>
    <definedName name="IQRC118" hidden="1">"$D$118"</definedName>
    <definedName name="IQRC119" hidden="1">"$D$119"</definedName>
    <definedName name="IQRC12" hidden="1">"$C$13"</definedName>
    <definedName name="IQRC120" hidden="1">"$D$120"</definedName>
    <definedName name="IQRC121" hidden="1">"$D$121"</definedName>
    <definedName name="IQRC122" hidden="1">"$D$122"</definedName>
    <definedName name="IQRC123" hidden="1">"$D$123"</definedName>
    <definedName name="IQRC124" hidden="1">"$D$124"</definedName>
    <definedName name="IQRC125" hidden="1">"$D$125"</definedName>
    <definedName name="IQRC126" hidden="1">"$D$126"</definedName>
    <definedName name="IQRC127" hidden="1">"$D$127"</definedName>
    <definedName name="IQRC128" hidden="1">"$D$128:$M$128"</definedName>
    <definedName name="IQRC129" hidden="1">"$D$129"</definedName>
    <definedName name="IQRC13" hidden="1">"$D$13:$F$13"</definedName>
    <definedName name="IQRC130" hidden="1">"$D$130"</definedName>
    <definedName name="IQRC131" hidden="1">"$D$131"</definedName>
    <definedName name="IQRC132" hidden="1">"$D$132"</definedName>
    <definedName name="IQRC133" hidden="1">"$D$133:$G$133"</definedName>
    <definedName name="IQRC134" hidden="1">"$D$134"</definedName>
    <definedName name="IQRC135" hidden="1">"$D$135"</definedName>
    <definedName name="IQRC136" hidden="1">"$D$136"</definedName>
    <definedName name="IQRC137" hidden="1">"$D$137"</definedName>
    <definedName name="IQRC138" hidden="1">"$D$138"</definedName>
    <definedName name="IQRC139" hidden="1">"$D$139"</definedName>
    <definedName name="IQRC14" hidden="1">"$D$14:$H$14"</definedName>
    <definedName name="IQRC140" hidden="1">"$D$140"</definedName>
    <definedName name="IQRC141" hidden="1">"$D$141"</definedName>
    <definedName name="IQRC142" hidden="1">"$D$142"</definedName>
    <definedName name="IQRC143" hidden="1">"$D$143"</definedName>
    <definedName name="IQRC144" hidden="1">"$D$144"</definedName>
    <definedName name="IQRC145" hidden="1">"$D$145:$G$145"</definedName>
    <definedName name="IQRC146" hidden="1">"$D$146"</definedName>
    <definedName name="IQRC147" hidden="1">"$D$147"</definedName>
    <definedName name="IQRC148" hidden="1">"$D$148"</definedName>
    <definedName name="IQRC149" hidden="1">"$D$149"</definedName>
    <definedName name="IQRC15" hidden="1">"$C$16:$C$20"</definedName>
    <definedName name="IQRC150" hidden="1">"$D$150"</definedName>
    <definedName name="IQRC151" hidden="1">"$D$151"</definedName>
    <definedName name="IQRC152" hidden="1">"$D$152"</definedName>
    <definedName name="IQRC153" hidden="1">"$D$153"</definedName>
    <definedName name="IQRC154" hidden="1">"$D$154"</definedName>
    <definedName name="IQRC155" hidden="1">"$D$155"</definedName>
    <definedName name="IQRC156" hidden="1">"$D$156"</definedName>
    <definedName name="IQRC157" hidden="1">"$D$157"</definedName>
    <definedName name="IQRC158" hidden="1">"$D$158"</definedName>
    <definedName name="IQRC159" hidden="1">"$D$159"</definedName>
    <definedName name="IQRC16" hidden="1">"$D$16:$J$16"</definedName>
    <definedName name="IQRC160" hidden="1">"$D$160:$H$160"</definedName>
    <definedName name="IQRC161" hidden="1">"$D$161"</definedName>
    <definedName name="IQRC162" hidden="1">"$D$162"</definedName>
    <definedName name="IQRC163" hidden="1">"$D$163"</definedName>
    <definedName name="IQRC164" hidden="1">"$D$164"</definedName>
    <definedName name="IQRC165" hidden="1">"$D$165"</definedName>
    <definedName name="IQRC166" hidden="1">"$D$166"</definedName>
    <definedName name="IQRC167" hidden="1">"$D$167"</definedName>
    <definedName name="IQRC168" hidden="1">"$D$168"</definedName>
    <definedName name="IQRC169" hidden="1">"$D$169"</definedName>
    <definedName name="IQRC17" hidden="1">"$D$17:$K$17"</definedName>
    <definedName name="IQRC170" hidden="1">"$D$170"</definedName>
    <definedName name="IQRC171" hidden="1">"$D$171"</definedName>
    <definedName name="IQRC172" hidden="1">"$D$172"</definedName>
    <definedName name="IQRC173" hidden="1">"$D$173"</definedName>
    <definedName name="IQRC174" hidden="1">"$D$174"</definedName>
    <definedName name="IQRC175" hidden="1">"$D$175"</definedName>
    <definedName name="IQRC176" hidden="1">"$D$176"</definedName>
    <definedName name="IQRC177" hidden="1">"$D$177"</definedName>
    <definedName name="IQRC178" hidden="1">"$D$178"</definedName>
    <definedName name="IQRC179" hidden="1">"$D$179"</definedName>
    <definedName name="IQRC18" hidden="1">"$D$18:$F$18"</definedName>
    <definedName name="IQRC180" hidden="1">"$D$180"</definedName>
    <definedName name="IQRC181" hidden="1">"$D$181"</definedName>
    <definedName name="IQRC182" hidden="1">"$D$182"</definedName>
    <definedName name="IQRC183" hidden="1">"$D$183"</definedName>
    <definedName name="IQRC184" hidden="1">"$D$184"</definedName>
    <definedName name="IQRC185" hidden="1">"$D$185"</definedName>
    <definedName name="IQRC186" hidden="1">"$D$186"</definedName>
    <definedName name="IQRC187" hidden="1">"$D$187"</definedName>
    <definedName name="IQRC188" hidden="1">"$D$188"</definedName>
    <definedName name="IQRC189" hidden="1">"$D$189"</definedName>
    <definedName name="IQRC19" hidden="1">"$D$19:$J$19"</definedName>
    <definedName name="IQRC190" hidden="1">"$D$190"</definedName>
    <definedName name="IQRC191" hidden="1">"$D$191"</definedName>
    <definedName name="IQRC192" hidden="1">"$D$192"</definedName>
    <definedName name="IQRC193" hidden="1">"$D$193"</definedName>
    <definedName name="IQRC194" hidden="1">"$D$194"</definedName>
    <definedName name="IQRC195" hidden="1">"$D$195"</definedName>
    <definedName name="IQRC196" hidden="1">"$D$196"</definedName>
    <definedName name="IQRC197" hidden="1">"$D$197"</definedName>
    <definedName name="IQRC198" hidden="1">"$D$198"</definedName>
    <definedName name="IQRC199" hidden="1">"$D$199"</definedName>
    <definedName name="IQRC2" hidden="1">"$C$3"</definedName>
    <definedName name="IQRC20" hidden="1">"$D$20:$G$20"</definedName>
    <definedName name="IQRC200" hidden="1">"$D$200"</definedName>
    <definedName name="IQRC201" hidden="1">"$D$201"</definedName>
    <definedName name="IQRC202" hidden="1">"$D$202"</definedName>
    <definedName name="IQRC203" hidden="1">"$D$203"</definedName>
    <definedName name="IQRC204" hidden="1">"$D$204"</definedName>
    <definedName name="IQRC205" hidden="1">"$D$205"</definedName>
    <definedName name="IQRC206" hidden="1">"$D$206"</definedName>
    <definedName name="IQRC207" hidden="1">"$D$207"</definedName>
    <definedName name="IQRC208" hidden="1">"$D$208"</definedName>
    <definedName name="IQRC209" hidden="1">"$D$209"</definedName>
    <definedName name="IQRC21" hidden="1">"$D$21:$H$21"</definedName>
    <definedName name="IQRC210" hidden="1">"$D$210"</definedName>
    <definedName name="IQRC211" hidden="1">"$D$211"</definedName>
    <definedName name="IQRC212" hidden="1">"$D$212"</definedName>
    <definedName name="IQRC213" hidden="1">"$D$213"</definedName>
    <definedName name="IQRC214" hidden="1">"$D$214"</definedName>
    <definedName name="IQRC215" hidden="1">"$D$215"</definedName>
    <definedName name="IQRC216" hidden="1">"$D$216"</definedName>
    <definedName name="IQRC217" hidden="1">"$D$217"</definedName>
    <definedName name="IQRC218" hidden="1">"$D$218"</definedName>
    <definedName name="IQRC219" hidden="1">"$D$219"</definedName>
    <definedName name="IQRC22" hidden="1">"$D$22:$F$22"</definedName>
    <definedName name="IQRC220" hidden="1">"$D$220"</definedName>
    <definedName name="IQRC221" hidden="1">"$D$221"</definedName>
    <definedName name="IQRC222" hidden="1">"$D$222"</definedName>
    <definedName name="IQRC223" hidden="1">"$D$223"</definedName>
    <definedName name="IQRC224" hidden="1">"$D$224"</definedName>
    <definedName name="IQRC225" hidden="1">"$D$225"</definedName>
    <definedName name="IQRC226" hidden="1">"$D$226"</definedName>
    <definedName name="IQRC227" hidden="1">"$D$227"</definedName>
    <definedName name="IQRC228" hidden="1">"$D$228"</definedName>
    <definedName name="IQRC229" hidden="1">"$D$229"</definedName>
    <definedName name="IQRC23" hidden="1">"$D$23:$E$23"</definedName>
    <definedName name="IQRC230" hidden="1">"$D$230"</definedName>
    <definedName name="IQRC231" hidden="1">"$D$231"</definedName>
    <definedName name="IQRC232" hidden="1">"$D$232"</definedName>
    <definedName name="IQRC233" hidden="1">"$D$233"</definedName>
    <definedName name="IQRC234" hidden="1">"$D$234"</definedName>
    <definedName name="IQRC235" hidden="1">"$D$235"</definedName>
    <definedName name="IQRC236" hidden="1">"$D$236"</definedName>
    <definedName name="IQRC237" hidden="1">"$D$237"</definedName>
    <definedName name="IQRC238" hidden="1">"$D$238"</definedName>
    <definedName name="IQRC239" hidden="1">"$D$239"</definedName>
    <definedName name="IQRC24" hidden="1">"$C$25:$C$29"</definedName>
    <definedName name="IQRC240" hidden="1">"$D$240"</definedName>
    <definedName name="IQRC241" hidden="1">"$D$241"</definedName>
    <definedName name="IQRC242" hidden="1">"$D$242:$F$242"</definedName>
    <definedName name="IQRC243" hidden="1">"$C$244:$C$299"</definedName>
    <definedName name="IQRC244" hidden="1">"$C$245:$C$300"</definedName>
    <definedName name="IQRC245" hidden="1">"$C$246:$C$301"</definedName>
    <definedName name="IQRC246" hidden="1">"$D$246"</definedName>
    <definedName name="IQRC247" hidden="1">"$D$247"</definedName>
    <definedName name="IQRC248" hidden="1">"$D$248"</definedName>
    <definedName name="IQRC249" hidden="1">"$D$249"</definedName>
    <definedName name="IQRC25" hidden="1">"$D$25:$L$25"</definedName>
    <definedName name="IQRC250" hidden="1">"$D$250"</definedName>
    <definedName name="IQRC251" hidden="1">"$D$251"</definedName>
    <definedName name="IQRC252" hidden="1">"$D$252"</definedName>
    <definedName name="IQRC253" hidden="1">"$D$253"</definedName>
    <definedName name="IQRC254" hidden="1">"$D$254"</definedName>
    <definedName name="IQRC255" hidden="1">"$D$255"</definedName>
    <definedName name="IQRC256" hidden="1">"$D$256"</definedName>
    <definedName name="IQRC257" hidden="1">"$D$257"</definedName>
    <definedName name="IQRC258" hidden="1">"$D$258"</definedName>
    <definedName name="IQRC259" hidden="1">"$D$259"</definedName>
    <definedName name="IQRC26" hidden="1">"$D$26:$L$26"</definedName>
    <definedName name="IQRC260" hidden="1">"$D$260:$I$260"</definedName>
    <definedName name="IQRC261" hidden="1">"$D$261"</definedName>
    <definedName name="IQRC262" hidden="1">"$D$262"</definedName>
    <definedName name="IQRC263" hidden="1">"$D$263"</definedName>
    <definedName name="IQRC264" hidden="1">"$D$264"</definedName>
    <definedName name="IQRC265" hidden="1">"$D$265"</definedName>
    <definedName name="IQRC266" hidden="1">"$D$266"</definedName>
    <definedName name="IQRC267" hidden="1">"$D$267"</definedName>
    <definedName name="IQRC268" hidden="1">"$D$268"</definedName>
    <definedName name="IQRC269" hidden="1">"$D$269"</definedName>
    <definedName name="IQRC27" hidden="1">"$D$27:$H$27"</definedName>
    <definedName name="IQRC270" hidden="1">"$D$270"</definedName>
    <definedName name="IQRC271" hidden="1">"$D$271"</definedName>
    <definedName name="IQRC272" hidden="1">"$D$272"</definedName>
    <definedName name="IQRC273" hidden="1">"$D$273"</definedName>
    <definedName name="IQRC274" hidden="1">"$D$274"</definedName>
    <definedName name="IQRC275" hidden="1">"$D$275"</definedName>
    <definedName name="IQRC276" hidden="1">"$D$276"</definedName>
    <definedName name="IQRC277" hidden="1">"$D$277"</definedName>
    <definedName name="IQRC278" hidden="1">"$D$278"</definedName>
    <definedName name="IQRC279" hidden="1">"$D$279"</definedName>
    <definedName name="IQRC28" hidden="1">"$D$28"</definedName>
    <definedName name="IQRC280" hidden="1">"$D$280"</definedName>
    <definedName name="IQRC281" hidden="1">"$D$281"</definedName>
    <definedName name="IQRC282" hidden="1">"$D$282"</definedName>
    <definedName name="IQRC283" hidden="1">"$D$283"</definedName>
    <definedName name="IQRC284" hidden="1">"$D$284"</definedName>
    <definedName name="IQRC285" hidden="1">"$D$285"</definedName>
    <definedName name="IQRC286" hidden="1">"$D$286"</definedName>
    <definedName name="IQRC287" hidden="1">"$D$287"</definedName>
    <definedName name="IQRC288" hidden="1">"$D$288"</definedName>
    <definedName name="IQRC289" hidden="1">"$D$289"</definedName>
    <definedName name="IQRC29" hidden="1">"$D$29:$F$29"</definedName>
    <definedName name="IQRC290" hidden="1">"$D$290"</definedName>
    <definedName name="IQRC291" hidden="1">"$D$291"</definedName>
    <definedName name="IQRC292" hidden="1">"$D$292"</definedName>
    <definedName name="IQRC293" hidden="1">"$D$293"</definedName>
    <definedName name="IQRC294" hidden="1">"$D$294"</definedName>
    <definedName name="IQRC295" hidden="1">"$D$295"</definedName>
    <definedName name="IQRC296" hidden="1">"$D$296"</definedName>
    <definedName name="IQRC297" hidden="1">"$D$297"</definedName>
    <definedName name="IQRC298" hidden="1">"$D$298"</definedName>
    <definedName name="IQRC299" hidden="1">"$D$299"</definedName>
    <definedName name="IQRC3" hidden="1">"$C$4:$C$181"</definedName>
    <definedName name="IQRC30" hidden="1">"$D$30:$I$30"</definedName>
    <definedName name="IQRC300" hidden="1">"$D$300"</definedName>
    <definedName name="IQRC301" hidden="1">"$D$301"</definedName>
    <definedName name="IQRC302" hidden="1">"$D$302"</definedName>
    <definedName name="IQRC303" hidden="1">"$D$303"</definedName>
    <definedName name="IQRC304" hidden="1">"$D$304"</definedName>
    <definedName name="IQRC305" hidden="1">"$D$305"</definedName>
    <definedName name="IQRC306" hidden="1">"$D$306"</definedName>
    <definedName name="IQRC307" hidden="1">"$D$307"</definedName>
    <definedName name="IQRC308" hidden="1">"$D$308"</definedName>
    <definedName name="IQRC309" hidden="1">"$D$309"</definedName>
    <definedName name="IQRC31" hidden="1">"$D$31:$M$31"</definedName>
    <definedName name="IQRC310" hidden="1">"$D$310"</definedName>
    <definedName name="IQRC311" hidden="1">"$D$311"</definedName>
    <definedName name="IQRC312" hidden="1">"$D$312"</definedName>
    <definedName name="IQRC313" hidden="1">"$D$313"</definedName>
    <definedName name="IQRC314" hidden="1">"$D$314"</definedName>
    <definedName name="IQRC315" hidden="1">"$D$315"</definedName>
    <definedName name="IQRC316" hidden="1">"$D$316"</definedName>
    <definedName name="IQRC317" hidden="1">"$D$317"</definedName>
    <definedName name="IQRC318" hidden="1">"$D$318"</definedName>
    <definedName name="IQRC319" hidden="1">"$D$319"</definedName>
    <definedName name="IQRC32" hidden="1">"$D$32"</definedName>
    <definedName name="IQRC320" hidden="1">"$D$320"</definedName>
    <definedName name="IQRC321" hidden="1">"$D$321"</definedName>
    <definedName name="IQRC322" hidden="1">"$D$322"</definedName>
    <definedName name="IQRC323" hidden="1">"$D$323:$M$323"</definedName>
    <definedName name="IQRC324" hidden="1">"$D$324"</definedName>
    <definedName name="IQRC325" hidden="1">"$D$325"</definedName>
    <definedName name="IQRC326" hidden="1">"$D$326"</definedName>
    <definedName name="IQRC327" hidden="1">"$D$327"</definedName>
    <definedName name="IQRC328" hidden="1">"$D$328"</definedName>
    <definedName name="IQRC329" hidden="1">"$D$329"</definedName>
    <definedName name="IQRC33" hidden="1">"$D$33:$G$33"</definedName>
    <definedName name="IQRC330" hidden="1">"$D$330"</definedName>
    <definedName name="IQRC331" hidden="1">"$D$331"</definedName>
    <definedName name="IQRC332" hidden="1">"$D$332"</definedName>
    <definedName name="IQRC333" hidden="1">"$D$333"</definedName>
    <definedName name="IQRC334" hidden="1">"$D$334"</definedName>
    <definedName name="IQRC335" hidden="1">"$D$335"</definedName>
    <definedName name="IQRC336" hidden="1">"$D$336"</definedName>
    <definedName name="IQRC337" hidden="1">"$D$337"</definedName>
    <definedName name="IQRC338" hidden="1">"$D$338"</definedName>
    <definedName name="IQRC339" hidden="1">"$D$339"</definedName>
    <definedName name="IQRC34" hidden="1">"$D$34:$F$34"</definedName>
    <definedName name="IQRC340" hidden="1">"$D$340"</definedName>
    <definedName name="IQRC341" hidden="1">"$D$341"</definedName>
    <definedName name="IQRC342" hidden="1">"$D$342:$E$342"</definedName>
    <definedName name="IQRC343" hidden="1">"$D$343"</definedName>
    <definedName name="IQRC344" hidden="1">"$D$344"</definedName>
    <definedName name="IQRC345" hidden="1">"$D$345"</definedName>
    <definedName name="IQRC346" hidden="1">"$D$346"</definedName>
    <definedName name="IQRC347" hidden="1">"$D$347:$E$347"</definedName>
    <definedName name="IQRC348" hidden="1">"$D$348"</definedName>
    <definedName name="IQRC349" hidden="1">"$D$349"</definedName>
    <definedName name="IQRC35" hidden="1">"$D$35:$G$35"</definedName>
    <definedName name="IQRC350" hidden="1">"$D$350"</definedName>
    <definedName name="IQRC351" hidden="1">"$D$351"</definedName>
    <definedName name="IQRC352" hidden="1">"$D$352"</definedName>
    <definedName name="IQRC353" hidden="1">"$D$353"</definedName>
    <definedName name="IQRC354" hidden="1">"$D$354"</definedName>
    <definedName name="IQRC355" hidden="1">"$D$355"</definedName>
    <definedName name="IQRC356" hidden="1">"$D$356"</definedName>
    <definedName name="IQRC357" hidden="1">"$D$357"</definedName>
    <definedName name="IQRC358" hidden="1">"$D$358"</definedName>
    <definedName name="IQRC359" hidden="1">"$D$359"</definedName>
    <definedName name="IQRC36" hidden="1">"$D$36:$H$36"</definedName>
    <definedName name="IQRC360" hidden="1">"$D$360"</definedName>
    <definedName name="IQRC361" hidden="1">"$D$361"</definedName>
    <definedName name="IQRC362" hidden="1">"$D$362"</definedName>
    <definedName name="IQRC363" hidden="1">"$D$363"</definedName>
    <definedName name="IQRC364" hidden="1">"$D$364"</definedName>
    <definedName name="IQRC365" hidden="1">"$D$365"</definedName>
    <definedName name="IQRC366" hidden="1">"$D$366"</definedName>
    <definedName name="IQRC367" hidden="1">"$D$367"</definedName>
    <definedName name="IQRC368" hidden="1">"$D$368"</definedName>
    <definedName name="IQRC369" hidden="1">"$D$369"</definedName>
    <definedName name="IQRC37" hidden="1">"$D$37:$H$37"</definedName>
    <definedName name="IQRC370" hidden="1">"$D$370"</definedName>
    <definedName name="IQRC371" hidden="1">"$D$371"</definedName>
    <definedName name="IQRC372" hidden="1">"$D$372"</definedName>
    <definedName name="IQRC373" hidden="1">"$D$373"</definedName>
    <definedName name="IQRC374" hidden="1">"$D$374"</definedName>
    <definedName name="IQRC375" hidden="1">"$D$375"</definedName>
    <definedName name="IQRC376" hidden="1">"$D$376"</definedName>
    <definedName name="IQRC377" hidden="1">"$D$377"</definedName>
    <definedName name="IQRC378" hidden="1">"$D$378"</definedName>
    <definedName name="IQRC379" hidden="1">"$D$379"</definedName>
    <definedName name="IQRC38" hidden="1">"$D$38:$G$38"</definedName>
    <definedName name="IQRC380" hidden="1">"$D$380"</definedName>
    <definedName name="IQRC381" hidden="1">"$D$381"</definedName>
    <definedName name="IQRC382" hidden="1">"$D$382"</definedName>
    <definedName name="IQRC383" hidden="1">"$D$383"</definedName>
    <definedName name="IQRC384" hidden="1">"$D$384"</definedName>
    <definedName name="IQRC385" hidden="1">"$D$385"</definedName>
    <definedName name="IQRC386" hidden="1">"$D$386"</definedName>
    <definedName name="IQRC387" hidden="1">"$D$387"</definedName>
    <definedName name="IQRC388" hidden="1">"$D$388"</definedName>
    <definedName name="IQRC389" hidden="1">"$D$389"</definedName>
    <definedName name="IQRC39" hidden="1">"$D$39:$H$39"</definedName>
    <definedName name="IQRC390" hidden="1">"$D$390"</definedName>
    <definedName name="IQRC391" hidden="1">"$D$391"</definedName>
    <definedName name="IQRC392" hidden="1">"$D$392"</definedName>
    <definedName name="IQRC393" hidden="1">"$D$393"</definedName>
    <definedName name="IQRC394" hidden="1">"$D$394"</definedName>
    <definedName name="IQRC395" hidden="1">"$D$395"</definedName>
    <definedName name="IQRC396" hidden="1">"$D$396"</definedName>
    <definedName name="IQRC397" hidden="1">"$D$397"</definedName>
    <definedName name="IQRC398" hidden="1">"$D$398"</definedName>
    <definedName name="IQRC399" hidden="1">"$D$399:$J$399"</definedName>
    <definedName name="IQRC4" hidden="1">"$D$4:$H$4"</definedName>
    <definedName name="IQRC40" hidden="1">"$D$40:$L$40"</definedName>
    <definedName name="IQRC400" hidden="1">"$D$400"</definedName>
    <definedName name="IQRC401" hidden="1">"$D$401"</definedName>
    <definedName name="IQRC402" hidden="1">"$D$402"</definedName>
    <definedName name="IQRC403" hidden="1">"$D$403"</definedName>
    <definedName name="IQRC404" hidden="1">"$D$404"</definedName>
    <definedName name="IQRC405" hidden="1">"$D$405"</definedName>
    <definedName name="IQRC406" hidden="1">"$D$406"</definedName>
    <definedName name="IQRC407" hidden="1">"$D$407"</definedName>
    <definedName name="IQRC408" hidden="1">"$D$408"</definedName>
    <definedName name="IQRC409" hidden="1">"$D$409"</definedName>
    <definedName name="IQRC41" hidden="1">"$D$41:$G$41"</definedName>
    <definedName name="IQRC410" hidden="1">"$D$410"</definedName>
    <definedName name="IQRC411" hidden="1">"$D$411"</definedName>
    <definedName name="IQRC412" hidden="1">"$D$412"</definedName>
    <definedName name="IQRC413" hidden="1">"$D$413"</definedName>
    <definedName name="IQRC414" hidden="1">"$D$414"</definedName>
    <definedName name="IQRC415" hidden="1">"$D$415"</definedName>
    <definedName name="IQRC416" hidden="1">"$D$416"</definedName>
    <definedName name="IQRC417" hidden="1">"$D$417"</definedName>
    <definedName name="IQRC418" hidden="1">"$D$418"</definedName>
    <definedName name="IQRC419" hidden="1">"$D$419"</definedName>
    <definedName name="IQRC42" hidden="1">"$D$42:$I$42"</definedName>
    <definedName name="IQRC420" hidden="1">"$D$420"</definedName>
    <definedName name="IQRC421" hidden="1">"$D$421"</definedName>
    <definedName name="IQRC422" hidden="1">"$D$422"</definedName>
    <definedName name="IQRC423" hidden="1">"$D$423"</definedName>
    <definedName name="IQRC424" hidden="1">"$D$424"</definedName>
    <definedName name="IQRC425" hidden="1">"$D$425"</definedName>
    <definedName name="IQRC426" hidden="1">"$D$426"</definedName>
    <definedName name="IQRC427" hidden="1">"$D$427"</definedName>
    <definedName name="IQRC428" hidden="1">"$D$428"</definedName>
    <definedName name="IQRC429" hidden="1">"$D$429"</definedName>
    <definedName name="IQRC43" hidden="1">"$D$43:$H$43"</definedName>
    <definedName name="IQRC430" hidden="1">"$D$430"</definedName>
    <definedName name="IQRC431" hidden="1">"$D$431"</definedName>
    <definedName name="IQRC432" hidden="1">"$D$432"</definedName>
    <definedName name="IQRC433" hidden="1">"$D$433"</definedName>
    <definedName name="IQRC434" hidden="1">"$D$434"</definedName>
    <definedName name="IQRC435" hidden="1">"$D$435"</definedName>
    <definedName name="IQRC436" hidden="1">"$D$436"</definedName>
    <definedName name="IQRC437" hidden="1">"$D$437"</definedName>
    <definedName name="IQRC438" hidden="1">"$D$438"</definedName>
    <definedName name="IQRC439" hidden="1">"$D$439"</definedName>
    <definedName name="IQRC44" hidden="1">"$D$44"</definedName>
    <definedName name="IQRC440" hidden="1">"$D$440"</definedName>
    <definedName name="IQRC441" hidden="1">"$D$441"</definedName>
    <definedName name="IQRC442" hidden="1">"$D$442"</definedName>
    <definedName name="IQRC443" hidden="1">"$D$443"</definedName>
    <definedName name="IQRC444" hidden="1">"$D$444"</definedName>
    <definedName name="IQRC445" hidden="1">"$D$445"</definedName>
    <definedName name="IQRC446" hidden="1">"$D$446"</definedName>
    <definedName name="IQRC447" hidden="1">"$D$447"</definedName>
    <definedName name="IQRC448" hidden="1">"$D$448"</definedName>
    <definedName name="IQRC449" hidden="1">"$D$449"</definedName>
    <definedName name="IQRC45" hidden="1">"$D$45"</definedName>
    <definedName name="IQRC450" hidden="1">"$D$450"</definedName>
    <definedName name="IQRC451" hidden="1">"$D$451"</definedName>
    <definedName name="IQRC452" hidden="1">"$D$452"</definedName>
    <definedName name="IQRC453" hidden="1">"$D$453"</definedName>
    <definedName name="IQRC454" hidden="1">"$D$454"</definedName>
    <definedName name="IQRC455" hidden="1">"$D$455"</definedName>
    <definedName name="IQRC456" hidden="1">"$D$456"</definedName>
    <definedName name="IQRC457" hidden="1">"$D$457"</definedName>
    <definedName name="IQRC458" hidden="1">"$D$458"</definedName>
    <definedName name="IQRC459" hidden="1">"$D$459"</definedName>
    <definedName name="IQRC46" hidden="1">"$D$46"</definedName>
    <definedName name="IQRC460" hidden="1">"$D$460"</definedName>
    <definedName name="IQRC461" hidden="1">"$D$461"</definedName>
    <definedName name="IQRC462" hidden="1">"$D$462"</definedName>
    <definedName name="IQRC463" hidden="1">"$D$463"</definedName>
    <definedName name="IQRC464" hidden="1">"$D$464"</definedName>
    <definedName name="IQRC465" hidden="1">"$D$465"</definedName>
    <definedName name="IQRC466" hidden="1">"$D$466"</definedName>
    <definedName name="IQRC467" hidden="1">"$D$467"</definedName>
    <definedName name="IQRC468" hidden="1">"$D$468"</definedName>
    <definedName name="IQRC469" hidden="1">"$D$469"</definedName>
    <definedName name="IQRC47" hidden="1">"$D$47"</definedName>
    <definedName name="IQRC470" hidden="1">"$D$470"</definedName>
    <definedName name="IQRC471" hidden="1">"$D$471"</definedName>
    <definedName name="IQRC472" hidden="1">"$D$472"</definedName>
    <definedName name="IQRC473" hidden="1">"$D$473"</definedName>
    <definedName name="IQRC474" hidden="1">"$D$474"</definedName>
    <definedName name="IQRC475" hidden="1">"$D$475"</definedName>
    <definedName name="IQRC476" hidden="1">"$D$476"</definedName>
    <definedName name="IQRC477" hidden="1">"$D$477"</definedName>
    <definedName name="IQRC478" hidden="1">"$D$478"</definedName>
    <definedName name="IQRC479" hidden="1">"$D$479"</definedName>
    <definedName name="IQRC48" hidden="1">"$D$48"</definedName>
    <definedName name="IQRC480" hidden="1">"$D$480"</definedName>
    <definedName name="IQRC481" hidden="1">"$D$481"</definedName>
    <definedName name="IQRC482" hidden="1">"$D$482"</definedName>
    <definedName name="IQRC483" hidden="1">"$D$483"</definedName>
    <definedName name="IQRC484" hidden="1">"$D$484"</definedName>
    <definedName name="IQRC485" hidden="1">"$D$485:$H$485"</definedName>
    <definedName name="IQRC486" hidden="1">"$D$486"</definedName>
    <definedName name="IQRC487" hidden="1">"$D$487"</definedName>
    <definedName name="IQRC488" hidden="1">"$D$488"</definedName>
    <definedName name="IQRC489" hidden="1">"$D$489"</definedName>
    <definedName name="IQRC49" hidden="1">"$D$49"</definedName>
    <definedName name="IQRC490" hidden="1">"$D$490"</definedName>
    <definedName name="IQRC491" hidden="1">"$D$491"</definedName>
    <definedName name="IQRC492" hidden="1">"$D$492"</definedName>
    <definedName name="IQRC493" hidden="1">"$D$493"</definedName>
    <definedName name="IQRC494" hidden="1">"$D$494"</definedName>
    <definedName name="IQRC495" hidden="1">"$D$495"</definedName>
    <definedName name="IQRC496" hidden="1">"$D$496"</definedName>
    <definedName name="IQRC497" hidden="1">"$D$497"</definedName>
    <definedName name="IQRC498" hidden="1">"$D$498"</definedName>
    <definedName name="IQRC499" hidden="1">"$D$499"</definedName>
    <definedName name="IQRC5" hidden="1">"$C$6:$C$104"</definedName>
    <definedName name="IQRC50" hidden="1">"$D$50"</definedName>
    <definedName name="IQRC500" hidden="1">"$D$500"</definedName>
    <definedName name="IQRC501" hidden="1">"$D$501"</definedName>
    <definedName name="IQRC51" hidden="1">"$D$51"</definedName>
    <definedName name="IQRC52" hidden="1">"$D$52"</definedName>
    <definedName name="IQRC53" hidden="1">"$D$53"</definedName>
    <definedName name="IQRC54" hidden="1">"$D$54"</definedName>
    <definedName name="IQRC55" hidden="1">"$D$55"</definedName>
    <definedName name="IQRC56" hidden="1">"$D$56"</definedName>
    <definedName name="IQRC57" hidden="1">"$D$57"</definedName>
    <definedName name="IQRC58" hidden="1">"$D$58"</definedName>
    <definedName name="IQRC59" hidden="1">"$D$59"</definedName>
    <definedName name="IQRC6" hidden="1">"$C$7:$C$21"</definedName>
    <definedName name="IQRC60" hidden="1">"$D$60"</definedName>
    <definedName name="IQRC61" hidden="1">"$D$61:$H$61"</definedName>
    <definedName name="IQRC62" hidden="1">"$D$62"</definedName>
    <definedName name="IQRC63" hidden="1">"$D$63"</definedName>
    <definedName name="IQRC64" hidden="1">"$D$64"</definedName>
    <definedName name="IQRC65" hidden="1">"$D$65"</definedName>
    <definedName name="IQRC66" hidden="1">"$D$66"</definedName>
    <definedName name="IQRC67" hidden="1">"$D$67"</definedName>
    <definedName name="IQRC68" hidden="1">"$D$68"</definedName>
    <definedName name="IQRC69" hidden="1">"$D$69"</definedName>
    <definedName name="IQRC7" hidden="1">"$D$7:$H$7"</definedName>
    <definedName name="IQRC70" hidden="1">"$D$70:$J$70"</definedName>
    <definedName name="IQRC71" hidden="1">"$D$71"</definedName>
    <definedName name="IQRC72" hidden="1">"$D$72"</definedName>
    <definedName name="IQRC73" hidden="1">"$D$73"</definedName>
    <definedName name="IQRC74" hidden="1">"$D$74"</definedName>
    <definedName name="IQRC75" hidden="1">"$D$75"</definedName>
    <definedName name="IQRC76" hidden="1">"$D$76"</definedName>
    <definedName name="IQRC77" hidden="1">"$D$77"</definedName>
    <definedName name="IQRC78" hidden="1">"$D$78"</definedName>
    <definedName name="IQRC79" hidden="1">"$D$79"</definedName>
    <definedName name="IQRC8" hidden="1">"$C$9:$C$19"</definedName>
    <definedName name="IQRC80" hidden="1">"$D$80"</definedName>
    <definedName name="IQRC81" hidden="1">"$D$81"</definedName>
    <definedName name="IQRC82" hidden="1">"$D$82"</definedName>
    <definedName name="IQRC83" hidden="1">"$D$83"</definedName>
    <definedName name="IQRC84" hidden="1">"$D$84"</definedName>
    <definedName name="IQRC85" hidden="1">"$D$85"</definedName>
    <definedName name="IQRC86" hidden="1">"$D$86"</definedName>
    <definedName name="IQRC87" hidden="1">"$D$87"</definedName>
    <definedName name="IQRC88" hidden="1">"$D$88"</definedName>
    <definedName name="IQRC89" hidden="1">"$D$89"</definedName>
    <definedName name="IQRC9" hidden="1">"$C$10:$C$182"</definedName>
    <definedName name="IQRC90" hidden="1">"$C$91:$C$114"</definedName>
    <definedName name="IQRC91" hidden="1">"$D$91"</definedName>
    <definedName name="IQRC92" hidden="1">"$D$92"</definedName>
    <definedName name="IQRC93" hidden="1">"$D$93"</definedName>
    <definedName name="IQRC939" hidden="1">"$C$940"</definedName>
    <definedName name="IQRC94" hidden="1">"$D$94"</definedName>
    <definedName name="IQRC95" hidden="1">"$D$95"</definedName>
    <definedName name="IQRC96" hidden="1">"$D$96"</definedName>
    <definedName name="IQRC97" hidden="1">"$D$97"</definedName>
    <definedName name="IQRC98" hidden="1">"$D$98"</definedName>
    <definedName name="IQRC99" hidden="1">"$D$99"</definedName>
    <definedName name="IQRCalcAH7" hidden="1">#REF!</definedName>
    <definedName name="IQRCalcAM7" hidden="1">#REF!</definedName>
    <definedName name="IQRCalcAS7" hidden="1">#REF!</definedName>
    <definedName name="IQRCalcAX7" hidden="1">#REF!</definedName>
    <definedName name="IQRCalcBA7" hidden="1">#REF!</definedName>
    <definedName name="IQRCalcBR18" hidden="1">#REF!</definedName>
    <definedName name="IQRCapIQIdentifierToolH100" hidden="1">#REF!</definedName>
    <definedName name="IQRCapIQIdentifierToolH101" hidden="1">#REF!</definedName>
    <definedName name="IQRCapIQIdentifierToolH102" hidden="1">#REF!</definedName>
    <definedName name="IQRCapIQIdentifierToolH103" hidden="1">#REF!</definedName>
    <definedName name="IQRCapIQIdentifierToolH104" hidden="1">#REF!</definedName>
    <definedName name="IQRCapIQIdentifierToolH105" hidden="1">#REF!</definedName>
    <definedName name="IQRCapIQIdentifierToolH106" hidden="1">#REF!</definedName>
    <definedName name="IQRCapIQIdentifierToolH107" hidden="1">#REF!</definedName>
    <definedName name="IQRCapIQIdentifierToolH108" hidden="1">#REF!</definedName>
    <definedName name="IQRCapIQIdentifierToolH109" hidden="1">#REF!</definedName>
    <definedName name="IQRCapIQIdentifierToolH110" hidden="1">#REF!</definedName>
    <definedName name="IQRCapIQIdentifierToolH111" hidden="1">#REF!</definedName>
    <definedName name="IQRCapIQIdentifierToolH112" hidden="1">#REF!</definedName>
    <definedName name="IQRCapIQIdentifierToolH113" hidden="1">#REF!</definedName>
    <definedName name="IQRCapIQIdentifierToolH114" hidden="1">#REF!</definedName>
    <definedName name="IQRCapIQIdentifierToolH115" hidden="1">#REF!</definedName>
    <definedName name="IQRCapIQIdentifierToolH116" hidden="1">#REF!</definedName>
    <definedName name="IQRCapIQIdentifierToolH117" hidden="1">#REF!</definedName>
    <definedName name="IQRCapIQIdentifierToolH118" hidden="1">#REF!</definedName>
    <definedName name="IQRCapIQIdentifierToolH119" hidden="1">#REF!</definedName>
    <definedName name="IQRCapIQIdentifierToolH12" hidden="1">#REF!</definedName>
    <definedName name="IQRCapIQIdentifierToolH120" hidden="1">#REF!</definedName>
    <definedName name="IQRCapIQIdentifierToolH121" hidden="1">#REF!</definedName>
    <definedName name="IQRCapIQIdentifierToolH122" hidden="1">#REF!</definedName>
    <definedName name="IQRCapIQIdentifierToolH123" hidden="1">#REF!</definedName>
    <definedName name="IQRCapIQIdentifierToolH124" hidden="1">#REF!</definedName>
    <definedName name="IQRCapIQIdentifierToolH125" hidden="1">#REF!</definedName>
    <definedName name="IQRCapIQIdentifierToolH126" hidden="1">#REF!</definedName>
    <definedName name="IQRCapIQIdentifierToolH127" hidden="1">#REF!</definedName>
    <definedName name="IQRCapIQIdentifierToolH128" hidden="1">#REF!</definedName>
    <definedName name="IQRCapIQIdentifierToolH129" hidden="1">#REF!</definedName>
    <definedName name="IQRCapIQIdentifierToolH13" hidden="1">#REF!</definedName>
    <definedName name="IQRCapIQIdentifierToolH130" hidden="1">#REF!</definedName>
    <definedName name="IQRCapIQIdentifierToolH131" hidden="1">#REF!</definedName>
    <definedName name="IQRCapIQIdentifierToolH132" hidden="1">#REF!</definedName>
    <definedName name="IQRCapIQIdentifierToolH133" hidden="1">#REF!</definedName>
    <definedName name="IQRCapIQIdentifierToolH134" hidden="1">#REF!</definedName>
    <definedName name="IQRCapIQIdentifierToolH135" hidden="1">#REF!</definedName>
    <definedName name="IQRCapIQIdentifierToolH136" hidden="1">#REF!</definedName>
    <definedName name="IQRCapIQIdentifierToolH137" hidden="1">#REF!</definedName>
    <definedName name="IQRCapIQIdentifierToolH14" hidden="1">#REF!</definedName>
    <definedName name="IQRCapIQIdentifierToolH15" hidden="1">#REF!</definedName>
    <definedName name="IQRCapIQIdentifierToolH16" hidden="1">#REF!</definedName>
    <definedName name="IQRCapIQIdentifierToolH17" hidden="1">#REF!</definedName>
    <definedName name="IQRCapIQIdentifierToolH18" hidden="1">#REF!</definedName>
    <definedName name="IQRCapIQIdentifierToolH19" hidden="1">#REF!</definedName>
    <definedName name="IQRCapIQIdentifierToolH24" hidden="1">#REF!</definedName>
    <definedName name="IQRCapIQIdentifierToolH25" hidden="1">#REF!</definedName>
    <definedName name="IQRCapIQIdentifierToolH26" hidden="1">#REF!</definedName>
    <definedName name="IQRCapIQIdentifierToolH27" hidden="1">#REF!</definedName>
    <definedName name="IQRCapIQIdentifierToolH28" hidden="1">#REF!</definedName>
    <definedName name="IQRCapIQIdentifierToolH29" hidden="1">#REF!</definedName>
    <definedName name="IQRCapIQIdentifierToolH30" hidden="1">#REF!</definedName>
    <definedName name="IQRCapIQIdentifierToolH31" hidden="1">#REF!</definedName>
    <definedName name="IQRCapIQIdentifierToolH32" hidden="1">#REF!</definedName>
    <definedName name="IQRCapIQIdentifierToolH33" hidden="1">#REF!</definedName>
    <definedName name="IQRCapIQIdentifierToolH34" hidden="1">#REF!</definedName>
    <definedName name="IQRCapIQIdentifierToolH35" hidden="1">#REF!</definedName>
    <definedName name="IQRCapIQIdentifierToolH36" hidden="1">#REF!</definedName>
    <definedName name="IQRCapIQIdentifierToolH37" hidden="1">#REF!</definedName>
    <definedName name="IQRCapIQIdentifierToolH38" hidden="1">#REF!</definedName>
    <definedName name="IQRCapIQIdentifierToolH39" hidden="1">#REF!</definedName>
    <definedName name="IQRCapIQIdentifierToolH40" hidden="1">#REF!</definedName>
    <definedName name="IQRCapIQIdentifierToolH41" hidden="1">#REF!</definedName>
    <definedName name="IQRCapIQIdentifierToolH42" hidden="1">#REF!</definedName>
    <definedName name="IQRCapIQIdentifierToolH43" hidden="1">#REF!</definedName>
    <definedName name="IQRCapIQIdentifierToolH44" hidden="1">#REF!</definedName>
    <definedName name="IQRCapIQIdentifierToolH45" hidden="1">#REF!</definedName>
    <definedName name="IQRCapIQIdentifierToolH46" hidden="1">#REF!</definedName>
    <definedName name="IQRCapIQIdentifierToolH47" hidden="1">#REF!</definedName>
    <definedName name="IQRCapIQIdentifierToolH48" hidden="1">#REF!</definedName>
    <definedName name="IQRCapIQIdentifierToolH49" hidden="1">#REF!</definedName>
    <definedName name="IQRCapIQIdentifierToolH50" hidden="1">#REF!</definedName>
    <definedName name="IQRCapIQIdentifierToolH51" hidden="1">#REF!</definedName>
    <definedName name="IQRCapIQIdentifierToolH52" hidden="1">#REF!</definedName>
    <definedName name="IQRCapIQIdentifierToolH53" hidden="1">#REF!</definedName>
    <definedName name="IQRCapIQIdentifierToolH54" hidden="1">#REF!</definedName>
    <definedName name="IQRCapIQIdentifierToolH55" hidden="1">#REF!</definedName>
    <definedName name="IQRCapIQIdentifierToolH56" hidden="1">#REF!</definedName>
    <definedName name="IQRCapIQIdentifierToolH57" hidden="1">#REF!</definedName>
    <definedName name="IQRCapIQIdentifierToolH58" hidden="1">#REF!</definedName>
    <definedName name="IQRCapIQIdentifierToolH59" hidden="1">#REF!</definedName>
    <definedName name="IQRCapIQIdentifierToolH60" hidden="1">#REF!</definedName>
    <definedName name="IQRCapIQIdentifierToolH61" hidden="1">#REF!</definedName>
    <definedName name="IQRCapIQIdentifierToolH62" hidden="1">#REF!</definedName>
    <definedName name="IQRCapIQIdentifierToolH63" hidden="1">#REF!</definedName>
    <definedName name="IQRCapIQIdentifierToolH64" hidden="1">#REF!</definedName>
    <definedName name="IQRCapIQIdentifierToolH65" hidden="1">#REF!</definedName>
    <definedName name="IQRCapIQIdentifierToolH66" hidden="1">#REF!</definedName>
    <definedName name="IQRCapIQIdentifierToolH67" hidden="1">#REF!</definedName>
    <definedName name="IQRCapIQIdentifierToolH68" hidden="1">#REF!</definedName>
    <definedName name="IQRCapIQIdentifierToolH69" hidden="1">#REF!</definedName>
    <definedName name="IQRCapIQIdentifierToolH70" hidden="1">#REF!</definedName>
    <definedName name="IQRCapIQIdentifierToolH71" hidden="1">#REF!</definedName>
    <definedName name="IQRCapIQIdentifierToolH72" hidden="1">#REF!</definedName>
    <definedName name="IQRCapIQIdentifierToolH73" hidden="1">#REF!</definedName>
    <definedName name="IQRCapIQIdentifierToolH74" hidden="1">#REF!</definedName>
    <definedName name="IQRCapIQIdentifierToolH75" hidden="1">#REF!</definedName>
    <definedName name="IQRCapIQIdentifierToolH76" hidden="1">#REF!</definedName>
    <definedName name="IQRCapIQIdentifierToolH77" hidden="1">#REF!</definedName>
    <definedName name="IQRCapIQIdentifierToolH78" hidden="1">#REF!</definedName>
    <definedName name="IQRCapIQIdentifierToolH79" hidden="1">#REF!</definedName>
    <definedName name="IQRCapIQIdentifierToolH80" hidden="1">#REF!</definedName>
    <definedName name="IQRCapIQIdentifierToolH81" hidden="1">#REF!</definedName>
    <definedName name="IQRCapIQIdentifierToolH82" hidden="1">#REF!</definedName>
    <definedName name="IQRCapIQIdentifierToolH83" hidden="1">#REF!</definedName>
    <definedName name="IQRCapIQIdentifierToolH84" hidden="1">#REF!</definedName>
    <definedName name="IQRCapIQIdentifierToolH85" hidden="1">#REF!</definedName>
    <definedName name="IQRCapIQIdentifierToolH86" hidden="1">#REF!</definedName>
    <definedName name="IQRCapIQIdentifierToolH87" hidden="1">#REF!</definedName>
    <definedName name="IQRCapIQIdentifierToolH88" hidden="1">#REF!</definedName>
    <definedName name="IQRCapIQIdentifierToolH89" hidden="1">#REF!</definedName>
    <definedName name="IQRCapIQIdentifierToolH90" hidden="1">#REF!</definedName>
    <definedName name="IQRCapIQIdentifierToolH91" hidden="1">#REF!</definedName>
    <definedName name="IQRCapIQIdentifierToolH92" hidden="1">#REF!</definedName>
    <definedName name="IQRCapIQIdentifierToolH93" hidden="1">#REF!</definedName>
    <definedName name="IQRCapIQIdentifierToolH94" hidden="1">#REF!</definedName>
    <definedName name="IQRCapIQIdentifierToolH95" hidden="1">#REF!</definedName>
    <definedName name="IQRCapIQIdentifierToolH96" hidden="1">#REF!</definedName>
    <definedName name="IQRCapIQIdentifierToolH97" hidden="1">#REF!</definedName>
    <definedName name="IQRCapIQIdentifierToolH98" hidden="1">#REF!</definedName>
    <definedName name="IQRCapIQIdentifierToolH99" hidden="1">#REF!</definedName>
    <definedName name="IQRCapIQIdentifierToolN100" hidden="1">#REF!</definedName>
    <definedName name="IQRCapIQIdentifierToolN101" hidden="1">#REF!</definedName>
    <definedName name="IQRCapIQIdentifierToolN102" hidden="1">#REF!</definedName>
    <definedName name="IQRCapIQIdentifierToolN103" hidden="1">#REF!</definedName>
    <definedName name="IQRCapIQIdentifierToolN104" hidden="1">#REF!</definedName>
    <definedName name="IQRCapIQIdentifierToolN105" hidden="1">#REF!</definedName>
    <definedName name="IQRCapIQIdentifierToolN106" hidden="1">#REF!</definedName>
    <definedName name="IQRCapIQIdentifierToolN107" hidden="1">#REF!</definedName>
    <definedName name="IQRCapIQIdentifierToolN108" hidden="1">#REF!</definedName>
    <definedName name="IQRCapIQIdentifierToolN109" hidden="1">#REF!</definedName>
    <definedName name="IQRCapIQIdentifierToolN110" hidden="1">#REF!</definedName>
    <definedName name="IQRCapIQIdentifierToolN111" hidden="1">#REF!</definedName>
    <definedName name="IQRCapIQIdentifierToolN112" hidden="1">#REF!</definedName>
    <definedName name="IQRCapIQIdentifierToolN113" hidden="1">#REF!</definedName>
    <definedName name="IQRCapIQIdentifierToolN114" hidden="1">#REF!</definedName>
    <definedName name="IQRCapIQIdentifierToolN115" hidden="1">#REF!</definedName>
    <definedName name="IQRCapIQIdentifierToolN116" hidden="1">#REF!</definedName>
    <definedName name="IQRCapIQIdentifierToolN117" hidden="1">#REF!</definedName>
    <definedName name="IQRCapIQIdentifierToolN118" hidden="1">#REF!</definedName>
    <definedName name="IQRCapIQIdentifierToolN119" hidden="1">#REF!</definedName>
    <definedName name="IQRCapIQIdentifierToolN12" hidden="1">#REF!</definedName>
    <definedName name="IQRCapIQIdentifierToolN120" hidden="1">#REF!</definedName>
    <definedName name="IQRCapIQIdentifierToolN121" hidden="1">#REF!</definedName>
    <definedName name="IQRCapIQIdentifierToolN122" hidden="1">#REF!</definedName>
    <definedName name="IQRCapIQIdentifierToolN123" hidden="1">#REF!</definedName>
    <definedName name="IQRCapIQIdentifierToolN124" hidden="1">#REF!</definedName>
    <definedName name="IQRCapIQIdentifierToolN125" hidden="1">#REF!</definedName>
    <definedName name="IQRCapIQIdentifierToolN126" hidden="1">#REF!</definedName>
    <definedName name="IQRCapIQIdentifierToolN127" hidden="1">#REF!</definedName>
    <definedName name="IQRCapIQIdentifierToolN128" hidden="1">#REF!</definedName>
    <definedName name="IQRCapIQIdentifierToolN129" hidden="1">#REF!</definedName>
    <definedName name="IQRCapIQIdentifierToolN13" hidden="1">#REF!</definedName>
    <definedName name="IQRCapIQIdentifierToolN130" hidden="1">#REF!</definedName>
    <definedName name="IQRCapIQIdentifierToolN131" hidden="1">#REF!</definedName>
    <definedName name="IQRCapIQIdentifierToolN132" hidden="1">#REF!</definedName>
    <definedName name="IQRCapIQIdentifierToolN133" hidden="1">#REF!</definedName>
    <definedName name="IQRCapIQIdentifierToolN134" hidden="1">#REF!</definedName>
    <definedName name="IQRCapIQIdentifierToolN135" hidden="1">#REF!</definedName>
    <definedName name="IQRCapIQIdentifierToolN136" hidden="1">#REF!</definedName>
    <definedName name="IQRCapIQIdentifierToolN137" hidden="1">#REF!</definedName>
    <definedName name="IQRCapIQIdentifierToolN14" hidden="1">#REF!</definedName>
    <definedName name="IQRCapIQIdentifierToolN15" hidden="1">#REF!</definedName>
    <definedName name="IQRCapIQIdentifierToolN16" hidden="1">#REF!</definedName>
    <definedName name="IQRCapIQIdentifierToolN17" hidden="1">#REF!</definedName>
    <definedName name="IQRCapIQIdentifierToolN18" hidden="1">#REF!</definedName>
    <definedName name="IQRCapIQIdentifierToolN19" hidden="1">#REF!</definedName>
    <definedName name="IQRCapIQIdentifierToolN24" hidden="1">#REF!</definedName>
    <definedName name="IQRCapIQIdentifierToolN25" hidden="1">#REF!</definedName>
    <definedName name="IQRCapIQIdentifierToolN26" hidden="1">#REF!</definedName>
    <definedName name="IQRCapIQIdentifierToolN27" hidden="1">#REF!</definedName>
    <definedName name="IQRCapIQIdentifierToolN28" hidden="1">#REF!</definedName>
    <definedName name="IQRCapIQIdentifierToolN29" hidden="1">#REF!</definedName>
    <definedName name="IQRCapIQIdentifierToolN30" hidden="1">#REF!</definedName>
    <definedName name="IQRCapIQIdentifierToolN31" hidden="1">#REF!</definedName>
    <definedName name="IQRCapIQIdentifierToolN32" hidden="1">#REF!</definedName>
    <definedName name="IQRCapIQIdentifierToolN33" hidden="1">#REF!</definedName>
    <definedName name="IQRCapIQIdentifierToolN34" hidden="1">#REF!</definedName>
    <definedName name="IQRCapIQIdentifierToolN35" hidden="1">#REF!</definedName>
    <definedName name="IQRCapIQIdentifierToolN36" hidden="1">#REF!</definedName>
    <definedName name="IQRCapIQIdentifierToolN37" hidden="1">#REF!</definedName>
    <definedName name="IQRCapIQIdentifierToolN38" hidden="1">#REF!</definedName>
    <definedName name="IQRCapIQIdentifierToolN39" hidden="1">#REF!</definedName>
    <definedName name="IQRCapIQIdentifierToolN40" hidden="1">#REF!</definedName>
    <definedName name="IQRCapIQIdentifierToolN41" hidden="1">#REF!</definedName>
    <definedName name="IQRCapIQIdentifierToolN42" hidden="1">#REF!</definedName>
    <definedName name="IQRCapIQIdentifierToolN43" hidden="1">#REF!</definedName>
    <definedName name="IQRCapIQIdentifierToolN44" hidden="1">#REF!</definedName>
    <definedName name="IQRCapIQIdentifierToolN45" hidden="1">#REF!</definedName>
    <definedName name="IQRCapIQIdentifierToolN46" hidden="1">#REF!</definedName>
    <definedName name="IQRCapIQIdentifierToolN47" hidden="1">#REF!</definedName>
    <definedName name="IQRCapIQIdentifierToolN48" hidden="1">#REF!</definedName>
    <definedName name="IQRCapIQIdentifierToolN49" hidden="1">#REF!</definedName>
    <definedName name="IQRCapIQIdentifierToolN50" hidden="1">#REF!</definedName>
    <definedName name="IQRCapIQIdentifierToolN51" hidden="1">#REF!</definedName>
    <definedName name="IQRCapIQIdentifierToolN52" hidden="1">#REF!</definedName>
    <definedName name="IQRCapIQIdentifierToolN53" hidden="1">#REF!</definedName>
    <definedName name="IQRCapIQIdentifierToolN54" hidden="1">#REF!</definedName>
    <definedName name="IQRCapIQIdentifierToolN55" hidden="1">#REF!</definedName>
    <definedName name="IQRCapIQIdentifierToolN56" hidden="1">#REF!</definedName>
    <definedName name="IQRCapIQIdentifierToolN57" hidden="1">#REF!</definedName>
    <definedName name="IQRCapIQIdentifierToolN58" hidden="1">#REF!</definedName>
    <definedName name="IQRCapIQIdentifierToolN59" hidden="1">#REF!</definedName>
    <definedName name="IQRCapIQIdentifierToolN60" hidden="1">#REF!</definedName>
    <definedName name="IQRCapIQIdentifierToolN61" hidden="1">#REF!</definedName>
    <definedName name="IQRCapIQIdentifierToolN62" hidden="1">#REF!</definedName>
    <definedName name="IQRCapIQIdentifierToolN63" hidden="1">#REF!</definedName>
    <definedName name="IQRCapIQIdentifierToolN64" hidden="1">#REF!</definedName>
    <definedName name="IQRCapIQIdentifierToolN65" hidden="1">#REF!</definedName>
    <definedName name="IQRCapIQIdentifierToolN66" hidden="1">#REF!</definedName>
    <definedName name="IQRCapIQIdentifierToolN67" hidden="1">#REF!</definedName>
    <definedName name="IQRCapIQIdentifierToolN68" hidden="1">#REF!</definedName>
    <definedName name="IQRCapIQIdentifierToolN69" hidden="1">#REF!</definedName>
    <definedName name="IQRCapIQIdentifierToolN70" hidden="1">#REF!</definedName>
    <definedName name="IQRCapIQIdentifierToolN71" hidden="1">#REF!</definedName>
    <definedName name="IQRCapIQIdentifierToolN72" hidden="1">#REF!</definedName>
    <definedName name="IQRCapIQIdentifierToolN73" hidden="1">#REF!</definedName>
    <definedName name="IQRCapIQIdentifierToolN74" hidden="1">#REF!</definedName>
    <definedName name="IQRCapIQIdentifierToolN75" hidden="1">#REF!</definedName>
    <definedName name="IQRCapIQIdentifierToolN76" hidden="1">#REF!</definedName>
    <definedName name="IQRCapIQIdentifierToolN77" hidden="1">#REF!</definedName>
    <definedName name="IQRCapIQIdentifierToolN78" hidden="1">#REF!</definedName>
    <definedName name="IQRCapIQIdentifierToolN79" hidden="1">#REF!</definedName>
    <definedName name="IQRCapIQIdentifierToolN80" hidden="1">#REF!</definedName>
    <definedName name="IQRCapIQIdentifierToolN81" hidden="1">#REF!</definedName>
    <definedName name="IQRCapIQIdentifierToolN82" hidden="1">#REF!</definedName>
    <definedName name="IQRCapIQIdentifierToolN83" hidden="1">#REF!</definedName>
    <definedName name="IQRCapIQIdentifierToolN84" hidden="1">#REF!</definedName>
    <definedName name="IQRCapIQIdentifierToolN85" hidden="1">#REF!</definedName>
    <definedName name="IQRCapIQIdentifierToolN86" hidden="1">#REF!</definedName>
    <definedName name="IQRCapIQIdentifierToolN87" hidden="1">#REF!</definedName>
    <definedName name="IQRCapIQIdentifierToolN88" hidden="1">#REF!</definedName>
    <definedName name="IQRCapIQIdentifierToolN89" hidden="1">#REF!</definedName>
    <definedName name="IQRCapIQIdentifierToolN90" hidden="1">#REF!</definedName>
    <definedName name="IQRCapIQIdentifierToolN91" hidden="1">#REF!</definedName>
    <definedName name="IQRCapIQIdentifierToolN92" hidden="1">#REF!</definedName>
    <definedName name="IQRCapIQIdentifierToolN93" hidden="1">#REF!</definedName>
    <definedName name="IQRCapIQIdentifierToolN94" hidden="1">#REF!</definedName>
    <definedName name="IQRCapIQIdentifierToolN95" hidden="1">#REF!</definedName>
    <definedName name="IQRCapIQIdentifierToolN96" hidden="1">#REF!</definedName>
    <definedName name="IQRCapIQIdentifierToolN97" hidden="1">#REF!</definedName>
    <definedName name="IQRCapIQIdentifierToolN98" hidden="1">#REF!</definedName>
    <definedName name="IQRCapIQIdentifierToolN99" hidden="1">#REF!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6" hidden="1">"$CO$7:$CO$17"</definedName>
    <definedName name="IQRCompaniesH100" hidden="1">#REF!</definedName>
    <definedName name="IQRCompaniesH101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5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6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6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1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2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2" hidden="1">#REF!</definedName>
    <definedName name="IQRCompaniesH164" hidden="1">#REF!</definedName>
    <definedName name="IQRCompaniesH166" hidden="1">#REF!</definedName>
    <definedName name="IQRCompaniesH167" hidden="1">#REF!</definedName>
    <definedName name="IQRCompaniesH169" hidden="1">#REF!</definedName>
    <definedName name="IQRCompaniesH17" hidden="1">#REF!</definedName>
    <definedName name="IQRCompaniesH170" hidden="1">#REF!</definedName>
    <definedName name="IQRCompaniesH171" hidden="1">#REF!</definedName>
    <definedName name="IQRCompaniesH173" hidden="1">#REF!</definedName>
    <definedName name="IQRCompaniesH174" hidden="1">#REF!</definedName>
    <definedName name="IQRCompaniesH177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2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6" hidden="1">#REF!</definedName>
    <definedName name="IQRCompaniesH187" hidden="1">#REF!</definedName>
    <definedName name="IQRCompaniesH189" hidden="1">#REF!</definedName>
    <definedName name="IQRCompaniesH19" hidden="1">#REF!</definedName>
    <definedName name="IQRCompaniesH191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8" hidden="1">#REF!</definedName>
    <definedName name="IQRCompaniesH21" hidden="1">#REF!</definedName>
    <definedName name="IQRCompaniesH210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1" hidden="1">#REF!</definedName>
    <definedName name="IQRCompaniesH224" hidden="1">#REF!</definedName>
    <definedName name="IQRCompaniesH226" hidden="1">#REF!</definedName>
    <definedName name="IQRCompaniesH227" hidden="1">#REF!</definedName>
    <definedName name="IQRCompaniesH229" hidden="1">#REF!</definedName>
    <definedName name="IQRCompaniesH23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5" hidden="1">#REF!</definedName>
    <definedName name="IQRCompaniesH237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8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4" hidden="1">#REF!</definedName>
    <definedName name="IQRCompaniesH265" hidden="1">#REF!</definedName>
    <definedName name="IQRCompaniesH266" hidden="1">#REF!</definedName>
    <definedName name="IQRCompaniesH268" hidden="1">#REF!</definedName>
    <definedName name="IQRCompaniesH269" hidden="1">#REF!</definedName>
    <definedName name="IQRCompaniesH270" hidden="1">#REF!</definedName>
    <definedName name="IQRCompaniesH272" hidden="1">#REF!</definedName>
    <definedName name="IQRCompaniesH273" hidden="1">#REF!</definedName>
    <definedName name="IQRCompaniesH274" hidden="1">#REF!</definedName>
    <definedName name="IQRCompaniesH275" hidden="1">#REF!</definedName>
    <definedName name="IQRCompaniesH278" hidden="1">#REF!</definedName>
    <definedName name="IQRCompaniesH279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83" hidden="1">#REF!</definedName>
    <definedName name="IQRCompaniesH285" hidden="1">#REF!</definedName>
    <definedName name="IQRCompaniesH286" hidden="1">#REF!</definedName>
    <definedName name="IQRCompaniesH287" hidden="1">#REF!</definedName>
    <definedName name="IQRCompaniesH288" hidden="1">#REF!</definedName>
    <definedName name="IQRCompaniesH29" hidden="1">#REF!</definedName>
    <definedName name="IQRCompaniesH292" hidden="1">#REF!</definedName>
    <definedName name="IQRCompaniesH293" hidden="1">#REF!</definedName>
    <definedName name="IQRCompaniesH294" hidden="1">#REF!</definedName>
    <definedName name="IQRCompaniesH295" hidden="1">#REF!</definedName>
    <definedName name="IQRCompaniesH296" hidden="1">#REF!</definedName>
    <definedName name="IQRCompaniesH297" hidden="1">#REF!</definedName>
    <definedName name="IQRCompaniesH298" hidden="1">#REF!</definedName>
    <definedName name="IQRCompaniesH300" hidden="1">#REF!</definedName>
    <definedName name="IQRCompaniesH301" hidden="1">#REF!</definedName>
    <definedName name="IQRCompaniesH302" hidden="1">#REF!</definedName>
    <definedName name="IQRCompaniesH303" hidden="1">#REF!</definedName>
    <definedName name="IQRCompaniesH304" hidden="1">#REF!</definedName>
    <definedName name="IQRCompaniesH305" hidden="1">#REF!</definedName>
    <definedName name="IQRCompaniesH307" hidden="1">#REF!</definedName>
    <definedName name="IQRCompaniesH313" hidden="1">#REF!</definedName>
    <definedName name="IQRCompaniesH314" hidden="1">#REF!</definedName>
    <definedName name="IQRCompaniesH315" hidden="1">#REF!</definedName>
    <definedName name="IQRCompaniesH317" hidden="1">#REF!</definedName>
    <definedName name="IQRCompaniesH32" hidden="1">#REF!</definedName>
    <definedName name="IQRCompaniesH322" hidden="1">#REF!</definedName>
    <definedName name="IQRCompaniesH327" hidden="1">#REF!</definedName>
    <definedName name="IQRCompaniesH328" hidden="1">#REF!</definedName>
    <definedName name="IQRCompaniesH33" hidden="1">#REF!</definedName>
    <definedName name="IQRCompaniesH333" hidden="1">#REF!</definedName>
    <definedName name="IQRCompaniesH335" hidden="1">#REF!</definedName>
    <definedName name="IQRCompaniesH337" hidden="1">#REF!</definedName>
    <definedName name="IQRCompaniesH34" hidden="1">#REF!</definedName>
    <definedName name="IQRCompaniesH35" hidden="1">#REF!</definedName>
    <definedName name="IQRCompaniesH37" hidden="1">#REF!</definedName>
    <definedName name="IQRCompaniesH38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5" hidden="1">#REF!</definedName>
    <definedName name="IQRCompaniesH86" hidden="1">#REF!</definedName>
    <definedName name="IQRCompaniesH87" hidden="1">#REF!</definedName>
    <definedName name="IQRCompaniesH88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N100" hidden="1">#REF!</definedName>
    <definedName name="IQRCompaniesN101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5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6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6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1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2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2" hidden="1">#REF!</definedName>
    <definedName name="IQRCompaniesN164" hidden="1">#REF!</definedName>
    <definedName name="IQRCompaniesN166" hidden="1">#REF!</definedName>
    <definedName name="IQRCompaniesN167" hidden="1">#REF!</definedName>
    <definedName name="IQRCompaniesN169" hidden="1">#REF!</definedName>
    <definedName name="IQRCompaniesN17" hidden="1">#REF!</definedName>
    <definedName name="IQRCompaniesN170" hidden="1">#REF!</definedName>
    <definedName name="IQRCompaniesN171" hidden="1">#REF!</definedName>
    <definedName name="IQRCompaniesN173" hidden="1">#REF!</definedName>
    <definedName name="IQRCompaniesN174" hidden="1">#REF!</definedName>
    <definedName name="IQRCompaniesN177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2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6" hidden="1">#REF!</definedName>
    <definedName name="IQRCompaniesN187" hidden="1">#REF!</definedName>
    <definedName name="IQRCompaniesN189" hidden="1">#REF!</definedName>
    <definedName name="IQRCompaniesN19" hidden="1">#REF!</definedName>
    <definedName name="IQRCompaniesN191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8" hidden="1">#REF!</definedName>
    <definedName name="IQRCompaniesN21" hidden="1">#REF!</definedName>
    <definedName name="IQRCompaniesN210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1" hidden="1">#REF!</definedName>
    <definedName name="IQRCompaniesN224" hidden="1">#REF!</definedName>
    <definedName name="IQRCompaniesN226" hidden="1">#REF!</definedName>
    <definedName name="IQRCompaniesN227" hidden="1">#REF!</definedName>
    <definedName name="IQRCompaniesN229" hidden="1">#REF!</definedName>
    <definedName name="IQRCompaniesN23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5" hidden="1">#REF!</definedName>
    <definedName name="IQRCompaniesN237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8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4" hidden="1">#REF!</definedName>
    <definedName name="IQRCompaniesN265" hidden="1">#REF!</definedName>
    <definedName name="IQRCompaniesN266" hidden="1">#REF!</definedName>
    <definedName name="IQRCompaniesN268" hidden="1">#REF!</definedName>
    <definedName name="IQRCompaniesN269" hidden="1">#REF!</definedName>
    <definedName name="IQRCompaniesN270" hidden="1">#REF!</definedName>
    <definedName name="IQRCompaniesN272" hidden="1">#REF!</definedName>
    <definedName name="IQRCompaniesN273" hidden="1">#REF!</definedName>
    <definedName name="IQRCompaniesN274" hidden="1">#REF!</definedName>
    <definedName name="IQRCompaniesN275" hidden="1">#REF!</definedName>
    <definedName name="IQRCompaniesN278" hidden="1">#REF!</definedName>
    <definedName name="IQRCompaniesN279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83" hidden="1">#REF!</definedName>
    <definedName name="IQRCompaniesN285" hidden="1">#REF!</definedName>
    <definedName name="IQRCompaniesN286" hidden="1">#REF!</definedName>
    <definedName name="IQRCompaniesN287" hidden="1">#REF!</definedName>
    <definedName name="IQRCompaniesN288" hidden="1">#REF!</definedName>
    <definedName name="IQRCompaniesN29" hidden="1">#REF!</definedName>
    <definedName name="IQRCompaniesN292" hidden="1">#REF!</definedName>
    <definedName name="IQRCompaniesN293" hidden="1">#REF!</definedName>
    <definedName name="IQRCompaniesN294" hidden="1">#REF!</definedName>
    <definedName name="IQRCompaniesN295" hidden="1">#REF!</definedName>
    <definedName name="IQRCompaniesN296" hidden="1">#REF!</definedName>
    <definedName name="IQRCompaniesN297" hidden="1">#REF!</definedName>
    <definedName name="IQRCompaniesN298" hidden="1">#REF!</definedName>
    <definedName name="IQRCompaniesN300" hidden="1">#REF!</definedName>
    <definedName name="IQRCompaniesN301" hidden="1">#REF!</definedName>
    <definedName name="IQRCompaniesN302" hidden="1">#REF!</definedName>
    <definedName name="IQRCompaniesN303" hidden="1">#REF!</definedName>
    <definedName name="IQRCompaniesN304" hidden="1">#REF!</definedName>
    <definedName name="IQRCompaniesN305" hidden="1">#REF!</definedName>
    <definedName name="IQRCompaniesN307" hidden="1">#REF!</definedName>
    <definedName name="IQRCompaniesN313" hidden="1">#REF!</definedName>
    <definedName name="IQRCompaniesN314" hidden="1">#REF!</definedName>
    <definedName name="IQRCompaniesN315" hidden="1">#REF!</definedName>
    <definedName name="IQRCompaniesN317" hidden="1">#REF!</definedName>
    <definedName name="IQRCompaniesN32" hidden="1">#REF!</definedName>
    <definedName name="IQRCompaniesN322" hidden="1">#REF!</definedName>
    <definedName name="IQRCompaniesN327" hidden="1">#REF!</definedName>
    <definedName name="IQRCompaniesN328" hidden="1">#REF!</definedName>
    <definedName name="IQRCompaniesN33" hidden="1">#REF!</definedName>
    <definedName name="IQRCompaniesN333" hidden="1">#REF!</definedName>
    <definedName name="IQRCompaniesN335" hidden="1">#REF!</definedName>
    <definedName name="IQRCompaniesN337" hidden="1">#REF!</definedName>
    <definedName name="IQRCompaniesN34" hidden="1">#REF!</definedName>
    <definedName name="IQRCompaniesN35" hidden="1">#REF!</definedName>
    <definedName name="IQRCompaniesN37" hidden="1">#REF!</definedName>
    <definedName name="IQRCompaniesN38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5" hidden="1">#REF!</definedName>
    <definedName name="IQRCompaniesN86" hidden="1">#REF!</definedName>
    <definedName name="IQRCompaniesN87" hidden="1">#REF!</definedName>
    <definedName name="IQRCompaniesN88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D1" hidden="1">"$D$2"</definedName>
    <definedName name="IQRD10" hidden="1">"$D$11:$D$13"</definedName>
    <definedName name="IQRD100" hidden="1">"$D$101:$D$103"</definedName>
    <definedName name="IQRD101" hidden="1">"$D$102:$D$104"</definedName>
    <definedName name="IQRD102" hidden="1">"$D$103:$D$105"</definedName>
    <definedName name="IQRD103" hidden="1">"$D$104:$D$106"</definedName>
    <definedName name="IQRD104" hidden="1">"$D$105:$D$107"</definedName>
    <definedName name="IQRD105" hidden="1">"$D$106:$D$108"</definedName>
    <definedName name="IQRD106" hidden="1">"$D$107:$D$109"</definedName>
    <definedName name="IQRD107" hidden="1">"$D$108:$D$110"</definedName>
    <definedName name="IQRD108" hidden="1">"$D$109:$D$111"</definedName>
    <definedName name="IQRD109" hidden="1">"$D$110:$D$112"</definedName>
    <definedName name="IQRD11" hidden="1">"$D$12:$D$967"</definedName>
    <definedName name="IQRD110" hidden="1">"$D$111:$D$113"</definedName>
    <definedName name="IQRD111" hidden="1">"$D$112:$D$114"</definedName>
    <definedName name="IQRD112" hidden="1">"$D$113:$D$115"</definedName>
    <definedName name="IQRD113" hidden="1">"$D$114:$D$116"</definedName>
    <definedName name="IQRD114" hidden="1">"$D$115:$D$117"</definedName>
    <definedName name="IQRD115" hidden="1">"$D$116:$D$118"</definedName>
    <definedName name="IQRD116" hidden="1">"$D$117:$D$119"</definedName>
    <definedName name="IQRD117" hidden="1">"$D$118:$D$120"</definedName>
    <definedName name="IQRD118" hidden="1">"$D$119:$D$121"</definedName>
    <definedName name="IQRD119" hidden="1">"$D$120:$D$122"</definedName>
    <definedName name="IQRD12" hidden="1">"$D$13:$D$15"</definedName>
    <definedName name="IQRD120" hidden="1">"$D$121:$D$123"</definedName>
    <definedName name="IQRD121" hidden="1">"$D$122:$D$124"</definedName>
    <definedName name="IQRD122" hidden="1">"$D$123:$D$125"</definedName>
    <definedName name="IQRD123" hidden="1">"$D$124:$D$126"</definedName>
    <definedName name="IQRD124" hidden="1">"$D$125:$D$127"</definedName>
    <definedName name="IQRD125" hidden="1">"$D$126:$D$128"</definedName>
    <definedName name="IQRD126" hidden="1">"$D$127:$D$129"</definedName>
    <definedName name="IQRD127" hidden="1">"$D$128:$D$130"</definedName>
    <definedName name="IQRD128" hidden="1">"$D$129:$D$131"</definedName>
    <definedName name="IQRD129" hidden="1">"$D$130:$D$132"</definedName>
    <definedName name="IQRD13" hidden="1">"$D$14:$D$23"</definedName>
    <definedName name="IQRD130" hidden="1">"$D$131:$D$133"</definedName>
    <definedName name="IQRD131" hidden="1">"$D$132:$D$134"</definedName>
    <definedName name="IQRD132" hidden="1">"$D$133:$D$135"</definedName>
    <definedName name="IQRD133" hidden="1">"$D$134:$D$136"</definedName>
    <definedName name="IQRD134" hidden="1">"$D$135:$D$137"</definedName>
    <definedName name="IQRD135" hidden="1">"$D$136:$D$138"</definedName>
    <definedName name="IQRD136" hidden="1">"$D$137:$D$139"</definedName>
    <definedName name="IQRD137" hidden="1">"$D$138:$D$140"</definedName>
    <definedName name="IQRD138" hidden="1">"$D$139:$D$141"</definedName>
    <definedName name="IQRD139" hidden="1">"$D$140:$D$142"</definedName>
    <definedName name="IQRD14" hidden="1">"$D$15:$D$24"</definedName>
    <definedName name="IQRD140" hidden="1">"$D$141:$D$143"</definedName>
    <definedName name="IQRD141" hidden="1">"$D$142:$D$144"</definedName>
    <definedName name="IQRD142" hidden="1">"$D$143:$D$145"</definedName>
    <definedName name="IQRD143" hidden="1">"$D$144:$D$146"</definedName>
    <definedName name="IQRD144" hidden="1">"$D$145:$D$147"</definedName>
    <definedName name="IQRD145" hidden="1">"$D$146:$D$148"</definedName>
    <definedName name="IQRD146" hidden="1">"$D$147:$D$149"</definedName>
    <definedName name="IQRD147" hidden="1">"$D$148:$D$150"</definedName>
    <definedName name="IQRD148" hidden="1">"$D$149:$D$151"</definedName>
    <definedName name="IQRD149" hidden="1">"$D$150:$D$152"</definedName>
    <definedName name="IQRD15" hidden="1">"$D$16:$D$17"</definedName>
    <definedName name="IQRD150" hidden="1">"$D$151:$D$153"</definedName>
    <definedName name="IQRD151" hidden="1">"$D$152:$D$154"</definedName>
    <definedName name="IQRD152" hidden="1">"$D$153:$D$155"</definedName>
    <definedName name="IQRD153" hidden="1">"$D$154:$D$156"</definedName>
    <definedName name="IQRD154" hidden="1">"$D$155:$D$157"</definedName>
    <definedName name="IQRD155" hidden="1">"$D$156:$D$158"</definedName>
    <definedName name="IQRD156" hidden="1">"$D$157:$D$159"</definedName>
    <definedName name="IQRD157" hidden="1">"$D$158:$D$160"</definedName>
    <definedName name="IQRD158" hidden="1">"$D$159:$D$161"</definedName>
    <definedName name="IQRD159" hidden="1">"$D$160:$D$162"</definedName>
    <definedName name="IQRD16" hidden="1">"$D$17:$D$19"</definedName>
    <definedName name="IQRD160" hidden="1">"$D$161:$D$163"</definedName>
    <definedName name="IQRD161" hidden="1">"$D$162:$D$164"</definedName>
    <definedName name="IQRD162" hidden="1">"$D$163:$D$165"</definedName>
    <definedName name="IQRD163" hidden="1">"$D$164:$D$166"</definedName>
    <definedName name="IQRD164" hidden="1">"$D$165:$D$167"</definedName>
    <definedName name="IQRD165" hidden="1">"$D$166:$D$168"</definedName>
    <definedName name="IQRD166" hidden="1">"$D$167:$D$169"</definedName>
    <definedName name="IQRD167" hidden="1">"$D$168:$D$170"</definedName>
    <definedName name="IQRD168" hidden="1">"$D$169:$D$171"</definedName>
    <definedName name="IQRD169" hidden="1">"$D$170:$D$172"</definedName>
    <definedName name="IQRD17" hidden="1">"$D$18:$D$20"</definedName>
    <definedName name="IQRD170" hidden="1">"$D$171:$D$173"</definedName>
    <definedName name="IQRD171" hidden="1">"$D$172:$D$174"</definedName>
    <definedName name="IQRD172" hidden="1">"$D$173:$D$175"</definedName>
    <definedName name="IQRD173" hidden="1">"$D$174:$D$176"</definedName>
    <definedName name="IQRD174" hidden="1">"$D$175:$D$177"</definedName>
    <definedName name="IQRD175" hidden="1">"$D$176:$D$178"</definedName>
    <definedName name="IQRD176" hidden="1">"$D$177:$D$179"</definedName>
    <definedName name="IQRD177" hidden="1">"$D$178:$D$180"</definedName>
    <definedName name="IQRD178" hidden="1">"$D$179:$D$181"</definedName>
    <definedName name="IQRD179" hidden="1">"$D$180:$D$182"</definedName>
    <definedName name="IQRD18" hidden="1">"$D$19:$D$271"</definedName>
    <definedName name="IQRD180" hidden="1">"$D$181:$D$183"</definedName>
    <definedName name="IQRD181" hidden="1">"$D$182:$D$184"</definedName>
    <definedName name="IQRD182" hidden="1">"$D$183:$D$185"</definedName>
    <definedName name="IQRD183" hidden="1">"$D$184:$D$186"</definedName>
    <definedName name="IQRD184" hidden="1">"$D$185:$D$187"</definedName>
    <definedName name="IQRD185" hidden="1">"$D$186:$D$188"</definedName>
    <definedName name="IQRD186" hidden="1">"$D$187:$D$189"</definedName>
    <definedName name="IQRD187" hidden="1">"$D$188:$D$190"</definedName>
    <definedName name="IQRD188" hidden="1">"$D$189:$D$191"</definedName>
    <definedName name="IQRD189" hidden="1">"$D$190:$D$192"</definedName>
    <definedName name="IQRD19" hidden="1">"$D$20:$D$22"</definedName>
    <definedName name="IQRD190" hidden="1">"$D$191:$D$193"</definedName>
    <definedName name="IQRD191" hidden="1">"$D$192:$D$194"</definedName>
    <definedName name="IQRD192" hidden="1">"$D$193:$D$195"</definedName>
    <definedName name="IQRD193" hidden="1">"$D$194:$D$196"</definedName>
    <definedName name="IQRD194" hidden="1">"$D$195:$D$197"</definedName>
    <definedName name="IQRD195" hidden="1">"$D$196:$D$198"</definedName>
    <definedName name="IQRD196" hidden="1">"$D$197:$D$199"</definedName>
    <definedName name="IQRD197" hidden="1">"$D$198:$D$200"</definedName>
    <definedName name="IQRD198" hidden="1">"$D$199:$D$201"</definedName>
    <definedName name="IQRD199" hidden="1">"$D$200:$D$202"</definedName>
    <definedName name="IQRD2" hidden="1">"$D$3:$D$62"</definedName>
    <definedName name="IQRD20" hidden="1">"$D$21:$D$23"</definedName>
    <definedName name="IQRD200" hidden="1">"$D$201:$D$203"</definedName>
    <definedName name="IQRD201" hidden="1">"$D$202:$D$204"</definedName>
    <definedName name="IQRD202" hidden="1">"$D$203:$D$205"</definedName>
    <definedName name="IQRD203" hidden="1">"$D$204:$D$206"</definedName>
    <definedName name="IQRD204" hidden="1">"$D$205:$D$207"</definedName>
    <definedName name="IQRD205" hidden="1">"$D$206:$D$208"</definedName>
    <definedName name="IQRD206" hidden="1">"$D$207:$D$209"</definedName>
    <definedName name="IQRD207" hidden="1">"$D$208:$D$210"</definedName>
    <definedName name="IQRD208" hidden="1">"$D$209:$D$211"</definedName>
    <definedName name="IQRD209" hidden="1">"$D$210:$D$212"</definedName>
    <definedName name="IQRD21" hidden="1">"$D$22:$D$24"</definedName>
    <definedName name="IQRD210" hidden="1">"$D$211:$D$213"</definedName>
    <definedName name="IQRD211" hidden="1">"$D$212:$D$214"</definedName>
    <definedName name="IQRD212" hidden="1">"$D$213:$D$215"</definedName>
    <definedName name="IQRD213" hidden="1">"$D$214:$D$216"</definedName>
    <definedName name="IQRD214" hidden="1">"$D$215:$D$217"</definedName>
    <definedName name="IQRD215" hidden="1">"$D$216:$D$218"</definedName>
    <definedName name="IQRD216" hidden="1">"$D$217:$D$219"</definedName>
    <definedName name="IQRD217" hidden="1">"$D$218:$D$220"</definedName>
    <definedName name="IQRD218" hidden="1">"$D$219:$D$221"</definedName>
    <definedName name="IQRD219" hidden="1">"$D$220:$D$222"</definedName>
    <definedName name="IQRD22" hidden="1">"$D$23:$D$25"</definedName>
    <definedName name="IQRD220" hidden="1">"$D$221:$D$223"</definedName>
    <definedName name="IQRD221" hidden="1">"$D$222:$D$224"</definedName>
    <definedName name="IQRD222" hidden="1">"$D$223:$D$225"</definedName>
    <definedName name="IQRD223" hidden="1">"$D$224:$D$226"</definedName>
    <definedName name="IQRD224" hidden="1">"$D$225:$D$227"</definedName>
    <definedName name="IQRD225" hidden="1">"$D$226:$D$228"</definedName>
    <definedName name="IQRD226" hidden="1">"$D$227:$D$229"</definedName>
    <definedName name="IQRD227" hidden="1">"$D$228:$D$230"</definedName>
    <definedName name="IQRD228" hidden="1">"$D$229:$D$231"</definedName>
    <definedName name="IQRD229" hidden="1">"$D$230:$D$232"</definedName>
    <definedName name="IQRD23" hidden="1">"$D$24:$D$26"</definedName>
    <definedName name="IQRD230" hidden="1">"$D$231:$D$233"</definedName>
    <definedName name="IQRD231" hidden="1">"$D$232:$D$234"</definedName>
    <definedName name="IQRD232" hidden="1">"$D$233:$D$235"</definedName>
    <definedName name="IQRD233" hidden="1">"$D$234:$D$236"</definedName>
    <definedName name="IQRD234" hidden="1">"$D$235:$D$237"</definedName>
    <definedName name="IQRD235" hidden="1">"$D$236:$D$238"</definedName>
    <definedName name="IQRD236" hidden="1">"$D$237:$D$239"</definedName>
    <definedName name="IQRD237" hidden="1">"$D$238:$D$240"</definedName>
    <definedName name="IQRD238" hidden="1">"$D$239:$D$241"</definedName>
    <definedName name="IQRD239" hidden="1">"$D$240:$D$242"</definedName>
    <definedName name="IQRD24" hidden="1">"$D$25:$D$27"</definedName>
    <definedName name="IQRD240" hidden="1">"$D$241:$D$243"</definedName>
    <definedName name="IQRD241" hidden="1">"$D$242:$D$244"</definedName>
    <definedName name="IQRD242" hidden="1">"$D$243:$D$245"</definedName>
    <definedName name="IQRD243" hidden="1">"$D$244:$D$246"</definedName>
    <definedName name="IQRD244" hidden="1">"$D$245:$D$247"</definedName>
    <definedName name="IQRD245" hidden="1">"$D$246:$D$248"</definedName>
    <definedName name="IQRD246" hidden="1">"$D$247:$D$249"</definedName>
    <definedName name="IQRD247" hidden="1">"$D$248:$D$250"</definedName>
    <definedName name="IQRD248" hidden="1">"$D$249:$D$251"</definedName>
    <definedName name="IQRD249" hidden="1">"$D$250:$D$252"</definedName>
    <definedName name="IQRD25" hidden="1">"$D$26:$D$28"</definedName>
    <definedName name="IQRD250" hidden="1">"$D$251:$D$253"</definedName>
    <definedName name="IQRD252" hidden="1">"$D$253:$D$255"</definedName>
    <definedName name="IQRD254" hidden="1">"$D$255:$D$257"</definedName>
    <definedName name="IQRD255" hidden="1">"$D$256:$D$258"</definedName>
    <definedName name="IQRD256" hidden="1">"$D$257:$D$259"</definedName>
    <definedName name="IQRD257" hidden="1">"$D$258:$D$260"</definedName>
    <definedName name="IQRD258" hidden="1">"$D$259:$D$261"</definedName>
    <definedName name="IQRD259" hidden="1">"$D$260:$D$262"</definedName>
    <definedName name="IQRD26" hidden="1">"$D$27:$D$29"</definedName>
    <definedName name="IQRD260" hidden="1">"$D$261:$D$263"</definedName>
    <definedName name="IQRD262" hidden="1">"$D$263:$D$265"</definedName>
    <definedName name="IQRD263" hidden="1">"$D$264:$D$266"</definedName>
    <definedName name="IQRD264" hidden="1">"$D$265:$D$267"</definedName>
    <definedName name="IQRD265" hidden="1">"$D$266:$D$268"</definedName>
    <definedName name="IQRD266" hidden="1">"$D$267:$D$269"</definedName>
    <definedName name="IQRD268" hidden="1">"$D$269:$D$271"</definedName>
    <definedName name="IQRD27" hidden="1">"$D$28:$D$30"</definedName>
    <definedName name="IQRD270" hidden="1">"$D$271:$D$273"</definedName>
    <definedName name="IQRD272" hidden="1">"$D$273:$D$275"</definedName>
    <definedName name="IQRD274" hidden="1">"$D$275:$D$277"</definedName>
    <definedName name="IQRD276" hidden="1">"$D$277:$D$279"</definedName>
    <definedName name="IQRD278" hidden="1">"$D$279:$D$281"</definedName>
    <definedName name="IQRD28" hidden="1">"$D$29:$D$31"</definedName>
    <definedName name="IQRD280" hidden="1">"$D$281:$D$283"</definedName>
    <definedName name="IQRD29" hidden="1">"$D$30:$D$34"</definedName>
    <definedName name="IQRD3" hidden="1">"$D$4:$D$181"</definedName>
    <definedName name="IQRD30" hidden="1">"$D$31:$D$33"</definedName>
    <definedName name="IQRD31" hidden="1">"$D$32:$D$34"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60" hidden="1">"$D$361:$D$365"</definedName>
    <definedName name="IQRD37" hidden="1">"$D$38:$D$42"</definedName>
    <definedName name="IQRD38" hidden="1">"$D$39:$D$41"</definedName>
    <definedName name="IQRD39" hidden="1">"$D$40:$D$61"</definedName>
    <definedName name="IQRD4" hidden="1">"$D$5:$D$1262"</definedName>
    <definedName name="IQRD40" hidden="1">"$D$41:$D$45"</definedName>
    <definedName name="IQRD41" hidden="1">"$D$42:$D$46"</definedName>
    <definedName name="IQRD42" hidden="1">"$D$43:$D$47"</definedName>
    <definedName name="IQRD43" hidden="1">"$D$44:$D$46"</definedName>
    <definedName name="IQRD44" hidden="1">"$D$45:$D$49"</definedName>
    <definedName name="IQRD45" hidden="1">"$D$46:$D$50"</definedName>
    <definedName name="IQRD46" hidden="1">"$D$47:$D$51"</definedName>
    <definedName name="IQRD47" hidden="1">"$D$48:$D$50"</definedName>
    <definedName name="IQRD48" hidden="1">"$D$49:$D$53"</definedName>
    <definedName name="IQRD49" hidden="1">"$D$50:$D$304"</definedName>
    <definedName name="IQRD5" hidden="1">"$D$6:$D$104"</definedName>
    <definedName name="IQRD50" hidden="1">"$D$51:$D$55"</definedName>
    <definedName name="IQRD51" hidden="1">"$D$52:$D$56"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" hidden="1">"$D$7:$D$26"</definedName>
    <definedName name="IQRD60" hidden="1">"$D$61:$D$65"</definedName>
    <definedName name="IQRD61" hidden="1">"$D$62:$D$66"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"$D$8:$D$260"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" hidden="1">"$D$10:$D$181"</definedName>
    <definedName name="IQRD90" hidden="1">"$D$91:$D$100"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99" hidden="1">"$D$100:$D$102"</definedName>
    <definedName name="IQRDescriptions2G9" hidden="1">#REF!</definedName>
    <definedName name="IQRE10" hidden="1">"$E$11:$E$15"</definedName>
    <definedName name="IQRE100" hidden="1">"$E$101:$E$103"</definedName>
    <definedName name="IQRE101" hidden="1">"$E$102:$E$104"</definedName>
    <definedName name="IQRE102" hidden="1">"$E$103:$E$105"</definedName>
    <definedName name="IQRE103" hidden="1">"$E$104:$E$106"</definedName>
    <definedName name="IQRE104" hidden="1">"$E$105:$E$107"</definedName>
    <definedName name="IQRE105" hidden="1">"$E$106:$E$108"</definedName>
    <definedName name="IQRE106" hidden="1">"$E$107:$E$109"</definedName>
    <definedName name="IQRE107" hidden="1">"$E$108:$E$110"</definedName>
    <definedName name="IQRE108" hidden="1">"$E$109:$E$111"</definedName>
    <definedName name="IQRE109" hidden="1">"$E$110:$E$112"</definedName>
    <definedName name="IQRE11" hidden="1">"$E$12:$E$16"</definedName>
    <definedName name="IQRE110" hidden="1">"$E$111:$E$113"</definedName>
    <definedName name="IQRE111" hidden="1">"$E$112:$E$114"</definedName>
    <definedName name="IQRE112" hidden="1">"$E$113:$E$115"</definedName>
    <definedName name="IQRE113" hidden="1">"$E$114:$E$116"</definedName>
    <definedName name="IQRE114" hidden="1">"$E$115:$E$117"</definedName>
    <definedName name="IQRE115" hidden="1">"$E$116:$E$118"</definedName>
    <definedName name="IQRE116" hidden="1">"$E$117:$E$119"</definedName>
    <definedName name="IQRE117" hidden="1">"$E$118:$E$120"</definedName>
    <definedName name="IQRE118" hidden="1">"$E$119:$E$121"</definedName>
    <definedName name="IQRE119" hidden="1">"$E$120:$E$122"</definedName>
    <definedName name="IQRE12" hidden="1">"$E$13:$E$17"</definedName>
    <definedName name="IQRE120" hidden="1">"$E$121:$E$123"</definedName>
    <definedName name="IQRE121" hidden="1">"$E$122:$E$124"</definedName>
    <definedName name="IQRE122" hidden="1">"$E$123:$E$125"</definedName>
    <definedName name="IQRE123" hidden="1">"$E$124:$E$126"</definedName>
    <definedName name="IQRE124" hidden="1">"$E$125:$E$127"</definedName>
    <definedName name="IQRE125" hidden="1">"$E$126:$E$128"</definedName>
    <definedName name="IQRE126" hidden="1">"$E$127:$E$129"</definedName>
    <definedName name="IQRE127" hidden="1">"$E$128:$E$130"</definedName>
    <definedName name="IQRE128" hidden="1">"$E$129:$E$131"</definedName>
    <definedName name="IQRE129" hidden="1">"$E$130:$E$132"</definedName>
    <definedName name="IQRE13" hidden="1">"$E$14:$E$23"</definedName>
    <definedName name="IQRE130" hidden="1">"$E$131:$E$133"</definedName>
    <definedName name="IQRE131" hidden="1">"$E$132:$E$134"</definedName>
    <definedName name="IQRE132" hidden="1">"$E$133:$E$135"</definedName>
    <definedName name="IQRE133" hidden="1">"$E$134:$E$136"</definedName>
    <definedName name="IQRE134" hidden="1">"$E$135:$E$137"</definedName>
    <definedName name="IQRE135" hidden="1">"$E$136:$E$138"</definedName>
    <definedName name="IQRE136" hidden="1">"$E$137:$E$139"</definedName>
    <definedName name="IQRE137" hidden="1">"$E$138:$E$140"</definedName>
    <definedName name="IQRE138" hidden="1">"$E$139:$E$141"</definedName>
    <definedName name="IQRE139" hidden="1">"$E$140:$E$142"</definedName>
    <definedName name="IQRE14" hidden="1">"$E$15:$E$19"</definedName>
    <definedName name="IQRE140" hidden="1">"$E$141:$E$143"</definedName>
    <definedName name="IQRE141" hidden="1">"$E$142:$E$144"</definedName>
    <definedName name="IQRE142" hidden="1">"$E$143:$E$145"</definedName>
    <definedName name="IQRE143" hidden="1">"$E$144:$E$146"</definedName>
    <definedName name="IQRE144" hidden="1">"$E$145:$E$147"</definedName>
    <definedName name="IQRE145" hidden="1">"$E$146:$E$148"</definedName>
    <definedName name="IQRE146" hidden="1">"$E$147:$E$149"</definedName>
    <definedName name="IQRE147" hidden="1">"$E$148:$E$150"</definedName>
    <definedName name="IQRE148" hidden="1">"$E$149:$E$151"</definedName>
    <definedName name="IQRE149" hidden="1">"$E$150:$E$152"</definedName>
    <definedName name="IQRE15" hidden="1">"$E$16:$E$20"</definedName>
    <definedName name="IQRE150" hidden="1">"$E$151:$E$153"</definedName>
    <definedName name="IQRE151" hidden="1">"$E$152:$E$154"</definedName>
    <definedName name="IQRE152" hidden="1">"$E$153:$E$155"</definedName>
    <definedName name="IQRE153" hidden="1">"$E$154:$E$156"</definedName>
    <definedName name="IQRE154" hidden="1">"$E$155:$E$157"</definedName>
    <definedName name="IQRE155" hidden="1">"$E$156:$E$158"</definedName>
    <definedName name="IQRE156" hidden="1">"$E$157:$E$159"</definedName>
    <definedName name="IQRE157" hidden="1">"$E$158:$E$160"</definedName>
    <definedName name="IQRE158" hidden="1">"$E$159:$E$161"</definedName>
    <definedName name="IQRE159" hidden="1">"$E$160:$E$162"</definedName>
    <definedName name="IQRE16" hidden="1">"$E$17:$E$18"</definedName>
    <definedName name="IQRE160" hidden="1">"$E$161:$E$163"</definedName>
    <definedName name="IQRE161" hidden="1">"$E$162:$E$164"</definedName>
    <definedName name="IQRE162" hidden="1">"$E$163:$E$165"</definedName>
    <definedName name="IQRE163" hidden="1">"$E$164:$E$166"</definedName>
    <definedName name="IQRE164" hidden="1">"$E$165:$E$167"</definedName>
    <definedName name="IQRE165" hidden="1">"$E$166:$E$168"</definedName>
    <definedName name="IQRE166" hidden="1">"$E$167:$E$169"</definedName>
    <definedName name="IQRE167" hidden="1">"$E$168:$E$170"</definedName>
    <definedName name="IQRE168" hidden="1">"$E$169:$E$171"</definedName>
    <definedName name="IQRE169" hidden="1">"$E$170:$E$172"</definedName>
    <definedName name="IQRE17" hidden="1">"$E$18:$E$20"</definedName>
    <definedName name="IQRE170" hidden="1">"$E$171:$E$173"</definedName>
    <definedName name="IQRE171" hidden="1">"$E$172:$E$174"</definedName>
    <definedName name="IQRE172" hidden="1">"$E$173:$E$175"</definedName>
    <definedName name="IQRE173" hidden="1">"$E$174:$E$176"</definedName>
    <definedName name="IQRE174" hidden="1">"$E$175:$E$177"</definedName>
    <definedName name="IQRE175" hidden="1">"$E$176:$E$178"</definedName>
    <definedName name="IQRE176" hidden="1">"$E$177:$E$179"</definedName>
    <definedName name="IQRE177" hidden="1">"$E$178:$E$180"</definedName>
    <definedName name="IQRE178" hidden="1">"$E$179:$E$181"</definedName>
    <definedName name="IQRE179" hidden="1">"$E$180:$E$182"</definedName>
    <definedName name="IQRE18" hidden="1">"$F$18:$Y$18"</definedName>
    <definedName name="IQRE180" hidden="1">"$E$181:$E$183"</definedName>
    <definedName name="IQRE181" hidden="1">"$E$182:$E$184"</definedName>
    <definedName name="IQRE182" hidden="1">"$E$183:$E$185"</definedName>
    <definedName name="IQRE183" hidden="1">"$E$184:$E$186"</definedName>
    <definedName name="IQRE184" hidden="1">"$E$185:$E$187"</definedName>
    <definedName name="IQRE185" hidden="1">"$E$186:$E$188"</definedName>
    <definedName name="IQRE186" hidden="1">"$E$187:$E$189"</definedName>
    <definedName name="IQRE187" hidden="1">"$E$188:$E$190"</definedName>
    <definedName name="IQRE188" hidden="1">"$E$189:$E$191"</definedName>
    <definedName name="IQRE189" hidden="1">"$E$190:$E$192"</definedName>
    <definedName name="IQRE19" hidden="1">"$F$19"</definedName>
    <definedName name="IQRE190" hidden="1">"$E$191:$E$193"</definedName>
    <definedName name="IQRE191" hidden="1">"$E$192:$E$194"</definedName>
    <definedName name="IQRE192" hidden="1">"$E$193:$E$195"</definedName>
    <definedName name="IQRE193" hidden="1">"$E$194:$E$196"</definedName>
    <definedName name="IQRE194" hidden="1">"$E$195:$E$197"</definedName>
    <definedName name="IQRE195" hidden="1">"$E$196:$E$198"</definedName>
    <definedName name="IQRE196" hidden="1">"$E$197:$E$199"</definedName>
    <definedName name="IQRE197" hidden="1">"$E$198:$E$200"</definedName>
    <definedName name="IQRE198" hidden="1">"$E$199:$E$201"</definedName>
    <definedName name="IQRE199" hidden="1">"$E$200:$E$202"</definedName>
    <definedName name="IQRE2" hidden="1">"$E$3"</definedName>
    <definedName name="IQRE20" hidden="1">"$F$20"</definedName>
    <definedName name="IQRE200" hidden="1">"$E$201:$E$203"</definedName>
    <definedName name="IQRE201" hidden="1">"$E$202:$E$204"</definedName>
    <definedName name="IQRE202" hidden="1">"$E$203:$E$205"</definedName>
    <definedName name="IQRE203" hidden="1">"$E$204:$E$206"</definedName>
    <definedName name="IQRE204" hidden="1">"$E$205:$E$207"</definedName>
    <definedName name="IQRE205" hidden="1">"$E$206:$E$208"</definedName>
    <definedName name="IQRE206" hidden="1">"$E$207:$E$209"</definedName>
    <definedName name="IQRE207" hidden="1">"$E$208:$E$210"</definedName>
    <definedName name="IQRE208" hidden="1">"$E$209:$E$211"</definedName>
    <definedName name="IQRE209" hidden="1">"$E$210:$E$212"</definedName>
    <definedName name="IQRE21" hidden="1">"$E$22:$E$24"</definedName>
    <definedName name="IQRE210" hidden="1">"$E$211:$E$213"</definedName>
    <definedName name="IQRE211" hidden="1">"$E$212:$E$214"</definedName>
    <definedName name="IQRE212" hidden="1">"$E$213:$E$215"</definedName>
    <definedName name="IQRE213" hidden="1">"$E$214:$E$216"</definedName>
    <definedName name="IQRE214" hidden="1">"$E$215:$E$217"</definedName>
    <definedName name="IQRE215" hidden="1">"$E$216:$E$218"</definedName>
    <definedName name="IQRE216" hidden="1">"$E$217:$E$219"</definedName>
    <definedName name="IQRE217" hidden="1">"$E$218:$E$220"</definedName>
    <definedName name="IQRE218" hidden="1">"$E$219:$E$221"</definedName>
    <definedName name="IQRE219" hidden="1">"$E$220:$E$222"</definedName>
    <definedName name="IQRE22" hidden="1">"$E$23:$E$25"</definedName>
    <definedName name="IQRE220" hidden="1">"$E$221:$E$223"</definedName>
    <definedName name="IQRE221" hidden="1">"$E$222:$E$224"</definedName>
    <definedName name="IQRE222" hidden="1">"$E$223:$E$225"</definedName>
    <definedName name="IQRE223" hidden="1">"$E$224:$E$226"</definedName>
    <definedName name="IQRE224" hidden="1">"$E$225:$E$227"</definedName>
    <definedName name="IQRE225" hidden="1">"$E$226:$E$228"</definedName>
    <definedName name="IQRE226" hidden="1">"$E$227:$E$229"</definedName>
    <definedName name="IQRE227" hidden="1">"$E$228:$E$230"</definedName>
    <definedName name="IQRE228" hidden="1">"$E$229:$E$231"</definedName>
    <definedName name="IQRE229" hidden="1">"$E$230:$E$232"</definedName>
    <definedName name="IQRE23" hidden="1">"$E$24:$E$26"</definedName>
    <definedName name="IQRE230" hidden="1">"$E$231:$E$233"</definedName>
    <definedName name="IQRE231" hidden="1">"$E$232:$E$234"</definedName>
    <definedName name="IQRE232" hidden="1">"$E$233:$E$235"</definedName>
    <definedName name="IQRE233" hidden="1">"$E$234:$E$236"</definedName>
    <definedName name="IQRE234" hidden="1">"$E$235:$E$237"</definedName>
    <definedName name="IQRE235" hidden="1">"$E$236:$E$238"</definedName>
    <definedName name="IQRE236" hidden="1">"$E$237:$E$239"</definedName>
    <definedName name="IQRE237" hidden="1">"$E$238:$E$240"</definedName>
    <definedName name="IQRE238" hidden="1">"$E$239:$E$241"</definedName>
    <definedName name="IQRE239" hidden="1">"$E$240:$E$242"</definedName>
    <definedName name="IQRE24" hidden="1">"$E$25:$E$27"</definedName>
    <definedName name="IQRE240" hidden="1">"$E$241:$E$243"</definedName>
    <definedName name="IQRE241" hidden="1">"$E$242:$E$244"</definedName>
    <definedName name="IQRE242" hidden="1">"$E$243:$E$245"</definedName>
    <definedName name="IQRE243" hidden="1">"$E$244:$E$246"</definedName>
    <definedName name="IQRE244" hidden="1">"$E$245:$E$247"</definedName>
    <definedName name="IQRE245" hidden="1">"$E$246:$E$248"</definedName>
    <definedName name="IQRE246" hidden="1">"$E$247:$E$249"</definedName>
    <definedName name="IQRE247" hidden="1">"$E$248:$E$250"</definedName>
    <definedName name="IQRE248" hidden="1">"$E$249:$E$251"</definedName>
    <definedName name="IQRE249" hidden="1">"$E$250:$E$252"</definedName>
    <definedName name="IQRE25" hidden="1">"$E$26:$E$35"</definedName>
    <definedName name="IQRE250" hidden="1">"$E$251:$E$253"</definedName>
    <definedName name="IQRE252" hidden="1">"$E$253:$E$255"</definedName>
    <definedName name="IQRE254" hidden="1">"$E$255:$E$257"</definedName>
    <definedName name="IQRE255" hidden="1">"$E$256:$E$258"</definedName>
    <definedName name="IQRE256" hidden="1">"$E$257:$E$259"</definedName>
    <definedName name="IQRE257" hidden="1">"$E$258:$E$260"</definedName>
    <definedName name="IQRE258" hidden="1">"$E$259:$E$261"</definedName>
    <definedName name="IQRE259" hidden="1">"$E$260:$E$262"</definedName>
    <definedName name="IQRE26" hidden="1">"$E$27:$E$29"</definedName>
    <definedName name="IQRE260" hidden="1">"$E$261:$E$263"</definedName>
    <definedName name="IQRE262" hidden="1">"$E$263:$E$265"</definedName>
    <definedName name="IQRE263" hidden="1">"$E$264:$E$266"</definedName>
    <definedName name="IQRE264" hidden="1">"$E$265:$E$267"</definedName>
    <definedName name="IQRE265" hidden="1">"$E$266:$E$268"</definedName>
    <definedName name="IQRE266" hidden="1">"$E$267:$E$269"</definedName>
    <definedName name="IQRE268" hidden="1">"$E$269:$E$271"</definedName>
    <definedName name="IQRE27" hidden="1">"$E$28:$E$30"</definedName>
    <definedName name="IQRE270" hidden="1">"$E$271:$E$273"</definedName>
    <definedName name="IQRE272" hidden="1">"$E$273:$E$275"</definedName>
    <definedName name="IQRE274" hidden="1">"$E$275:$E$277"</definedName>
    <definedName name="IQRE276" hidden="1">"$E$277:$E$279"</definedName>
    <definedName name="IQRE278" hidden="1">"$E$279:$E$281"</definedName>
    <definedName name="IQRE28" hidden="1">"$E$29:$E$31"</definedName>
    <definedName name="IQRE280" hidden="1">"$E$281:$E$283"</definedName>
    <definedName name="IQRE29" hidden="1">"$E$30:$E$32"</definedName>
    <definedName name="IQRE3" hidden="1">"$E$4"</definedName>
    <definedName name="IQRE30" hidden="1">"$F$30:$L$30"</definedName>
    <definedName name="IQRE31" hidden="1">"$F$31:$S$31"</definedName>
    <definedName name="IQRE32" hidden="1">"$F$32:$J$32"</definedName>
    <definedName name="IQRE33" hidden="1">"$E$34:$E$36"</definedName>
    <definedName name="IQRE34" hidden="1">"$E$35:$E$37"</definedName>
    <definedName name="IQRE35" hidden="1">"$E$36:$E$38"</definedName>
    <definedName name="IQRE36" hidden="1">"$E$37:$E$39"</definedName>
    <definedName name="IQRE37" hidden="1">"$E$38:$E$40"</definedName>
    <definedName name="IQRE38" hidden="1">"$E$39:$E$41"</definedName>
    <definedName name="IQRE39" hidden="1">"$E$40:$E$42"</definedName>
    <definedName name="IQRE4" hidden="1">"$E$5:$E$255"</definedName>
    <definedName name="IQRE40" hidden="1">"$E$41:$E$43"</definedName>
    <definedName name="IQRE41" hidden="1">"$F$41"</definedName>
    <definedName name="IQRE42" hidden="1">"$F$42"</definedName>
    <definedName name="IQRE43" hidden="1">"$F$43"</definedName>
    <definedName name="IQRE44" hidden="1">"$F$44"</definedName>
    <definedName name="IQRE45" hidden="1">"$F$45"</definedName>
    <definedName name="IQRE46" hidden="1">"$F$46"</definedName>
    <definedName name="IQRE47" hidden="1">"$F$47"</definedName>
    <definedName name="IQRE48" hidden="1">"$F$48"</definedName>
    <definedName name="IQRE49" hidden="1">"$F$49"</definedName>
    <definedName name="IQRE5" hidden="1">"$E$6:$E$104"</definedName>
    <definedName name="IQRE50" hidden="1">"$F$50"</definedName>
    <definedName name="IQRE51" hidden="1">"$F$51"</definedName>
    <definedName name="IQRE52" hidden="1">"$F$52"</definedName>
    <definedName name="IQRE53" hidden="1">"$E$54:$E$56"</definedName>
    <definedName name="IQRE54" hidden="1">"$E$55:$E$57"</definedName>
    <definedName name="IQRE55" hidden="1">"$E$56:$E$58"</definedName>
    <definedName name="IQRE56" hidden="1">"$E$57:$E$59"</definedName>
    <definedName name="IQRE57" hidden="1">"$F$57:$R$57"</definedName>
    <definedName name="IQRE58" hidden="1">"$F$58:$K$58"</definedName>
    <definedName name="IQRE59" hidden="1">"$F$59:$I$59"</definedName>
    <definedName name="IQRE6" hidden="1">"$E$7:$E$259"</definedName>
    <definedName name="IQRE60" hidden="1">"$F$60:$I$60"</definedName>
    <definedName name="IQRE61" hidden="1">"$F$61:$R$61"</definedName>
    <definedName name="IQRE62" hidden="1">"$F$62"</definedName>
    <definedName name="IQRE63" hidden="1">"$E$64:$E$66"</definedName>
    <definedName name="IQRE64" hidden="1">"$E$65:$E$67"</definedName>
    <definedName name="IQRE65" hidden="1">"$E$66:$E$68"</definedName>
    <definedName name="IQRE66" hidden="1">"$E$67:$E$69"</definedName>
    <definedName name="IQRE67" hidden="1">"$E$68:$E$70"</definedName>
    <definedName name="IQRE68" hidden="1">"$E$69:$E$71"</definedName>
    <definedName name="IQRE69" hidden="1">"$E$70:$E$72"</definedName>
    <definedName name="IQRE7" hidden="1">"$E$8:$E$16"</definedName>
    <definedName name="IQRE70" hidden="1">"$E$71:$E$73"</definedName>
    <definedName name="IQRE71" hidden="1">"$E$72:$E$74"</definedName>
    <definedName name="IQRE72" hidden="1">"$E$73:$E$75"</definedName>
    <definedName name="IQRE73" hidden="1">"$E$74:$E$76"</definedName>
    <definedName name="IQRE74" hidden="1">"$E$75:$E$77"</definedName>
    <definedName name="IQRE75" hidden="1">"$E$76:$E$78"</definedName>
    <definedName name="IQRE76" hidden="1">"$E$77:$E$79"</definedName>
    <definedName name="IQRE77" hidden="1">"$E$78:$E$80"</definedName>
    <definedName name="IQRE78" hidden="1">"$E$79:$E$81"</definedName>
    <definedName name="IQRE79" hidden="1">"$E$80:$E$82"</definedName>
    <definedName name="IQRE8" hidden="1">"$E$9:$E$19"</definedName>
    <definedName name="IQRE80" hidden="1">"$E$81:$E$83"</definedName>
    <definedName name="IQRE81" hidden="1">"$E$82:$E$84"</definedName>
    <definedName name="IQRE82" hidden="1">"$E$83:$E$85"</definedName>
    <definedName name="IQRE83" hidden="1">"$E$84:$E$86"</definedName>
    <definedName name="IQRE84" hidden="1">"$E$85:$E$87"</definedName>
    <definedName name="IQRE85" hidden="1">"$E$86:$E$88"</definedName>
    <definedName name="IQRE86" hidden="1">"$E$87:$E$89"</definedName>
    <definedName name="IQRE87" hidden="1">"$E$88:$E$90"</definedName>
    <definedName name="IQRE88" hidden="1">"$E$89:$E$91"</definedName>
    <definedName name="IQRE89" hidden="1">"$E$90:$E$92"</definedName>
    <definedName name="IQRE9" hidden="1">"$E$10:$E$182"</definedName>
    <definedName name="IQRE90" hidden="1">"$E$91:$E$93"</definedName>
    <definedName name="IQRE91" hidden="1">"$E$92:$E$94"</definedName>
    <definedName name="IQRE92" hidden="1">"$E$93:$E$95"</definedName>
    <definedName name="IQRE93" hidden="1">"$E$94:$E$96"</definedName>
    <definedName name="IQRE94" hidden="1">"$E$95:$E$97"</definedName>
    <definedName name="IQRE95" hidden="1">"$E$96:$E$98"</definedName>
    <definedName name="IQRE96" hidden="1">"$E$97:$E$99"</definedName>
    <definedName name="IQRE97" hidden="1">"$E$98:$E$100"</definedName>
    <definedName name="IQRE98" hidden="1">"$E$99:$E$101"</definedName>
    <definedName name="IQRE99" hidden="1">"$E$100:$E$102"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F10" hidden="1">"$F$11:$F$12"</definedName>
    <definedName name="IQRF11" hidden="1">"$F$12:$F$13"</definedName>
    <definedName name="IQRF12" hidden="1">"$F$13:$F$17"</definedName>
    <definedName name="IQRF13" hidden="1">"$F$14:$F$18"</definedName>
    <definedName name="IQRF14" hidden="1">"$F$15:$F$24"</definedName>
    <definedName name="IQRF15" hidden="1">"$F$16:$F$20"</definedName>
    <definedName name="IQRF16" hidden="1">"$F$17:$F$21"</definedName>
    <definedName name="IQRF17" hidden="1">"$F$18:$F$22"</definedName>
    <definedName name="IQRF18" hidden="1">"$F$19:$F$23"</definedName>
    <definedName name="IQRF19" hidden="1">"$F$20:$F$24"</definedName>
    <definedName name="IQRF20" hidden="1">"$F$21:$F$25"</definedName>
    <definedName name="IQRF21" hidden="1">"$F$22:$F$23"</definedName>
    <definedName name="IQRF25" hidden="1">"$F$26:$F$29"</definedName>
    <definedName name="IQRF29" hidden="1">"$F$30:$F$47"</definedName>
    <definedName name="IQRF3" hidden="1">"$F$4:$F$180"</definedName>
    <definedName name="IQRF31" hidden="1">"$F$32"</definedName>
    <definedName name="IQRF32" hidden="1">"$F$33:$F$37"</definedName>
    <definedName name="IQRF33" hidden="1">"$F$34:$F$286"</definedName>
    <definedName name="IQRF38" hidden="1">"$F$39:$F$43"</definedName>
    <definedName name="IQRF39" hidden="1">"$F$40:$F$61"</definedName>
    <definedName name="IQRF4" hidden="1">"$F$5:$F$181"</definedName>
    <definedName name="IQRF49" hidden="1">"$F$50:$F$296"</definedName>
    <definedName name="IQRF5" hidden="1">"$F$6:$F$104"</definedName>
    <definedName name="IQRF6" hidden="1">"$F$7:$F$258"</definedName>
    <definedName name="IQRF60" hidden="1">"$F$61:$F$90"</definedName>
    <definedName name="IQRF61" hidden="1">"$F$62:$F$71"</definedName>
    <definedName name="IQRF7" hidden="1">"$F$8:$F$25"</definedName>
    <definedName name="IQRF9" hidden="1">"$F$10:$F$39"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inancialBuyersG10" hidden="1">#REF!</definedName>
    <definedName name="IQRFinancialBuyersG102" hidden="1">#REF!</definedName>
    <definedName name="IQRFinancialBuyersG106" hidden="1">#REF!</definedName>
    <definedName name="IQRFinancialBuyersG110" hidden="1">#REF!</definedName>
    <definedName name="IQRFinancialBuyersG114" hidden="1">#REF!</definedName>
    <definedName name="IQRFinancialBuyersG118" hidden="1">#REF!</definedName>
    <definedName name="IQRFinancialBuyersG122" hidden="1">#REF!</definedName>
    <definedName name="IQRFinancialBuyersG126" hidden="1">#REF!</definedName>
    <definedName name="IQRFinancialBuyersG138" hidden="1">#REF!</definedName>
    <definedName name="IQRFinancialBuyersG14" hidden="1">#REF!</definedName>
    <definedName name="IQRFinancialBuyersG142" hidden="1">#REF!</definedName>
    <definedName name="IQRFinancialBuyersG146" hidden="1">#REF!</definedName>
    <definedName name="IQRFinancialBuyersG150" hidden="1">#REF!</definedName>
    <definedName name="IQRFinancialBuyersG154" hidden="1">#REF!</definedName>
    <definedName name="IQRFinancialBuyersG158" hidden="1">#REF!</definedName>
    <definedName name="IQRFinancialBuyersG162" hidden="1">#REF!</definedName>
    <definedName name="IQRFinancialBuyersG166" hidden="1">#REF!</definedName>
    <definedName name="IQRFinancialBuyersG170" hidden="1">#REF!</definedName>
    <definedName name="IQRFinancialBuyersG174" hidden="1">#REF!</definedName>
    <definedName name="IQRFinancialBuyersG178" hidden="1">#REF!</definedName>
    <definedName name="IQRFinancialBuyersG18" hidden="1">#REF!</definedName>
    <definedName name="IQRFinancialBuyersG182" hidden="1">#REF!</definedName>
    <definedName name="IQRFinancialBuyersG186" hidden="1">#REF!</definedName>
    <definedName name="IQRFinancialBuyersG190" hidden="1">#REF!</definedName>
    <definedName name="IQRFinancialBuyersG194" hidden="1">#REF!</definedName>
    <definedName name="IQRFinancialBuyersG198" hidden="1">#REF!</definedName>
    <definedName name="IQRFinancialBuyersG202" hidden="1">#REF!</definedName>
    <definedName name="IQRFinancialBuyersG206" hidden="1">#REF!</definedName>
    <definedName name="IQRFinancialBuyersG210" hidden="1">#REF!</definedName>
    <definedName name="IQRFinancialBuyersG214" hidden="1">#REF!</definedName>
    <definedName name="IQRFinancialBuyersG218" hidden="1">#REF!</definedName>
    <definedName name="IQRFinancialBuyersG22" hidden="1">#REF!</definedName>
    <definedName name="IQRFinancialBuyersG222" hidden="1">#REF!</definedName>
    <definedName name="IQRFinancialBuyersG226" hidden="1">#REF!</definedName>
    <definedName name="IQRFinancialBuyersG230" hidden="1">#REF!</definedName>
    <definedName name="IQRFinancialBuyersG234" hidden="1">#REF!</definedName>
    <definedName name="IQRFinancialBuyersG238" hidden="1">#REF!</definedName>
    <definedName name="IQRFinancialBuyersG242" hidden="1">#REF!</definedName>
    <definedName name="IQRFinancialBuyersG246" hidden="1">#REF!</definedName>
    <definedName name="IQRFinancialBuyersG250" hidden="1">#REF!</definedName>
    <definedName name="IQRFinancialBuyersG254" hidden="1">#REF!</definedName>
    <definedName name="IQRFinancialBuyersG26" hidden="1">#REF!</definedName>
    <definedName name="IQRFinancialBuyersG266" hidden="1">#REF!</definedName>
    <definedName name="IQRFinancialBuyersG270" hidden="1">#REF!</definedName>
    <definedName name="IQRFinancialBuyersG274" hidden="1">#REF!</definedName>
    <definedName name="IQRFinancialBuyersG278" hidden="1">#REF!</definedName>
    <definedName name="IQRFinancialBuyersG282" hidden="1">#REF!</definedName>
    <definedName name="IQRFinancialBuyersG286" hidden="1">#REF!</definedName>
    <definedName name="IQRFinancialBuyersG290" hidden="1">#REF!</definedName>
    <definedName name="IQRFinancialBuyersG294" hidden="1">#REF!</definedName>
    <definedName name="IQRFinancialBuyersG298" hidden="1">#REF!</definedName>
    <definedName name="IQRFinancialBuyersG30" hidden="1">#REF!</definedName>
    <definedName name="IQRFinancialBuyersG302" hidden="1">#REF!</definedName>
    <definedName name="IQRFinancialBuyersG306" hidden="1">#REF!</definedName>
    <definedName name="IQRFinancialBuyersG310" hidden="1">#REF!</definedName>
    <definedName name="IQRFinancialBuyersG314" hidden="1">#REF!</definedName>
    <definedName name="IQRFinancialBuyersG318" hidden="1">#REF!</definedName>
    <definedName name="IQRFinancialBuyersG322" hidden="1">#REF!</definedName>
    <definedName name="IQRFinancialBuyersG326" hidden="1">#REF!</definedName>
    <definedName name="IQRFinancialBuyersG330" hidden="1">#REF!</definedName>
    <definedName name="IQRFinancialBuyersG334" hidden="1">#REF!</definedName>
    <definedName name="IQRFinancialBuyersG338" hidden="1">#REF!</definedName>
    <definedName name="IQRFinancialBuyersG34" hidden="1">#REF!</definedName>
    <definedName name="IQRFinancialBuyersG342" hidden="1">#REF!</definedName>
    <definedName name="IQRFinancialBuyersG346" hidden="1">#REF!</definedName>
    <definedName name="IQRFinancialBuyersG350" hidden="1">#REF!</definedName>
    <definedName name="IQRFinancialBuyersG354" hidden="1">#REF!</definedName>
    <definedName name="IQRFinancialBuyersG358" hidden="1">#REF!</definedName>
    <definedName name="IQRFinancialBuyersG362" hidden="1">#REF!</definedName>
    <definedName name="IQRFinancialBuyersG366" hidden="1">#REF!</definedName>
    <definedName name="IQRFinancialBuyersG370" hidden="1">#REF!</definedName>
    <definedName name="IQRFinancialBuyersG374" hidden="1">#REF!</definedName>
    <definedName name="IQRFinancialBuyersG378" hidden="1">#REF!</definedName>
    <definedName name="IQRFinancialBuyersG38" hidden="1">#REF!</definedName>
    <definedName name="IQRFinancialBuyersG394" hidden="1">#REF!</definedName>
    <definedName name="IQRFinancialBuyersG398" hidden="1">#REF!</definedName>
    <definedName name="IQRFinancialBuyersG402" hidden="1">#REF!</definedName>
    <definedName name="IQRFinancialBuyersG406" hidden="1">#REF!</definedName>
    <definedName name="IQRFinancialBuyersG410" hidden="1">#REF!</definedName>
    <definedName name="IQRFinancialBuyersG414" hidden="1">#REF!</definedName>
    <definedName name="IQRFinancialBuyersG418" hidden="1">#REF!</definedName>
    <definedName name="IQRFinancialBuyersG42" hidden="1">#REF!</definedName>
    <definedName name="IQRFinancialBuyersG422" hidden="1">#REF!</definedName>
    <definedName name="IQRFinancialBuyersG426" hidden="1">#REF!</definedName>
    <definedName name="IQRFinancialBuyersG430" hidden="1">#REF!</definedName>
    <definedName name="IQRFinancialBuyersG434" hidden="1">#REF!</definedName>
    <definedName name="IQRFinancialBuyersG438" hidden="1">#REF!</definedName>
    <definedName name="IQRFinancialBuyersG442" hidden="1">#REF!</definedName>
    <definedName name="IQRFinancialBuyersG446" hidden="1">#REF!</definedName>
    <definedName name="IQRFinancialBuyersG450" hidden="1">#REF!</definedName>
    <definedName name="IQRFinancialBuyersG454" hidden="1">#REF!</definedName>
    <definedName name="IQRFinancialBuyersG458" hidden="1">#REF!</definedName>
    <definedName name="IQRFinancialBuyersG46" hidden="1">#REF!</definedName>
    <definedName name="IQRFinancialBuyersG462" hidden="1">#REF!</definedName>
    <definedName name="IQRFinancialBuyersG466" hidden="1">#REF!</definedName>
    <definedName name="IQRFinancialBuyersG470" hidden="1">#REF!</definedName>
    <definedName name="IQRFinancialBuyersG474" hidden="1">#REF!</definedName>
    <definedName name="IQRFinancialBuyersG478" hidden="1">#REF!</definedName>
    <definedName name="IQRFinancialBuyersG482" hidden="1">#REF!</definedName>
    <definedName name="IQRFinancialBuyersG486" hidden="1">#REF!</definedName>
    <definedName name="IQRFinancialBuyersG490" hidden="1">#REF!</definedName>
    <definedName name="IQRFinancialBuyersG494" hidden="1">#REF!</definedName>
    <definedName name="IQRFinancialBuyersG498" hidden="1">#REF!</definedName>
    <definedName name="IQRFinancialBuyersG50" hidden="1">#REF!</definedName>
    <definedName name="IQRFinancialBuyersG502" hidden="1">#REF!</definedName>
    <definedName name="IQRFinancialBuyersG506" hidden="1">#REF!</definedName>
    <definedName name="IQRFinancialBuyersG510" hidden="1">#REF!</definedName>
    <definedName name="IQRFinancialBuyersG522" hidden="1">#REF!</definedName>
    <definedName name="IQRFinancialBuyersG526" hidden="1">#REF!</definedName>
    <definedName name="IQRFinancialBuyersG530" hidden="1">#REF!</definedName>
    <definedName name="IQRFinancialBuyersG534" hidden="1">#REF!</definedName>
    <definedName name="IQRFinancialBuyersG538" hidden="1">#REF!</definedName>
    <definedName name="IQRFinancialBuyersG54" hidden="1">#REF!</definedName>
    <definedName name="IQRFinancialBuyersG542" hidden="1">#REF!</definedName>
    <definedName name="IQRFinancialBuyersG546" hidden="1">#REF!</definedName>
    <definedName name="IQRFinancialBuyersG550" hidden="1">#REF!</definedName>
    <definedName name="IQRFinancialBuyersG554" hidden="1">#REF!</definedName>
    <definedName name="IQRFinancialBuyersG558" hidden="1">#REF!</definedName>
    <definedName name="IQRFinancialBuyersG562" hidden="1">#REF!</definedName>
    <definedName name="IQRFinancialBuyersG566" hidden="1">#REF!</definedName>
    <definedName name="IQRFinancialBuyersG570" hidden="1">#REF!</definedName>
    <definedName name="IQRFinancialBuyersG574" hidden="1">#REF!</definedName>
    <definedName name="IQRFinancialBuyersG578" hidden="1">#REF!</definedName>
    <definedName name="IQRFinancialBuyersG58" hidden="1">#REF!</definedName>
    <definedName name="IQRFinancialBuyersG582" hidden="1">#REF!</definedName>
    <definedName name="IQRFinancialBuyersG586" hidden="1">#REF!</definedName>
    <definedName name="IQRFinancialBuyersG594" hidden="1">#REF!</definedName>
    <definedName name="IQRFinancialBuyersG598" hidden="1">#REF!</definedName>
    <definedName name="IQRFinancialBuyersG602" hidden="1">#REF!</definedName>
    <definedName name="IQRFinancialBuyersG606" hidden="1">#REF!</definedName>
    <definedName name="IQRFinancialBuyersG610" hidden="1">#REF!</definedName>
    <definedName name="IQRFinancialBuyersG614" hidden="1">#REF!</definedName>
    <definedName name="IQRFinancialBuyersG618" hidden="1">#REF!</definedName>
    <definedName name="IQRFinancialBuyersG62" hidden="1">#REF!</definedName>
    <definedName name="IQRFinancialBuyersG622" hidden="1">#REF!</definedName>
    <definedName name="IQRFinancialBuyersG626" hidden="1">#REF!</definedName>
    <definedName name="IQRFinancialBuyersG630" hidden="1">#REF!</definedName>
    <definedName name="IQRFinancialBuyersG634" hidden="1">#REF!</definedName>
    <definedName name="IQRFinancialBuyersG638" hidden="1">#REF!</definedName>
    <definedName name="IQRFinancialBuyersG650" hidden="1">#REF!</definedName>
    <definedName name="IQRFinancialBuyersG654" hidden="1">#REF!</definedName>
    <definedName name="IQRFinancialBuyersG658" hidden="1">#REF!</definedName>
    <definedName name="IQRFinancialBuyersG66" hidden="1">#REF!</definedName>
    <definedName name="IQRFinancialBuyersG662" hidden="1">#REF!</definedName>
    <definedName name="IQRFinancialBuyersG666" hidden="1">#REF!</definedName>
    <definedName name="IQRFinancialBuyersG670" hidden="1">#REF!</definedName>
    <definedName name="IQRFinancialBuyersG674" hidden="1">#REF!</definedName>
    <definedName name="IQRFinancialBuyersG678" hidden="1">#REF!</definedName>
    <definedName name="IQRFinancialBuyersG682" hidden="1">#REF!</definedName>
    <definedName name="IQRFinancialBuyersG686" hidden="1">#REF!</definedName>
    <definedName name="IQRFinancialBuyersG70" hidden="1">#REF!</definedName>
    <definedName name="IQRFinancialBuyersG74" hidden="1">#REF!</definedName>
    <definedName name="IQRFinancialBuyersG778" hidden="1">#REF!</definedName>
    <definedName name="IQRFinancialBuyersG78" hidden="1">#REF!</definedName>
    <definedName name="IQRFinancialBuyersG782" hidden="1">#REF!</definedName>
    <definedName name="IQRFinancialBuyersG786" hidden="1">#REF!</definedName>
    <definedName name="IQRFinancialBuyersG790" hidden="1">#REF!</definedName>
    <definedName name="IQRFinancialBuyersG794" hidden="1">#REF!</definedName>
    <definedName name="IQRFinancialBuyersG798" hidden="1">#REF!</definedName>
    <definedName name="IQRFinancialBuyersG802" hidden="1">#REF!</definedName>
    <definedName name="IQRFinancialBuyersG806" hidden="1">#REF!</definedName>
    <definedName name="IQRFinancialBuyersG810" hidden="1">#REF!</definedName>
    <definedName name="IQRFinancialBuyersG814" hidden="1">#REF!</definedName>
    <definedName name="IQRFinancialBuyersG818" hidden="1">#REF!</definedName>
    <definedName name="IQRFinancialBuyersG82" hidden="1">#REF!</definedName>
    <definedName name="IQRFinancialBuyersG822" hidden="1">#REF!</definedName>
    <definedName name="IQRFinancialBuyersG826" hidden="1">#REF!</definedName>
    <definedName name="IQRFinancialBuyersG830" hidden="1">#REF!</definedName>
    <definedName name="IQRFinancialBuyersG834" hidden="1">#REF!</definedName>
    <definedName name="IQRFinancialBuyersG838" hidden="1">#REF!</definedName>
    <definedName name="IQRFinancialBuyersG842" hidden="1">#REF!</definedName>
    <definedName name="IQRFinancialBuyersG846" hidden="1">#REF!</definedName>
    <definedName name="IQRFinancialBuyersG850" hidden="1">#REF!</definedName>
    <definedName name="IQRFinancialBuyersG854" hidden="1">#REF!</definedName>
    <definedName name="IQRFinancialBuyersG86" hidden="1">#REF!</definedName>
    <definedName name="IQRFinancialBuyersG90" hidden="1">#REF!</definedName>
    <definedName name="IQRFinancialBuyersG94" hidden="1">#REF!</definedName>
    <definedName name="IQRFinancialBuyersG98" hidden="1">#REF!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G10" hidden="1">"$G$11:$G$40"</definedName>
    <definedName name="IQRG12" hidden="1">"$H$12:$L$12"</definedName>
    <definedName name="IQRG13" hidden="1">"$G$14:$G$15"</definedName>
    <definedName name="IQRG14" hidden="1">"$G$15:$G$114"</definedName>
    <definedName name="IQRG15" hidden="1">"$G$16:$G$38"</definedName>
    <definedName name="IQRG16" hidden="1">"$G$17:$G$33"</definedName>
    <definedName name="IQRG17" hidden="1">"$G$18"</definedName>
    <definedName name="IQRG18" hidden="1">"$G$19"</definedName>
    <definedName name="IQRG19" hidden="1">"$G$20"</definedName>
    <definedName name="IQRG20" hidden="1">"$G$21"</definedName>
    <definedName name="IQRG21" hidden="1">"$G$22"</definedName>
    <definedName name="IQRG22" hidden="1">"$G$23"</definedName>
    <definedName name="IQRG23" hidden="1">"$G$24"</definedName>
    <definedName name="IQRG24" hidden="1">"$G$25"</definedName>
    <definedName name="IQRG25" hidden="1">"$G$26"</definedName>
    <definedName name="IQRG26" hidden="1">"$G$27"</definedName>
    <definedName name="IQRG27" hidden="1">"$G$28"</definedName>
    <definedName name="IQRG28" hidden="1">"$G$29"</definedName>
    <definedName name="IQRG29" hidden="1">"$G$30"</definedName>
    <definedName name="IQRG3" hidden="1">"$G$4:$G$180"</definedName>
    <definedName name="IQRG30" hidden="1">"$G$31"</definedName>
    <definedName name="IQRG31" hidden="1">"$G$32"</definedName>
    <definedName name="IQRG32" hidden="1">"$G$33"</definedName>
    <definedName name="IQRG33" hidden="1">"$G$34"</definedName>
    <definedName name="IQRG34" hidden="1">"$G$35"</definedName>
    <definedName name="IQRG35" hidden="1">"$G$36"</definedName>
    <definedName name="IQRG4" hidden="1">"$G$5:$G$181"</definedName>
    <definedName name="IQRG40" hidden="1">"$G$41:$G$51"</definedName>
    <definedName name="IQRG49" hidden="1">"$G$50:$G$304"</definedName>
    <definedName name="IQRG5" hidden="1">"$G$6:$G$31"</definedName>
    <definedName name="IQRG6" hidden="1">"$G$7:$G$258"</definedName>
    <definedName name="IQRG60" hidden="1">"$G$61:$G$68"</definedName>
    <definedName name="IQRG61" hidden="1">"$G$62:$G$72"</definedName>
    <definedName name="IQRG8" hidden="1">"$G$9:$G$34"</definedName>
    <definedName name="IQRG9" hidden="1">"$G$10:$G$14"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0" hidden="1">"$I$10:$M$10"</definedName>
    <definedName name="IQRH100" hidden="1">"$H$101"</definedName>
    <definedName name="IQRH101" hidden="1">"$I$101"</definedName>
    <definedName name="IQRH102" hidden="1">"$I$102"</definedName>
    <definedName name="IQRH103" hidden="1">"$I$103"</definedName>
    <definedName name="IQRH104" hidden="1">"$H$105"</definedName>
    <definedName name="IQRH105" hidden="1">"$I$105:$J$105"</definedName>
    <definedName name="IQRH106" hidden="1">"$I$106:$K$106"</definedName>
    <definedName name="IQRH107" hidden="1">"$I$107:$M$107"</definedName>
    <definedName name="IQRH108" hidden="1">"$H$109"</definedName>
    <definedName name="IQRH109" hidden="1">"$I$109:$L$109"</definedName>
    <definedName name="IQRH11" hidden="1">"$I$11:$M$11"</definedName>
    <definedName name="IQRH110" hidden="1">"$H$111"</definedName>
    <definedName name="IQRH111" hidden="1">"$I$111"</definedName>
    <definedName name="IQRH112" hidden="1">"$I$112:$M$112"</definedName>
    <definedName name="IQRH113" hidden="1">"$H$114"</definedName>
    <definedName name="IQRH114" hidden="1">"$I$114:$L$114"</definedName>
    <definedName name="IQRH115" hidden="1">"$I$115"</definedName>
    <definedName name="IQRH116" hidden="1">"$I$116:$M$116"</definedName>
    <definedName name="IQRH117" hidden="1">"$I$117"</definedName>
    <definedName name="IQRH118" hidden="1">"$I$118:$M$118"</definedName>
    <definedName name="IQRH119" hidden="1">"$I$119"</definedName>
    <definedName name="IQRH12" hidden="1">"$I$12:$J$12"</definedName>
    <definedName name="IQRH120" hidden="1">"$I$120"</definedName>
    <definedName name="IQRH121" hidden="1">"$H$122"</definedName>
    <definedName name="IQRH122" hidden="1">"$I$122"</definedName>
    <definedName name="IQRH123" hidden="1">"$I$123"</definedName>
    <definedName name="IQRH124" hidden="1">"$I$124"</definedName>
    <definedName name="IQRH125" hidden="1">"$I$125:$M$125"</definedName>
    <definedName name="IQRH126" hidden="1">"$I$126:$K$126"</definedName>
    <definedName name="IQRH127" hidden="1">"$I$127:$M$127"</definedName>
    <definedName name="IQRH128" hidden="1">"$I$128:$J$128"</definedName>
    <definedName name="IQRH129" hidden="1">"$I$129:$M$129"</definedName>
    <definedName name="IQRH13" hidden="1">"$I$13:$M$13"</definedName>
    <definedName name="IQRH130" hidden="1">"$I$130:$M$130"</definedName>
    <definedName name="IQRH131" hidden="1">"$I$131"</definedName>
    <definedName name="IQRH132" hidden="1">"$I$132"</definedName>
    <definedName name="IQRH133" hidden="1">"$I$133"</definedName>
    <definedName name="IQRH134" hidden="1">"$H$135"</definedName>
    <definedName name="IQRH135" hidden="1">"$I$135:$K$135"</definedName>
    <definedName name="IQRH136" hidden="1">"$H$137"</definedName>
    <definedName name="IQRH137" hidden="1">"$I$137"</definedName>
    <definedName name="IQRH138" hidden="1">"$I$138"</definedName>
    <definedName name="IQRH139" hidden="1">"$I$139"</definedName>
    <definedName name="IQRH14" hidden="1">"$I$14"</definedName>
    <definedName name="IQRH140" hidden="1">"$H$141"</definedName>
    <definedName name="IQRH141" hidden="1">"$I$141"</definedName>
    <definedName name="IQRH142" hidden="1">"$I$142"</definedName>
    <definedName name="IQRH143" hidden="1">"$I$143:$J$143"</definedName>
    <definedName name="IQRH144" hidden="1">"$H$145"</definedName>
    <definedName name="IQRH145" hidden="1">"$I$145"</definedName>
    <definedName name="IQRH146" hidden="1">"$I$146"</definedName>
    <definedName name="IQRH147" hidden="1">"$I$147:$M$147"</definedName>
    <definedName name="IQRH148" hidden="1">"$H$149"</definedName>
    <definedName name="IQRH149" hidden="1">"$I$149:$J$149"</definedName>
    <definedName name="IQRH15" hidden="1">"$I$15:$M$15"</definedName>
    <definedName name="IQRH150" hidden="1">"$I$150:$L$150"</definedName>
    <definedName name="IQRH151" hidden="1">"$I$151:$J$151"</definedName>
    <definedName name="IQRH152" hidden="1">"$H$153"</definedName>
    <definedName name="IQRH153" hidden="1">"$I$153:$M$153"</definedName>
    <definedName name="IQRH154" hidden="1">"$I$154:$M$154"</definedName>
    <definedName name="IQRH155" hidden="1">"$I$155:$M$155"</definedName>
    <definedName name="IQRH156" hidden="1">"$H$157"</definedName>
    <definedName name="IQRH157" hidden="1">"$I$157"</definedName>
    <definedName name="IQRH158" hidden="1">"$I$158"</definedName>
    <definedName name="IQRH159" hidden="1">"$I$159:$K$159"</definedName>
    <definedName name="IQRH16" hidden="1">"$I$16:$M$16"</definedName>
    <definedName name="IQRH160" hidden="1">"$I$160"</definedName>
    <definedName name="IQRH161" hidden="1">"$I$161:$M$161"</definedName>
    <definedName name="IQRH162" hidden="1">"$H$163"</definedName>
    <definedName name="IQRH163" hidden="1">"$I$163:$M$163"</definedName>
    <definedName name="IQRH164" hidden="1">"$I$164:$M$164"</definedName>
    <definedName name="IQRH165" hidden="1">"$I$165:$M$165"</definedName>
    <definedName name="IQRH166" hidden="1">"$H$167"</definedName>
    <definedName name="IQRH167" hidden="1">"$I$167:$M$167"</definedName>
    <definedName name="IQRH168" hidden="1">"$I$168:$M$168"</definedName>
    <definedName name="IQRH169" hidden="1">"$I$169:$J$169"</definedName>
    <definedName name="IQRH17" hidden="1">"$I$17:$M$17"</definedName>
    <definedName name="IQRH170" hidden="1">"$I$170:$M$170"</definedName>
    <definedName name="IQRH171" hidden="1">"$H$172"</definedName>
    <definedName name="IQRH172" hidden="1">"$I$172"</definedName>
    <definedName name="IQRH173" hidden="1">"$I$173"</definedName>
    <definedName name="IQRH174" hidden="1">"$H$175"</definedName>
    <definedName name="IQRH175" hidden="1">"$I$175:$K$175"</definedName>
    <definedName name="IQRH176" hidden="1">"$I$176:$M$176"</definedName>
    <definedName name="IQRH177" hidden="1">"$I$177:$M$177"</definedName>
    <definedName name="IQRH178" hidden="1">"$I$178:$M$178"</definedName>
    <definedName name="IQRH179" hidden="1">"$I$179"</definedName>
    <definedName name="IQRH18" hidden="1">"$I$18:$M$18"</definedName>
    <definedName name="IQRH180" hidden="1">"$I$180"</definedName>
    <definedName name="IQRH181" hidden="1">"$I$181:$M$181"</definedName>
    <definedName name="IQRH182" hidden="1">"$H$183"</definedName>
    <definedName name="IQRH183" hidden="1">"$I$183"</definedName>
    <definedName name="IQRH184" hidden="1">"$I$184"</definedName>
    <definedName name="IQRH185" hidden="1">"$H$186"</definedName>
    <definedName name="IQRH186" hidden="1">"$I$186"</definedName>
    <definedName name="IQRH187" hidden="1">"$I$187:$J$187"</definedName>
    <definedName name="IQRH188" hidden="1">"$I$188:$J$188"</definedName>
    <definedName name="IQRH189" hidden="1">"$I$189"</definedName>
    <definedName name="IQRH19" hidden="1">"$I$19:$M$19"</definedName>
    <definedName name="IQRH190" hidden="1">"$I$190"</definedName>
    <definedName name="IQRH191" hidden="1">"$I$191"</definedName>
    <definedName name="IQRH192" hidden="1">"$I$192"</definedName>
    <definedName name="IQRH193" hidden="1">"$I$193:$M$193"</definedName>
    <definedName name="IQRH194" hidden="1">"$I$194"</definedName>
    <definedName name="IQRH195" hidden="1">"$I$195:$J$195"</definedName>
    <definedName name="IQRH196" hidden="1">"$I$196:$M$196"</definedName>
    <definedName name="IQRH197" hidden="1">"$I$197"</definedName>
    <definedName name="IQRH198" hidden="1">"$I$198:$M$198"</definedName>
    <definedName name="IQRH199" hidden="1">"$H$200"</definedName>
    <definedName name="IQRH20" hidden="1">"$H$21:$H$25"</definedName>
    <definedName name="IQRH200" hidden="1">"$I$200"</definedName>
    <definedName name="IQRH201" hidden="1">"$I$201"</definedName>
    <definedName name="IQRH202" hidden="1">"$H$203"</definedName>
    <definedName name="IQRH203" hidden="1">"$I$203"</definedName>
    <definedName name="IQRH204" hidden="1">"$I$204:$J$204"</definedName>
    <definedName name="IQRH205" hidden="1">"$I$205:$J$205"</definedName>
    <definedName name="IQRH206" hidden="1">"$I$206"</definedName>
    <definedName name="IQRH207" hidden="1">"$I$207"</definedName>
    <definedName name="IQRH208" hidden="1">"$I$208"</definedName>
    <definedName name="IQRH209" hidden="1">"$I$209:$J$209"</definedName>
    <definedName name="IQRH21" hidden="1">"$I$21"</definedName>
    <definedName name="IQRH210" hidden="1">"$I$210"</definedName>
    <definedName name="IQRH211" hidden="1">"$I$211:$M$211"</definedName>
    <definedName name="IQRH212" hidden="1">"$I$212:$M$212"</definedName>
    <definedName name="IQRH213" hidden="1">"$I$213:$M$213"</definedName>
    <definedName name="IQRH214" hidden="1">"$I$214"</definedName>
    <definedName name="IQRH215" hidden="1">"$H$216"</definedName>
    <definedName name="IQRH216" hidden="1">"$I$216"</definedName>
    <definedName name="IQRH217" hidden="1">"$H$218"</definedName>
    <definedName name="IQRH218" hidden="1">"$I$218:$K$218"</definedName>
    <definedName name="IQRH219" hidden="1">"$H$220"</definedName>
    <definedName name="IQRH22" hidden="1">"$I$22"</definedName>
    <definedName name="IQRH220" hidden="1">"$I$220:$K$220"</definedName>
    <definedName name="IQRH221" hidden="1">"$I$221"</definedName>
    <definedName name="IQRH222" hidden="1">"$I$222"</definedName>
    <definedName name="IQRH223" hidden="1">"$I$223:$M$223"</definedName>
    <definedName name="IQRH224" hidden="1">"$I$224"</definedName>
    <definedName name="IQRH225" hidden="1">"$I$225"</definedName>
    <definedName name="IQRH226" hidden="1">"$I$226"</definedName>
    <definedName name="IQRH227" hidden="1">"$H$228"</definedName>
    <definedName name="IQRH228" hidden="1">"$I$228"</definedName>
    <definedName name="IQRH229" hidden="1">"$H$230"</definedName>
    <definedName name="IQRH23" hidden="1">"$I$23"</definedName>
    <definedName name="IQRH230" hidden="1">"$I$230"</definedName>
    <definedName name="IQRH231" hidden="1">"$I$231"</definedName>
    <definedName name="IQRH232" hidden="1">"$I$232"</definedName>
    <definedName name="IQRH233" hidden="1">"$I$233:$M$233"</definedName>
    <definedName name="IQRH234" hidden="1">"$I$234:$K$234"</definedName>
    <definedName name="IQRH235" hidden="1">"$I$235"</definedName>
    <definedName name="IQRH236" hidden="1">"$I$236:$L$236"</definedName>
    <definedName name="IQRH237" hidden="1">"$I$237:$M$237"</definedName>
    <definedName name="IQRH238" hidden="1">"$I$238"</definedName>
    <definedName name="IQRH239" hidden="1">"$I$239:$L$239"</definedName>
    <definedName name="IQRH24" hidden="1">"$I$24"</definedName>
    <definedName name="IQRH240" hidden="1">"$I$240:$M$240"</definedName>
    <definedName name="IQRH241" hidden="1">"$I$241:$J$241"</definedName>
    <definedName name="IQRH242" hidden="1">"$I$242:$M$242"</definedName>
    <definedName name="IQRH243" hidden="1">"$I$243"</definedName>
    <definedName name="IQRH244" hidden="1">"$I$244:$K$244"</definedName>
    <definedName name="IQRH245" hidden="1">"$I$245:$L$245"</definedName>
    <definedName name="IQRH246" hidden="1">"$I$246:$M$246"</definedName>
    <definedName name="IQRH247" hidden="1">"$I$247"</definedName>
    <definedName name="IQRH248" hidden="1">"$H$249"</definedName>
    <definedName name="IQRH249" hidden="1">"$I$249"</definedName>
    <definedName name="IQRH25" hidden="1">"$I$25"</definedName>
    <definedName name="IQRH250" hidden="1">"$I$250"</definedName>
    <definedName name="IQRH251" hidden="1">"$I$251:$M$251"</definedName>
    <definedName name="IQRH252" hidden="1">"$I$252:$J$252"</definedName>
    <definedName name="IQRH253" hidden="1">"$I$253:$J$253"</definedName>
    <definedName name="IQRH254" hidden="1">"$I$254:$M$254"</definedName>
    <definedName name="IQRH255" hidden="1">"$I$255:$L$255"</definedName>
    <definedName name="IQRH256" hidden="1">"$I$256:$K$256"</definedName>
    <definedName name="IQRH257" hidden="1">"$I$257:$M$257"</definedName>
    <definedName name="IQRH258" hidden="1">"$I$258:$J$258"</definedName>
    <definedName name="IQRH259" hidden="1">"$I$259"</definedName>
    <definedName name="IQRH26" hidden="1">"$I$26"</definedName>
    <definedName name="IQRH260" hidden="1">"$I$260:$M$260"</definedName>
    <definedName name="IQRH261" hidden="1">"$I$261"</definedName>
    <definedName name="IQRH262" hidden="1">"$I$262:$M$262"</definedName>
    <definedName name="IQRH263" hidden="1">"$I$263"</definedName>
    <definedName name="IQRH264" hidden="1">"$I$264"</definedName>
    <definedName name="IQRH265" hidden="1">"$I$265:$M$265"</definedName>
    <definedName name="IQRH266" hidden="1">"$I$266:$M$266"</definedName>
    <definedName name="IQRH267" hidden="1">"$I$267"</definedName>
    <definedName name="IQRH268" hidden="1">"$I$268"</definedName>
    <definedName name="IQRH269" hidden="1">"$I$269"</definedName>
    <definedName name="IQRH27" hidden="1">"$I$27"</definedName>
    <definedName name="IQRH270" hidden="1">"$I$270:$J$270"</definedName>
    <definedName name="IQRH271" hidden="1">"$I$271:$M$271"</definedName>
    <definedName name="IQRH272" hidden="1">"$I$272"</definedName>
    <definedName name="IQRH273" hidden="1">"$I$273"</definedName>
    <definedName name="IQRH274" hidden="1">"$I$274"</definedName>
    <definedName name="IQRH275" hidden="1">"$I$275"</definedName>
    <definedName name="IQRH276" hidden="1">"$I$276:$M$276"</definedName>
    <definedName name="IQRH277" hidden="1">"$I$277:$M$277"</definedName>
    <definedName name="IQRH278" hidden="1">"$I$278"</definedName>
    <definedName name="IQRH279" hidden="1">"$I$279:$J$279"</definedName>
    <definedName name="IQRH28" hidden="1">"$H$29:$H$30"</definedName>
    <definedName name="IQRH280" hidden="1">"$H$281"</definedName>
    <definedName name="IQRH281" hidden="1">"$I$281"</definedName>
    <definedName name="IQRH282" hidden="1">"$I$282:$M$282"</definedName>
    <definedName name="IQRH283" hidden="1">"$I$283"</definedName>
    <definedName name="IQRH284" hidden="1">"$I$284"</definedName>
    <definedName name="IQRH285" hidden="1">"$I$285:$M$285"</definedName>
    <definedName name="IQRH286" hidden="1">"$H$287"</definedName>
    <definedName name="IQRH287" hidden="1">"$I$287"</definedName>
    <definedName name="IQRH288" hidden="1">"$I$288"</definedName>
    <definedName name="IQRH289" hidden="1">"$I$289"</definedName>
    <definedName name="IQRH29" hidden="1">"$I$29:$M$29"</definedName>
    <definedName name="IQRH290" hidden="1">"$I$290"</definedName>
    <definedName name="IQRH291" hidden="1">"$I$291"</definedName>
    <definedName name="IQRH292" hidden="1">"$I$292:$K$292"</definedName>
    <definedName name="IQRH293" hidden="1">"$I$293:$M$293"</definedName>
    <definedName name="IQRH294" hidden="1">"$I$294:$M$294"</definedName>
    <definedName name="IQRH295" hidden="1">"$I$295:$J$295"</definedName>
    <definedName name="IQRH296" hidden="1">"$I$296"</definedName>
    <definedName name="IQRH297" hidden="1">"$I$297"</definedName>
    <definedName name="IQRH298" hidden="1">"$I$298:$J$298"</definedName>
    <definedName name="IQRH299" hidden="1">"$I$299:$M$299"</definedName>
    <definedName name="IQRH3" hidden="1">"$H$4"</definedName>
    <definedName name="IQRH30" hidden="1">"$I$30:$M$30"</definedName>
    <definedName name="IQRH300" hidden="1">"$H$301"</definedName>
    <definedName name="IQRH301" hidden="1">"$I$301:$M$301"</definedName>
    <definedName name="IQRH302" hidden="1">"$I$302"</definedName>
    <definedName name="IQRH303" hidden="1">"$I$303"</definedName>
    <definedName name="IQRH304" hidden="1">"$I$304:$K$304"</definedName>
    <definedName name="IQRH305" hidden="1">"$I$305"</definedName>
    <definedName name="IQRH306" hidden="1">"$I$306"</definedName>
    <definedName name="IQRH307" hidden="1">"$I$307:$K$307"</definedName>
    <definedName name="IQRH308" hidden="1">"$I$308"</definedName>
    <definedName name="IQRH309" hidden="1">"$I$309:$K$309"</definedName>
    <definedName name="IQRH31" hidden="1">"$I$31:$K$31"</definedName>
    <definedName name="IQRH310" hidden="1">"$I$310"</definedName>
    <definedName name="IQRH311" hidden="1">"$I$311"</definedName>
    <definedName name="IQRH312" hidden="1">"$I$312:$J$312"</definedName>
    <definedName name="IQRH313" hidden="1">"$I$313:$L$313"</definedName>
    <definedName name="IQRH314" hidden="1">"$I$314:$M$314"</definedName>
    <definedName name="IQRH315" hidden="1">"$I$315:$M$315"</definedName>
    <definedName name="IQRH316" hidden="1">"$I$316:$J$316"</definedName>
    <definedName name="IQRH317" hidden="1">"$I$317:$J$317"</definedName>
    <definedName name="IQRH318" hidden="1">"$I$318:$M$318"</definedName>
    <definedName name="IQRH319" hidden="1">"$I$319"</definedName>
    <definedName name="IQRH32" hidden="1">"$I$32:$M$32"</definedName>
    <definedName name="IQRH320" hidden="1">"$I$320:$K$320"</definedName>
    <definedName name="IQRH321" hidden="1">"$I$321"</definedName>
    <definedName name="IQRH322" hidden="1">"$H$323"</definedName>
    <definedName name="IQRH323" hidden="1">"$I$323"</definedName>
    <definedName name="IQRH324" hidden="1">"$I$324:$M$324"</definedName>
    <definedName name="IQRH325" hidden="1">"$I$325"</definedName>
    <definedName name="IQRH326" hidden="1">"$I$326:$M$326"</definedName>
    <definedName name="IQRH327" hidden="1">"$I$327:$K$327"</definedName>
    <definedName name="IQRH328" hidden="1">"$I$328:$K$328"</definedName>
    <definedName name="IQRH329" hidden="1">"$I$329:$J$329"</definedName>
    <definedName name="IQRH33" hidden="1">"$I$33:$M$33"</definedName>
    <definedName name="IQRH330" hidden="1">"$I$330:$M$330"</definedName>
    <definedName name="IQRH331" hidden="1">"$I$331"</definedName>
    <definedName name="IQRH332" hidden="1">"$I$332:$M$332"</definedName>
    <definedName name="IQRH333" hidden="1">"$I$333"</definedName>
    <definedName name="IQRH334" hidden="1">"$I$334"</definedName>
    <definedName name="IQRH335" hidden="1">"$I$335:$M$335"</definedName>
    <definedName name="IQRH336" hidden="1">"$I$336"</definedName>
    <definedName name="IQRH337" hidden="1">"$I$337:$L$337"</definedName>
    <definedName name="IQRH338" hidden="1">"$I$338"</definedName>
    <definedName name="IQRH339" hidden="1">"$I$339:$L$339"</definedName>
    <definedName name="IQRH34" hidden="1">"$I$34"</definedName>
    <definedName name="IQRH340" hidden="1">"$I$340:$K$340"</definedName>
    <definedName name="IQRH341" hidden="1">"$I$341:$J$341"</definedName>
    <definedName name="IQRH342" hidden="1">"$I$342"</definedName>
    <definedName name="IQRH343" hidden="1">"$I$343:$J$343"</definedName>
    <definedName name="IQRH344" hidden="1">"$I$344:$K$344"</definedName>
    <definedName name="IQRH345" hidden="1">"$I$345"</definedName>
    <definedName name="IQRH346" hidden="1">"$I$346"</definedName>
    <definedName name="IQRH347" hidden="1">"$I$347:$M$347"</definedName>
    <definedName name="IQRH348" hidden="1">"$I$348:$J$348"</definedName>
    <definedName name="IQRH349" hidden="1">"$I$349:$M$349"</definedName>
    <definedName name="IQRH35" hidden="1">"$I$35:$M$35"</definedName>
    <definedName name="IQRH350" hidden="1">"$I$350:$M$350"</definedName>
    <definedName name="IQRH351" hidden="1">"$I$351:$M$351"</definedName>
    <definedName name="IQRH352" hidden="1">"$I$352"</definedName>
    <definedName name="IQRH353" hidden="1">"$I$353:$M$353"</definedName>
    <definedName name="IQRH354" hidden="1">"$I$354"</definedName>
    <definedName name="IQRH355" hidden="1">"$I$355:$M$355"</definedName>
    <definedName name="IQRH356" hidden="1">"$I$356:$L$356"</definedName>
    <definedName name="IQRH357" hidden="1">"$I$357:$M$357"</definedName>
    <definedName name="IQRH358" hidden="1">"$H$359"</definedName>
    <definedName name="IQRH359" hidden="1">"$I$359"</definedName>
    <definedName name="IQRH36" hidden="1">"$I$36"</definedName>
    <definedName name="IQRH360" hidden="1">"$I$360:$M$360"</definedName>
    <definedName name="IQRH361" hidden="1">"$I$361:$L$361"</definedName>
    <definedName name="IQRH362" hidden="1">"$I$362:$M$362"</definedName>
    <definedName name="IQRH363" hidden="1">"$I$363:$M$363"</definedName>
    <definedName name="IQRH364" hidden="1">"$I$364"</definedName>
    <definedName name="IQRH365" hidden="1">"$I$365:$M$365"</definedName>
    <definedName name="IQRH366" hidden="1">"$I$366:$M$366"</definedName>
    <definedName name="IQRH367" hidden="1">"$I$367"</definedName>
    <definedName name="IQRH368" hidden="1">"$H$369"</definedName>
    <definedName name="IQRH369" hidden="1">"$I$369:$M$369"</definedName>
    <definedName name="IQRH37" hidden="1">"$I$37:$M$37"</definedName>
    <definedName name="IQRH370" hidden="1">"$I$370:$J$370"</definedName>
    <definedName name="IQRH371" hidden="1">"$I$371:$K$371"</definedName>
    <definedName name="IQRH372" hidden="1">"$I$372:$K$372"</definedName>
    <definedName name="IQRH373" hidden="1">"$I$373:$M$373"</definedName>
    <definedName name="IQRH374" hidden="1">"$I$374"</definedName>
    <definedName name="IQRH375" hidden="1">"$I$375:$M$375"</definedName>
    <definedName name="IQRH376" hidden="1">"$I$376:$M$376"</definedName>
    <definedName name="IQRH377" hidden="1">"$I$377"</definedName>
    <definedName name="IQRH378" hidden="1">"$I$378:$M$378"</definedName>
    <definedName name="IQRH379" hidden="1">"$I$379:$K$379"</definedName>
    <definedName name="IQRH38" hidden="1">"$I$38:$M$38"</definedName>
    <definedName name="IQRH380" hidden="1">"$I$380"</definedName>
    <definedName name="IQRH381" hidden="1">"$I$381:$M$381"</definedName>
    <definedName name="IQRH382" hidden="1">"$I$382:$M$382"</definedName>
    <definedName name="IQRH383" hidden="1">"$I$383"</definedName>
    <definedName name="IQRH384" hidden="1">"$I$384:$K$384"</definedName>
    <definedName name="IQRH385" hidden="1">"$I$385:$J$385"</definedName>
    <definedName name="IQRH386" hidden="1">"$I$386"</definedName>
    <definedName name="IQRH387" hidden="1">"$I$387:$M$387"</definedName>
    <definedName name="IQRH388" hidden="1">"$I$388"</definedName>
    <definedName name="IQRH389" hidden="1">"$I$389:$M$389"</definedName>
    <definedName name="IQRH39" hidden="1">"$I$39"</definedName>
    <definedName name="IQRH390" hidden="1">"$I$390:$M$390"</definedName>
    <definedName name="IQRH391" hidden="1">"$I$391"</definedName>
    <definedName name="IQRH392" hidden="1">"$I$392:$J$392"</definedName>
    <definedName name="IQRH393" hidden="1">"$I$393:$M$393"</definedName>
    <definedName name="IQRH394" hidden="1">"$I$394:$M$394"</definedName>
    <definedName name="IQRH395" hidden="1">"$I$395:$M$395"</definedName>
    <definedName name="IQRH396" hidden="1">"$I$396"</definedName>
    <definedName name="IQRH397" hidden="1">"$I$397"</definedName>
    <definedName name="IQRH398" hidden="1">"$I$398:$M$398"</definedName>
    <definedName name="IQRH399" hidden="1">"$I$399:$M$399"</definedName>
    <definedName name="IQRH4" hidden="1">"$I$4:$M$4"</definedName>
    <definedName name="IQRH40" hidden="1">"$I$40"</definedName>
    <definedName name="IQRH400" hidden="1">"$I$400"</definedName>
    <definedName name="IQRH401" hidden="1">"$I$401:$M$401"</definedName>
    <definedName name="IQRH402" hidden="1">"$I$402:$M$402"</definedName>
    <definedName name="IQRH403" hidden="1">"$I$403"</definedName>
    <definedName name="IQRH404" hidden="1">"$I$404"</definedName>
    <definedName name="IQRH405" hidden="1">"$I$405:$J$405"</definedName>
    <definedName name="IQRH406" hidden="1">"$I$406"</definedName>
    <definedName name="IQRH407" hidden="1">"$I$407:$M$407"</definedName>
    <definedName name="IQRH408" hidden="1">"$I$408"</definedName>
    <definedName name="IQRH409" hidden="1">"$I$409:$M$409"</definedName>
    <definedName name="IQRH41" hidden="1">"$I$41"</definedName>
    <definedName name="IQRH410" hidden="1">"$I$410:$M$410"</definedName>
    <definedName name="IQRH411" hidden="1">"$I$411:$K$411"</definedName>
    <definedName name="IQRH412" hidden="1">"$I$412:$M$412"</definedName>
    <definedName name="IQRH413" hidden="1">"$I$413:$M$413"</definedName>
    <definedName name="IQRH414" hidden="1">"$I$414:$M$414"</definedName>
    <definedName name="IQRH415" hidden="1">"$I$415:$M$415"</definedName>
    <definedName name="IQRH416" hidden="1">"$I$416:$M$416"</definedName>
    <definedName name="IQRH417" hidden="1">"$I$417:$M$417"</definedName>
    <definedName name="IQRH418" hidden="1">"$I$418:$M$418"</definedName>
    <definedName name="IQRH419" hidden="1">"$I$419:$M$419"</definedName>
    <definedName name="IQRH42" hidden="1">"$I$42"</definedName>
    <definedName name="IQRH420" hidden="1">"$I$420:$M$420"</definedName>
    <definedName name="IQRH421" hidden="1">"$I$421"</definedName>
    <definedName name="IQRH422" hidden="1">"$I$422:$J$422"</definedName>
    <definedName name="IQRH423" hidden="1">"$I$423:$M$423"</definedName>
    <definedName name="IQRH424" hidden="1">"$I$424:$M$424"</definedName>
    <definedName name="IQRH425" hidden="1">"$I$425:$J$425"</definedName>
    <definedName name="IQRH426" hidden="1">"$I$426:$K$426"</definedName>
    <definedName name="IQRH427" hidden="1">"$I$427:$K$427"</definedName>
    <definedName name="IQRH428" hidden="1">"$I$428:$M$428"</definedName>
    <definedName name="IQRH429" hidden="1">"$I$429"</definedName>
    <definedName name="IQRH43" hidden="1">"$I$43"</definedName>
    <definedName name="IQRH430" hidden="1">"$I$430"</definedName>
    <definedName name="IQRH431" hidden="1">"$I$431"</definedName>
    <definedName name="IQRH432" hidden="1">"$I$432:$M$432"</definedName>
    <definedName name="IQRH433" hidden="1">"$I$433"</definedName>
    <definedName name="IQRH434" hidden="1">"$I$434:$J$434"</definedName>
    <definedName name="IQRH435" hidden="1">"$I$435"</definedName>
    <definedName name="IQRH436" hidden="1">"$I$436"</definedName>
    <definedName name="IQRH437" hidden="1">"$I$437:$K$437"</definedName>
    <definedName name="IQRH438" hidden="1">"$I$438:$M$438"</definedName>
    <definedName name="IQRH439" hidden="1">"$I$439:$M$439"</definedName>
    <definedName name="IQRH44" hidden="1">"$I$44"</definedName>
    <definedName name="IQRH440" hidden="1">"$I$440:$K$440"</definedName>
    <definedName name="IQRH441" hidden="1">"$I$441:$M$441"</definedName>
    <definedName name="IQRH442" hidden="1">"$I$442:$M$442"</definedName>
    <definedName name="IQRH443" hidden="1">"$H$444"</definedName>
    <definedName name="IQRH444" hidden="1">"$I$444:$J$444"</definedName>
    <definedName name="IQRH445" hidden="1">"$I$445:$K$445"</definedName>
    <definedName name="IQRH446" hidden="1">"$I$446:$M$446"</definedName>
    <definedName name="IQRH447" hidden="1">"$I$447"</definedName>
    <definedName name="IQRH448" hidden="1">"$I$448:$M$448"</definedName>
    <definedName name="IQRH449" hidden="1">"$I$449:$M$449"</definedName>
    <definedName name="IQRH45" hidden="1">"$I$45"</definedName>
    <definedName name="IQRH450" hidden="1">"$I$450"</definedName>
    <definedName name="IQRH451" hidden="1">"$I$451:$M$451"</definedName>
    <definedName name="IQRH452" hidden="1">"$I$452:$J$452"</definedName>
    <definedName name="IQRH453" hidden="1">"$I$453:$M$453"</definedName>
    <definedName name="IQRH454" hidden="1">"$I$454:$M$454"</definedName>
    <definedName name="IQRH455" hidden="1">"$I$455"</definedName>
    <definedName name="IQRH456" hidden="1">"$I$456:$M$456"</definedName>
    <definedName name="IQRH457" hidden="1">"$I$457:$K$457"</definedName>
    <definedName name="IQRH458" hidden="1">"$I$458:$L$458"</definedName>
    <definedName name="IQRH459" hidden="1">"$I$459:$M$459"</definedName>
    <definedName name="IQRH46" hidden="1">"$I$46"</definedName>
    <definedName name="IQRH460" hidden="1">"$I$460:$M$460"</definedName>
    <definedName name="IQRH461" hidden="1">"$I$461:$J$461"</definedName>
    <definedName name="IQRH462" hidden="1">"$I$462:$K$462"</definedName>
    <definedName name="IQRH463" hidden="1">"$I$463:$M$463"</definedName>
    <definedName name="IQRH464" hidden="1">"$I$464:$M$464"</definedName>
    <definedName name="IQRH465" hidden="1">"$I$465:$M$465"</definedName>
    <definedName name="IQRH466" hidden="1">"$I$466"</definedName>
    <definedName name="IQRH467" hidden="1">"$I$467:$M$467"</definedName>
    <definedName name="IQRH468" hidden="1">"$I$468:$M$468"</definedName>
    <definedName name="IQRH469" hidden="1">"$I$469"</definedName>
    <definedName name="IQRH47" hidden="1">"$I$47"</definedName>
    <definedName name="IQRH470" hidden="1">"$I$470:$M$470"</definedName>
    <definedName name="IQRH471" hidden="1">"$I$471:$J$471"</definedName>
    <definedName name="IQRH472" hidden="1">"$I$472:$K$472"</definedName>
    <definedName name="IQRH473" hidden="1">"$I$473"</definedName>
    <definedName name="IQRH474" hidden="1">"$I$474"</definedName>
    <definedName name="IQRH475" hidden="1">"$I$475"</definedName>
    <definedName name="IQRH476" hidden="1">"$I$476:$L$476"</definedName>
    <definedName name="IQRH477" hidden="1">"$I$477:$K$477"</definedName>
    <definedName name="IQRH478" hidden="1">"$I$478:$M$478"</definedName>
    <definedName name="IQRH479" hidden="1">"$I$479:$M$479"</definedName>
    <definedName name="IQRH48" hidden="1">"$I$48"</definedName>
    <definedName name="IQRH480" hidden="1">"$I$480:$M$480"</definedName>
    <definedName name="IQRH481" hidden="1">"$I$481"</definedName>
    <definedName name="IQRH482" hidden="1">"$I$482"</definedName>
    <definedName name="IQRH483" hidden="1">"$I$483:$J$483"</definedName>
    <definedName name="IQRH484" hidden="1">"$I$484:$M$484"</definedName>
    <definedName name="IQRH485" hidden="1">"$I$485"</definedName>
    <definedName name="IQRH486" hidden="1">"$I$486"</definedName>
    <definedName name="IQRH487" hidden="1">"$I$487:$M$487"</definedName>
    <definedName name="IQRH488" hidden="1">"$I$488:$J$488"</definedName>
    <definedName name="IQRH489" hidden="1">"$I$489:$M$489"</definedName>
    <definedName name="IQRH49" hidden="1">"$I$49"</definedName>
    <definedName name="IQRH490" hidden="1">"$I$490"</definedName>
    <definedName name="IQRH491" hidden="1">"$I$491:$M$491"</definedName>
    <definedName name="IQRH492" hidden="1">"$H$493"</definedName>
    <definedName name="IQRH493" hidden="1">"$I$493:$M$493"</definedName>
    <definedName name="IQRH494" hidden="1">"$I$494:$L$494"</definedName>
    <definedName name="IQRH495" hidden="1">"$I$495"</definedName>
    <definedName name="IQRH496" hidden="1">"$H$497"</definedName>
    <definedName name="IQRH497" hidden="1">"$I$497"</definedName>
    <definedName name="IQRH498" hidden="1">"$I$498:$J$498"</definedName>
    <definedName name="IQRH499" hidden="1">"$I$499:$M$499"</definedName>
    <definedName name="IQRH5" hidden="1">"$I$5:$J$5"</definedName>
    <definedName name="IQRH50" hidden="1">"$I$50"</definedName>
    <definedName name="IQRH500" hidden="1">"$I$500"</definedName>
    <definedName name="IQRH501" hidden="1">"$H$502"</definedName>
    <definedName name="IQRH502" hidden="1">"$I$502:$M$502"</definedName>
    <definedName name="IQRH503" hidden="1">"$I$503"</definedName>
    <definedName name="IQRH504" hidden="1">"$I$504:$K$504"</definedName>
    <definedName name="IQRH505" hidden="1">"$I$505"</definedName>
    <definedName name="IQRH506" hidden="1">"$I$506"</definedName>
    <definedName name="IQRH507" hidden="1">"$I$507:$M$507"</definedName>
    <definedName name="IQRH508" hidden="1">"$I$508"</definedName>
    <definedName name="IQRH509" hidden="1">"$H$510"</definedName>
    <definedName name="IQRH51" hidden="1">"$I$51"</definedName>
    <definedName name="IQRH510" hidden="1">"$I$510"</definedName>
    <definedName name="IQRH511" hidden="1">"$I$511:$M$511"</definedName>
    <definedName name="IQRH52" hidden="1">"$I$52"</definedName>
    <definedName name="IQRH53" hidden="1">"$I$53:$J$53"</definedName>
    <definedName name="IQRH54" hidden="1">"$I$54:$M$54"</definedName>
    <definedName name="IQRH55" hidden="1">"$H$56"</definedName>
    <definedName name="IQRH56" hidden="1">"$I$56"</definedName>
    <definedName name="IQRH57" hidden="1">"$I$57"</definedName>
    <definedName name="IQRH58" hidden="1">"$I$58"</definedName>
    <definedName name="IQRH59" hidden="1">"$H$60"</definedName>
    <definedName name="IQRH6" hidden="1">"$H$7:$H$238"</definedName>
    <definedName name="IQRH60" hidden="1">"$I$60:$K$60"</definedName>
    <definedName name="IQRH61" hidden="1">"$H$62"</definedName>
    <definedName name="IQRH62" hidden="1">"$I$62"</definedName>
    <definedName name="IQRH63" hidden="1">"$H$64"</definedName>
    <definedName name="IQRH64" hidden="1">"$I$64"</definedName>
    <definedName name="IQRH65" hidden="1">"$I$65:$M$65"</definedName>
    <definedName name="IQRH66" hidden="1">"$I$66"</definedName>
    <definedName name="IQRH67" hidden="1">"$I$67:$M$67"</definedName>
    <definedName name="IQRH68" hidden="1">"$I$68"</definedName>
    <definedName name="IQRH69" hidden="1">"$H$70"</definedName>
    <definedName name="IQRH7" hidden="1">"$I$7:$M$7"</definedName>
    <definedName name="IQRH70" hidden="1">"$I$70:$L$70"</definedName>
    <definedName name="IQRH71" hidden="1">"$H$72"</definedName>
    <definedName name="IQRH72" hidden="1">"$I$72:$M$72"</definedName>
    <definedName name="IQRH73" hidden="1">"$I$73"</definedName>
    <definedName name="IQRH74" hidden="1">"$H$75"</definedName>
    <definedName name="IQRH75" hidden="1">"$I$75:$M$75"</definedName>
    <definedName name="IQRH76" hidden="1">"$I$76"</definedName>
    <definedName name="IQRH77" hidden="1">"$I$77:$J$77"</definedName>
    <definedName name="IQRH78" hidden="1">"$I$78:$J$78"</definedName>
    <definedName name="IQRH79" hidden="1">"$I$79:$M$79"</definedName>
    <definedName name="IQRH8" hidden="1">"$I$8:$M$8"</definedName>
    <definedName name="IQRH80" hidden="1">"$H$81"</definedName>
    <definedName name="IQRH81" hidden="1">"$I$81"</definedName>
    <definedName name="IQRH82" hidden="1">"$H$83"</definedName>
    <definedName name="IQRH83" hidden="1">"$I$83:$M$83"</definedName>
    <definedName name="IQRH84" hidden="1">"$H$85"</definedName>
    <definedName name="IQRH85" hidden="1">"$I$85"</definedName>
    <definedName name="IQRH86" hidden="1">"$I$86"</definedName>
    <definedName name="IQRH87" hidden="1">"$I$87:$M$87"</definedName>
    <definedName name="IQRH88" hidden="1">"$I$88"</definedName>
    <definedName name="IQRH89" hidden="1">"$I$89"</definedName>
    <definedName name="IQRH9" hidden="1">"$H$10:$H$14"</definedName>
    <definedName name="IQRH90" hidden="1">"$I$90"</definedName>
    <definedName name="IQRH91" hidden="1">"$I$91:$M$91"</definedName>
    <definedName name="IQRH92" hidden="1">"$I$92:$M$92"</definedName>
    <definedName name="IQRH93" hidden="1">"$I$93:$J$93"</definedName>
    <definedName name="IQRH94" hidden="1">"$I$94:$M$94"</definedName>
    <definedName name="IQRH95" hidden="1">"$I$95"</definedName>
    <definedName name="IQRH96" hidden="1">"$I$96:$M$96"</definedName>
    <definedName name="IQRH97" hidden="1">"$I$97"</definedName>
    <definedName name="IQRH98" hidden="1">"$I$98:$M$98"</definedName>
    <definedName name="IQRH99" hidden="1">"$I$99:$M$99"</definedName>
    <definedName name="IQRHCA1H12" hidden="1">#REF!</definedName>
    <definedName name="IQRHCA1H13" hidden="1">#REF!</definedName>
    <definedName name="IQRHCA1H133" hidden="1">#REF!</definedName>
    <definedName name="IQRHCA1H14" hidden="1">#REF!</definedName>
    <definedName name="IQRHCA1H15" hidden="1">#REF!</definedName>
    <definedName name="IQRHCA1H16" hidden="1">#REF!</definedName>
    <definedName name="IQRHCA1H17" hidden="1">#REF!</definedName>
    <definedName name="IQRHCA1H18" hidden="1">#REF!</definedName>
    <definedName name="IQRHCA1H19" hidden="1">#REF!</definedName>
    <definedName name="IQRHCA1H20" hidden="1">#REF!</definedName>
    <definedName name="IQRHCA1H21" hidden="1">#REF!</definedName>
    <definedName name="IQRHCA1H22" hidden="1">#REF!</definedName>
    <definedName name="IQRHCA1H23" hidden="1">#REF!</definedName>
    <definedName name="IQRHCA1H24" hidden="1">#REF!</definedName>
    <definedName name="IQRHCA1H25" hidden="1">#REF!</definedName>
    <definedName name="IQRHCA1H26" hidden="1">#REF!</definedName>
    <definedName name="IQRHCA1N12" hidden="1">#REF!</definedName>
    <definedName name="IQRHCA1N13" hidden="1">#REF!</definedName>
    <definedName name="IQRHCA1N14" hidden="1">#REF!</definedName>
    <definedName name="IQRHCA1N15" hidden="1">#REF!</definedName>
    <definedName name="IQRHCA1N16" hidden="1">#REF!</definedName>
    <definedName name="IQRHCA1N17" hidden="1">#REF!</definedName>
    <definedName name="IQRHCA1N18" hidden="1">#REF!</definedName>
    <definedName name="IQRHCA1N19" hidden="1">#REF!</definedName>
    <definedName name="IQRHCA1N20" hidden="1">#REF!</definedName>
    <definedName name="IQRHCA1N21" hidden="1">#REF!</definedName>
    <definedName name="IQRHCA1N22" hidden="1">#REF!</definedName>
    <definedName name="IQRHCA1N23" hidden="1">#REF!</definedName>
    <definedName name="IQRHCA1N24" hidden="1">#REF!</definedName>
    <definedName name="IQRHCA1N25" hidden="1">#REF!</definedName>
    <definedName name="IQRHCA1N26" hidden="1">#REF!</definedName>
    <definedName name="IQRHCA1N303" hidden="1">#REF!</definedName>
    <definedName name="IQRI1" hidden="1">"$I$2:$I$4"</definedName>
    <definedName name="IQRI10" hidden="1">"$I$11:$I$14"</definedName>
    <definedName name="IQRI14" hidden="1">"$I$15:$I$114"</definedName>
    <definedName name="IQRI15" hidden="1">"$I$16:$I$268"</definedName>
    <definedName name="IQRI16" hidden="1">"$I$17:$I$269"</definedName>
    <definedName name="IQRI17" hidden="1">"$I$18:$I$270"</definedName>
    <definedName name="IQRI18" hidden="1">"$I$19:$I$271"</definedName>
    <definedName name="IQRI2" hidden="1">"$I$3:$I$66"</definedName>
    <definedName name="IQRI23" hidden="1">"$I$24:$I$276"</definedName>
    <definedName name="IQRI27" hidden="1">"$I$28:$I$280"</definedName>
    <definedName name="IQRI28" hidden="1">"$I$29:$I$30"</definedName>
    <definedName name="IQRI29" hidden="1">"$I$30:$I$282"</definedName>
    <definedName name="IQRI3" hidden="1">"$I$4"</definedName>
    <definedName name="IQRI30" hidden="1">"$I$31:$I$283"</definedName>
    <definedName name="IQRI31" hidden="1">"$I$32"</definedName>
    <definedName name="IQRI32" hidden="1">"$I$33:$I$285"</definedName>
    <definedName name="IQRI33" hidden="1">"$I$34:$I$286"</definedName>
    <definedName name="IQRI39" hidden="1">"$I$40:$I$61"</definedName>
    <definedName name="IQRI49" hidden="1">"$I$50"</definedName>
    <definedName name="IQRI6" hidden="1">"$I$7:$I$238"</definedName>
    <definedName name="IQRI60" hidden="1">"$I$61:$I$110"</definedName>
    <definedName name="IQRI61" hidden="1">"$I$62:$I$73"</definedName>
    <definedName name="IQRI7" hidden="1">"$I$8:$I$12"</definedName>
    <definedName name="IQRI8" hidden="1">"$I$9:$I$13"</definedName>
    <definedName name="IQRI9" hidden="1">"$I$10:$I$13"</definedName>
    <definedName name="IQRI90" hidden="1">"$I$91:$I$100"</definedName>
    <definedName name="IQRInputTabC14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" hidden="1">"$J$2:$J$4"</definedName>
    <definedName name="IQRJ10" hidden="1">"$J$11:$J$40"</definedName>
    <definedName name="IQRJ1604" hidden="1">"$J$1605:$J$2209"</definedName>
    <definedName name="IQRJ2" hidden="1">"$J$3:$J$255"</definedName>
    <definedName name="IQRJ28" hidden="1">"$J$29:$J$30"</definedName>
    <definedName name="IQRJ29" hidden="1">"$J$30:$J$58"</definedName>
    <definedName name="IQRJ3" hidden="1">"$J$4:$J$67"</definedName>
    <definedName name="IQRJ31" hidden="1">"$J$32"</definedName>
    <definedName name="IQRJ32" hidden="1">"$J$33:$J$123"</definedName>
    <definedName name="IQRJ33" hidden="1">"$J$34:$J$286"</definedName>
    <definedName name="IQRJ49" hidden="1">"$J$50"</definedName>
    <definedName name="IQRJ59" hidden="1">"$J$60"</definedName>
    <definedName name="IQRJ6" hidden="1">"$J$7:$J$238"</definedName>
    <definedName name="IQRJ60" hidden="1">"$J$61:$J$105"</definedName>
    <definedName name="IQRJ61" hidden="1">"$J$62:$J$63"</definedName>
    <definedName name="IQRJ7" hidden="1">"$J$8:$J$11"</definedName>
    <definedName name="IQRJ74" hidden="1">"$J$75:$J$84"</definedName>
    <definedName name="IQRJ9" hidden="1">"$J$10:$J$39"</definedName>
    <definedName name="IQRK1" hidden="1">"$K$2:$K$4"</definedName>
    <definedName name="IQRK10" hidden="1">"$K$11:$K$30"</definedName>
    <definedName name="IQRK13" hidden="1">"$K$14"</definedName>
    <definedName name="IQRK14" hidden="1">"$K$15:$K$114"</definedName>
    <definedName name="IQRK1604" hidden="1">"$K$1605:$K$2209"</definedName>
    <definedName name="IQRK2" hidden="1">"$K$3:$K$5"</definedName>
    <definedName name="IQRK28" hidden="1">"$K$29:$K$30"</definedName>
    <definedName name="IQRK3" hidden="1">"$K$4:$K$180"</definedName>
    <definedName name="IQRK30" hidden="1">"$K$31:$K$65"</definedName>
    <definedName name="IQRK38" hidden="1">"$K$39:$K$62"</definedName>
    <definedName name="IQRK49" hidden="1">"$K$50"</definedName>
    <definedName name="IQRK60" hidden="1">"$K$61:$K$110"</definedName>
    <definedName name="IQRK61" hidden="1">"$K$62:$K$76"</definedName>
    <definedName name="IQRK66" hidden="1">"$K$67:$K$69"</definedName>
    <definedName name="IQRK7" hidden="1">"$K$8:$K$130"</definedName>
    <definedName name="IQRK9" hidden="1">"$K$10:$K$29"</definedName>
    <definedName name="IQRL10" hidden="1">"$L$11:$L$14"</definedName>
    <definedName name="IQRL113" hidden="1">"$L$114"</definedName>
    <definedName name="IQRL117" hidden="1">"$L$118"</definedName>
    <definedName name="IQRL129" hidden="1">"$L$130:$L$132"</definedName>
    <definedName name="IQRL13" hidden="1">"$L$14"</definedName>
    <definedName name="IQRL145" hidden="1">"$L$146"</definedName>
    <definedName name="IQRL16" hidden="1">"$L$17:$L$21"</definedName>
    <definedName name="IQRL17" hidden="1">"$L$18:$L$20"</definedName>
    <definedName name="IQRL2" hidden="1">"$L$3:$L$5"</definedName>
    <definedName name="IQRL27" hidden="1">"$L$28:$L$529"</definedName>
    <definedName name="IQRL29" hidden="1">"$L$30:$L$196"</definedName>
    <definedName name="IQRL3" hidden="1">"$M$3:$R$3"</definedName>
    <definedName name="IQRL31" hidden="1">"$L$32"</definedName>
    <definedName name="IQRL32" hidden="1">"$L$33:$L$123"</definedName>
    <definedName name="IQRL36" hidden="1">"$L$37:$L$40"</definedName>
    <definedName name="IQRL38" hidden="1">"$L$39:$L$41"</definedName>
    <definedName name="IQRL39" hidden="1">"$L$40:$L$61"</definedName>
    <definedName name="IQRL4" hidden="1">"$M$4:$R$4"</definedName>
    <definedName name="IQRL47" hidden="1">"$L$48:$L$50"</definedName>
    <definedName name="IQRL48" hidden="1">"$L$49:$L$52"</definedName>
    <definedName name="IQRL49" hidden="1">"$L$50"</definedName>
    <definedName name="IQRL5" hidden="1">"$L$6:$L$12"</definedName>
    <definedName name="IQRL51" hidden="1">"$L$52:$L$56"</definedName>
    <definedName name="IQRL59" hidden="1">"$L$60"</definedName>
    <definedName name="IQRL6" hidden="1">"$L$7:$L$258"</definedName>
    <definedName name="IQRL60" hidden="1">"$L$61:$L$70"</definedName>
    <definedName name="IQRL61" hidden="1">"$L$62:$L$63"</definedName>
    <definedName name="IQRL7" hidden="1">"$L$8:$L$148"</definedName>
    <definedName name="IQRL88" hidden="1">"$L$89"</definedName>
    <definedName name="IQRL9" hidden="1">"$L$10:$L$13"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" hidden="1">"$M$2:$M$6"</definedName>
    <definedName name="IQRM10" hidden="1">"$M$11:$M$40"</definedName>
    <definedName name="IQRM113" hidden="1">"$M$114"</definedName>
    <definedName name="IQRM117" hidden="1">"$M$118"</definedName>
    <definedName name="IQRM12" hidden="1">"$N$12:$R$12"</definedName>
    <definedName name="IQRM129" hidden="1">"$M$130:$M$132"</definedName>
    <definedName name="IQRM13" hidden="1">"$M$14"</definedName>
    <definedName name="IQRM14" hidden="1">"$M$15:$M$114"</definedName>
    <definedName name="IQRM145" hidden="1">"$M$146"</definedName>
    <definedName name="IQRM15" hidden="1">"$M$16:$M$32"</definedName>
    <definedName name="IQRM16" hidden="1">"$N$16"</definedName>
    <definedName name="IQRM17" hidden="1">"$M$18:$M$20"</definedName>
    <definedName name="IQRM202" hidden="1">"$M$203"</definedName>
    <definedName name="IQRM218" hidden="1">"$M$219"</definedName>
    <definedName name="IQRM220" hidden="1">"$M$221:$M$224"</definedName>
    <definedName name="IQRM223" hidden="1">"$M$224"</definedName>
    <definedName name="IQRM230" hidden="1">"$M$231:$M$234"</definedName>
    <definedName name="IQRM234" hidden="1">"$M$235"</definedName>
    <definedName name="IQRM235" hidden="1">"$M$236"</definedName>
    <definedName name="IQRM251" hidden="1">"$M$252"</definedName>
    <definedName name="IQRM253" hidden="1">"$M$254"</definedName>
    <definedName name="IQRM256" hidden="1">"$M$257"</definedName>
    <definedName name="IQRM26" hidden="1">"$M$27:$M$280"</definedName>
    <definedName name="IQRM261" hidden="1">"$M$262"</definedName>
    <definedName name="IQRM27" hidden="1">"$M$28:$M$529"</definedName>
    <definedName name="IQRM271" hidden="1">"$M$272"</definedName>
    <definedName name="IQRM3" hidden="1">"$N$3:$S$3"</definedName>
    <definedName name="IQRM39" hidden="1">"$M$40:$M$61"</definedName>
    <definedName name="IQRM4" hidden="1">"$N$4:$S$4"</definedName>
    <definedName name="IQRM49" hidden="1">"$M$50"</definedName>
    <definedName name="IQRM60" hidden="1">"$M$61:$M$65"</definedName>
    <definedName name="IQRM61" hidden="1">"$M$62:$M$67"</definedName>
    <definedName name="IQRM7" hidden="1">"$M$8:$M$212"</definedName>
    <definedName name="IQRM8" hidden="1">"$M$9:$M$262"</definedName>
    <definedName name="IQRM87" hidden="1">"$M$88:$M$108"</definedName>
    <definedName name="IQRM88" hidden="1">"$M$89"</definedName>
    <definedName name="IQRM89" hidden="1">"$M$90"</definedName>
    <definedName name="IQRM9" hidden="1">"$M$10:$M$39"</definedName>
    <definedName name="IQRN10" hidden="1">"$N$11:$N$30"</definedName>
    <definedName name="IQRN100" hidden="1">"$N$101"</definedName>
    <definedName name="IQRN101" hidden="1">"$O$101"</definedName>
    <definedName name="IQRN102" hidden="1">"$O$102"</definedName>
    <definedName name="IQRN103" hidden="1">"$O$103"</definedName>
    <definedName name="IQRN104" hidden="1">"$N$105"</definedName>
    <definedName name="IQRN105" hidden="1">"$O$105:$P$105"</definedName>
    <definedName name="IQRN106" hidden="1">"$O$106:$Q$106"</definedName>
    <definedName name="IQRN107" hidden="1">"$O$107:$S$107"</definedName>
    <definedName name="IQRN108" hidden="1">"$N$109"</definedName>
    <definedName name="IQRN109" hidden="1">"$O$109:$R$109"</definedName>
    <definedName name="IQRN11" hidden="1">"$N$12:$N$15"</definedName>
    <definedName name="IQRN110" hidden="1">"$N$111"</definedName>
    <definedName name="IQRN111" hidden="1">"$O$111"</definedName>
    <definedName name="IQRN112" hidden="1">"$O$112:$S$112"</definedName>
    <definedName name="IQRN113" hidden="1">"$N$114"</definedName>
    <definedName name="IQRN114" hidden="1">"$O$114:$R$114"</definedName>
    <definedName name="IQRN115" hidden="1">"$O$115"</definedName>
    <definedName name="IQRN116" hidden="1">"$O$116"</definedName>
    <definedName name="IQRN117" hidden="1">"$O$117"</definedName>
    <definedName name="IQRN118" hidden="1">"$O$118:$S$118"</definedName>
    <definedName name="IQRN119" hidden="1">"$O$119"</definedName>
    <definedName name="IQRN12" hidden="1">"$O$12:$P$12"</definedName>
    <definedName name="IQRN120" hidden="1">"$O$120"</definedName>
    <definedName name="IQRN121" hidden="1">"$N$122"</definedName>
    <definedName name="IQRN122" hidden="1">"$O$122"</definedName>
    <definedName name="IQRN123" hidden="1">"$O$123"</definedName>
    <definedName name="IQRN124" hidden="1">"$O$124"</definedName>
    <definedName name="IQRN125" hidden="1">"$O$125:$S$125"</definedName>
    <definedName name="IQRN126" hidden="1">"$O$126:$Q$126"</definedName>
    <definedName name="IQRN127" hidden="1">"$O$127:$S$127"</definedName>
    <definedName name="IQRN128" hidden="1">"$O$128:$P$128"</definedName>
    <definedName name="IQRN129" hidden="1">"$O$129:$S$129"</definedName>
    <definedName name="IQRN13" hidden="1">"$O$13:$S$13"</definedName>
    <definedName name="IQRN130" hidden="1">"$O$130:$S$130"</definedName>
    <definedName name="IQRN131" hidden="1">"$O$131"</definedName>
    <definedName name="IQRN132" hidden="1">"$O$132"</definedName>
    <definedName name="IQRN133" hidden="1">"$O$133"</definedName>
    <definedName name="IQRN134" hidden="1">"$N$135"</definedName>
    <definedName name="IQRN135" hidden="1">"$O$135:$Q$135"</definedName>
    <definedName name="IQRN136" hidden="1">"$N$137"</definedName>
    <definedName name="IQRN137" hidden="1">"$O$137"</definedName>
    <definedName name="IQRN138" hidden="1">"$O$138"</definedName>
    <definedName name="IQRN139" hidden="1">"$O$139"</definedName>
    <definedName name="IQRN14" hidden="1">"$O$14"</definedName>
    <definedName name="IQRN140" hidden="1">"$N$141"</definedName>
    <definedName name="IQRN141" hidden="1">"$O$141"</definedName>
    <definedName name="IQRN142" hidden="1">"$O$142"</definedName>
    <definedName name="IQRN143" hidden="1">"$O$143:$P$143"</definedName>
    <definedName name="IQRN144" hidden="1">"$N$145"</definedName>
    <definedName name="IQRN145" hidden="1">"$O$145"</definedName>
    <definedName name="IQRN146" hidden="1">"$O$146"</definedName>
    <definedName name="IQRN147" hidden="1">"$O$147:$S$147"</definedName>
    <definedName name="IQRN148" hidden="1">"$N$149"</definedName>
    <definedName name="IQRN149" hidden="1">"$O$149:$P$149"</definedName>
    <definedName name="IQRN15" hidden="1">"$O$15:$S$15"</definedName>
    <definedName name="IQRN150" hidden="1">"$O$150:$R$150"</definedName>
    <definedName name="IQRN151" hidden="1">"$O$151:$P$151"</definedName>
    <definedName name="IQRN152" hidden="1">"$N$153"</definedName>
    <definedName name="IQRN153" hidden="1">"$O$153:$S$153"</definedName>
    <definedName name="IQRN154" hidden="1">"$O$154:$S$154"</definedName>
    <definedName name="IQRN155" hidden="1">"$O$155:$S$155"</definedName>
    <definedName name="IQRN156" hidden="1">"$N$157"</definedName>
    <definedName name="IQRN157" hidden="1">"$O$157"</definedName>
    <definedName name="IQRN158" hidden="1">"$O$158:$Q$158"</definedName>
    <definedName name="IQRN159" hidden="1">"$O$159:$Q$159"</definedName>
    <definedName name="IQRN16" hidden="1">"$O$16:$S$16"</definedName>
    <definedName name="IQRN160" hidden="1">"$O$160"</definedName>
    <definedName name="IQRN161" hidden="1">"$O$161:$S$161"</definedName>
    <definedName name="IQRN162" hidden="1">"$N$163"</definedName>
    <definedName name="IQRN163" hidden="1">"$O$163:$S$163"</definedName>
    <definedName name="IQRN164" hidden="1">"$O$164:$S$164"</definedName>
    <definedName name="IQRN165" hidden="1">"$O$165:$S$165"</definedName>
    <definedName name="IQRN166" hidden="1">"$N$167"</definedName>
    <definedName name="IQRN167" hidden="1">"$O$167:$S$167"</definedName>
    <definedName name="IQRN168" hidden="1">"$O$168:$S$168"</definedName>
    <definedName name="IQRN169" hidden="1">"$O$169:$P$169"</definedName>
    <definedName name="IQRN17" hidden="1">"$N$18:$N$66"</definedName>
    <definedName name="IQRN170" hidden="1">"$O$170:$S$170"</definedName>
    <definedName name="IQRN171" hidden="1">"$N$172"</definedName>
    <definedName name="IQRN172" hidden="1">"$O$172"</definedName>
    <definedName name="IQRN173" hidden="1">"$O$173"</definedName>
    <definedName name="IQRN174" hidden="1">"$N$175"</definedName>
    <definedName name="IQRN175" hidden="1">"$O$175:$Q$175"</definedName>
    <definedName name="IQRN176" hidden="1">"$O$176:$S$176"</definedName>
    <definedName name="IQRN177" hidden="1">"$O$177:$S$177"</definedName>
    <definedName name="IQRN178" hidden="1">"$O$178:$S$178"</definedName>
    <definedName name="IQRN179" hidden="1">"$O$179"</definedName>
    <definedName name="IQRN18" hidden="1">"$O$18:$S$18"</definedName>
    <definedName name="IQRN180" hidden="1">"$O$180"</definedName>
    <definedName name="IQRN181" hidden="1">"$O$181:$S$181"</definedName>
    <definedName name="IQRN182" hidden="1">"$N$183"</definedName>
    <definedName name="IQRN183" hidden="1">"$O$183"</definedName>
    <definedName name="IQRN184" hidden="1">"$O$184"</definedName>
    <definedName name="IQRN185" hidden="1">"$N$186"</definedName>
    <definedName name="IQRN186" hidden="1">"$O$186"</definedName>
    <definedName name="IQRN187" hidden="1">"$O$187:$P$187"</definedName>
    <definedName name="IQRN188" hidden="1">"$O$188:$P$188"</definedName>
    <definedName name="IQRN189" hidden="1">"$O$189"</definedName>
    <definedName name="IQRN19" hidden="1">"$O$19:$S$19"</definedName>
    <definedName name="IQRN190" hidden="1">"$O$190"</definedName>
    <definedName name="IQRN191" hidden="1">"$O$191"</definedName>
    <definedName name="IQRN192" hidden="1">"$O$192"</definedName>
    <definedName name="IQRN193" hidden="1">"$O$193:$S$193"</definedName>
    <definedName name="IQRN194" hidden="1">"$O$194"</definedName>
    <definedName name="IQRN195" hidden="1">"$O$195:$P$195"</definedName>
    <definedName name="IQRN196" hidden="1">"$O$196:$S$196"</definedName>
    <definedName name="IQRN197" hidden="1">"$O$197"</definedName>
    <definedName name="IQRN198" hidden="1">"$O$198:$S$198"</definedName>
    <definedName name="IQRN199" hidden="1">"$N$200"</definedName>
    <definedName name="IQRN20" hidden="1">"$O$20:$S$20"</definedName>
    <definedName name="IQRN200" hidden="1">"$O$200"</definedName>
    <definedName name="IQRN201" hidden="1">"$O$201"</definedName>
    <definedName name="IQRN202" hidden="1">"$N$203"</definedName>
    <definedName name="IQRN203" hidden="1">"$O$203"</definedName>
    <definedName name="IQRN204" hidden="1">"$O$204"</definedName>
    <definedName name="IQRN205" hidden="1">"$O$205:$P$205"</definedName>
    <definedName name="IQRN206" hidden="1">"$O$206"</definedName>
    <definedName name="IQRN207" hidden="1">"$O$207"</definedName>
    <definedName name="IQRN208" hidden="1">"$O$208"</definedName>
    <definedName name="IQRN209" hidden="1">"$O$209:$P$209"</definedName>
    <definedName name="IQRN21" hidden="1">"$O$21"</definedName>
    <definedName name="IQRN210" hidden="1">"$O$210"</definedName>
    <definedName name="IQRN211" hidden="1">"$O$211:$S$211"</definedName>
    <definedName name="IQRN212" hidden="1">"$O$212:$S$212"</definedName>
    <definedName name="IQRN213" hidden="1">"$O$213:$S$213"</definedName>
    <definedName name="IQRN214" hidden="1">"$O$214"</definedName>
    <definedName name="IQRN215" hidden="1">"$N$216"</definedName>
    <definedName name="IQRN216" hidden="1">"$O$216"</definedName>
    <definedName name="IQRN217" hidden="1">"$N$218"</definedName>
    <definedName name="IQRN218" hidden="1">"$O$218:$Q$218"</definedName>
    <definedName name="IQRN219" hidden="1">"$N$220"</definedName>
    <definedName name="IQRN22" hidden="1">"$O$22"</definedName>
    <definedName name="IQRN220" hidden="1">"$O$220:$Q$220"</definedName>
    <definedName name="IQRN221" hidden="1">"$O$221"</definedName>
    <definedName name="IQRN222" hidden="1">"$O$222"</definedName>
    <definedName name="IQRN223" hidden="1">"$O$223:$S$223"</definedName>
    <definedName name="IQRN224" hidden="1">"$O$224"</definedName>
    <definedName name="IQRN225" hidden="1">"$O$225"</definedName>
    <definedName name="IQRN226" hidden="1">"$O$226"</definedName>
    <definedName name="IQRN227" hidden="1">"$N$228"</definedName>
    <definedName name="IQRN228" hidden="1">"$O$228"</definedName>
    <definedName name="IQRN229" hidden="1">"$N$230"</definedName>
    <definedName name="IQRN23" hidden="1">"$O$23"</definedName>
    <definedName name="IQRN230" hidden="1">"$O$230"</definedName>
    <definedName name="IQRN231" hidden="1">"$O$231"</definedName>
    <definedName name="IQRN232" hidden="1">"$O$232"</definedName>
    <definedName name="IQRN233" hidden="1">"$O$233:$S$233"</definedName>
    <definedName name="IQRN234" hidden="1">"$O$234:$Q$234"</definedName>
    <definedName name="IQRN235" hidden="1">"$O$235"</definedName>
    <definedName name="IQRN236" hidden="1">"$O$236:$R$236"</definedName>
    <definedName name="IQRN237" hidden="1">"$O$237:$S$237"</definedName>
    <definedName name="IQRN238" hidden="1">"$O$238"</definedName>
    <definedName name="IQRN239" hidden="1">"$O$239:$R$239"</definedName>
    <definedName name="IQRN24" hidden="1">"$O$24"</definedName>
    <definedName name="IQRN240" hidden="1">"$O$240:$S$240"</definedName>
    <definedName name="IQRN241" hidden="1">"$O$241:$P$241"</definedName>
    <definedName name="IQRN242" hidden="1">"$O$242:$S$242"</definedName>
    <definedName name="IQRN243" hidden="1">"$O$243"</definedName>
    <definedName name="IQRN244" hidden="1">"$O$244:$Q$244"</definedName>
    <definedName name="IQRN245" hidden="1">"$O$245:$R$245"</definedName>
    <definedName name="IQRN246" hidden="1">"$O$246:$S$246"</definedName>
    <definedName name="IQRN247" hidden="1">"$O$247"</definedName>
    <definedName name="IQRN248" hidden="1">"$N$249"</definedName>
    <definedName name="IQRN249" hidden="1">"$O$249"</definedName>
    <definedName name="IQRN25" hidden="1">"$O$25"</definedName>
    <definedName name="IQRN250" hidden="1">"$O$250"</definedName>
    <definedName name="IQRN251" hidden="1">"$O$251:$S$251"</definedName>
    <definedName name="IQRN252" hidden="1">"$O$252:$P$252"</definedName>
    <definedName name="IQRN253" hidden="1">"$O$253:$P$253"</definedName>
    <definedName name="IQRN254" hidden="1">"$O$254:$S$254"</definedName>
    <definedName name="IQRN255" hidden="1">"$O$255:$R$255"</definedName>
    <definedName name="IQRN256" hidden="1">"$O$256:$Q$256"</definedName>
    <definedName name="IQRN257" hidden="1">"$O$257:$S$257"</definedName>
    <definedName name="IQRN258" hidden="1">"$O$258:$P$258"</definedName>
    <definedName name="IQRN259" hidden="1">"$O$259"</definedName>
    <definedName name="IQRN26" hidden="1">"$O$26"</definedName>
    <definedName name="IQRN260" hidden="1">"$O$260:$S$260"</definedName>
    <definedName name="IQRN261" hidden="1">"$O$261"</definedName>
    <definedName name="IQRN262" hidden="1">"$O$262:$S$262"</definedName>
    <definedName name="IQRN263" hidden="1">"$O$263"</definedName>
    <definedName name="IQRN264" hidden="1">"$O$264"</definedName>
    <definedName name="IQRN265" hidden="1">"$O$265:$S$265"</definedName>
    <definedName name="IQRN266" hidden="1">"$O$266:$S$266"</definedName>
    <definedName name="IQRN267" hidden="1">"$O$267"</definedName>
    <definedName name="IQRN268" hidden="1">"$O$268"</definedName>
    <definedName name="IQRN269" hidden="1">"$O$269"</definedName>
    <definedName name="IQRN27" hidden="1">"$O$27"</definedName>
    <definedName name="IQRN270" hidden="1">"$O$270:$P$270"</definedName>
    <definedName name="IQRN271" hidden="1">"$O$271:$S$271"</definedName>
    <definedName name="IQRN272" hidden="1">"$O$272"</definedName>
    <definedName name="IQRN273" hidden="1">"$O$273"</definedName>
    <definedName name="IQRN274" hidden="1">"$O$274"</definedName>
    <definedName name="IQRN275" hidden="1">"$O$275"</definedName>
    <definedName name="IQRN276" hidden="1">"$O$276:$S$276"</definedName>
    <definedName name="IQRN277" hidden="1">"$O$277:$S$277"</definedName>
    <definedName name="IQRN278" hidden="1">"$O$278"</definedName>
    <definedName name="IQRN279" hidden="1">"$O$279:$P$279"</definedName>
    <definedName name="IQRN28" hidden="1">"$O$28"</definedName>
    <definedName name="IQRN280" hidden="1">"$N$281"</definedName>
    <definedName name="IQRN281" hidden="1">"$O$281"</definedName>
    <definedName name="IQRN282" hidden="1">"$O$282:$S$282"</definedName>
    <definedName name="IQRN283" hidden="1">"$O$283"</definedName>
    <definedName name="IQRN284" hidden="1">"$O$284"</definedName>
    <definedName name="IQRN285" hidden="1">"$O$285:$S$285"</definedName>
    <definedName name="IQRN286" hidden="1">"$N$287"</definedName>
    <definedName name="IQRN287" hidden="1">"$O$287"</definedName>
    <definedName name="IQRN288" hidden="1">"$O$288"</definedName>
    <definedName name="IQRN289" hidden="1">"$O$289"</definedName>
    <definedName name="IQRN29" hidden="1">"$O$29:$S$29"</definedName>
    <definedName name="IQRN290" hidden="1">"$O$290"</definedName>
    <definedName name="IQRN291" hidden="1">"$O$291"</definedName>
    <definedName name="IQRN292" hidden="1">"$O$292:$Q$292"</definedName>
    <definedName name="IQRN293" hidden="1">"$O$293:$S$293"</definedName>
    <definedName name="IQRN294" hidden="1">"$O$294:$S$294"</definedName>
    <definedName name="IQRN295" hidden="1">"$O$295:$P$295"</definedName>
    <definedName name="IQRN296" hidden="1">"$O$296"</definedName>
    <definedName name="IQRN297" hidden="1">"$O$297"</definedName>
    <definedName name="IQRN298" hidden="1">"$O$298:$P$298"</definedName>
    <definedName name="IQRN299" hidden="1">"$O$299:$S$299"</definedName>
    <definedName name="IQRN3" hidden="1">"$N$4:$N$180"</definedName>
    <definedName name="IQRN30" hidden="1">"$O$30:$S$30"</definedName>
    <definedName name="IQRN300" hidden="1">"$N$301"</definedName>
    <definedName name="IQRN301" hidden="1">"$O$301:$S$301"</definedName>
    <definedName name="IQRN302" hidden="1">"$O$302"</definedName>
    <definedName name="IQRN303" hidden="1">"$O$303"</definedName>
    <definedName name="IQRN304" hidden="1">"$O$304:$Q$304"</definedName>
    <definedName name="IQRN305" hidden="1">"$O$305"</definedName>
    <definedName name="IQRN306" hidden="1">"$O$306"</definedName>
    <definedName name="IQRN307" hidden="1">"$O$307:$Q$307"</definedName>
    <definedName name="IQRN308" hidden="1">"$O$308"</definedName>
    <definedName name="IQRN309" hidden="1">"$O$309:$Q$309"</definedName>
    <definedName name="IQRN31" hidden="1">"$O$31:$Q$31"</definedName>
    <definedName name="IQRN310" hidden="1">"$O$310"</definedName>
    <definedName name="IQRN311" hidden="1">"$O$311"</definedName>
    <definedName name="IQRN312" hidden="1">"$O$312:$P$312"</definedName>
    <definedName name="IQRN313" hidden="1">"$O$313:$R$313"</definedName>
    <definedName name="IQRN314" hidden="1">"$O$314:$S$314"</definedName>
    <definedName name="IQRN315" hidden="1">"$O$315:$S$315"</definedName>
    <definedName name="IQRN316" hidden="1">"$O$316:$P$316"</definedName>
    <definedName name="IQRN317" hidden="1">"$O$317:$P$317"</definedName>
    <definedName name="IQRN318" hidden="1">"$O$318:$S$318"</definedName>
    <definedName name="IQRN319" hidden="1">"$O$319"</definedName>
    <definedName name="IQRN32" hidden="1">"$O$32:$S$32"</definedName>
    <definedName name="IQRN320" hidden="1">"$O$320:$Q$320"</definedName>
    <definedName name="IQRN321" hidden="1">"$O$321"</definedName>
    <definedName name="IQRN322" hidden="1">"$N$323"</definedName>
    <definedName name="IQRN323" hidden="1">"$O$323"</definedName>
    <definedName name="IQRN324" hidden="1">"$O$324:$S$324"</definedName>
    <definedName name="IQRN325" hidden="1">"$O$325"</definedName>
    <definedName name="IQRN326" hidden="1">"$O$326:$S$326"</definedName>
    <definedName name="IQRN327" hidden="1">"$O$327:$Q$327"</definedName>
    <definedName name="IQRN328" hidden="1">"$O$328:$Q$328"</definedName>
    <definedName name="IQRN329" hidden="1">"$O$329:$P$329"</definedName>
    <definedName name="IQRN33" hidden="1">"$O$33:$S$33"</definedName>
    <definedName name="IQRN330" hidden="1">"$O$330:$S$330"</definedName>
    <definedName name="IQRN331" hidden="1">"$O$331"</definedName>
    <definedName name="IQRN332" hidden="1">"$O$332:$S$332"</definedName>
    <definedName name="IQRN333" hidden="1">"$O$333"</definedName>
    <definedName name="IQRN334" hidden="1">"$O$334"</definedName>
    <definedName name="IQRN335" hidden="1">"$O$335:$S$335"</definedName>
    <definedName name="IQRN336" hidden="1">"$O$336"</definedName>
    <definedName name="IQRN337" hidden="1">"$O$337:$R$337"</definedName>
    <definedName name="IQRN338" hidden="1">"$O$338"</definedName>
    <definedName name="IQRN339" hidden="1">"$O$339:$R$339"</definedName>
    <definedName name="IQRN34" hidden="1">"$O$34"</definedName>
    <definedName name="IQRN340" hidden="1">"$O$340:$Q$340"</definedName>
    <definedName name="IQRN341" hidden="1">"$O$341:$P$341"</definedName>
    <definedName name="IQRN342" hidden="1">"$O$342"</definedName>
    <definedName name="IQRN343" hidden="1">"$O$343:$P$343"</definedName>
    <definedName name="IQRN344" hidden="1">"$O$344:$Q$344"</definedName>
    <definedName name="IQRN345" hidden="1">"$O$345"</definedName>
    <definedName name="IQRN346" hidden="1">"$O$346"</definedName>
    <definedName name="IQRN347" hidden="1">"$O$347:$S$347"</definedName>
    <definedName name="IQRN348" hidden="1">"$O$348:$P$348"</definedName>
    <definedName name="IQRN349" hidden="1">"$O$349:$S$349"</definedName>
    <definedName name="IQRN35" hidden="1">"$O$35:$S$35"</definedName>
    <definedName name="IQRN350" hidden="1">"$O$350:$S$350"</definedName>
    <definedName name="IQRN351" hidden="1">"$O$351:$S$351"</definedName>
    <definedName name="IQRN352" hidden="1">"$O$352"</definedName>
    <definedName name="IQRN353" hidden="1">"$O$353:$S$353"</definedName>
    <definedName name="IQRN354" hidden="1">"$O$354"</definedName>
    <definedName name="IQRN355" hidden="1">"$O$355:$S$355"</definedName>
    <definedName name="IQRN356" hidden="1">"$O$356:$R$356"</definedName>
    <definedName name="IQRN357" hidden="1">"$O$357:$S$357"</definedName>
    <definedName name="IQRN358" hidden="1">"$N$359"</definedName>
    <definedName name="IQRN359" hidden="1">"$O$359"</definedName>
    <definedName name="IQRN36" hidden="1">"$O$36"</definedName>
    <definedName name="IQRN360" hidden="1">"$O$360:$S$360"</definedName>
    <definedName name="IQRN361" hidden="1">"$O$361:$R$361"</definedName>
    <definedName name="IQRN362" hidden="1">"$O$362:$S$362"</definedName>
    <definedName name="IQRN363" hidden="1">"$O$363:$S$363"</definedName>
    <definedName name="IQRN364" hidden="1">"$O$364"</definedName>
    <definedName name="IQRN365" hidden="1">"$O$365:$S$365"</definedName>
    <definedName name="IQRN366" hidden="1">"$O$366:$S$366"</definedName>
    <definedName name="IQRN367" hidden="1">"$O$367"</definedName>
    <definedName name="IQRN368" hidden="1">"$N$369"</definedName>
    <definedName name="IQRN369" hidden="1">"$O$369:$S$369"</definedName>
    <definedName name="IQRN37" hidden="1">"$O$37:$S$37"</definedName>
    <definedName name="IQRN370" hidden="1">"$O$370:$P$370"</definedName>
    <definedName name="IQRN371" hidden="1">"$O$371:$Q$371"</definedName>
    <definedName name="IQRN372" hidden="1">"$O$372:$Q$372"</definedName>
    <definedName name="IQRN373" hidden="1">"$O$373:$S$373"</definedName>
    <definedName name="IQRN374" hidden="1">"$O$374"</definedName>
    <definedName name="IQRN375" hidden="1">"$O$375:$S$375"</definedName>
    <definedName name="IQRN376" hidden="1">"$O$376:$S$376"</definedName>
    <definedName name="IQRN377" hidden="1">"$O$377"</definedName>
    <definedName name="IQRN378" hidden="1">"$O$378:$S$378"</definedName>
    <definedName name="IQRN379" hidden="1">"$O$379:$Q$379"</definedName>
    <definedName name="IQRN38" hidden="1">"$O$38:$S$38"</definedName>
    <definedName name="IQRN380" hidden="1">"$O$380"</definedName>
    <definedName name="IQRN381" hidden="1">"$O$381:$S$381"</definedName>
    <definedName name="IQRN382" hidden="1">"$O$382:$S$382"</definedName>
    <definedName name="IQRN383" hidden="1">"$O$383"</definedName>
    <definedName name="IQRN384" hidden="1">"$O$384:$Q$384"</definedName>
    <definedName name="IQRN385" hidden="1">"$O$385:$P$385"</definedName>
    <definedName name="IQRN386" hidden="1">"$O$386"</definedName>
    <definedName name="IQRN387" hidden="1">"$O$387:$S$387"</definedName>
    <definedName name="IQRN388" hidden="1">"$O$388"</definedName>
    <definedName name="IQRN389" hidden="1">"$O$389:$S$389"</definedName>
    <definedName name="IQRN39" hidden="1">"$O$39"</definedName>
    <definedName name="IQRN390" hidden="1">"$O$390:$S$390"</definedName>
    <definedName name="IQRN391" hidden="1">"$O$391"</definedName>
    <definedName name="IQRN392" hidden="1">"$O$392:$P$392"</definedName>
    <definedName name="IQRN393" hidden="1">"$O$393:$S$393"</definedName>
    <definedName name="IQRN394" hidden="1">"$O$394:$S$394"</definedName>
    <definedName name="IQRN395" hidden="1">"$O$395:$S$395"</definedName>
    <definedName name="IQRN396" hidden="1">"$O$396"</definedName>
    <definedName name="IQRN397" hidden="1">"$O$397"</definedName>
    <definedName name="IQRN398" hidden="1">"$O$398:$S$398"</definedName>
    <definedName name="IQRN399" hidden="1">"$O$399:$S$399"</definedName>
    <definedName name="IQRN40" hidden="1">"$O$40"</definedName>
    <definedName name="IQRN400" hidden="1">"$O$400"</definedName>
    <definedName name="IQRN401" hidden="1">"$O$401:$S$401"</definedName>
    <definedName name="IQRN402" hidden="1">"$O$402:$S$402"</definedName>
    <definedName name="IQRN403" hidden="1">"$O$403"</definedName>
    <definedName name="IQRN404" hidden="1">"$O$404"</definedName>
    <definedName name="IQRN405" hidden="1">"$O$405:$P$405"</definedName>
    <definedName name="IQRN406" hidden="1">"$O$406"</definedName>
    <definedName name="IQRN407" hidden="1">"$O$407:$S$407"</definedName>
    <definedName name="IQRN408" hidden="1">"$O$408"</definedName>
    <definedName name="IQRN409" hidden="1">"$O$409:$S$409"</definedName>
    <definedName name="IQRN41" hidden="1">"$O$41"</definedName>
    <definedName name="IQRN410" hidden="1">"$O$410:$S$410"</definedName>
    <definedName name="IQRN411" hidden="1">"$O$411:$Q$411"</definedName>
    <definedName name="IQRN412" hidden="1">"$O$412:$S$412"</definedName>
    <definedName name="IQRN413" hidden="1">"$O$413:$S$413"</definedName>
    <definedName name="IQRN414" hidden="1">"$O$414:$S$414"</definedName>
    <definedName name="IQRN415" hidden="1">"$O$415:$S$415"</definedName>
    <definedName name="IQRN416" hidden="1">"$O$416:$S$416"</definedName>
    <definedName name="IQRN417" hidden="1">"$O$417:$S$417"</definedName>
    <definedName name="IQRN418" hidden="1">"$O$418:$S$418"</definedName>
    <definedName name="IQRN419" hidden="1">"$O$419:$S$419"</definedName>
    <definedName name="IQRN42" hidden="1">"$O$42"</definedName>
    <definedName name="IQRN420" hidden="1">"$O$420:$S$420"</definedName>
    <definedName name="IQRN421" hidden="1">"$O$421"</definedName>
    <definedName name="IQRN422" hidden="1">"$O$422:$P$422"</definedName>
    <definedName name="IQRN423" hidden="1">"$O$423:$S$423"</definedName>
    <definedName name="IQRN424" hidden="1">"$O$424:$S$424"</definedName>
    <definedName name="IQRN425" hidden="1">"$O$425:$P$425"</definedName>
    <definedName name="IQRN426" hidden="1">"$O$426:$Q$426"</definedName>
    <definedName name="IQRN427" hidden="1">"$O$427:$Q$427"</definedName>
    <definedName name="IQRN428" hidden="1">"$O$428:$S$428"</definedName>
    <definedName name="IQRN429" hidden="1">"$O$429"</definedName>
    <definedName name="IQRN43" hidden="1">"$O$43"</definedName>
    <definedName name="IQRN430" hidden="1">"$O$430"</definedName>
    <definedName name="IQRN431" hidden="1">"$O$431"</definedName>
    <definedName name="IQRN432" hidden="1">"$O$432:$S$432"</definedName>
    <definedName name="IQRN433" hidden="1">"$O$433"</definedName>
    <definedName name="IQRN434" hidden="1">"$O$434:$P$434"</definedName>
    <definedName name="IQRN435" hidden="1">"$O$435"</definedName>
    <definedName name="IQRN436" hidden="1">"$O$436"</definedName>
    <definedName name="IQRN437" hidden="1">"$O$437:$Q$437"</definedName>
    <definedName name="IQRN438" hidden="1">"$O$438:$S$438"</definedName>
    <definedName name="IQRN439" hidden="1">"$O$439:$S$439"</definedName>
    <definedName name="IQRN44" hidden="1">"$O$44"</definedName>
    <definedName name="IQRN440" hidden="1">"$O$440:$Q$440"</definedName>
    <definedName name="IQRN441" hidden="1">"$O$441:$S$441"</definedName>
    <definedName name="IQRN442" hidden="1">"$O$442:$S$442"</definedName>
    <definedName name="IQRN443" hidden="1">"$N$444"</definedName>
    <definedName name="IQRN444" hidden="1">"$O$444:$P$444"</definedName>
    <definedName name="IQRN445" hidden="1">"$O$445:$Q$445"</definedName>
    <definedName name="IQRN446" hidden="1">"$O$446:$S$446"</definedName>
    <definedName name="IQRN447" hidden="1">"$O$447"</definedName>
    <definedName name="IQRN448" hidden="1">"$O$448:$S$448"</definedName>
    <definedName name="IQRN449" hidden="1">"$O$449:$S$449"</definedName>
    <definedName name="IQRN45" hidden="1">"$O$45"</definedName>
    <definedName name="IQRN450" hidden="1">"$O$450"</definedName>
    <definedName name="IQRN451" hidden="1">"$O$451:$S$451"</definedName>
    <definedName name="IQRN452" hidden="1">"$O$452:$P$452"</definedName>
    <definedName name="IQRN453" hidden="1">"$O$453:$S$453"</definedName>
    <definedName name="IQRN454" hidden="1">"$O$454:$S$454"</definedName>
    <definedName name="IQRN455" hidden="1">"$O$455"</definedName>
    <definedName name="IQRN456" hidden="1">"$O$456:$S$456"</definedName>
    <definedName name="IQRN457" hidden="1">"$O$457:$Q$457"</definedName>
    <definedName name="IQRN458" hidden="1">"$O$458:$R$458"</definedName>
    <definedName name="IQRN459" hidden="1">"$O$459:$S$459"</definedName>
    <definedName name="IQRN46" hidden="1">"$O$46"</definedName>
    <definedName name="IQRN460" hidden="1">"$O$460:$S$460"</definedName>
    <definedName name="IQRN461" hidden="1">"$O$461:$P$461"</definedName>
    <definedName name="IQRN462" hidden="1">"$O$462:$Q$462"</definedName>
    <definedName name="IQRN463" hidden="1">"$O$463:$S$463"</definedName>
    <definedName name="IQRN464" hidden="1">"$O$464:$S$464"</definedName>
    <definedName name="IQRN465" hidden="1">"$O$465:$S$465"</definedName>
    <definedName name="IQRN466" hidden="1">"$O$466"</definedName>
    <definedName name="IQRN467" hidden="1">"$O$467:$S$467"</definedName>
    <definedName name="IQRN468" hidden="1">"$O$468:$S$468"</definedName>
    <definedName name="IQRN469" hidden="1">"$O$469"</definedName>
    <definedName name="IQRN47" hidden="1">"$O$47"</definedName>
    <definedName name="IQRN470" hidden="1">"$O$470:$S$470"</definedName>
    <definedName name="IQRN471" hidden="1">"$O$471:$P$471"</definedName>
    <definedName name="IQRN472" hidden="1">"$O$472:$Q$472"</definedName>
    <definedName name="IQRN473" hidden="1">"$O$473"</definedName>
    <definedName name="IQRN474" hidden="1">"$O$474"</definedName>
    <definedName name="IQRN475" hidden="1">"$O$475"</definedName>
    <definedName name="IQRN476" hidden="1">"$O$476:$R$476"</definedName>
    <definedName name="IQRN477" hidden="1">"$O$477:$Q$477"</definedName>
    <definedName name="IQRN478" hidden="1">"$O$478:$S$478"</definedName>
    <definedName name="IQRN479" hidden="1">"$O$479:$S$479"</definedName>
    <definedName name="IQRN48" hidden="1">"$O$48"</definedName>
    <definedName name="IQRN480" hidden="1">"$O$480:$S$480"</definedName>
    <definedName name="IQRN481" hidden="1">"$O$481"</definedName>
    <definedName name="IQRN482" hidden="1">"$O$482"</definedName>
    <definedName name="IQRN483" hidden="1">"$O$483:$P$483"</definedName>
    <definedName name="IQRN484" hidden="1">"$O$484:$S$484"</definedName>
    <definedName name="IQRN485" hidden="1">"$O$485"</definedName>
    <definedName name="IQRN486" hidden="1">"$O$486"</definedName>
    <definedName name="IQRN487" hidden="1">"$O$487:$S$487"</definedName>
    <definedName name="IQRN488" hidden="1">"$O$488:$P$488"</definedName>
    <definedName name="IQRN489" hidden="1">"$O$489:$S$489"</definedName>
    <definedName name="IQRN49" hidden="1">"$O$49"</definedName>
    <definedName name="IQRN490" hidden="1">"$O$490"</definedName>
    <definedName name="IQRN491" hidden="1">"$O$491:$S$491"</definedName>
    <definedName name="IQRN492" hidden="1">"$N$493"</definedName>
    <definedName name="IQRN493" hidden="1">"$O$493:$S$493"</definedName>
    <definedName name="IQRN494" hidden="1">"$O$494:$R$494"</definedName>
    <definedName name="IQRN495" hidden="1">"$O$495"</definedName>
    <definedName name="IQRN496" hidden="1">"$N$497"</definedName>
    <definedName name="IQRN497" hidden="1">"$O$497"</definedName>
    <definedName name="IQRN498" hidden="1">"$O$498:$P$498"</definedName>
    <definedName name="IQRN499" hidden="1">"$O$499:$S$499"</definedName>
    <definedName name="IQRN5" hidden="1">"$N$6:$N$360"</definedName>
    <definedName name="IQRN50" hidden="1">"$O$50"</definedName>
    <definedName name="IQRN500" hidden="1">"$O$500"</definedName>
    <definedName name="IQRN501" hidden="1">"$N$502"</definedName>
    <definedName name="IQRN502" hidden="1">"$O$502:$S$502"</definedName>
    <definedName name="IQRN503" hidden="1">"$O$503"</definedName>
    <definedName name="IQRN504" hidden="1">"$O$504:$Q$504"</definedName>
    <definedName name="IQRN505" hidden="1">"$O$505"</definedName>
    <definedName name="IQRN506" hidden="1">"$O$506"</definedName>
    <definedName name="IQRN507" hidden="1">"$O$507:$S$507"</definedName>
    <definedName name="IQRN508" hidden="1">"$O$508"</definedName>
    <definedName name="IQRN509" hidden="1">"$N$510"</definedName>
    <definedName name="IQRN51" hidden="1">"$O$51"</definedName>
    <definedName name="IQRN510" hidden="1">"$O$510"</definedName>
    <definedName name="IQRN511" hidden="1">"$O$511:$S$511"</definedName>
    <definedName name="IQRN52" hidden="1">"$O$52"</definedName>
    <definedName name="IQRN53" hidden="1">"$O$53:$P$53"</definedName>
    <definedName name="IQRN54" hidden="1">"$O$54:$S$54"</definedName>
    <definedName name="IQRN55" hidden="1">"$N$56"</definedName>
    <definedName name="IQRN56" hidden="1">"$O$56"</definedName>
    <definedName name="IQRN57" hidden="1">"$O$57"</definedName>
    <definedName name="IQRN58" hidden="1">"$O$58"</definedName>
    <definedName name="IQRN59" hidden="1">"$O$59:$S$59"</definedName>
    <definedName name="IQRN6" hidden="1">"$N$7:$N$258"</definedName>
    <definedName name="IQRN60" hidden="1">"$O$60:$Q$60"</definedName>
    <definedName name="IQRN61" hidden="1">"$N$62"</definedName>
    <definedName name="IQRN62" hidden="1">"$O$62"</definedName>
    <definedName name="IQRN63" hidden="1">"$N$64"</definedName>
    <definedName name="IQRN64" hidden="1">"$O$64"</definedName>
    <definedName name="IQRN65" hidden="1">"$O$65:$S$65"</definedName>
    <definedName name="IQRN66" hidden="1">"$O$66"</definedName>
    <definedName name="IQRN67" hidden="1">"$O$67"</definedName>
    <definedName name="IQRN68" hidden="1">"$O$68"</definedName>
    <definedName name="IQRN69" hidden="1">"$N$70"</definedName>
    <definedName name="IQRN7" hidden="1">"$N$8:$N$166"</definedName>
    <definedName name="IQRN70" hidden="1">"$O$70:$R$70"</definedName>
    <definedName name="IQRN71" hidden="1">"$N$72"</definedName>
    <definedName name="IQRN72" hidden="1">"$O$72:$S$72"</definedName>
    <definedName name="IQRN73" hidden="1">"$O$73"</definedName>
    <definedName name="IQRN74" hidden="1">"$N$75"</definedName>
    <definedName name="IQRN75" hidden="1">"$O$75:$S$75"</definedName>
    <definedName name="IQRN76" hidden="1">"$O$76"</definedName>
    <definedName name="IQRN77" hidden="1">"$O$77:$P$77"</definedName>
    <definedName name="IQRN78" hidden="1">"$O$78:$P$78"</definedName>
    <definedName name="IQRN79" hidden="1">"$O$79:$S$79"</definedName>
    <definedName name="IQRN8" hidden="1">"$N$9:$N$349"</definedName>
    <definedName name="IQRN80" hidden="1">"$N$81"</definedName>
    <definedName name="IQRN81" hidden="1">"$O$81"</definedName>
    <definedName name="IQRN82" hidden="1">"$N$83"</definedName>
    <definedName name="IQRN83" hidden="1">"$O$83:$S$83"</definedName>
    <definedName name="IQRN84" hidden="1">"$N$85"</definedName>
    <definedName name="IQRN85" hidden="1">"$O$85"</definedName>
    <definedName name="IQRN86" hidden="1">"$O$86"</definedName>
    <definedName name="IQRN87" hidden="1">"$N$88:$N$108"</definedName>
    <definedName name="IQRN88" hidden="1">"$O$88"</definedName>
    <definedName name="IQRN89" hidden="1">"$O$89"</definedName>
    <definedName name="IQRN9" hidden="1">"$N$10:$N$29"</definedName>
    <definedName name="IQRN90" hidden="1">"$O$90"</definedName>
    <definedName name="IQRN91" hidden="1">"$O$91:$S$91"</definedName>
    <definedName name="IQRN92" hidden="1">"$O$92:$S$92"</definedName>
    <definedName name="IQRN93" hidden="1">"$O$93:$P$93"</definedName>
    <definedName name="IQRN94" hidden="1">"$O$94:$S$94"</definedName>
    <definedName name="IQRN95" hidden="1">"$O$95"</definedName>
    <definedName name="IQRN96" hidden="1">"$O$96:$S$96"</definedName>
    <definedName name="IQRN97" hidden="1">"$O$97"</definedName>
    <definedName name="IQRN98" hidden="1">"$O$98:$S$98"</definedName>
    <definedName name="IQRN99" hidden="1">"$O$99:$S$99"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O10" hidden="1">"$O$11:$O$14"</definedName>
    <definedName name="IQRO113" hidden="1">"$O$114"</definedName>
    <definedName name="IQRO117" hidden="1">"$O$118"</definedName>
    <definedName name="IQRO129" hidden="1">"$O$130:$O$132"</definedName>
    <definedName name="IQRO13" hidden="1">"$O$14"</definedName>
    <definedName name="IQRO14" hidden="1">"$O$15:$O$66"</definedName>
    <definedName name="IQRO145" hidden="1">"$O$146"</definedName>
    <definedName name="IQRO18" hidden="1">"$O$19:$O$66"</definedName>
    <definedName name="IQRO202" hidden="1">"$O$203"</definedName>
    <definedName name="IQRO218" hidden="1">"$O$219"</definedName>
    <definedName name="IQRO220" hidden="1">"$O$221:$O$224"</definedName>
    <definedName name="IQRO223" hidden="1">"$O$224"</definedName>
    <definedName name="IQRO230" hidden="1">"$O$231:$O$234"</definedName>
    <definedName name="IQRO234" hidden="1">"$O$235"</definedName>
    <definedName name="IQRO235" hidden="1">"$O$236"</definedName>
    <definedName name="IQRO251" hidden="1">"$O$252"</definedName>
    <definedName name="IQRO253" hidden="1">"$O$254"</definedName>
    <definedName name="IQRO256" hidden="1">"$O$257"</definedName>
    <definedName name="IQRO261" hidden="1">"$O$262"</definedName>
    <definedName name="IQRO271" hidden="1">"$O$272"</definedName>
    <definedName name="IQRO3" hidden="1">"$O$4"</definedName>
    <definedName name="IQRO30" hidden="1">"$O$31:$O$197"</definedName>
    <definedName name="IQRO39" hidden="1">"$O$40:$O$61"</definedName>
    <definedName name="IQRO49" hidden="1">"$O$50"</definedName>
    <definedName name="IQRO5" hidden="1">"$O$6:$O$360"</definedName>
    <definedName name="IQRO60" hidden="1">"$O$61:$O$71"</definedName>
    <definedName name="IQRO61" hidden="1">"$O$62:$O$109"</definedName>
    <definedName name="IQRO7" hidden="1">"$O$8:$O$178"</definedName>
    <definedName name="IQRO8" hidden="1">"$O$9:$O$262"</definedName>
    <definedName name="IQRO88" hidden="1">"$O$89"</definedName>
    <definedName name="IQRO89" hidden="1">"$O$90"</definedName>
    <definedName name="IQRO9" hidden="1">"$O$10:$O$13"</definedName>
    <definedName name="IQROFSFriendlyD10" hidden="1">#REF!</definedName>
    <definedName name="IQROFSFriendlyD11" hidden="1">#REF!</definedName>
    <definedName name="IQROFSFriendlyD12" hidden="1">#REF!</definedName>
    <definedName name="IQROFSFriendlyD13" hidden="1">#REF!</definedName>
    <definedName name="IQROFSFriendlyD14" hidden="1">#REF!</definedName>
    <definedName name="IQROFSFriendlyD15" hidden="1">#REF!</definedName>
    <definedName name="IQROFSFriendlyD16" hidden="1">#REF!</definedName>
    <definedName name="IQROFSFriendlyD17" hidden="1">#REF!</definedName>
    <definedName name="IQROFSFriendlyD18" hidden="1">#REF!</definedName>
    <definedName name="IQROFSFriendlyD19" hidden="1">#REF!</definedName>
    <definedName name="IQROFSFriendlyD2" hidden="1">#REF!</definedName>
    <definedName name="IQROFSFriendlyD20" hidden="1">#REF!</definedName>
    <definedName name="IQROFSFriendlyD21" hidden="1">#REF!</definedName>
    <definedName name="IQROFSFriendlyD22" hidden="1">#REF!</definedName>
    <definedName name="IQROFSFriendlyD23" hidden="1">#REF!</definedName>
    <definedName name="IQROFSFriendlyD24" hidden="1">#REF!</definedName>
    <definedName name="IQROFSFriendlyD25" hidden="1">#REF!</definedName>
    <definedName name="IQROFSFriendlyD26" hidden="1">#REF!</definedName>
    <definedName name="IQROFSFriendlyD27" hidden="1">#REF!</definedName>
    <definedName name="IQROFSFriendlyD28" hidden="1">#REF!</definedName>
    <definedName name="IQROFSFriendlyD29" hidden="1">#REF!</definedName>
    <definedName name="IQROFSFriendlyD3" hidden="1">#REF!</definedName>
    <definedName name="IQROFSFriendlyD30" hidden="1">#REF!</definedName>
    <definedName name="IQROFSFriendlyD31" hidden="1">#REF!</definedName>
    <definedName name="IQROFSFriendlyD32" hidden="1">#REF!</definedName>
    <definedName name="IQROFSFriendlyD33" hidden="1">#REF!</definedName>
    <definedName name="IQROFSFriendlyD34" hidden="1">#REF!</definedName>
    <definedName name="IQROFSFriendlyD35" hidden="1">#REF!</definedName>
    <definedName name="IQROFSFriendlyD36" hidden="1">#REF!</definedName>
    <definedName name="IQROFSFriendlyD37" hidden="1">#REF!</definedName>
    <definedName name="IQROFSFriendlyD38" hidden="1">#REF!</definedName>
    <definedName name="IQROFSFriendlyD39" hidden="1">#REF!</definedName>
    <definedName name="IQROFSFriendlyD4" hidden="1">#REF!</definedName>
    <definedName name="IQROFSFriendlyD40" hidden="1">#REF!</definedName>
    <definedName name="IQROFSFriendlyD41" hidden="1">#REF!</definedName>
    <definedName name="IQROFSFriendlyD42" hidden="1">#REF!</definedName>
    <definedName name="IQROFSFriendlyD43" hidden="1">#REF!</definedName>
    <definedName name="IQROFSFriendlyD44" hidden="1">#REF!</definedName>
    <definedName name="IQROFSFriendlyD45" hidden="1">#REF!</definedName>
    <definedName name="IQROFSFriendlyD46" hidden="1">#REF!</definedName>
    <definedName name="IQROFSFriendlyD47" hidden="1">#REF!</definedName>
    <definedName name="IQROFSFriendlyD48" hidden="1">#REF!</definedName>
    <definedName name="IQROFSFriendlyD49" hidden="1">#REF!</definedName>
    <definedName name="IQROFSFriendlyD5" hidden="1">#REF!</definedName>
    <definedName name="IQROFSFriendlyD50" hidden="1">#REF!</definedName>
    <definedName name="IQROFSFriendlyD51" hidden="1">#REF!</definedName>
    <definedName name="IQROFSFriendlyD52" hidden="1">#REF!</definedName>
    <definedName name="IQROFSFriendlyD53" hidden="1">#REF!</definedName>
    <definedName name="IQROFSFriendlyD54" hidden="1">#REF!</definedName>
    <definedName name="IQROFSFriendlyD55" hidden="1">#REF!</definedName>
    <definedName name="IQROFSFriendlyD56" hidden="1">#REF!</definedName>
    <definedName name="IQROFSFriendlyD57" hidden="1">#REF!</definedName>
    <definedName name="IQROFSFriendlyD58" hidden="1">#REF!</definedName>
    <definedName name="IQROFSFriendlyD6" hidden="1">#REF!</definedName>
    <definedName name="IQROFSFriendlyD60" hidden="1">#REF!</definedName>
    <definedName name="IQROFSFriendlyD61" hidden="1">#REF!</definedName>
    <definedName name="IQROFSFriendlyD7" hidden="1">#REF!</definedName>
    <definedName name="IQROFSFriendlyD8" hidden="1">#REF!</definedName>
    <definedName name="IQROFSFriendlyD9" hidden="1">#REF!</definedName>
    <definedName name="IQRP10" hidden="1">"$Q$10"</definedName>
    <definedName name="IQRP100" hidden="1">"$Q$100"</definedName>
    <definedName name="IQRP101" hidden="1">"$Q$101"</definedName>
    <definedName name="IQRP102" hidden="1">"$Q$102"</definedName>
    <definedName name="IQRP103" hidden="1">"$Q$103"</definedName>
    <definedName name="IQRP104" hidden="1">"$Q$104"</definedName>
    <definedName name="IQRP105" hidden="1">"$Q$105"</definedName>
    <definedName name="IQRP106" hidden="1">"$Q$106"</definedName>
    <definedName name="IQRP107" hidden="1">"$Q$107"</definedName>
    <definedName name="IQRP108" hidden="1">"$Q$108"</definedName>
    <definedName name="IQRP109" hidden="1">"$Q$109"</definedName>
    <definedName name="IQRP11" hidden="1">"$Q$11"</definedName>
    <definedName name="IQRP110" hidden="1">"$Q$110"</definedName>
    <definedName name="IQRP111" hidden="1">"$Q$111"</definedName>
    <definedName name="IQRP112" hidden="1">"$Q$112"</definedName>
    <definedName name="IQRP113" hidden="1">"$P$114"</definedName>
    <definedName name="IQRP114" hidden="1">"$Q$114"</definedName>
    <definedName name="IQRP115" hidden="1">"$Q$115"</definedName>
    <definedName name="IQRP116" hidden="1">"$Q$116"</definedName>
    <definedName name="IQRP117" hidden="1">"$P$118"</definedName>
    <definedName name="IQRP118" hidden="1">"$Q$118"</definedName>
    <definedName name="IQRP119" hidden="1">"$Q$119"</definedName>
    <definedName name="IQRP12" hidden="1">"$Q$12"</definedName>
    <definedName name="IQRP120" hidden="1">"$Q$120"</definedName>
    <definedName name="IQRP121" hidden="1">"$Q$121"</definedName>
    <definedName name="IQRP122" hidden="1">"$Q$122"</definedName>
    <definedName name="IQRP123" hidden="1">"$Q$123"</definedName>
    <definedName name="IQRP124" hidden="1">"$Q$124"</definedName>
    <definedName name="IQRP125" hidden="1">"$Q$125"</definedName>
    <definedName name="IQRP126" hidden="1">"$Q$126"</definedName>
    <definedName name="IQRP127" hidden="1">"$Q$127"</definedName>
    <definedName name="IQRP128" hidden="1">"$Q$128"</definedName>
    <definedName name="IQRP129" hidden="1">"$P$130:$P$132"</definedName>
    <definedName name="IQRP13" hidden="1">"$P$14"</definedName>
    <definedName name="IQRP130" hidden="1">"$Q$130"</definedName>
    <definedName name="IQRP131" hidden="1">"$Q$131"</definedName>
    <definedName name="IQRP132" hidden="1">"$Q$132"</definedName>
    <definedName name="IQRP133" hidden="1">"$Q$133"</definedName>
    <definedName name="IQRP134" hidden="1">"$Q$134"</definedName>
    <definedName name="IQRP135" hidden="1">"$Q$135"</definedName>
    <definedName name="IQRP136" hidden="1">"$Q$136"</definedName>
    <definedName name="IQRP137" hidden="1">"$Q$137"</definedName>
    <definedName name="IQRP138" hidden="1">"$Q$138"</definedName>
    <definedName name="IQRP139" hidden="1">"$Q$139"</definedName>
    <definedName name="IQRP14" hidden="1">"$Q$14"</definedName>
    <definedName name="IQRP140" hidden="1">"$Q$140"</definedName>
    <definedName name="IQRP141" hidden="1">"$Q$141"</definedName>
    <definedName name="IQRP142" hidden="1">"$Q$142"</definedName>
    <definedName name="IQRP143" hidden="1">"$Q$143"</definedName>
    <definedName name="IQRP144" hidden="1">"$Q$144"</definedName>
    <definedName name="IQRP145" hidden="1">"$P$146"</definedName>
    <definedName name="IQRP146" hidden="1">"$Q$146"</definedName>
    <definedName name="IQRP147" hidden="1">"$Q$147"</definedName>
    <definedName name="IQRP148" hidden="1">"$Q$148"</definedName>
    <definedName name="IQRP149" hidden="1">"$Q$149"</definedName>
    <definedName name="IQRP15" hidden="1">"$Q$15"</definedName>
    <definedName name="IQRP150" hidden="1">"$Q$150"</definedName>
    <definedName name="IQRP151" hidden="1">"$Q$151"</definedName>
    <definedName name="IQRP152" hidden="1">"$Q$152"</definedName>
    <definedName name="IQRP153" hidden="1">"$Q$153"</definedName>
    <definedName name="IQRP154" hidden="1">"$Q$154"</definedName>
    <definedName name="IQRP155" hidden="1">"$Q$155"</definedName>
    <definedName name="IQRP156" hidden="1">"$Q$156"</definedName>
    <definedName name="IQRP157" hidden="1">"$Q$157"</definedName>
    <definedName name="IQRP158" hidden="1">"$Q$158"</definedName>
    <definedName name="IQRP159" hidden="1">"$Q$159"</definedName>
    <definedName name="IQRP16" hidden="1">"$Q$16"</definedName>
    <definedName name="IQRP160" hidden="1">"$Q$160"</definedName>
    <definedName name="IQRP161" hidden="1">"$Q$161"</definedName>
    <definedName name="IQRP162" hidden="1">"$Q$162"</definedName>
    <definedName name="IQRP163" hidden="1">"$Q$163"</definedName>
    <definedName name="IQRP164" hidden="1">"$Q$164"</definedName>
    <definedName name="IQRP165" hidden="1">"$Q$165"</definedName>
    <definedName name="IQRP166" hidden="1">"$Q$166"</definedName>
    <definedName name="IQRP167" hidden="1">"$Q$167"</definedName>
    <definedName name="IQRP168" hidden="1">"$Q$168"</definedName>
    <definedName name="IQRP169" hidden="1">"$Q$169"</definedName>
    <definedName name="IQRP17" hidden="1">"$Q$17"</definedName>
    <definedName name="IQRP170" hidden="1">"$Q$170"</definedName>
    <definedName name="IQRP171" hidden="1">"$Q$171"</definedName>
    <definedName name="IQRP172" hidden="1">"$Q$172"</definedName>
    <definedName name="IQRP173" hidden="1">"$Q$173"</definedName>
    <definedName name="IQRP174" hidden="1">"$Q$174"</definedName>
    <definedName name="IQRP175" hidden="1">"$Q$175"</definedName>
    <definedName name="IQRP176" hidden="1">"$Q$176"</definedName>
    <definedName name="IQRP177" hidden="1">"$Q$177"</definedName>
    <definedName name="IQRP178" hidden="1">"$Q$178"</definedName>
    <definedName name="IQRP179" hidden="1">"$Q$179"</definedName>
    <definedName name="IQRP18" hidden="1">"$Q$18"</definedName>
    <definedName name="IQRP180" hidden="1">"$Q$180"</definedName>
    <definedName name="IQRP181" hidden="1">"$Q$181"</definedName>
    <definedName name="IQRP182" hidden="1">"$Q$182"</definedName>
    <definedName name="IQRP183" hidden="1">"$Q$183"</definedName>
    <definedName name="IQRP184" hidden="1">"$Q$184"</definedName>
    <definedName name="IQRP185" hidden="1">"$Q$185"</definedName>
    <definedName name="IQRP186" hidden="1">"$Q$186"</definedName>
    <definedName name="IQRP187" hidden="1">"$Q$187"</definedName>
    <definedName name="IQRP188" hidden="1">"$Q$188"</definedName>
    <definedName name="IQRP189" hidden="1">"$Q$189"</definedName>
    <definedName name="IQRP19" hidden="1">"$Q$19"</definedName>
    <definedName name="IQRP190" hidden="1">"$Q$190"</definedName>
    <definedName name="IQRP191" hidden="1">"$Q$191"</definedName>
    <definedName name="IQRP192" hidden="1">"$Q$192"</definedName>
    <definedName name="IQRP193" hidden="1">"$Q$193"</definedName>
    <definedName name="IQRP194" hidden="1">"$Q$194"</definedName>
    <definedName name="IQRP195" hidden="1">"$Q$195"</definedName>
    <definedName name="IQRP196" hidden="1">"$Q$196"</definedName>
    <definedName name="IQRP197" hidden="1">"$Q$197"</definedName>
    <definedName name="IQRP198" hidden="1">"$Q$198"</definedName>
    <definedName name="IQRP199" hidden="1">"$Q$199"</definedName>
    <definedName name="IQRP2" hidden="1">"$Q$2"</definedName>
    <definedName name="IQRP20" hidden="1">"$Q$20"</definedName>
    <definedName name="IQRP200" hidden="1">"$Q$200"</definedName>
    <definedName name="IQRP201" hidden="1">"$Q$201"</definedName>
    <definedName name="IQRP202" hidden="1">"$P$203"</definedName>
    <definedName name="IQRP203" hidden="1">"$Q$203"</definedName>
    <definedName name="IQRP204" hidden="1">"$Q$204"</definedName>
    <definedName name="IQRP205" hidden="1">"$Q$205"</definedName>
    <definedName name="IQRP206" hidden="1">"$Q$206"</definedName>
    <definedName name="IQRP207" hidden="1">"$Q$207"</definedName>
    <definedName name="IQRP208" hidden="1">"$Q$208"</definedName>
    <definedName name="IQRP209" hidden="1">"$Q$209"</definedName>
    <definedName name="IQRP21" hidden="1">"$Q$21"</definedName>
    <definedName name="IQRP210" hidden="1">"$Q$210"</definedName>
    <definedName name="IQRP211" hidden="1">"$Q$211"</definedName>
    <definedName name="IQRP212" hidden="1">"$Q$212"</definedName>
    <definedName name="IQRP213" hidden="1">"$Q$213"</definedName>
    <definedName name="IQRP214" hidden="1">"$Q$214"</definedName>
    <definedName name="IQRP215" hidden="1">"$Q$215"</definedName>
    <definedName name="IQRP216" hidden="1">"$Q$216"</definedName>
    <definedName name="IQRP217" hidden="1">"$Q$217"</definedName>
    <definedName name="IQRP218" hidden="1">"$P$219"</definedName>
    <definedName name="IQRP219" hidden="1">"$Q$219"</definedName>
    <definedName name="IQRP22" hidden="1">"$Q$22"</definedName>
    <definedName name="IQRP220" hidden="1">"$P$221:$P$224"</definedName>
    <definedName name="IQRP221" hidden="1">"$Q$221"</definedName>
    <definedName name="IQRP222" hidden="1">"$Q$222"</definedName>
    <definedName name="IQRP223" hidden="1">"$P$224"</definedName>
    <definedName name="IQRP224" hidden="1">"$Q$224"</definedName>
    <definedName name="IQRP225" hidden="1">"$Q$225"</definedName>
    <definedName name="IQRP226" hidden="1">"$Q$226"</definedName>
    <definedName name="IQRP227" hidden="1">"$Q$227"</definedName>
    <definedName name="IQRP228" hidden="1">"$Q$228"</definedName>
    <definedName name="IQRP229" hidden="1">"$Q$229"</definedName>
    <definedName name="IQRP23" hidden="1">"$Q$23"</definedName>
    <definedName name="IQRP230" hidden="1">"$P$231:$P$234"</definedName>
    <definedName name="IQRP231" hidden="1">"$Q$231"</definedName>
    <definedName name="IQRP232" hidden="1">"$Q$232"</definedName>
    <definedName name="IQRP233" hidden="1">"$Q$233"</definedName>
    <definedName name="IQRP234" hidden="1">"$P$235"</definedName>
    <definedName name="IQRP235" hidden="1">"$P$236"</definedName>
    <definedName name="IQRP236" hidden="1">"$Q$236"</definedName>
    <definedName name="IQRP237" hidden="1">"$Q$237"</definedName>
    <definedName name="IQRP238" hidden="1">"$Q$238"</definedName>
    <definedName name="IQRP239" hidden="1">"$Q$239"</definedName>
    <definedName name="IQRP24" hidden="1">"$Q$24"</definedName>
    <definedName name="IQRP240" hidden="1">"$Q$240"</definedName>
    <definedName name="IQRP241" hidden="1">"$Q$241"</definedName>
    <definedName name="IQRP242" hidden="1">"$Q$242"</definedName>
    <definedName name="IQRP243" hidden="1">"$Q$243"</definedName>
    <definedName name="IQRP244" hidden="1">"$Q$244"</definedName>
    <definedName name="IQRP245" hidden="1">"$Q$245"</definedName>
    <definedName name="IQRP246" hidden="1">"$Q$246"</definedName>
    <definedName name="IQRP247" hidden="1">"$Q$247"</definedName>
    <definedName name="IQRP248" hidden="1">"$Q$248"</definedName>
    <definedName name="IQRP249" hidden="1">"$Q$249"</definedName>
    <definedName name="IQRP25" hidden="1">"$P$26:$P$29"</definedName>
    <definedName name="IQRP250" hidden="1">"$Q$250"</definedName>
    <definedName name="IQRP251" hidden="1">"$P$252"</definedName>
    <definedName name="IQRP252" hidden="1">"$Q$252"</definedName>
    <definedName name="IQRP253" hidden="1">"$P$254"</definedName>
    <definedName name="IQRP254" hidden="1">"$Q$254"</definedName>
    <definedName name="IQRP255" hidden="1">"$Q$255"</definedName>
    <definedName name="IQRP256" hidden="1">"$P$257"</definedName>
    <definedName name="IQRP257" hidden="1">"$Q$257"</definedName>
    <definedName name="IQRP258" hidden="1">"$Q$258"</definedName>
    <definedName name="IQRP259" hidden="1">"$Q$259"</definedName>
    <definedName name="IQRP26" hidden="1">"$P$27:$P$30"</definedName>
    <definedName name="IQRP260" hidden="1">"$Q$260"</definedName>
    <definedName name="IQRP261" hidden="1">"$P$262"</definedName>
    <definedName name="IQRP262" hidden="1">"$Q$262"</definedName>
    <definedName name="IQRP263" hidden="1">"$Q$263"</definedName>
    <definedName name="IQRP264" hidden="1">"$Q$264"</definedName>
    <definedName name="IQRP265" hidden="1">"$Q$265"</definedName>
    <definedName name="IQRP266" hidden="1">"$Q$266"</definedName>
    <definedName name="IQRP267" hidden="1">"$Q$267"</definedName>
    <definedName name="IQRP268" hidden="1">"$Q$268"</definedName>
    <definedName name="IQRP269" hidden="1">"$Q$269"</definedName>
    <definedName name="IQRP27" hidden="1">"$Q$27"</definedName>
    <definedName name="IQRP270" hidden="1">"$Q$270"</definedName>
    <definedName name="IQRP271" hidden="1">"$P$272"</definedName>
    <definedName name="IQRP272" hidden="1">"$Q$272"</definedName>
    <definedName name="IQRP273" hidden="1">"$Q$273"</definedName>
    <definedName name="IQRP274" hidden="1">"$Q$274"</definedName>
    <definedName name="IQRP275" hidden="1">"$Q$275"</definedName>
    <definedName name="IQRP276" hidden="1">"$Q$276"</definedName>
    <definedName name="IQRP277" hidden="1">"$Q$277"</definedName>
    <definedName name="IQRP278" hidden="1">"$Q$278"</definedName>
    <definedName name="IQRP279" hidden="1">"$Q$279"</definedName>
    <definedName name="IQRP28" hidden="1">"$Q$28"</definedName>
    <definedName name="IQRP280" hidden="1">"$Q$280"</definedName>
    <definedName name="IQRP281" hidden="1">"$Q$281"</definedName>
    <definedName name="IQRP282" hidden="1">"$Q$282"</definedName>
    <definedName name="IQRP283" hidden="1">"$Q$283"</definedName>
    <definedName name="IQRP284" hidden="1">"$Q$284"</definedName>
    <definedName name="IQRP285" hidden="1">"$Q$285"</definedName>
    <definedName name="IQRP286" hidden="1">"$Q$286"</definedName>
    <definedName name="IQRP287" hidden="1">"$Q$287"</definedName>
    <definedName name="IQRP288" hidden="1">"$Q$288"</definedName>
    <definedName name="IQRP289" hidden="1">"$Q$289"</definedName>
    <definedName name="IQRP29" hidden="1">"$Q$29"</definedName>
    <definedName name="IQRP290" hidden="1">"$Q$290"</definedName>
    <definedName name="IQRP291" hidden="1">"$Q$291"</definedName>
    <definedName name="IQRP292" hidden="1">"$Q$292"</definedName>
    <definedName name="IQRP293" hidden="1">"$Q$293"</definedName>
    <definedName name="IQRP294" hidden="1">"$Q$294"</definedName>
    <definedName name="IQRP295" hidden="1">"$Q$295"</definedName>
    <definedName name="IQRP296" hidden="1">"$Q$296"</definedName>
    <definedName name="IQRP297" hidden="1">"$Q$297"</definedName>
    <definedName name="IQRP298" hidden="1">"$Q$298"</definedName>
    <definedName name="IQRP299" hidden="1">"$Q$299"</definedName>
    <definedName name="IQRP3" hidden="1">"$Q$3"</definedName>
    <definedName name="IQRP30" hidden="1">"$P$31:$P$281"</definedName>
    <definedName name="IQRP300" hidden="1">"$Q$300"</definedName>
    <definedName name="IQRP301" hidden="1">"$Q$301"</definedName>
    <definedName name="IQRP302" hidden="1">"$Q$302"</definedName>
    <definedName name="IQRP303" hidden="1">"$Q$303"</definedName>
    <definedName name="IQRP304" hidden="1">"$Q$304"</definedName>
    <definedName name="IQRP305" hidden="1">"$Q$305"</definedName>
    <definedName name="IQRP306" hidden="1">"$Q$306"</definedName>
    <definedName name="IQRP307" hidden="1">"$Q$307"</definedName>
    <definedName name="IQRP308" hidden="1">"$Q$308"</definedName>
    <definedName name="IQRP309" hidden="1">"$Q$309"</definedName>
    <definedName name="IQRP31" hidden="1">"$P$32"</definedName>
    <definedName name="IQRP310" hidden="1">"$Q$310"</definedName>
    <definedName name="IQRP311" hidden="1">"$Q$311"</definedName>
    <definedName name="IQRP312" hidden="1">"$Q$312"</definedName>
    <definedName name="IQRP313" hidden="1">"$Q$313"</definedName>
    <definedName name="IQRP314" hidden="1">"$Q$314"</definedName>
    <definedName name="IQRP315" hidden="1">"$Q$315"</definedName>
    <definedName name="IQRP316" hidden="1">"$Q$316"</definedName>
    <definedName name="IQRP317" hidden="1">"$Q$317"</definedName>
    <definedName name="IQRP318" hidden="1">"$Q$318"</definedName>
    <definedName name="IQRP319" hidden="1">"$Q$319"</definedName>
    <definedName name="IQRP32" hidden="1">"$P$33:$P$386"</definedName>
    <definedName name="IQRP320" hidden="1">"$Q$320"</definedName>
    <definedName name="IQRP321" hidden="1">"$Q$321"</definedName>
    <definedName name="IQRP322" hidden="1">"$Q$322"</definedName>
    <definedName name="IQRP323" hidden="1">"$Q$323"</definedName>
    <definedName name="IQRP324" hidden="1">"$Q$324"</definedName>
    <definedName name="IQRP325" hidden="1">"$Q$325"</definedName>
    <definedName name="IQRP326" hidden="1">"$Q$326"</definedName>
    <definedName name="IQRP327" hidden="1">"$Q$327"</definedName>
    <definedName name="IQRP328" hidden="1">"$Q$328"</definedName>
    <definedName name="IQRP329" hidden="1">"$Q$329"</definedName>
    <definedName name="IQRP33" hidden="1">"$Q$33"</definedName>
    <definedName name="IQRP330" hidden="1">"$Q$330"</definedName>
    <definedName name="IQRP331" hidden="1">"$Q$331"</definedName>
    <definedName name="IQRP332" hidden="1">"$Q$332"</definedName>
    <definedName name="IQRP333" hidden="1">"$Q$333"</definedName>
    <definedName name="IQRP334" hidden="1">"$Q$334"</definedName>
    <definedName name="IQRP335" hidden="1">"$Q$335"</definedName>
    <definedName name="IQRP336" hidden="1">"$Q$336"</definedName>
    <definedName name="IQRP337" hidden="1">"$Q$337"</definedName>
    <definedName name="IQRP338" hidden="1">"$Q$338"</definedName>
    <definedName name="IQRP339" hidden="1">"$Q$339"</definedName>
    <definedName name="IQRP34" hidden="1">"$Q$34"</definedName>
    <definedName name="IQRP340" hidden="1">"$Q$340"</definedName>
    <definedName name="IQRP341" hidden="1">"$Q$341"</definedName>
    <definedName name="IQRP342" hidden="1">"$Q$342"</definedName>
    <definedName name="IQRP343" hidden="1">"$Q$343"</definedName>
    <definedName name="IQRP344" hidden="1">"$Q$344"</definedName>
    <definedName name="IQRP345" hidden="1">"$Q$345"</definedName>
    <definedName name="IQRP346" hidden="1">"$Q$346"</definedName>
    <definedName name="IQRP347" hidden="1">"$Q$347"</definedName>
    <definedName name="IQRP348" hidden="1">"$Q$348"</definedName>
    <definedName name="IQRP349" hidden="1">"$Q$349"</definedName>
    <definedName name="IQRP35" hidden="1">"$Q$35"</definedName>
    <definedName name="IQRP350" hidden="1">"$Q$350"</definedName>
    <definedName name="IQRP351" hidden="1">"$Q$351"</definedName>
    <definedName name="IQRP352" hidden="1">"$Q$352"</definedName>
    <definedName name="IQRP353" hidden="1">"$Q$353"</definedName>
    <definedName name="IQRP354" hidden="1">"$Q$354"</definedName>
    <definedName name="IQRP355" hidden="1">"$Q$355"</definedName>
    <definedName name="IQRP356" hidden="1">"$Q$356"</definedName>
    <definedName name="IQRP357" hidden="1">"$Q$357"</definedName>
    <definedName name="IQRP358" hidden="1">"$Q$358"</definedName>
    <definedName name="IQRP359" hidden="1">"$Q$359"</definedName>
    <definedName name="IQRP36" hidden="1">"$Q$36"</definedName>
    <definedName name="IQRP360" hidden="1">"$Q$360"</definedName>
    <definedName name="IQRP361" hidden="1">"$Q$361"</definedName>
    <definedName name="IQRP362" hidden="1">"$Q$362"</definedName>
    <definedName name="IQRP363" hidden="1">"$Q$363"</definedName>
    <definedName name="IQRP364" hidden="1">"$Q$364"</definedName>
    <definedName name="IQRP365" hidden="1">"$Q$365"</definedName>
    <definedName name="IQRP366" hidden="1">"$Q$366"</definedName>
    <definedName name="IQRP367" hidden="1">"$Q$367"</definedName>
    <definedName name="IQRP368" hidden="1">"$Q$368"</definedName>
    <definedName name="IQRP369" hidden="1">"$Q$369"</definedName>
    <definedName name="IQRP37" hidden="1">"$Q$37"</definedName>
    <definedName name="IQRP370" hidden="1">"$Q$370"</definedName>
    <definedName name="IQRP371" hidden="1">"$Q$371"</definedName>
    <definedName name="IQRP372" hidden="1">"$Q$372"</definedName>
    <definedName name="IQRP373" hidden="1">"$Q$373"</definedName>
    <definedName name="IQRP374" hidden="1">"$Q$374"</definedName>
    <definedName name="IQRP375" hidden="1">"$Q$375"</definedName>
    <definedName name="IQRP376" hidden="1">"$Q$376"</definedName>
    <definedName name="IQRP377" hidden="1">"$Q$377"</definedName>
    <definedName name="IQRP378" hidden="1">"$Q$378"</definedName>
    <definedName name="IQRP379" hidden="1">"$Q$379"</definedName>
    <definedName name="IQRP38" hidden="1">"$Q$38"</definedName>
    <definedName name="IQRP380" hidden="1">"$Q$380"</definedName>
    <definedName name="IQRP381" hidden="1">"$Q$381"</definedName>
    <definedName name="IQRP382" hidden="1">"$Q$382"</definedName>
    <definedName name="IQRP383" hidden="1">"$Q$383"</definedName>
    <definedName name="IQRP384" hidden="1">"$Q$384"</definedName>
    <definedName name="IQRP385" hidden="1">"$Q$385"</definedName>
    <definedName name="IQRP386" hidden="1">"$Q$386"</definedName>
    <definedName name="IQRP387" hidden="1">"$Q$387"</definedName>
    <definedName name="IQRP388" hidden="1">"$Q$388"</definedName>
    <definedName name="IQRP389" hidden="1">"$Q$389"</definedName>
    <definedName name="IQRP39" hidden="1">"$P$40:$P$61"</definedName>
    <definedName name="IQRP390" hidden="1">"$Q$390"</definedName>
    <definedName name="IQRP391" hidden="1">"$Q$391"</definedName>
    <definedName name="IQRP392" hidden="1">"$Q$392"</definedName>
    <definedName name="IQRP393" hidden="1">"$Q$393"</definedName>
    <definedName name="IQRP394" hidden="1">"$Q$394"</definedName>
    <definedName name="IQRP395" hidden="1">"$Q$395"</definedName>
    <definedName name="IQRP396" hidden="1">"$Q$396"</definedName>
    <definedName name="IQRP397" hidden="1">"$Q$397"</definedName>
    <definedName name="IQRP398" hidden="1">"$Q$398"</definedName>
    <definedName name="IQRP399" hidden="1">"$Q$399"</definedName>
    <definedName name="IQRP4" hidden="1">"$Q$4"</definedName>
    <definedName name="IQRP40" hidden="1">"$Q$40"</definedName>
    <definedName name="IQRP400" hidden="1">"$Q$400"</definedName>
    <definedName name="IQRP401" hidden="1">"$Q$401"</definedName>
    <definedName name="IQRP402" hidden="1">"$Q$402"</definedName>
    <definedName name="IQRP403" hidden="1">"$Q$403"</definedName>
    <definedName name="IQRP404" hidden="1">"$Q$404"</definedName>
    <definedName name="IQRP405" hidden="1">"$Q$405"</definedName>
    <definedName name="IQRP406" hidden="1">"$Q$406"</definedName>
    <definedName name="IQRP407" hidden="1">"$Q$407"</definedName>
    <definedName name="IQRP408" hidden="1">"$Q$408"</definedName>
    <definedName name="IQRP409" hidden="1">"$Q$409"</definedName>
    <definedName name="IQRP41" hidden="1">"$Q$41"</definedName>
    <definedName name="IQRP410" hidden="1">"$Q$410"</definedName>
    <definedName name="IQRP411" hidden="1">"$Q$411"</definedName>
    <definedName name="IQRP412" hidden="1">"$Q$412"</definedName>
    <definedName name="IQRP413" hidden="1">"$Q$413"</definedName>
    <definedName name="IQRP414" hidden="1">"$Q$414"</definedName>
    <definedName name="IQRP415" hidden="1">"$Q$415"</definedName>
    <definedName name="IQRP416" hidden="1">"$Q$416"</definedName>
    <definedName name="IQRP417" hidden="1">"$Q$417"</definedName>
    <definedName name="IQRP418" hidden="1">"$Q$418"</definedName>
    <definedName name="IQRP419" hidden="1">"$Q$419"</definedName>
    <definedName name="IQRP42" hidden="1">"$Q$42"</definedName>
    <definedName name="IQRP420" hidden="1">"$Q$420"</definedName>
    <definedName name="IQRP421" hidden="1">"$Q$421"</definedName>
    <definedName name="IQRP422" hidden="1">"$Q$422"</definedName>
    <definedName name="IQRP423" hidden="1">"$Q$423"</definedName>
    <definedName name="IQRP424" hidden="1">"$Q$424"</definedName>
    <definedName name="IQRP425" hidden="1">"$Q$425"</definedName>
    <definedName name="IQRP426" hidden="1">"$Q$426"</definedName>
    <definedName name="IQRP427" hidden="1">"$Q$427"</definedName>
    <definedName name="IQRP428" hidden="1">"$Q$428"</definedName>
    <definedName name="IQRP429" hidden="1">"$Q$429"</definedName>
    <definedName name="IQRP43" hidden="1">"$Q$43"</definedName>
    <definedName name="IQRP430" hidden="1">"$Q$430"</definedName>
    <definedName name="IQRP431" hidden="1">"$Q$431"</definedName>
    <definedName name="IQRP432" hidden="1">"$Q$432"</definedName>
    <definedName name="IQRP433" hidden="1">"$Q$433"</definedName>
    <definedName name="IQRP434" hidden="1">"$Q$434"</definedName>
    <definedName name="IQRP435" hidden="1">"$Q$435"</definedName>
    <definedName name="IQRP436" hidden="1">"$Q$436"</definedName>
    <definedName name="IQRP437" hidden="1">"$Q$437"</definedName>
    <definedName name="IQRP438" hidden="1">"$Q$438"</definedName>
    <definedName name="IQRP439" hidden="1">"$Q$439"</definedName>
    <definedName name="IQRP44" hidden="1">"$Q$44"</definedName>
    <definedName name="IQRP440" hidden="1">"$Q$440"</definedName>
    <definedName name="IQRP441" hidden="1">"$Q$441"</definedName>
    <definedName name="IQRP442" hidden="1">"$Q$442"</definedName>
    <definedName name="IQRP443" hidden="1">"$Q$443"</definedName>
    <definedName name="IQRP444" hidden="1">"$Q$444"</definedName>
    <definedName name="IQRP445" hidden="1">"$Q$445"</definedName>
    <definedName name="IQRP446" hidden="1">"$Q$446"</definedName>
    <definedName name="IQRP447" hidden="1">"$Q$447"</definedName>
    <definedName name="IQRP448" hidden="1">"$Q$448"</definedName>
    <definedName name="IQRP449" hidden="1">"$Q$449"</definedName>
    <definedName name="IQRP45" hidden="1">"$Q$45"</definedName>
    <definedName name="IQRP450" hidden="1">"$Q$450"</definedName>
    <definedName name="IQRP451" hidden="1">"$Q$451"</definedName>
    <definedName name="IQRP452" hidden="1">"$Q$452"</definedName>
    <definedName name="IQRP453" hidden="1">"$Q$453"</definedName>
    <definedName name="IQRP454" hidden="1">"$Q$454"</definedName>
    <definedName name="IQRP455" hidden="1">"$Q$455"</definedName>
    <definedName name="IQRP456" hidden="1">"$Q$456"</definedName>
    <definedName name="IQRP457" hidden="1">"$Q$457"</definedName>
    <definedName name="IQRP458" hidden="1">"$Q$458"</definedName>
    <definedName name="IQRP459" hidden="1">"$Q$459"</definedName>
    <definedName name="IQRP46" hidden="1">"$Q$46"</definedName>
    <definedName name="IQRP460" hidden="1">"$Q$460"</definedName>
    <definedName name="IQRP461" hidden="1">"$Q$461"</definedName>
    <definedName name="IQRP462" hidden="1">"$Q$462"</definedName>
    <definedName name="IQRP463" hidden="1">"$Q$463"</definedName>
    <definedName name="IQRP464" hidden="1">"$Q$464"</definedName>
    <definedName name="IQRP465" hidden="1">"$Q$465"</definedName>
    <definedName name="IQRP466" hidden="1">"$Q$466"</definedName>
    <definedName name="IQRP467" hidden="1">"$Q$467"</definedName>
    <definedName name="IQRP468" hidden="1">"$Q$468"</definedName>
    <definedName name="IQRP469" hidden="1">"$Q$469"</definedName>
    <definedName name="IQRP47" hidden="1">"$Q$47"</definedName>
    <definedName name="IQRP470" hidden="1">"$Q$470"</definedName>
    <definedName name="IQRP471" hidden="1">"$Q$471"</definedName>
    <definedName name="IQRP472" hidden="1">"$Q$472"</definedName>
    <definedName name="IQRP473" hidden="1">"$Q$473"</definedName>
    <definedName name="IQRP474" hidden="1">"$Q$474"</definedName>
    <definedName name="IQRP475" hidden="1">"$Q$475"</definedName>
    <definedName name="IQRP476" hidden="1">"$Q$476"</definedName>
    <definedName name="IQRP477" hidden="1">"$Q$477"</definedName>
    <definedName name="IQRP478" hidden="1">"$Q$478"</definedName>
    <definedName name="IQRP479" hidden="1">"$Q$479"</definedName>
    <definedName name="IQRP48" hidden="1">"$Q$48"</definedName>
    <definedName name="IQRP480" hidden="1">"$Q$480"</definedName>
    <definedName name="IQRP481" hidden="1">"$Q$481"</definedName>
    <definedName name="IQRP482" hidden="1">"$Q$482"</definedName>
    <definedName name="IQRP483" hidden="1">"$Q$483"</definedName>
    <definedName name="IQRP484" hidden="1">"$Q$484"</definedName>
    <definedName name="IQRP485" hidden="1">"$Q$485"</definedName>
    <definedName name="IQRP486" hidden="1">"$Q$486"</definedName>
    <definedName name="IQRP487" hidden="1">"$Q$487"</definedName>
    <definedName name="IQRP488" hidden="1">"$Q$488"</definedName>
    <definedName name="IQRP489" hidden="1">"$Q$489"</definedName>
    <definedName name="IQRP49" hidden="1">"$Q$49"</definedName>
    <definedName name="IQRP490" hidden="1">"$Q$490"</definedName>
    <definedName name="IQRP491" hidden="1">"$Q$491"</definedName>
    <definedName name="IQRP492" hidden="1">"$Q$492"</definedName>
    <definedName name="IQRP493" hidden="1">"$Q$493"</definedName>
    <definedName name="IQRP494" hidden="1">"$Q$494"</definedName>
    <definedName name="IQRP495" hidden="1">"$Q$495"</definedName>
    <definedName name="IQRP496" hidden="1">"$Q$496"</definedName>
    <definedName name="IQRP497" hidden="1">"$Q$497"</definedName>
    <definedName name="IQRP498" hidden="1">"$Q$498"</definedName>
    <definedName name="IQRP499" hidden="1">"$Q$499"</definedName>
    <definedName name="IQRP5" hidden="1">"$P$6:$P$51"</definedName>
    <definedName name="IQRP50" hidden="1">"$Q$50"</definedName>
    <definedName name="IQRP500" hidden="1">"$Q$500"</definedName>
    <definedName name="IQRP501" hidden="1">"$Q$501"</definedName>
    <definedName name="IQRP51" hidden="1">"$Q$51"</definedName>
    <definedName name="IQRP52" hidden="1">"$Q$52"</definedName>
    <definedName name="IQRP53" hidden="1">"$Q$53"</definedName>
    <definedName name="IQRP54" hidden="1">"$Q$54"</definedName>
    <definedName name="IQRP55" hidden="1">"$Q$55"</definedName>
    <definedName name="IQRP56" hidden="1">"$Q$56"</definedName>
    <definedName name="IQRP57" hidden="1">"$Q$57"</definedName>
    <definedName name="IQRP58" hidden="1">"$Q$58"</definedName>
    <definedName name="IQRP59" hidden="1">"$Q$59"</definedName>
    <definedName name="IQRP6" hidden="1">"$Q$6"</definedName>
    <definedName name="IQRP60" hidden="1">"$Q$60"</definedName>
    <definedName name="IQRP61" hidden="1">"$Q$61"</definedName>
    <definedName name="IQRP62" hidden="1">"$Q$62"</definedName>
    <definedName name="IQRP63" hidden="1">"$Q$63"</definedName>
    <definedName name="IQRP64" hidden="1">"$Q$64"</definedName>
    <definedName name="IQRP65" hidden="1">"$Q$65"</definedName>
    <definedName name="IQRP66" hidden="1">"$Q$66"</definedName>
    <definedName name="IQRP67" hidden="1">"$Q$67"</definedName>
    <definedName name="IQRP68" hidden="1">"$Q$68"</definedName>
    <definedName name="IQRP69" hidden="1">"$Q$69"</definedName>
    <definedName name="IQRP7" hidden="1">"$P$8:$P$145"</definedName>
    <definedName name="IQRP70" hidden="1">"$Q$70"</definedName>
    <definedName name="IQRP71" hidden="1">"$Q$71"</definedName>
    <definedName name="IQRP72" hidden="1">"$Q$72"</definedName>
    <definedName name="IQRP73" hidden="1">"$Q$73"</definedName>
    <definedName name="IQRP74" hidden="1">"$Q$74"</definedName>
    <definedName name="IQRP75" hidden="1">"$Q$75"</definedName>
    <definedName name="IQRP76" hidden="1">"$Q$76"</definedName>
    <definedName name="IQRP77" hidden="1">"$Q$77"</definedName>
    <definedName name="IQRP78" hidden="1">"$Q$78"</definedName>
    <definedName name="IQRP79" hidden="1">"$Q$79"</definedName>
    <definedName name="IQRP8" hidden="1">"$P$9:$P$54"</definedName>
    <definedName name="IQRP80" hidden="1">"$Q$80"</definedName>
    <definedName name="IQRP81" hidden="1">"$Q$81"</definedName>
    <definedName name="IQRP82" hidden="1">"$Q$82"</definedName>
    <definedName name="IQRP83" hidden="1">"$Q$83"</definedName>
    <definedName name="IQRP84" hidden="1">"$Q$84"</definedName>
    <definedName name="IQRP85" hidden="1">"$Q$85"</definedName>
    <definedName name="IQRP86" hidden="1">"$Q$86"</definedName>
    <definedName name="IQRP87" hidden="1">"$Q$87"</definedName>
    <definedName name="IQRP88" hidden="1">"$P$89"</definedName>
    <definedName name="IQRP89" hidden="1">"$P$90"</definedName>
    <definedName name="IQRP9" hidden="1">"$Q$9"</definedName>
    <definedName name="IQRP90" hidden="1">"$Q$90"</definedName>
    <definedName name="IQRP91" hidden="1">"$Q$91"</definedName>
    <definedName name="IQRP92" hidden="1">"$Q$92"</definedName>
    <definedName name="IQRP93" hidden="1">"$Q$93"</definedName>
    <definedName name="IQRP94" hidden="1">"$Q$94"</definedName>
    <definedName name="IQRP95" hidden="1">"$Q$95"</definedName>
    <definedName name="IQRP96" hidden="1">"$Q$96"</definedName>
    <definedName name="IQRP97" hidden="1">"$Q$97"</definedName>
    <definedName name="IQRP98" hidden="1">"$Q$98"</definedName>
    <definedName name="IQRP99" hidden="1">"$Q$99"</definedName>
    <definedName name="IQRPEGBuyerListTier2J6" hidden="1">#REF!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ublicTradingMultiplesC10" hidden="1">#REF!</definedName>
    <definedName name="IQRPublicTradingMultiplesC12" hidden="1">#REF!</definedName>
    <definedName name="IQRPublicTradingMultiplesC24" hidden="1">#REF!</definedName>
    <definedName name="IQRQ113" hidden="1">"$Q$114"</definedName>
    <definedName name="IQRQ129" hidden="1">"$Q$130"</definedName>
    <definedName name="IQRQ14" hidden="1">"$Q$15:$Q$114"</definedName>
    <definedName name="IQRQ202" hidden="1">"$Q$203"</definedName>
    <definedName name="IQRQ220" hidden="1">"$Q$221"</definedName>
    <definedName name="IQRQ230" hidden="1">"$Q$231:$Q$233"</definedName>
    <definedName name="IQRQ234" hidden="1">"$Q$235"</definedName>
    <definedName name="IQRQ235" hidden="1">"$Q$236"</definedName>
    <definedName name="IQRQ253" hidden="1">"$Q$254"</definedName>
    <definedName name="IQRQ26" hidden="1">"$Q$27:$Q$30"</definedName>
    <definedName name="IQRQ271" hidden="1">"$Q$272"</definedName>
    <definedName name="IQRQ3" hidden="1">"$Q$4"</definedName>
    <definedName name="IQRQ30" hidden="1">"$Q$31:$Q$197"</definedName>
    <definedName name="IQRQ5" hidden="1">"$Q$6:$Q$111"</definedName>
    <definedName name="IQRQ60" hidden="1">"$Q$61:$Q$90"</definedName>
    <definedName name="IQRQ61" hidden="1">"$Q$62:$Q$111"</definedName>
    <definedName name="IQRQ7" hidden="1">"$Q$8:$Q$73"</definedName>
    <definedName name="IQRQ88" hidden="1">"$Q$89"</definedName>
    <definedName name="IQRQ89" hidden="1">"$Q$90"</definedName>
    <definedName name="IQRR13" hidden="1">"$R$14"</definedName>
    <definedName name="IQRR192" hidden="1">"$R$193:$R$443"</definedName>
    <definedName name="IQRR202" hidden="1">"$R$203"</definedName>
    <definedName name="IQRR207" hidden="1">"$R$208:$R$458"</definedName>
    <definedName name="IQRR218" hidden="1">"$R$219"</definedName>
    <definedName name="IQRR220" hidden="1">"$R$221:$R$224"</definedName>
    <definedName name="IQRR223" hidden="1">"$R$224"</definedName>
    <definedName name="IQRR230" hidden="1">"$R$231:$R$234"</definedName>
    <definedName name="IQRR235" hidden="1">"$R$236"</definedName>
    <definedName name="IQRR24" hidden="1">"$R$25:$R$275"</definedName>
    <definedName name="IQRR25" hidden="1">"$R$26:$R$29"</definedName>
    <definedName name="IQRR251" hidden="1">"$R$252"</definedName>
    <definedName name="IQRR253" hidden="1">"$R$254"</definedName>
    <definedName name="IQRR256" hidden="1">"$R$257"</definedName>
    <definedName name="IQRR261" hidden="1">"$R$262"</definedName>
    <definedName name="IQRR271" hidden="1">"$R$272"</definedName>
    <definedName name="IQRR3" hidden="1">"$R$4"</definedName>
    <definedName name="IQRR30" hidden="1">"$R$31:$R$197"</definedName>
    <definedName name="IQRR5" hidden="1">"$R$6"</definedName>
    <definedName name="IQRR60" hidden="1">"$R$61:$R$74"</definedName>
    <definedName name="IQRR61" hidden="1">"$R$62:$R$96"</definedName>
    <definedName name="IQRR7" hidden="1">"$R$8:$R$59"</definedName>
    <definedName name="IQRR89" hidden="1">"$R$90"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13" hidden="1">"$S$114"</definedName>
    <definedName name="IQRS117" hidden="1">"$S$118"</definedName>
    <definedName name="IQRS129" hidden="1">"$S$130:$S$132"</definedName>
    <definedName name="IQRS13" hidden="1">"$S$14"</definedName>
    <definedName name="IQRS14" hidden="1">"$S$15:$S$114"</definedName>
    <definedName name="IQRS145" hidden="1">"$S$146"</definedName>
    <definedName name="IQRS25" hidden="1">"$S$26:$S$29"</definedName>
    <definedName name="IQRS3" hidden="1">"$S$4"</definedName>
    <definedName name="IQRS5" hidden="1">"$S$6:$S$51"</definedName>
    <definedName name="IQRS6" hidden="1">"$S$7:$S$259"</definedName>
    <definedName name="IQRS60" hidden="1">"$S$61:$S$63"</definedName>
    <definedName name="IQRS61" hidden="1">"$S$62:$S$105"</definedName>
    <definedName name="IQRS7" hidden="1">"$S$8:$S$19"</definedName>
    <definedName name="IQRS88" hidden="1">"$S$89"</definedName>
    <definedName name="IQRS9" hidden="1">"$S$10:$S$22"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heet1B10" hidden="1">#REF!</definedName>
    <definedName name="IQRSheet1B5" hidden="1">#REF!</definedName>
    <definedName name="IQRSheet1B8" hidden="1">#REF!</definedName>
    <definedName name="IQRSheet1B9" hidden="1">#REF!</definedName>
    <definedName name="IQRSheet1C10" hidden="1">#REF!</definedName>
    <definedName name="IQRSheet1C2" hidden="1">#REF!</definedName>
    <definedName name="IQRSheet1H2" hidden="1">#REF!</definedName>
    <definedName name="IQRSheet1L10" hidden="1">#REF!</definedName>
    <definedName name="IQRSheet1M10" hidden="1">#REF!</definedName>
    <definedName name="IQRSheet2A2" hidden="1">#REF!</definedName>
    <definedName name="IQRSheet3C1" hidden="1">#REF!</definedName>
    <definedName name="IQRSheet3C102" hidden="1">#REF!</definedName>
    <definedName name="IQRSheet3C117" hidden="1">#REF!</definedName>
    <definedName name="IQRSheet3C132" hidden="1">#REF!</definedName>
    <definedName name="IQRSheet3C138" hidden="1">#REF!</definedName>
    <definedName name="IQRSheet3C14" hidden="1">#REF!</definedName>
    <definedName name="IQRSheet3C157" hidden="1">#REF!</definedName>
    <definedName name="IQRSheet3C164" hidden="1">#REF!</definedName>
    <definedName name="IQRSheet3C180" hidden="1">#REF!</definedName>
    <definedName name="IQRSheet3C52" hidden="1">#REF!</definedName>
    <definedName name="IQRSheet3C740" hidden="1">#REF!</definedName>
    <definedName name="IQRSheet3D117" hidden="1">#REF!</definedName>
    <definedName name="IQRSheet3D132" hidden="1">#REF!</definedName>
    <definedName name="IQRSheet3D138" hidden="1">#REF!</definedName>
    <definedName name="IQRSheet3D157" hidden="1">#REF!</definedName>
    <definedName name="IQRSheet3D164" hidden="1">#REF!</definedName>
    <definedName name="IQRSheet3D180" hidden="1">#REF!</definedName>
    <definedName name="IQRSheet3D52" hidden="1">#REF!</definedName>
    <definedName name="IQRSheet3D740" hidden="1">#REF!</definedName>
    <definedName name="IQRSheet3E14" hidden="1">#REF!</definedName>
    <definedName name="IQRSheet3E2" hidden="1">#REF!</definedName>
    <definedName name="IQRSheet3E3" hidden="1">#REF!</definedName>
    <definedName name="IQRSheet3E5" hidden="1">#REF!</definedName>
    <definedName name="IQRSheet3F3" hidden="1">#REF!</definedName>
    <definedName name="IQRSheet3G3" hidden="1">#REF!</definedName>
    <definedName name="IQRSheet3G5" hidden="1">#REF!</definedName>
    <definedName name="IQRSheet3H2" hidden="1">#REF!</definedName>
    <definedName name="IQRSheet3H3" hidden="1">#REF!</definedName>
    <definedName name="IQRSheet3H5" hidden="1">#REF!</definedName>
    <definedName name="IQRSheet3I3" hidden="1">#REF!</definedName>
    <definedName name="IQRSheet3J2" hidden="1">#REF!</definedName>
    <definedName name="IQRSheet3J3" hidden="1">#REF!</definedName>
    <definedName name="IQRSheet3K3" hidden="1">#REF!</definedName>
    <definedName name="IQRStrategicBuyerListD27" hidden="1">#REF!</definedName>
    <definedName name="IQRStrategicBuyerListH27" hidden="1">#REF!</definedName>
    <definedName name="IQRSupportAB27" hidden="1">#REF!</definedName>
    <definedName name="IQRSupportAB29" hidden="1">#REF!</definedName>
    <definedName name="IQRSupportAB4" hidden="1">#REF!</definedName>
    <definedName name="IQRSupportAB53" hidden="1">#REF!</definedName>
    <definedName name="IQRSupportAC27" hidden="1">#REF!</definedName>
    <definedName name="IQRSupportAC29" hidden="1">#REF!</definedName>
    <definedName name="IQRSupportAC31" hidden="1">#REF!</definedName>
    <definedName name="IQRSupportAC4" hidden="1">#REF!</definedName>
    <definedName name="IQRSupportAC53" hidden="1">#REF!</definedName>
    <definedName name="IQRSupportC27" hidden="1">#REF!</definedName>
    <definedName name="IQRSupportC29" hidden="1">#REF!</definedName>
    <definedName name="IQRSupportC31" hidden="1">#REF!</definedName>
    <definedName name="IQRSupportC4" hidden="1">#REF!</definedName>
    <definedName name="IQRSupportC53" hidden="1">#REF!</definedName>
    <definedName name="IQRSupportD27" hidden="1">#REF!</definedName>
    <definedName name="IQRSupportD29" hidden="1">#REF!</definedName>
    <definedName name="IQRSupportD4" hidden="1">#REF!</definedName>
    <definedName name="IQRSupportD53" hidden="1">#REF!</definedName>
    <definedName name="IQRSupportF27" hidden="1">#REF!</definedName>
    <definedName name="IQRSupportF29" hidden="1">#REF!</definedName>
    <definedName name="IQRSupportF4" hidden="1">#REF!</definedName>
    <definedName name="IQRSupportF53" hidden="1">#REF!</definedName>
    <definedName name="IQRSupportG27" hidden="1">#REF!</definedName>
    <definedName name="IQRSupportG29" hidden="1">#REF!</definedName>
    <definedName name="IQRSupportG4" hidden="1">#REF!</definedName>
    <definedName name="IQRSupportG53" hidden="1">#REF!</definedName>
    <definedName name="IQRSupportH27" hidden="1">#REF!</definedName>
    <definedName name="IQRSupportH29" hidden="1">#REF!</definedName>
    <definedName name="IQRSupportH4" hidden="1">#REF!</definedName>
    <definedName name="IQRSupportH53" hidden="1">#REF!</definedName>
    <definedName name="IQRSupportI27" hidden="1">#REF!</definedName>
    <definedName name="IQRSupportI29" hidden="1">#REF!</definedName>
    <definedName name="IQRSupportI31" hidden="1">#REF!</definedName>
    <definedName name="IQRSupportI33" hidden="1">#REF!</definedName>
    <definedName name="IQRSupportI35" hidden="1">#REF!</definedName>
    <definedName name="IQRSupportI4" hidden="1">#REF!</definedName>
    <definedName name="IQRSupportI53" hidden="1">#REF!</definedName>
    <definedName name="IQRSupportJ27" hidden="1">#REF!</definedName>
    <definedName name="IQRSupportJ29" hidden="1">#REF!</definedName>
    <definedName name="IQRSupportJ4" hidden="1">#REF!</definedName>
    <definedName name="IQRSupportJ53" hidden="1">#REF!</definedName>
    <definedName name="IQRSupportK27" hidden="1">#REF!</definedName>
    <definedName name="IQRSupportK29" hidden="1">#REF!</definedName>
    <definedName name="IQRSupportK31" hidden="1">#REF!</definedName>
    <definedName name="IQRSupportK4" hidden="1">#REF!</definedName>
    <definedName name="IQRSupportK53" hidden="1">#REF!</definedName>
    <definedName name="IQRSupportL27" hidden="1">#REF!</definedName>
    <definedName name="IQRSupportL29" hidden="1">#REF!</definedName>
    <definedName name="IQRSupportL4" hidden="1">#REF!</definedName>
    <definedName name="IQRSupportL53" hidden="1">#REF!</definedName>
    <definedName name="IQRSupportM27" hidden="1">#REF!</definedName>
    <definedName name="IQRSupportM29" hidden="1">#REF!</definedName>
    <definedName name="IQRSupportM4" hidden="1">#REF!</definedName>
    <definedName name="IQRSupportM53" hidden="1">#REF!</definedName>
    <definedName name="IQRSupportN27" hidden="1">#REF!</definedName>
    <definedName name="IQRSupportN29" hidden="1">#REF!</definedName>
    <definedName name="IQRSupportN4" hidden="1">#REF!</definedName>
    <definedName name="IQRSupportN53" hidden="1">#REF!</definedName>
    <definedName name="IQRSupportO27" hidden="1">#REF!</definedName>
    <definedName name="IQRSupportO29" hidden="1">#REF!</definedName>
    <definedName name="IQRSupportO31" hidden="1">#REF!</definedName>
    <definedName name="IQRSupportO33" hidden="1">#REF!</definedName>
    <definedName name="IQRSupportO35" hidden="1">#REF!</definedName>
    <definedName name="IQRSupportO37" hidden="1">#REF!</definedName>
    <definedName name="IQRSupportO39" hidden="1">#REF!</definedName>
    <definedName name="IQRSupportO4" hidden="1">#REF!</definedName>
    <definedName name="IQRSupportO41" hidden="1">#REF!</definedName>
    <definedName name="IQRSupportO53" hidden="1">#REF!</definedName>
    <definedName name="IQRSupportP27" hidden="1">#REF!</definedName>
    <definedName name="IQRSupportP29" hidden="1">#REF!</definedName>
    <definedName name="IQRSupportP4" hidden="1">#REF!</definedName>
    <definedName name="IQRSupportP53" hidden="1">#REF!</definedName>
    <definedName name="IQRSupportQ27" hidden="1">#REF!</definedName>
    <definedName name="IQRSupportQ29" hidden="1">#REF!</definedName>
    <definedName name="IQRSupportQ4" hidden="1">#REF!</definedName>
    <definedName name="IQRSupportQ53" hidden="1">#REF!</definedName>
    <definedName name="IQRSupportR27" hidden="1">#REF!</definedName>
    <definedName name="IQRSupportR29" hidden="1">#REF!</definedName>
    <definedName name="IQRSupportR31" hidden="1">#REF!</definedName>
    <definedName name="IQRSupportR33" hidden="1">#REF!</definedName>
    <definedName name="IQRSupportR35" hidden="1">#REF!</definedName>
    <definedName name="IQRSupportR37" hidden="1">#REF!</definedName>
    <definedName name="IQRSupportR39" hidden="1">#REF!</definedName>
    <definedName name="IQRSupportR4" hidden="1">#REF!</definedName>
    <definedName name="IQRSupportR41" hidden="1">#REF!</definedName>
    <definedName name="IQRSupportR53" hidden="1">#REF!</definedName>
    <definedName name="IQRSupportS27" hidden="1">#REF!</definedName>
    <definedName name="IQRSupportS29" hidden="1">#REF!</definedName>
    <definedName name="IQRSupportS33" hidden="1">#REF!</definedName>
    <definedName name="IQRSupportS35" hidden="1">#REF!</definedName>
    <definedName name="IQRSupportS37" hidden="1">#REF!</definedName>
    <definedName name="IQRSupportS39" hidden="1">#REF!</definedName>
    <definedName name="IQRSupportS4" hidden="1">#REF!</definedName>
    <definedName name="IQRSupportS41" hidden="1">#REF!</definedName>
    <definedName name="IQRSupportS53" hidden="1">#REF!</definedName>
    <definedName name="IQRSupportT4" hidden="1">#REF!</definedName>
    <definedName name="IQRSupportT53" hidden="1">#REF!</definedName>
    <definedName name="IQRSupportU27" hidden="1">#REF!</definedName>
    <definedName name="IQRSupportU29" hidden="1">#REF!</definedName>
    <definedName name="IQRSupportU4" hidden="1">#REF!</definedName>
    <definedName name="IQRSupportU53" hidden="1">#REF!</definedName>
    <definedName name="IQRSupportV27" hidden="1">#REF!</definedName>
    <definedName name="IQRSupportV29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27" hidden="1">#REF!</definedName>
    <definedName name="IQRSupportX29" hidden="1">#REF!</definedName>
    <definedName name="IQRSupportX4" hidden="1">#REF!</definedName>
    <definedName name="IQRSupportX53" hidden="1">#REF!</definedName>
    <definedName name="IQRSupportY27" hidden="1">#REF!</definedName>
    <definedName name="IQRSupportY29" hidden="1">#REF!</definedName>
    <definedName name="IQRSupportY4" hidden="1">#REF!</definedName>
    <definedName name="IQRSupportY53" hidden="1">#REF!</definedName>
    <definedName name="IQRSupportZ27" hidden="1">#REF!</definedName>
    <definedName name="IQRSupportZ29" hidden="1">#REF!</definedName>
    <definedName name="IQRSupportZ31" hidden="1">#REF!</definedName>
    <definedName name="IQRSupportZ4" hidden="1">#REF!</definedName>
    <definedName name="IQRSupportZ53" hidden="1">#REF!</definedName>
    <definedName name="IQRT113" hidden="1">"$T$114"</definedName>
    <definedName name="IQRT117" hidden="1">"$T$118"</definedName>
    <definedName name="IQRT129" hidden="1">"$T$130:$T$132"</definedName>
    <definedName name="IQRT13" hidden="1">"$T$14"</definedName>
    <definedName name="IQRT145" hidden="1">"$T$146"</definedName>
    <definedName name="IQRT202" hidden="1">"$T$203"</definedName>
    <definedName name="IQRT218" hidden="1">"$T$219"</definedName>
    <definedName name="IQRT220" hidden="1">"$T$221:$T$224"</definedName>
    <definedName name="IQRT223" hidden="1">"$T$224"</definedName>
    <definedName name="IQRT230" hidden="1">"$T$231:$T$234"</definedName>
    <definedName name="IQRT234" hidden="1">"$T$235"</definedName>
    <definedName name="IQRT235" hidden="1">"$T$236"</definedName>
    <definedName name="IQRT251" hidden="1">"$T$252"</definedName>
    <definedName name="IQRT253" hidden="1">"$T$254"</definedName>
    <definedName name="IQRT256" hidden="1">"$T$257"</definedName>
    <definedName name="IQRT261" hidden="1">"$T$262"</definedName>
    <definedName name="IQRT271" hidden="1">"$T$272"</definedName>
    <definedName name="IQRT3" hidden="1">"$T$4"</definedName>
    <definedName name="IQRT38" hidden="1">"$T$39:$T$291"</definedName>
    <definedName name="IQRT60" hidden="1">"$T$61:$T$66"</definedName>
    <definedName name="IQRT61" hidden="1">"$T$62:$T$109"</definedName>
    <definedName name="IQRT7" hidden="1">"$T$8:$T$765"</definedName>
    <definedName name="IQRT8" hidden="1">"$T$9:$T$54"</definedName>
    <definedName name="IQRT88" hidden="1">"$T$89"</definedName>
    <definedName name="IQRT89" hidden="1">"$T$90"</definedName>
    <definedName name="IQRTradingSummaryU41" hidden="1">#REF!</definedName>
    <definedName name="IQRU11" hidden="1">"$U$12:$U$264"</definedName>
    <definedName name="IQRU113" hidden="1">"$U$114"</definedName>
    <definedName name="IQRU117" hidden="1">"$U$118"</definedName>
    <definedName name="IQRU129" hidden="1">"$U$130:$U$132"</definedName>
    <definedName name="IQRU14" hidden="1">"$U$15:$U$114"</definedName>
    <definedName name="IQRU145" hidden="1">"$U$146"</definedName>
    <definedName name="IQRU202" hidden="1">"$U$203"</definedName>
    <definedName name="IQRU218" hidden="1">"$U$219"</definedName>
    <definedName name="IQRU220" hidden="1">"$U$221:$U$224"</definedName>
    <definedName name="IQRU223" hidden="1">"$U$224"</definedName>
    <definedName name="IQRU230" hidden="1">"$U$231:$U$234"</definedName>
    <definedName name="IQRU234" hidden="1">"$U$235"</definedName>
    <definedName name="IQRU235" hidden="1">"$U$236"</definedName>
    <definedName name="IQRU251" hidden="1">"$U$252"</definedName>
    <definedName name="IQRU253" hidden="1">"$U$254"</definedName>
    <definedName name="IQRU256" hidden="1">"$U$257"</definedName>
    <definedName name="IQRU261" hidden="1">"$U$262"</definedName>
    <definedName name="IQRU271" hidden="1">"$U$272"</definedName>
    <definedName name="IQRU3" hidden="1">"$U$4"</definedName>
    <definedName name="IQRU32" hidden="1">"$U$33:$U$36"</definedName>
    <definedName name="IQRU6" hidden="1">"$U$7:$U$273"</definedName>
    <definedName name="IQRU60" hidden="1">"$U$61:$U$67"</definedName>
    <definedName name="IQRU61" hidden="1">"$U$62:$U$76"</definedName>
    <definedName name="IQRU7" hidden="1">"$U$8:$U$260"</definedName>
    <definedName name="IQRU88" hidden="1">"$U$89"</definedName>
    <definedName name="IQRU89" hidden="1">"$U$90"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V11" hidden="1">"$V$12:$V$264"</definedName>
    <definedName name="IQRV20" hidden="1">"$V$21:$V$23"</definedName>
    <definedName name="IQRV202" hidden="1">"$V$203"</definedName>
    <definedName name="IQRV218" hidden="1">"$V$219"</definedName>
    <definedName name="IQRV220" hidden="1">"$V$221:$V$224"</definedName>
    <definedName name="IQRV223" hidden="1">"$V$224"</definedName>
    <definedName name="IQRV230" hidden="1">"$V$231:$V$234"</definedName>
    <definedName name="IQRV234" hidden="1">"$V$235"</definedName>
    <definedName name="IQRV235" hidden="1">"$V$236"</definedName>
    <definedName name="IQRV251" hidden="1">"$V$252"</definedName>
    <definedName name="IQRV253" hidden="1">"$V$254"</definedName>
    <definedName name="IQRV256" hidden="1">"$V$257"</definedName>
    <definedName name="IQRV261" hidden="1">"$V$262"</definedName>
    <definedName name="IQRV271" hidden="1">"$V$272"</definedName>
    <definedName name="IQRV3" hidden="1">"$V$4"</definedName>
    <definedName name="IQRV60" hidden="1">"$V$61:$V$73"</definedName>
    <definedName name="IQRV61" hidden="1">"$V$62:$V$92"</definedName>
    <definedName name="IQRV7" hidden="1">"$V$8:$V$765"</definedName>
    <definedName name="IQRV89" hidden="1">"$V$90"</definedName>
    <definedName name="IQRW14" hidden="1">"$W$15:$W$114"</definedName>
    <definedName name="IQRW3" hidden="1">"$W$4"</definedName>
    <definedName name="IQRW32" hidden="1">"$W$33:$W$36"</definedName>
    <definedName name="IQRW6" hidden="1">"$W$7:$W$273"</definedName>
    <definedName name="IQRW60" hidden="1">"$W$61:$W$101"</definedName>
    <definedName name="IQRW61" hidden="1">"$W$62:$W$92"</definedName>
    <definedName name="IQRW7" hidden="1">"$W$8:$W$260"</definedName>
    <definedName name="IQRX10" hidden="1">"$X$11:$X$114"</definedName>
    <definedName name="IQRX3" hidden="1">"$X$4"</definedName>
    <definedName name="IQRX5" hidden="1">"$X$6:$X$612"</definedName>
    <definedName name="IQRX6" hidden="1">"$X$7:$X$273"</definedName>
    <definedName name="IQRX60" hidden="1">"$X$61:$X$62"</definedName>
    <definedName name="IQRX61" hidden="1">"$X$62:$X$104"</definedName>
    <definedName name="IQRX7" hidden="1">"$X$8:$X$764"</definedName>
    <definedName name="IQRY14" hidden="1">"$Y$15:$Y$114"</definedName>
    <definedName name="IQRY3" hidden="1">"$Y$4"</definedName>
    <definedName name="IQRY60" hidden="1">"$Y$61"</definedName>
    <definedName name="IQRY61" hidden="1">"$Y$62:$Y$69"</definedName>
    <definedName name="IQRY7" hidden="1">"$Y$8"</definedName>
    <definedName name="IQRZ3" hidden="1">"$Z$4"</definedName>
    <definedName name="IQRZ32" hidden="1">"$Z$33:$Z$36"</definedName>
    <definedName name="IQRZ60" hidden="1">"$Z$61"</definedName>
    <definedName name="IQRZ61" hidden="1">"$Z$62:$Z$75"</definedName>
    <definedName name="IQRZ7" hidden="1">"$Z$8:$Z$765"</definedName>
    <definedName name="IQSCapIQDownloadA1" hidden="1">"$A$2:$A$56"</definedName>
    <definedName name="iQShowHideColumns" hidden="1">"iQShowAll"</definedName>
    <definedName name="IQSSheet1A1" hidden="1">"$A$2:$A$26"</definedName>
    <definedName name="IQSSheet1A5" hidden="1">"$A$6:$A$30"</definedName>
    <definedName name="IQSSheet1A6" hidden="1">"$A$7:$A$31"</definedName>
    <definedName name="IQSSheet3A1" hidden="1">"$B$1:$Z$1"</definedName>
    <definedName name="IQSVitesseBX14" hidden="1">"$BX$15:$BX$17"</definedName>
    <definedName name="IQSVitesseBX17" hidden="1">"$BX$18"</definedName>
    <definedName name="IQSVitesseBX19" hidden="1">"$BX$20:$BX$22"</definedName>
    <definedName name="IQSVitesseBX23" hidden="1">"$BX$24:$BX$27"</definedName>
    <definedName name="IQSVitesseBX5" hidden="1">"$BX$6:$BX$16"</definedName>
    <definedName name="Irbe" hidden="1">{#N/A,#N/A,FALSE,"Pharm";#N/A,#N/A,FALSE,"WWCM"}</definedName>
    <definedName name="Irbe_1" hidden="1">{#N/A,#N/A,FALSE,"Pharm";#N/A,#N/A,FALSE,"WWCM"}</definedName>
    <definedName name="Irbe_2" hidden="1">{#N/A,#N/A,FALSE,"Pharm";#N/A,#N/A,FALSE,"WWCM"}</definedName>
    <definedName name="Irbe_3" hidden="1">{#N/A,#N/A,FALSE,"Pharm";#N/A,#N/A,FALSE,"WWCM"}</definedName>
    <definedName name="Irbe_4" hidden="1">{#N/A,#N/A,FALSE,"Pharm";#N/A,#N/A,FALSE,"WWCM"}</definedName>
    <definedName name="IRI_WorkspaceId" hidden="1">"b6a56d44731348d29e7f04642b003d2a"</definedName>
    <definedName name="irr">#REF!</definedName>
    <definedName name="IRR_Sum">#REF!</definedName>
    <definedName name="IRREQ">#REF!</definedName>
    <definedName name="IRRReturns">#REF!</definedName>
    <definedName name="IRRTolerance">0.000001</definedName>
    <definedName name="iruyt" hidden="1">{"AnnInc",#N/A,TRUE,"Inc";"QtrInc1",#N/A,TRUE,"Inc";"Balance",#N/A,TRUE,"Bal";"Cflow",#N/A,TRUE,"Cash"}</definedName>
    <definedName name="IS">#REF!</definedName>
    <definedName name="IS.Header">#REF!</definedName>
    <definedName name="IS_8COGS2">#REF!</definedName>
    <definedName name="IS_8Comb">#REF!</definedName>
    <definedName name="IS_8Sales">#REF!</definedName>
    <definedName name="IS_9">#REF!</definedName>
    <definedName name="IS_Engineers">#REF!</definedName>
    <definedName name="IS_PROBE1_TD">#REF!</definedName>
    <definedName name="IS_PROBE1_TD_1">#REF!</definedName>
    <definedName name="IS3.1_Adj">#REF!</definedName>
    <definedName name="IS3.2_Adj">#REF!</definedName>
    <definedName name="IS3.3_Adj">#REF!</definedName>
    <definedName name="IS4_Adj">#REF!</definedName>
    <definedName name="IS4_Adj1">#REF!</definedName>
    <definedName name="ISBUDGET">#REF!</definedName>
    <definedName name="IsColHidden" hidden="1">FALSE</definedName>
    <definedName name="ISINPUT">#REF!</definedName>
    <definedName name="IsLTMColHidden" hidden="1">FALSE</definedName>
    <definedName name="ISOne" hidden="1">#REF!</definedName>
    <definedName name="ISRoll">#REF!</definedName>
    <definedName name="Issue" hidden="1">"BL7FKFTY6NDALOTZZF8PFRAS6"</definedName>
    <definedName name="itaeft">#REF!</definedName>
    <definedName name="Italy" hidden="1">{#N/A,#N/A,TRUE,"Cover sheet";#N/A,#N/A,TRUE,"INPUTS";#N/A,#N/A,TRUE,"OUTPUTS";#N/A,#N/A,TRUE,"VALUATION"}</definedName>
    <definedName name="italywc">#REF!</definedName>
    <definedName name="Item">#REF!</definedName>
    <definedName name="ItemStart" hidden="1">#REF!</definedName>
    <definedName name="ITW" hidden="1">{"bs",#N/A,FALSE,"SCF"}</definedName>
    <definedName name="ityiu" hidden="1">{#N/A,#N/A,TRUE,"Historicals";#N/A,#N/A,TRUE,"Charts";#N/A,#N/A,TRUE,"Forecasts"}</definedName>
    <definedName name="ityiu_1" hidden="1">{#N/A,#N/A,TRUE,"Historicals";#N/A,#N/A,TRUE,"Charts";#N/A,#N/A,TRUE,"Forecasts"}</definedName>
    <definedName name="ityiu_1_1" hidden="1">{#N/A,#N/A,TRUE,"Historicals";#N/A,#N/A,TRUE,"Charts";#N/A,#N/A,TRUE,"Forecasts"}</definedName>
    <definedName name="ityiu_2" hidden="1">{#N/A,#N/A,TRUE,"Historicals";#N/A,#N/A,TRUE,"Charts";#N/A,#N/A,TRUE,"Forecasts"}</definedName>
    <definedName name="iuhiliu" hidden="1">{#N/A,#N/A,FALSE,"Sheet1"}</definedName>
    <definedName name="IUJDHFAKHDFDHFDAKFHDAKLFDKLHFDKAL" hidden="1">{#N/A,#N/A,FALSE,"FUSITE SK";#N/A,#N/A,FALSE,"FUSITE RG"}</definedName>
    <definedName name="iungds" hidden="1">{"detail",#N/A,FALSE,"mfg";"summary",#N/A,FALSE,"mfg"}</definedName>
    <definedName name="iuuiu" hidden="1">{"'100'!$A$1:$M$83"}</definedName>
    <definedName name="iuuiu_1" hidden="1">{"'100'!$A$1:$M$83"}</definedName>
    <definedName name="iuuiu_1_1" hidden="1">{"'100'!$A$1:$M$83"}</definedName>
    <definedName name="iuuiu_2" hidden="1">{"'100'!$A$1:$M$83"}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_1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VC_Tax">#REF!</definedName>
    <definedName name="ivm" hidden="1">{"Summary",#N/A,TRUE,"Finmodel";"Returns Analysis",#N/A,TRUE,"Finmodel"}</definedName>
    <definedName name="iwonder" hidden="1">{"PA1",#N/A,FALSE,"BORDMW";"pa2",#N/A,FALSE,"BORDMW";"PA3",#N/A,FALSE,"BORDMW";"PA4",#N/A,FALSE,"BORDMW"}</definedName>
    <definedName name="iwonder_1" hidden="1">{"PA1",#N/A,FALSE,"BORDMW";"pa2",#N/A,FALSE,"BORDMW";"PA3",#N/A,FALSE,"BORDMW";"PA4",#N/A,FALSE,"BORDMW"}</definedName>
    <definedName name="iwonder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wonder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ws" hidden="1">{#N/A,#N/A,FALSE,"Sheet1"}</definedName>
    <definedName name="ixa">#REF!</definedName>
    <definedName name="ixb">#REF!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>#REF!</definedName>
    <definedName name="j_1" hidden="1">{#N/A,#N/A,FALSE,"REPORT"}</definedName>
    <definedName name="j_2" hidden="1">{#N/A,#N/A,FALSE,"REPORT"}</definedName>
    <definedName name="j_3" hidden="1">{#N/A,#N/A,FALSE,"REPORT"}</definedName>
    <definedName name="j_4" hidden="1">{#N/A,#N/A,FALSE,"REPORT"}</definedName>
    <definedName name="Jacksonville">#REF!</definedName>
    <definedName name="jackups">#REF!,#REF!,#REF!</definedName>
    <definedName name="Jan">#REF!</definedName>
    <definedName name="Jan02DirDep">#REF!</definedName>
    <definedName name="Jan02NonSub">#REF!</definedName>
    <definedName name="Jan05A">#REF!</definedName>
    <definedName name="janice" hidden="1">{"'FXRates AUD'!$AH$586"}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nua">#REF!</definedName>
    <definedName name="January">#REF!</definedName>
    <definedName name="janver">#REF!</definedName>
    <definedName name="Japan">#REF!</definedName>
    <definedName name="Japan_Volume_Summary" hidden="1">{"'TOB-Vol'!$L$2:$AD$40"}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son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daj" hidden="1">#REF!</definedName>
    <definedName name="jdc" hidden="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jedf" hidden="1">{#N/A,#N/A,TRUE,"Historicals";#N/A,#N/A,TRUE,"Charts";#N/A,#N/A,TRUE,"Forecasts"}</definedName>
    <definedName name="jedf_1" hidden="1">{#N/A,#N/A,TRUE,"Historicals";#N/A,#N/A,TRUE,"Charts";#N/A,#N/A,TRUE,"Forecasts"}</definedName>
    <definedName name="jedf_1_1" hidden="1">{#N/A,#N/A,TRUE,"Historicals";#N/A,#N/A,TRUE,"Charts";#N/A,#N/A,TRUE,"Forecasts"}</definedName>
    <definedName name="jedf_2" hidden="1">{#N/A,#N/A,TRUE,"Historicals";#N/A,#N/A,TRUE,"Charts";#N/A,#N/A,TRUE,"Forecasts"}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n" hidden="1">#REF!</definedName>
    <definedName name="JEV" hidden="1">{"assumptions",#N/A,FALSE,"Assumption Summary";"proforma97",#N/A,FALSE,"97 pro forma";"sensitivity97",#N/A,FALSE,"97 sensitivity ";"proforma98",#N/A,FALSE,"98 pro forma";"sensitivity98",#N/A,FALSE,"98 sensitivity"}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eyj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" hidden="1">{0}</definedName>
    <definedName name="jf_1" hidden="1">{0}</definedName>
    <definedName name="jf_1_1" hidden="1">{0}</definedName>
    <definedName name="jf_2" hidden="1">{0}</definedName>
    <definedName name="jfaf" hidden="1">#REF!</definedName>
    <definedName name="jfas" hidden="1">{"NOPCAPEVA",#N/A,FALSE,"Nopat";"FCFCSTAR",#N/A,FALSE,"FCFVAL";"EVAVL",#N/A,FALSE,"EVAVAL";"LEASE",#N/A,FALSE,"OpLease"}</definedName>
    <definedName name="jfda" hidden="1">{"NOPCAPEVA",#N/A,FALSE,"Nopat";"FCFCSTAR",#N/A,FALSE,"FCFVAL";"EVAVL",#N/A,FALSE,"EVAVAL";"LEASE",#N/A,FALSE,"OpLease"}</definedName>
    <definedName name="jfdsir" hidden="1">{"YTD",#N/A,FALSE,"SUM"}</definedName>
    <definedName name="jfhk" hidden="1">{#N/A,#N/A,TRUE,"Historicals";#N/A,#N/A,TRUE,"Charts";#N/A,#N/A,TRUE,"Forecasts"}</definedName>
    <definedName name="jfhk_1" hidden="1">{#N/A,#N/A,TRUE,"Historicals";#N/A,#N/A,TRUE,"Charts";#N/A,#N/A,TRUE,"Forecasts"}</definedName>
    <definedName name="jfhk_1_1" hidden="1">{#N/A,#N/A,TRUE,"Historicals";#N/A,#N/A,TRUE,"Charts";#N/A,#N/A,TRUE,"Forecasts"}</definedName>
    <definedName name="jfhk_2" hidden="1">{#N/A,#N/A,TRUE,"Historicals";#N/A,#N/A,TRUE,"Charts";#N/A,#N/A,TRUE,"Forecasts"}</definedName>
    <definedName name="jfie" hidden="1">{"NOPCAPEVA",#N/A,FALSE,"Nopat";"FCFCSTAR",#N/A,FALSE,"FCFVAL";"EVAVL",#N/A,FALSE,"EVAVAL";"LEASE",#N/A,FALSE,"OpLease"}</definedName>
    <definedName name="jfjfj" hidden="1">{#N/A,#N/A,FALSE,"AE detail rpt"}</definedName>
    <definedName name="jfjfjf" hidden="1">{"'Bellville Acetylene'!$A$1:$L$99"}</definedName>
    <definedName name="jfjfjf_1" hidden="1">{"'Bellville Acetylene'!$A$1:$L$99"}</definedName>
    <definedName name="JFS" hidden="1">#REF!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fs" hidden="1">{"AnnInc",#N/A,TRUE,"Inc";"QtrInc1",#N/A,TRUE,"Inc";"Balance",#N/A,TRUE,"Bal";"Cflow",#N/A,TRUE,"Cash"}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_1" hidden="1">{#N/A,#N/A,FALSE,"Assump";#N/A,#N/A,FALSE,"Income";#N/A,#N/A,FALSE,"Balance";#N/A,#N/A,FALSE,"DCF Pump";#N/A,#N/A,FALSE,"Trans Assump";#N/A,#N/A,FALSE,"Combined Income";#N/A,#N/A,FALSE,"Combined Balance"}</definedName>
    <definedName name="jhg" hidden="1">{#N/A,#N/A,FALSE,"HVAC CONSOLIDATED";#N/A,#N/A,FALSE,"ALCO";#N/A,#N/A,FALSE,"VALYCONTROL CONSOLIDATED";#N/A,#N/A,FALSE,"COPELAND CONSOLIDATED";#N/A,#N/A,FALSE,"COPELAND AIR CONDITIONING";#N/A,#N/A,FALSE,"ALLIANCE";#N/A,#N/A,FALSE,"COPELAND EUROPE";#N/A,#N/A,FALSE,"COPELAND INTERNATIONAL";#N/A,#N/A,FALSE,"COPELAND REFRIGERATION";#N/A,#N/A,FALSE,"CPC";#N/A,#N/A,FALSE,"EMD-HERMETIC";#N/A,#N/A,FALSE,"FUSITE";#N/A,#N/A,FALSE,"WHITE-RODGERS";#N/A,#N/A,FALSE,"GENERAL CONTROLS"}</definedName>
    <definedName name="jhgf" hidden="1">{"Commentary",#N/A,FALSE,"May"}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gjuy" hidden="1">{"AnnInc",#N/A,TRUE,"Inc";"QtrInc1",#N/A,TRUE,"Inc";"Balance",#N/A,TRUE,"Bal";"Cflow",#N/A,TRUE,"Cash"}</definedName>
    <definedName name="jhhgjh" hidden="1">{#N/A,#N/A,FALSE,"KA CH  (2)"}</definedName>
    <definedName name="jhhjgj" hidden="1">{#N/A,#N/A,TRUE,"Historicals";#N/A,#N/A,TRUE,"Charts";#N/A,#N/A,TRUE,"Forecasts"}</definedName>
    <definedName name="jhhjgj_1" hidden="1">{#N/A,#N/A,TRUE,"Historicals";#N/A,#N/A,TRUE,"Charts";#N/A,#N/A,TRUE,"Forecasts"}</definedName>
    <definedName name="jhhjgj_1_1" hidden="1">{#N/A,#N/A,TRUE,"Historicals";#N/A,#N/A,TRUE,"Charts";#N/A,#N/A,TRUE,"Forecasts"}</definedName>
    <definedName name="jhhjgj_2" hidden="1">{#N/A,#N/A,TRUE,"Historicals";#N/A,#N/A,TRUE,"Charts";#N/A,#N/A,TRUE,"Forecasts"}</definedName>
    <definedName name="jhiuh" hidden="1">{"'RCIM'!$E$128"}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gh" hidden="1">{#N/A,#N/A,TRUE,"Historicals";#N/A,#N/A,TRUE,"Charts";#N/A,#N/A,TRUE,"Forecasts"}</definedName>
    <definedName name="jhkgh_1" hidden="1">{#N/A,#N/A,TRUE,"Historicals";#N/A,#N/A,TRUE,"Charts";#N/A,#N/A,TRUE,"Forecasts"}</definedName>
    <definedName name="jhkgh_1_1" hidden="1">{#N/A,#N/A,TRUE,"Historicals";#N/A,#N/A,TRUE,"Charts";#N/A,#N/A,TRUE,"Forecasts"}</definedName>
    <definedName name="jhkgh_2" hidden="1">{#N/A,#N/A,TRUE,"Historicals";#N/A,#N/A,TRUE,"Charts";#N/A,#N/A,TRUE,"Forecasts"}</definedName>
    <definedName name="jhkjhlkl" hidden="1">{#N/A,#N/A,FALSE,"AE detail rpt"}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" hidden="1">{#N/A,#N/A,FALSE,"Sheet1"}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mnfhgvnb" hidden="1">{#N/A,#N/A,TRUE,"Historicals";#N/A,#N/A,TRUE,"Charts";#N/A,#N/A,TRUE,"Forecasts"}</definedName>
    <definedName name="jhmnfhgvnb_1" hidden="1">{#N/A,#N/A,TRUE,"Historicals";#N/A,#N/A,TRUE,"Charts";#N/A,#N/A,TRUE,"Forecasts"}</definedName>
    <definedName name="jhmnfhgvnb_1_1" hidden="1">{#N/A,#N/A,TRUE,"Historicals";#N/A,#N/A,TRUE,"Charts";#N/A,#N/A,TRUE,"Forecasts"}</definedName>
    <definedName name="jhmnfhgvnb_2" hidden="1">{#N/A,#N/A,TRUE,"Historicals";#N/A,#N/A,TRUE,"Charts";#N/A,#N/A,TRUE,"Forecasts"}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xf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{#N/A,#N/A,FALSE,"Sheet1"}</definedName>
    <definedName name="ji_1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K" hidden="1">{#N/A,#N/A,FALSE,"ANEX-C MAQUINA";#N/A,#N/A,FALSE,"ANEX-C MANO OB";#N/A,#N/A,FALSE,"COB143SP";#N/A,#N/A,FALSE,"ANEX-C.MATERIAL."}</definedName>
    <definedName name="jim" hidden="1">{"'Directory'!$A$72:$E$91"}</definedName>
    <definedName name="jimm" hidden="1">{"'Directory'!$A$72:$E$91"}</definedName>
    <definedName name="jimmy" hidden="1">{#N/A,#N/A,FALSE,"L&amp;M Performance";#N/A,#N/A,FALSE,"Brand Performance";#N/A,#N/A,FALSE,"Marlboro Performance"}</definedName>
    <definedName name="jip" hidden="1">{"'Highlights'!$A$1:$M$123"}</definedName>
    <definedName name="jip_1" hidden="1">{"'Highlights'!$A$1:$M$123"}</definedName>
    <definedName name="jj">#REF!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hidden="1">{#N/A,#N/A,TRUE,"3 breaks";#N/A,#N/A,TRUE,"May P&amp;L";#N/A,#N/A,TRUE,"May Notes ";#N/A,#N/A,TRUE,"May YTD vs bud";#N/A,#N/A,TRUE,"May BS";#N/A,#N/A,TRUE,"FAIM p&amp;L";#N/A,#N/A,TRUE,"FAIM BS may"}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jjj_1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jjj_1_1" hidden="1">{"IS",#N/A,FALSE,"IS";"RPTIS",#N/A,FALSE,"RPTIS";"STATS",#N/A,FALSE,"STATS";"CELL",#N/A,FALSE,"CELL";"BS",#N/A,FALSE,"BS"}</definedName>
    <definedName name="jjj_2" hidden="1">{#N/A,#N/A,FALSE,"REPORT"}</definedName>
    <definedName name="jjj_3" hidden="1">{#N/A,#N/A,FALSE,"REPORT"}</definedName>
    <definedName name="jjj_4" hidden="1">{#N/A,#N/A,FALSE,"REPORT"}</definedName>
    <definedName name="jjjj" hidden="1">{"Assumptions",#N/A,FALSE,"Sheet1";"Main Report",#N/A,FALSE,"Sheet1";"Results",#N/A,FALSE,"Sheet1";"Advances",#N/A,FALSE,"Sheet1"}</definedName>
    <definedName name="jjjj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jjjj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jjjj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jjjjjjjj" hidden="1">#N/A</definedName>
    <definedName name="jjkh" hidden="1">{#N/A,#N/A,FALSE,"FFCXOUT3"}</definedName>
    <definedName name="jjkiuk" hidden="1">#REF!</definedName>
    <definedName name="JJKKEEEE" hidden="1">{"'Vietnam'!$E$21:$W$45","'Vietnam'!$E$21:$W$45"}</definedName>
    <definedName name="JJKKEEEE_1" hidden="1">{"'Vietnam'!$E$21:$W$45","'Vietnam'!$E$21:$W$45"}</definedName>
    <definedName name="JJKKEEEE2" hidden="1">{"'Vietnam'!$E$21:$W$45","'Vietnam'!$E$21:$W$45"}</definedName>
    <definedName name="JJKKEEEE2_1" hidden="1">{"'Vietnam'!$E$21:$W$45","'Vietnam'!$E$21:$W$45"}</definedName>
    <definedName name="JJTGG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jjuuy" hidden="1">{"'Vietnam'!$E$21:$W$45","'Vietnam'!$E$21:$W$45"}</definedName>
    <definedName name="jjuuy_1" hidden="1">{"'Vietnam'!$E$21:$W$45","'Vietnam'!$E$21:$W$45"}</definedName>
    <definedName name="jk" hidden="1">{#N/A,#N/A,FALSE,"FY97";#N/A,#N/A,FALSE,"FY98";#N/A,#N/A,FALSE,"FY99";#N/A,#N/A,FALSE,"FY00";#N/A,#N/A,FALSE,"FY01"}</definedName>
    <definedName name="jk_1" hidden="1">{"Total",#N/A,FALSE,"Total Proved";"PDP",#N/A,FALSE,"Total Proved";"PNP",#N/A,FALSE,"Total Proved";"PUD",#N/A,FALSE,"Total Proved"}</definedName>
    <definedName name="jk_1_1" hidden="1">{#N/A,#N/A,FALSE,"FY97";#N/A,#N/A,FALSE,"FY98";#N/A,#N/A,FALSE,"FY99";#N/A,#N/A,FALSE,"FY00";#N/A,#N/A,FALSE,"FY01"}</definedName>
    <definedName name="jk_2" hidden="1">{#N/A,#N/A,FALSE,"FY97";#N/A,#N/A,FALSE,"FY98";#N/A,#N/A,FALSE,"FY99";#N/A,#N/A,FALSE,"FY00";#N/A,#N/A,FALSE,"FY01"}</definedName>
    <definedName name="jki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jkiu" hidden="1">{#N/A,"PURCHM",FALSE,"Business Analysis";#N/A,"SPADD",FALSE,"Business Analysis"}</definedName>
    <definedName name="jkj" hidden="1">{#N/A,#N/A,TRUE,"FY BCG";#N/A,#N/A,TRUE,"FY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jljlkj" hidden="1">{#N/A,#N/A,TRUE,"Ct. Exp";#N/A,#N/A,TRUE,"New Ct Exp";#N/A,#N/A,TRUE,"Admin Travel"}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{"ReportTop",#N/A,FALSE,"report top"}</definedName>
    <definedName name="jkl_1" hidden="1">{"ReportTop",#N/A,FALSE,"report top"}</definedName>
    <definedName name="jkl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jkl_2" hidden="1">{#N/A,#N/A,FALSE,"REPORT"}</definedName>
    <definedName name="jkl_3" hidden="1">{#N/A,#N/A,FALSE,"REPORT"}</definedName>
    <definedName name="jkl_4" hidden="1">{#N/A,#N/A,FALSE,"REPORT"}</definedName>
    <definedName name="jklhjk" hidden="1">{#N/A,#N/A,FALSE,"Sheet1"}</definedName>
    <definedName name="jklhjk_1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kj" hidden="1">{"Sum1",#N/A,FALSE,"Reserve Report";"Sum2",#N/A,FALSE,"Reserve Report";"Sum3",#N/A,FALSE,"Reserve Report";"Sum4",#N/A,FALSE,"Reserve Report"}</definedName>
    <definedName name="jklkj_1" hidden="1">{"Sum1",#N/A,FALSE,"Reserve Report";"Sum2",#N/A,FALSE,"Reserve Report";"Sum3",#N/A,FALSE,"Reserve Report";"Sum4",#N/A,FALSE,"Reserve Report"}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c" hidden="1">{#N/A,#N/A,FALSE,"J97plnfp"}</definedName>
    <definedName name="JLCC" hidden="1">{#N/A,#N/A,FALSE,"J97plnfp"}</definedName>
    <definedName name="jlklkjlk" hidden="1">{#N/A,#N/A,FALSE,"Bakersfield PCs";#N/A,#N/A,FALSE,"Bremer PCs";#N/A,#N/A,FALSE,"Bakersfield Notebooks"}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lnv" hidden="1">#REF!</definedName>
    <definedName name="jnbid" hidden="1">{"detail",#N/A,FALSE,"mfg";"summary",#N/A,FALSE,"mfg"}</definedName>
    <definedName name="JODMfind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joe" hidden="1">{"msc sw feat summary",#N/A,FALSE,"MSC SW Features v. 1.1."}</definedName>
    <definedName name="JOERN">#REF!</definedName>
    <definedName name="john_project_1" hidden="1">{"AIMS_SUMMARY",#N/A,FALSE,"Mariola - Mtl 9604"}</definedName>
    <definedName name="joimnf" hidden="1">{"'RCIM'!$E$128"}</definedName>
    <definedName name="jomn" hidden="1">{"pro_view",#N/A,FALSE,"EEFSNAP2";"rep_view",#N/A,FALSE,"EEFSNAP2"}</definedName>
    <definedName name="jop" hidden="1">{"bs",#N/A,FALSE,"SCF"}</definedName>
    <definedName name="jop_1" hidden="1">{"bs",#N/A,FALSE,"SCF"}</definedName>
    <definedName name="jop_1_1" hidden="1">{"bs",#N/A,FALSE,"SCF"}</definedName>
    <definedName name="jop_1_2" hidden="1">{"bs",#N/A,FALSE,"SCF"}</definedName>
    <definedName name="jop_1_3" hidden="1">{"bs",#N/A,FALSE,"SCF"}</definedName>
    <definedName name="jop_1_4" hidden="1">{"bs",#N/A,FALSE,"SCF"}</definedName>
    <definedName name="jop_1_5" hidden="1">{"bs",#N/A,FALSE,"SCF"}</definedName>
    <definedName name="jop_2" hidden="1">{"bs",#N/A,FALSE,"SCF"}</definedName>
    <definedName name="jop_2_1" hidden="1">{"bs",#N/A,FALSE,"SCF"}</definedName>
    <definedName name="jop_2_2" hidden="1">{"bs",#N/A,FALSE,"SCF"}</definedName>
    <definedName name="jop_2_3" hidden="1">{"bs",#N/A,FALSE,"SCF"}</definedName>
    <definedName name="jop_2_4" hidden="1">{"bs",#N/A,FALSE,"SCF"}</definedName>
    <definedName name="jop_2_5" hidden="1">{"bs",#N/A,FALSE,"SCF"}</definedName>
    <definedName name="jop_3" hidden="1">{"bs",#N/A,FALSE,"SCF"}</definedName>
    <definedName name="jop_3_1" hidden="1">{"bs",#N/A,FALSE,"SCF"}</definedName>
    <definedName name="jop_3_2" hidden="1">{"bs",#N/A,FALSE,"SCF"}</definedName>
    <definedName name="jop_3_3" hidden="1">{"bs",#N/A,FALSE,"SCF"}</definedName>
    <definedName name="jop_3_4" hidden="1">{"bs",#N/A,FALSE,"SCF"}</definedName>
    <definedName name="jop_3_5" hidden="1">{"bs",#N/A,FALSE,"SCF"}</definedName>
    <definedName name="jop_4" hidden="1">{"bs",#N/A,FALSE,"SCF"}</definedName>
    <definedName name="jop_4_1" hidden="1">{"bs",#N/A,FALSE,"SCF"}</definedName>
    <definedName name="jop_4_2" hidden="1">{"bs",#N/A,FALSE,"SCF"}</definedName>
    <definedName name="jop_4_3" hidden="1">{"bs",#N/A,FALSE,"SCF"}</definedName>
    <definedName name="jop_4_4" hidden="1">{"bs",#N/A,FALSE,"SCF"}</definedName>
    <definedName name="jop_4_5" hidden="1">{"bs",#N/A,FALSE,"SCF"}</definedName>
    <definedName name="jop_5" hidden="1">{"bs",#N/A,FALSE,"SCF"}</definedName>
    <definedName name="jop_5_1" hidden="1">{"bs",#N/A,FALSE,"SCF"}</definedName>
    <definedName name="jop_5_2" hidden="1">{"bs",#N/A,FALSE,"SCF"}</definedName>
    <definedName name="jop_5_3" hidden="1">{"bs",#N/A,FALSE,"SCF"}</definedName>
    <definedName name="jop_5_4" hidden="1">{"bs",#N/A,FALSE,"SCF"}</definedName>
    <definedName name="jop_5_5" hidden="1">{"bs",#N/A,FALSE,"SCF"}</definedName>
    <definedName name="jöuiuiuzi" hidden="1">{#N/A,#N/A,FALSE,"Umsatz 99";#N/A,#N/A,FALSE,"ER 99 "}</definedName>
    <definedName name="Journal">#REF!</definedName>
    <definedName name="Journal_Total">#REF!</definedName>
    <definedName name="jp" hidden="1">{#N/A,#N/A,TRUE,"3 breaks";#N/A,#N/A,TRUE,"May P&amp;L";#N/A,#N/A,TRUE,"May Notes ";#N/A,#N/A,TRUE,"May YTD vs bud";#N/A,#N/A,TRUE,"May BS";#N/A,#N/A,TRUE,"FAIM p&amp;L";#N/A,#N/A,TRUE,"FAIM BS may"}</definedName>
    <definedName name="jr" hidden="1">{#N/A,#N/A,FALSE,"TFX Med. Europe Full Year in $"}</definedName>
    <definedName name="JR_PAGE_ANCHOR_0_1">#REF!</definedName>
    <definedName name="jr97pl" hidden="1">{#N/A,#N/A,FALSE,"J97plnfp"}</definedName>
    <definedName name="jrd" hidden="1">{"NOPCAPEVA",#N/A,FALSE,"Nopat";"FCFCSTAR",#N/A,FALSE,"FCFVAL";"EVAVL",#N/A,FALSE,"EVAVAL";"LEASE",#N/A,FALSE,"OpLease"}</definedName>
    <definedName name="jrfghfg" hidden="1">{#N/A,#N/A,TRUE,"Historicals";#N/A,#N/A,TRUE,"Charts";#N/A,#N/A,TRUE,"Forecasts"}</definedName>
    <definedName name="jrfghfg_1" hidden="1">{#N/A,#N/A,TRUE,"Historicals";#N/A,#N/A,TRUE,"Charts";#N/A,#N/A,TRUE,"Forecasts"}</definedName>
    <definedName name="jrfghfg_1_1" hidden="1">{#N/A,#N/A,TRUE,"Historicals";#N/A,#N/A,TRUE,"Charts";#N/A,#N/A,TRUE,"Forecasts"}</definedName>
    <definedName name="jrfghfg_2" hidden="1">{#N/A,#N/A,TRUE,"Historicals";#N/A,#N/A,TRUE,"Charts";#N/A,#N/A,TRUE,"Forecasts"}</definedName>
    <definedName name="jrj" hidden="1">{#N/A,#N/A,FALSE,"Financial";#N/A,#N/A,FALSE,"Balance Sheet";#N/A,#N/A,FALSE,"Income stmt";#N/A,#N/A,FALSE,"Ratio"}</definedName>
    <definedName name="jrjhgjhjty" hidden="1">{#N/A,#N/A,TRUE,"Historicals";#N/A,#N/A,TRUE,"Charts";#N/A,#N/A,TRUE,"Forecasts"}</definedName>
    <definedName name="jrjhgjhjty_1" hidden="1">{#N/A,#N/A,TRUE,"Historicals";#N/A,#N/A,TRUE,"Charts";#N/A,#N/A,TRUE,"Forecasts"}</definedName>
    <definedName name="jrjhgjhjty_1_1" hidden="1">{#N/A,#N/A,TRUE,"Historicals";#N/A,#N/A,TRUE,"Charts";#N/A,#N/A,TRUE,"Forecasts"}</definedName>
    <definedName name="jrjhgjhjty_2" hidden="1">{#N/A,#N/A,TRUE,"Historicals";#N/A,#N/A,TRUE,"Charts";#N/A,#N/A,TRUE,"Forecasts"}</definedName>
    <definedName name="js" hidden="1">{"'Consolidated Inventory'!$A$1:$O$187"}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fda_1" hidden="1">{"incomemth",#N/A,TRUE,"forecast00";"incomepercentmth",#N/A,TRUE,"forecast00";"balancemth",#N/A,TRUE,"forecast00";"cashmth",#N/A,TRUE,"forecast00";"covenantmth",#N/A,TRUE,"forecast00"}</definedName>
    <definedName name="jsfda_1_1" hidden="1">{"incomemth",#N/A,TRUE,"forecast00";"incomepercentmth",#N/A,TRUE,"forecast00";"balancemth",#N/A,TRUE,"forecast00";"cashmth",#N/A,TRUE,"forecast00";"covenantmth",#N/A,TRUE,"forecast00"}</definedName>
    <definedName name="jsfda_1_2" hidden="1">{"incomemth",#N/A,TRUE,"forecast00";"incomepercentmth",#N/A,TRUE,"forecast00";"balancemth",#N/A,TRUE,"forecast00";"cashmth",#N/A,TRUE,"forecast00";"covenantmth",#N/A,TRUE,"forecast00"}</definedName>
    <definedName name="jsfda_1_3" hidden="1">{"incomemth",#N/A,TRUE,"forecast00";"incomepercentmth",#N/A,TRUE,"forecast00";"balancemth",#N/A,TRUE,"forecast00";"cashmth",#N/A,TRUE,"forecast00";"covenantmth",#N/A,TRUE,"forecast00"}</definedName>
    <definedName name="jsfda_1_4" hidden="1">{"incomemth",#N/A,TRUE,"forecast00";"incomepercentmth",#N/A,TRUE,"forecast00";"balancemth",#N/A,TRUE,"forecast00";"cashmth",#N/A,TRUE,"forecast00";"covenantmth",#N/A,TRUE,"forecast00"}</definedName>
    <definedName name="jsfda_1_5" hidden="1">{"incomemth",#N/A,TRUE,"forecast00";"incomepercentmth",#N/A,TRUE,"forecast00";"balancemth",#N/A,TRUE,"forecast00";"cashmth",#N/A,TRUE,"forecast00";"covenantmth",#N/A,TRUE,"forecast00"}</definedName>
    <definedName name="jsfda_2" hidden="1">{"incomemth",#N/A,TRUE,"forecast00";"incomepercentmth",#N/A,TRUE,"forecast00";"balancemth",#N/A,TRUE,"forecast00";"cashmth",#N/A,TRUE,"forecast00";"covenantmth",#N/A,TRUE,"forecast00"}</definedName>
    <definedName name="jsfda_2_1" hidden="1">{"incomemth",#N/A,TRUE,"forecast00";"incomepercentmth",#N/A,TRUE,"forecast00";"balancemth",#N/A,TRUE,"forecast00";"cashmth",#N/A,TRUE,"forecast00";"covenantmth",#N/A,TRUE,"forecast00"}</definedName>
    <definedName name="jsfda_2_2" hidden="1">{"incomemth",#N/A,TRUE,"forecast00";"incomepercentmth",#N/A,TRUE,"forecast00";"balancemth",#N/A,TRUE,"forecast00";"cashmth",#N/A,TRUE,"forecast00";"covenantmth",#N/A,TRUE,"forecast00"}</definedName>
    <definedName name="jsfda_2_3" hidden="1">{"incomemth",#N/A,TRUE,"forecast00";"incomepercentmth",#N/A,TRUE,"forecast00";"balancemth",#N/A,TRUE,"forecast00";"cashmth",#N/A,TRUE,"forecast00";"covenantmth",#N/A,TRUE,"forecast00"}</definedName>
    <definedName name="jsfda_2_4" hidden="1">{"incomemth",#N/A,TRUE,"forecast00";"incomepercentmth",#N/A,TRUE,"forecast00";"balancemth",#N/A,TRUE,"forecast00";"cashmth",#N/A,TRUE,"forecast00";"covenantmth",#N/A,TRUE,"forecast00"}</definedName>
    <definedName name="jsfda_2_5" hidden="1">{"incomemth",#N/A,TRUE,"forecast00";"incomepercentmth",#N/A,TRUE,"forecast00";"balancemth",#N/A,TRUE,"forecast00";"cashmth",#N/A,TRUE,"forecast00";"covenantmth",#N/A,TRUE,"forecast00"}</definedName>
    <definedName name="jsfda_3" hidden="1">{"incomemth",#N/A,TRUE,"forecast00";"incomepercentmth",#N/A,TRUE,"forecast00";"balancemth",#N/A,TRUE,"forecast00";"cashmth",#N/A,TRUE,"forecast00";"covenantmth",#N/A,TRUE,"forecast00"}</definedName>
    <definedName name="jsfda_3_1" hidden="1">{"incomemth",#N/A,TRUE,"forecast00";"incomepercentmth",#N/A,TRUE,"forecast00";"balancemth",#N/A,TRUE,"forecast00";"cashmth",#N/A,TRUE,"forecast00";"covenantmth",#N/A,TRUE,"forecast00"}</definedName>
    <definedName name="jsfda_3_2" hidden="1">{"incomemth",#N/A,TRUE,"forecast00";"incomepercentmth",#N/A,TRUE,"forecast00";"balancemth",#N/A,TRUE,"forecast00";"cashmth",#N/A,TRUE,"forecast00";"covenantmth",#N/A,TRUE,"forecast00"}</definedName>
    <definedName name="jsfda_3_3" hidden="1">{"incomemth",#N/A,TRUE,"forecast00";"incomepercentmth",#N/A,TRUE,"forecast00";"balancemth",#N/A,TRUE,"forecast00";"cashmth",#N/A,TRUE,"forecast00";"covenantmth",#N/A,TRUE,"forecast00"}</definedName>
    <definedName name="jsfda_3_4" hidden="1">{"incomemth",#N/A,TRUE,"forecast00";"incomepercentmth",#N/A,TRUE,"forecast00";"balancemth",#N/A,TRUE,"forecast00";"cashmth",#N/A,TRUE,"forecast00";"covenantmth",#N/A,TRUE,"forecast00"}</definedName>
    <definedName name="jsfda_3_5" hidden="1">{"incomemth",#N/A,TRUE,"forecast00";"incomepercentmth",#N/A,TRUE,"forecast00";"balancemth",#N/A,TRUE,"forecast00";"cashmth",#N/A,TRUE,"forecast00";"covenantmth",#N/A,TRUE,"forecast00"}</definedName>
    <definedName name="jsfda_4" hidden="1">{"incomemth",#N/A,TRUE,"forecast00";"incomepercentmth",#N/A,TRUE,"forecast00";"balancemth",#N/A,TRUE,"forecast00";"cashmth",#N/A,TRUE,"forecast00";"covenantmth",#N/A,TRUE,"forecast00"}</definedName>
    <definedName name="jsfda_4_1" hidden="1">{"incomemth",#N/A,TRUE,"forecast00";"incomepercentmth",#N/A,TRUE,"forecast00";"balancemth",#N/A,TRUE,"forecast00";"cashmth",#N/A,TRUE,"forecast00";"covenantmth",#N/A,TRUE,"forecast00"}</definedName>
    <definedName name="jsfda_4_2" hidden="1">{"incomemth",#N/A,TRUE,"forecast00";"incomepercentmth",#N/A,TRUE,"forecast00";"balancemth",#N/A,TRUE,"forecast00";"cashmth",#N/A,TRUE,"forecast00";"covenantmth",#N/A,TRUE,"forecast00"}</definedName>
    <definedName name="jsfda_4_3" hidden="1">{"incomemth",#N/A,TRUE,"forecast00";"incomepercentmth",#N/A,TRUE,"forecast00";"balancemth",#N/A,TRUE,"forecast00";"cashmth",#N/A,TRUE,"forecast00";"covenantmth",#N/A,TRUE,"forecast00"}</definedName>
    <definedName name="jsfda_4_4" hidden="1">{"incomemth",#N/A,TRUE,"forecast00";"incomepercentmth",#N/A,TRUE,"forecast00";"balancemth",#N/A,TRUE,"forecast00";"cashmth",#N/A,TRUE,"forecast00";"covenantmth",#N/A,TRUE,"forecast00"}</definedName>
    <definedName name="jsfda_4_5" hidden="1">{"incomemth",#N/A,TRUE,"forecast00";"incomepercentmth",#N/A,TRUE,"forecast00";"balancemth",#N/A,TRUE,"forecast00";"cashmth",#N/A,TRUE,"forecast00";"covenantmth",#N/A,TRUE,"forecast00"}</definedName>
    <definedName name="jsfda_5" hidden="1">{"incomemth",#N/A,TRUE,"forecast00";"incomepercentmth",#N/A,TRUE,"forecast00";"balancemth",#N/A,TRUE,"forecast00";"cashmth",#N/A,TRUE,"forecast00";"covenantmth",#N/A,TRUE,"forecast00"}</definedName>
    <definedName name="jsfda_5_1" hidden="1">{"incomemth",#N/A,TRUE,"forecast00";"incomepercentmth",#N/A,TRUE,"forecast00";"balancemth",#N/A,TRUE,"forecast00";"cashmth",#N/A,TRUE,"forecast00";"covenantmth",#N/A,TRUE,"forecast00"}</definedName>
    <definedName name="jsfda_5_2" hidden="1">{"incomemth",#N/A,TRUE,"forecast00";"incomepercentmth",#N/A,TRUE,"forecast00";"balancemth",#N/A,TRUE,"forecast00";"cashmth",#N/A,TRUE,"forecast00";"covenantmth",#N/A,TRUE,"forecast00"}</definedName>
    <definedName name="jsfda_5_3" hidden="1">{"incomemth",#N/A,TRUE,"forecast00";"incomepercentmth",#N/A,TRUE,"forecast00";"balancemth",#N/A,TRUE,"forecast00";"cashmth",#N/A,TRUE,"forecast00";"covenantmth",#N/A,TRUE,"forecast00"}</definedName>
    <definedName name="jsfda_5_4" hidden="1">{"incomemth",#N/A,TRUE,"forecast00";"incomepercentmth",#N/A,TRUE,"forecast00";"balancemth",#N/A,TRUE,"forecast00";"cashmth",#N/A,TRUE,"forecast00";"covenantmth",#N/A,TRUE,"forecast00"}</definedName>
    <definedName name="jsfda_5_5" hidden="1">{"incomemth",#N/A,TRUE,"forecast00";"incomepercentmth",#N/A,TRUE,"forecast00";"balancemth",#N/A,TRUE,"forecast00";"cashmth",#N/A,TRUE,"forecast00";"covenantmth",#N/A,TRUE,"forecast00"}</definedName>
    <definedName name="JSkyB_NonE00">#REF!</definedName>
    <definedName name="JSOB1">#REF!</definedName>
    <definedName name="JSOB2">#REF!</definedName>
    <definedName name="JSOB3">#REF!</definedName>
    <definedName name="jsr" hidden="1">{"NOPCAPEVA",#N/A,FALSE,"Nopat";"FCFCSTAR",#N/A,FALSE,"FCFVAL";"EVAVL",#N/A,FALSE,"EVAVAL";"LEASE",#N/A,FALSE,"OpLease"}</definedName>
    <definedName name="jtotal93">#REF!</definedName>
    <definedName name="jtotal94">#REF!</definedName>
    <definedName name="jtotal95">#REF!</definedName>
    <definedName name="jtotal96">#REF!</definedName>
    <definedName name="jtotal97">#REF!</definedName>
    <definedName name="jtotal98">#REF!</definedName>
    <definedName name="jtotal99">#REF!</definedName>
    <definedName name="jtygh" hidden="1">{#N/A,#N/A,TRUE,"Historicals";#N/A,#N/A,TRUE,"Charts";#N/A,#N/A,TRUE,"Forecasts"}</definedName>
    <definedName name="jtygh_1" hidden="1">{#N/A,#N/A,TRUE,"Historicals";#N/A,#N/A,TRUE,"Charts";#N/A,#N/A,TRUE,"Forecasts"}</definedName>
    <definedName name="jtygh_1_1" hidden="1">{#N/A,#N/A,TRUE,"Historicals";#N/A,#N/A,TRUE,"Charts";#N/A,#N/A,TRUE,"Forecasts"}</definedName>
    <definedName name="jtygh_2" hidden="1">{#N/A,#N/A,TRUE,"Historicals";#N/A,#N/A,TRUE,"Charts";#N/A,#N/A,TRUE,"Forecasts"}</definedName>
    <definedName name="ju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juan">#REF!</definedName>
    <definedName name="juciy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judy" hidden="1">{#N/A,#N/A,FALSE,"Pharm";#N/A,#N/A,FALSE,"WWCM"}</definedName>
    <definedName name="judy_1" hidden="1">{#N/A,#N/A,FALSE,"Pharm";#N/A,#N/A,FALSE,"WWCM"}</definedName>
    <definedName name="judy_2" hidden="1">{#N/A,#N/A,FALSE,"Pharm";#N/A,#N/A,FALSE,"WWCM"}</definedName>
    <definedName name="judy_3" hidden="1">{#N/A,#N/A,FALSE,"Pharm";#N/A,#N/A,FALSE,"WWCM"}</definedName>
    <definedName name="judy_4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2" hidden="1">{#N/A,#N/A,FALSE,"Pharm";#N/A,#N/A,FALSE,"WWCM"}</definedName>
    <definedName name="judy1_3" hidden="1">{#N/A,#N/A,FALSE,"Pharm";#N/A,#N/A,FALSE,"WWCM"}</definedName>
    <definedName name="judy1_4" hidden="1">{#N/A,#N/A,FALSE,"Pharm";#N/A,#N/A,FALSE,"WWCM"}</definedName>
    <definedName name="jughngh" hidden="1">{#N/A,#N/A,TRUE,"Historicals";#N/A,#N/A,TRUE,"Charts";#N/A,#N/A,TRUE,"Forecasts"}</definedName>
    <definedName name="jughngh_1" hidden="1">{#N/A,#N/A,TRUE,"Historicals";#N/A,#N/A,TRUE,"Charts";#N/A,#N/A,TRUE,"Forecasts"}</definedName>
    <definedName name="jughngh_1_1" hidden="1">{#N/A,#N/A,TRUE,"Historicals";#N/A,#N/A,TRUE,"Charts";#N/A,#N/A,TRUE,"Forecasts"}</definedName>
    <definedName name="jughngh_2" hidden="1">{#N/A,#N/A,TRUE,"Historicals";#N/A,#N/A,TRUE,"Charts";#N/A,#N/A,TRUE,"Forecasts"}</definedName>
    <definedName name="jui" hidden="1">{"YD OTHER",#N/A,FALSE,"YTD"}</definedName>
    <definedName name="juio" hidden="1">{"Page 1",#N/A,FALSE,"OpExJanVsPY";"Page 2",#N/A,FALSE,"OpExJanVsPY"}</definedName>
    <definedName name="juj">#REF!</definedName>
    <definedName name="julver">#REF!</definedName>
    <definedName name="july">#REF!</definedName>
    <definedName name="jump">IF(ballerina,Header_Row+jumpy,Header_Row)</definedName>
    <definedName name="jumpest">DATE(YEAR(#REF!),MONTH(#REF!)+Payment_Number,DAY(#REF!))</definedName>
    <definedName name="jumpper">OFFSET(Full_Print,0,0,#REF!)</definedName>
    <definedName name="jumpy">#N/A</definedName>
    <definedName name="Jun01DirDep">#REF!</definedName>
    <definedName name="june">#REF!</definedName>
    <definedName name="junev" hidden="1">#REF!</definedName>
    <definedName name="junk">#REF!</definedName>
    <definedName name="junk2" hidden="1">{"BS",#N/A,FALSE,"USA"}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nver">#REF!</definedName>
    <definedName name="jurhfds" hidden="1">{#N/A,#N/A,TRUE,"Historicals";#N/A,#N/A,TRUE,"Charts";#N/A,#N/A,TRUE,"Forecasts"}</definedName>
    <definedName name="jurhfds_1" hidden="1">{#N/A,#N/A,TRUE,"Historicals";#N/A,#N/A,TRUE,"Charts";#N/A,#N/A,TRUE,"Forecasts"}</definedName>
    <definedName name="jurhfds_1_1" hidden="1">{#N/A,#N/A,TRUE,"Historicals";#N/A,#N/A,TRUE,"Charts";#N/A,#N/A,TRUE,"Forecasts"}</definedName>
    <definedName name="jurhfds_2" hidden="1">{#N/A,#N/A,TRUE,"Historicals";#N/A,#N/A,TRUE,"Charts";#N/A,#N/A,TRUE,"Forecasts"}</definedName>
    <definedName name="jut" hidden="1">{"NOPCAPEVA",#N/A,FALSE,"Nopat";"FCFCSTAR",#N/A,FALSE,"FCFVAL";"EVAVL",#N/A,FALSE,"EVAVAL";"LEASE",#N/A,FALSE,"OpLease"}</definedName>
    <definedName name="juyjrtds" hidden="1">{#N/A,#N/A,TRUE,"Historicals";#N/A,#N/A,TRUE,"Charts";#N/A,#N/A,TRUE,"Forecasts"}</definedName>
    <definedName name="juyjrtds_1" hidden="1">{#N/A,#N/A,TRUE,"Historicals";#N/A,#N/A,TRUE,"Charts";#N/A,#N/A,TRUE,"Forecasts"}</definedName>
    <definedName name="juyjrtds_1_1" hidden="1">{#N/A,#N/A,TRUE,"Historicals";#N/A,#N/A,TRUE,"Charts";#N/A,#N/A,TRUE,"Forecasts"}</definedName>
    <definedName name="juyjrtds_2" hidden="1">{#N/A,#N/A,TRUE,"Historicals";#N/A,#N/A,TRUE,"Charts";#N/A,#N/A,TRUE,"Forecasts"}</definedName>
    <definedName name="juyjtg" hidden="1">{#N/A,#N/A,TRUE,"Historicals";#N/A,#N/A,TRUE,"Charts";#N/A,#N/A,TRUE,"Forecasts"}</definedName>
    <definedName name="juyjtg_1" hidden="1">{#N/A,#N/A,TRUE,"Historicals";#N/A,#N/A,TRUE,"Charts";#N/A,#N/A,TRUE,"Forecasts"}</definedName>
    <definedName name="juyjtg_1_1" hidden="1">{#N/A,#N/A,TRUE,"Historicals";#N/A,#N/A,TRUE,"Charts";#N/A,#N/A,TRUE,"Forecasts"}</definedName>
    <definedName name="juyjtg_2" hidden="1">{#N/A,#N/A,TRUE,"Historicals";#N/A,#N/A,TRUE,"Charts";#N/A,#N/A,TRUE,"Forecasts"}</definedName>
    <definedName name="juyju" hidden="1">#REF!</definedName>
    <definedName name="JV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Vd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JVDay3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JWCF">#REF!</definedName>
    <definedName name="jy" hidden="1">{"Headcount Worksheet",#N/A,FALSE,"HEADCOUNT"}</definedName>
    <definedName name="jyrjfgh" hidden="1">{#N/A,#N/A,TRUE,"Historicals";#N/A,#N/A,TRUE,"Charts";#N/A,#N/A,TRUE,"Forecasts"}</definedName>
    <definedName name="jyrjfgh_1" hidden="1">{#N/A,#N/A,TRUE,"Historicals";#N/A,#N/A,TRUE,"Charts";#N/A,#N/A,TRUE,"Forecasts"}</definedName>
    <definedName name="jyrjfgh_1_1" hidden="1">{#N/A,#N/A,TRUE,"Historicals";#N/A,#N/A,TRUE,"Charts";#N/A,#N/A,TRUE,"Forecasts"}</definedName>
    <definedName name="jyrjfgh_2" hidden="1">{#N/A,#N/A,TRUE,"Historicals";#N/A,#N/A,TRUE,"Charts";#N/A,#N/A,TRUE,"Forecasts"}</definedName>
    <definedName name="jyte" hidden="1">{"NOPCAPEVA",#N/A,FALSE,"Nopat";"FCFCSTAR",#N/A,FALSE,"FCFVAL";"EVAVL",#N/A,FALSE,"EVAVAL";"LEASE",#N/A,FALSE,"OpLease"}</definedName>
    <definedName name="jytjkjuyk" hidden="1">{#N/A,#N/A,TRUE,"Historicals";#N/A,#N/A,TRUE,"Charts";#N/A,#N/A,TRUE,"Forecasts"}</definedName>
    <definedName name="jytjkjuyk_1" hidden="1">{#N/A,#N/A,TRUE,"Historicals";#N/A,#N/A,TRUE,"Charts";#N/A,#N/A,TRUE,"Forecasts"}</definedName>
    <definedName name="jytjkjuyk_1_1" hidden="1">{#N/A,#N/A,TRUE,"Historicals";#N/A,#N/A,TRUE,"Charts";#N/A,#N/A,TRUE,"Forecasts"}</definedName>
    <definedName name="jytjkjuyk_2" hidden="1">{#N/A,#N/A,TRUE,"Historicals";#N/A,#N/A,TRUE,"Charts";#N/A,#N/A,TRUE,"Forecasts"}</definedName>
    <definedName name="jyujyu" hidden="1">#REF!</definedName>
    <definedName name="K">#REF!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2___PARKEDCVW__" hidden="1">"FINANCIALS;A=CK00100TOT;C=ACTUAL;R=LC;UA=D_TOP;E=P500231;UB=TPTOP;UC=F_FISICO;T=2004.DEC;F=PERIODIC;"</definedName>
    <definedName name="K2__CVPARAMS__" hidden="1">"Any by Any!$B$17:$C$38;"</definedName>
    <definedName name="K2__EVCOMOPTS__" hidden="1">10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_WSINFO__" hidden="1">"osoft"</definedName>
    <definedName name="K2_ISWBINITED" hidden="1">TRUE</definedName>
    <definedName name="K2_WBEVMODE" hidden="1">-1</definedName>
    <definedName name="K2_WBHASINITMODE" hidden="1">1</definedName>
    <definedName name="ka" hidden="1">{"TOTAL",#N/A,FALSE,"A";"FISCAL94",#N/A,FALSE,"A";"FISCAL95",#N/A,FALSE,"A";"FISCAL96",#N/A,FALSE,"A";"misc page",#N/A,FALSE,"A"}</definedName>
    <definedName name="kaj" hidden="1">{#N/A,#N/A,FALSE,"Umsatz 99";#N/A,#N/A,FALSE,"ER 99 "}</definedName>
    <definedName name="kas" hidden="1">{"TOTAL",#N/A,FALSE,"A";"FISCAL94",#N/A,FALSE,"A";"FISCAL95",#N/A,FALSE,"A";"FISCAL96",#N/A,FALSE,"A";"misc page",#N/A,FALSE,"A"}</definedName>
    <definedName name="kay" hidden="1">{"bs",#N/A,FALSE,"SCF"}</definedName>
    <definedName name="kay_1" hidden="1">{"bs",#N/A,FALSE,"SCF"}</definedName>
    <definedName name="kay_1_1" hidden="1">{"bs",#N/A,FALSE,"SCF"}</definedName>
    <definedName name="kay_1_2" hidden="1">{"bs",#N/A,FALSE,"SCF"}</definedName>
    <definedName name="kay_1_3" hidden="1">{"bs",#N/A,FALSE,"SCF"}</definedName>
    <definedName name="kay_1_4" hidden="1">{"bs",#N/A,FALSE,"SCF"}</definedName>
    <definedName name="kay_1_5" hidden="1">{"bs",#N/A,FALSE,"SCF"}</definedName>
    <definedName name="kay_2" hidden="1">{"bs",#N/A,FALSE,"SCF"}</definedName>
    <definedName name="kay_2_1" hidden="1">{"bs",#N/A,FALSE,"SCF"}</definedName>
    <definedName name="kay_2_2" hidden="1">{"bs",#N/A,FALSE,"SCF"}</definedName>
    <definedName name="kay_2_3" hidden="1">{"bs",#N/A,FALSE,"SCF"}</definedName>
    <definedName name="kay_2_4" hidden="1">{"bs",#N/A,FALSE,"SCF"}</definedName>
    <definedName name="kay_2_5" hidden="1">{"bs",#N/A,FALSE,"SCF"}</definedName>
    <definedName name="kay_3" hidden="1">{"bs",#N/A,FALSE,"SCF"}</definedName>
    <definedName name="kay_3_1" hidden="1">{"bs",#N/A,FALSE,"SCF"}</definedName>
    <definedName name="kay_3_2" hidden="1">{"bs",#N/A,FALSE,"SCF"}</definedName>
    <definedName name="kay_3_3" hidden="1">{"bs",#N/A,FALSE,"SCF"}</definedName>
    <definedName name="kay_3_4" hidden="1">{"bs",#N/A,FALSE,"SCF"}</definedName>
    <definedName name="kay_3_5" hidden="1">{"bs",#N/A,FALSE,"SCF"}</definedName>
    <definedName name="kay_4" hidden="1">{"bs",#N/A,FALSE,"SCF"}</definedName>
    <definedName name="kay_4_1" hidden="1">{"bs",#N/A,FALSE,"SCF"}</definedName>
    <definedName name="kay_4_2" hidden="1">{"bs",#N/A,FALSE,"SCF"}</definedName>
    <definedName name="kay_4_3" hidden="1">{"bs",#N/A,FALSE,"SCF"}</definedName>
    <definedName name="kay_4_4" hidden="1">{"bs",#N/A,FALSE,"SCF"}</definedName>
    <definedName name="kay_4_5" hidden="1">{"bs",#N/A,FALSE,"SCF"}</definedName>
    <definedName name="kay_5" hidden="1">{"bs",#N/A,FALSE,"SCF"}</definedName>
    <definedName name="kay_5_1" hidden="1">{"bs",#N/A,FALSE,"SCF"}</definedName>
    <definedName name="kay_5_2" hidden="1">{"bs",#N/A,FALSE,"SCF"}</definedName>
    <definedName name="kay_5_3" hidden="1">{"bs",#N/A,FALSE,"SCF"}</definedName>
    <definedName name="kay_5_4" hidden="1">{"bs",#N/A,FALSE,"SCF"}</definedName>
    <definedName name="kay_5_5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" hidden="1">#REF!</definedName>
    <definedName name="kdfk">#N/A</definedName>
    <definedName name="kdh" hidden="1">#REF!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jfdkj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kdkd" hidden="1">{#N/A,#N/A,FALSE,"Sheet1"}</definedName>
    <definedName name="kdkfjkdfj" hidden="1">#REF!</definedName>
    <definedName name="ke" hidden="1">#REF!</definedName>
    <definedName name="Keey1" hidden="1">#REF!</definedName>
    <definedName name="key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_Statistics_Dental_Range" hidden="1">#REF!</definedName>
    <definedName name="Key_Statistics_Medical_Range" hidden="1">#REF!</definedName>
    <definedName name="Key1V2" hidden="1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pr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new" hidden="1">#REF!</definedName>
    <definedName name="kfhg" hidden="1">{"NOPCAPEVA",#N/A,FALSE,"Nopat";"FCFCSTAR",#N/A,FALSE,"FCFVAL";"EVAVL",#N/A,FALSE,"EVAVAL";"LEASE",#N/A,FALSE,"OpLease"}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ghkgh" hidden="1">{#N/A,#N/A,FALSE,"AE summary rpt";#N/A,#N/A,FALSE,"CopySummary";#N/A,#N/A,FALSE,"CopySummary"}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iep" hidden="1">{#N/A,#N/A,FALSE,"99 W Options";"prov99w opt",#N/A,FALSE,"99 W Options"}</definedName>
    <definedName name="KHIGHLIGHTS" hidden="1">{#N/A,#N/A,FALSE,"HIGHLIGHTS"}</definedName>
    <definedName name="khj" hidden="1">{#N/A,#N/A,FALSE,"Sheet1"}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LL_ME" hidden="1">{"DIAL1",#N/A,FALSE,"Unit Costs"}</definedName>
    <definedName name="kinjs" hidden="1">{"detail",#N/A,FALSE,"mfg";"summary",#N/A,FALSE,"mfg"}</definedName>
    <definedName name="kip" hidden="1">{"detail",#N/A,FALSE,"mfg";"summary",#N/A,FALSE,"mfg"}</definedName>
    <definedName name="KIT" hidden="1">{"equity comps",#N/A,FALSE,"CS Comps";"equity comps",#N/A,FALSE,"PS Comps";"equity comps",#N/A,FALSE,"GIC_Comps";"equity comps",#N/A,FALSE,"GIC2_Comps"}</definedName>
    <definedName name="kitty">IF(Loan_Amount*Interest_Rate*Loan_Years*Loan_Start&gt;0,1,0)</definedName>
    <definedName name="kiu">#REF!</definedName>
    <definedName name="kiut" hidden="1">{"AnnInc",#N/A,TRUE,"Inc";"QtrInc1",#N/A,TRUE,"Inc";"Balance",#N/A,TRUE,"Bal";"Cflow",#N/A,TRUE,"Cash"}</definedName>
    <definedName name="kiuu" hidden="1">{"AnnInc",#N/A,TRUE,"Inc";"QtrInc1",#N/A,TRUE,"Inc";"Balance",#N/A,TRUE,"Bal";"Cflow",#N/A,TRUE,"Cash"}</definedName>
    <definedName name="KJ" hidden="1">{#N/A,#N/A,FALSE,"Parts";#N/A,#N/A,FALSE,"FG";#N/A,#N/A,FALSE,"Raw Material";#N/A,#N/A,FALSE,"Resale"}</definedName>
    <definedName name="kj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djdjd" hidden="1">{#N/A,#N/A,FALSE,"Sheet1"}</definedName>
    <definedName name="kjdslf" hidden="1">{#N/A,#N/A,FALSE,"Sheet1"}</definedName>
    <definedName name="kjfukf" hidden="1">{#N/A,#N/A,TRUE,"Historicals";#N/A,#N/A,TRUE,"Charts";#N/A,#N/A,TRUE,"Forecasts"}</definedName>
    <definedName name="kjfukf_1" hidden="1">{#N/A,#N/A,TRUE,"Historicals";#N/A,#N/A,TRUE,"Charts";#N/A,#N/A,TRUE,"Forecasts"}</definedName>
    <definedName name="kjfukf_1_1" hidden="1">{#N/A,#N/A,TRUE,"Historicals";#N/A,#N/A,TRUE,"Charts";#N/A,#N/A,TRUE,"Forecasts"}</definedName>
    <definedName name="kjfukf_2" hidden="1">{#N/A,#N/A,TRUE,"Historicals";#N/A,#N/A,TRUE,"Charts";#N/A,#N/A,TRUE,"Forecasts"}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gkjgk" hidden="1">{#N/A,#N/A,TRUE,"Historicals";#N/A,#N/A,TRUE,"Charts";#N/A,#N/A,TRUE,"Forecasts"}</definedName>
    <definedName name="kjgkjgk_1" hidden="1">{#N/A,#N/A,TRUE,"Historicals";#N/A,#N/A,TRUE,"Charts";#N/A,#N/A,TRUE,"Forecasts"}</definedName>
    <definedName name="kjgkjgk_1_1" hidden="1">{#N/A,#N/A,TRUE,"Historicals";#N/A,#N/A,TRUE,"Charts";#N/A,#N/A,TRUE,"Forecasts"}</definedName>
    <definedName name="kjgkjgk_2" hidden="1">{#N/A,#N/A,TRUE,"Historicals";#N/A,#N/A,TRUE,"Charts";#N/A,#N/A,TRUE,"Forecasts"}</definedName>
    <definedName name="kjh" hidden="1">{"NOPCAPEVA",#N/A,FALSE,"Nopat";"FCFCSTAR",#N/A,FALSE,"FCFVAL";"EVAVL",#N/A,FALSE,"EVAVAL";"LEASE",#N/A,FALSE,"OpLease"}</definedName>
    <definedName name="kjhg" hidden="1">{"ICD Details",#N/A,FALSE,"Current Yr";"ICD Details",#N/A,FALSE,"Budget";"ICD Details",#N/A,FALSE,"Prior Year"}</definedName>
    <definedName name="kjhh" hidden="1">{"cap_structure",#N/A,FALSE,"Graph-Mkt Cap";"price",#N/A,FALSE,"Graph-Price";"ebit",#N/A,FALSE,"Graph-EBITDA";"ebitda",#N/A,FALSE,"Graph-EBITDA"}</definedName>
    <definedName name="kjhkh" hidden="1">{#N/A,#N/A,FALSE,"ANEX-C MAQUINA";#N/A,#N/A,FALSE,"ANEX-C MANO OB";#N/A,#N/A,FALSE,"COB143SP";#N/A,#N/A,FALSE,"ANEX-C.MATERIAL."}</definedName>
    <definedName name="kjhkhkmnb" hidden="1">{#N/A,#N/A,TRUE,"Historicals";#N/A,#N/A,TRUE,"Charts";#N/A,#N/A,TRUE,"Forecasts"}</definedName>
    <definedName name="kjhkhkmnb_1" hidden="1">{#N/A,#N/A,TRUE,"Historicals";#N/A,#N/A,TRUE,"Charts";#N/A,#N/A,TRUE,"Forecasts"}</definedName>
    <definedName name="kjhkhkmnb_1_1" hidden="1">{#N/A,#N/A,TRUE,"Historicals";#N/A,#N/A,TRUE,"Charts";#N/A,#N/A,TRUE,"Forecasts"}</definedName>
    <definedName name="kjhkhkmnb_2" hidden="1">{#N/A,#N/A,TRUE,"Historicals";#N/A,#N/A,TRUE,"Charts";#N/A,#N/A,TRUE,"Forecasts"}</definedName>
    <definedName name="kjhkjh" hidden="1">{#N/A,#N/A,FALSE,"ORIX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k" hidden="1">{"Sum1",#N/A,FALSE,"Reserve Report";"Sum2",#N/A,FALSE,"Reserve Report";"Sum3",#N/A,FALSE,"Reserve Report";"Sum4",#N/A,FALSE,"Reserve Report"}</definedName>
    <definedName name="kjkk_1" hidden="1">{"Sum1",#N/A,FALSE,"Reserve Report";"Sum2",#N/A,FALSE,"Reserve Report";"Sum3",#N/A,FALSE,"Reserve Report";"Sum4",#N/A,FALSE,"Reserve Report"}</definedName>
    <definedName name="kjljklgkjhlk" hidden="1">{"Annual Income Statement",#N/A,FALSE,"Income Statement";"Annual Operating Expenses",#N/A,FALSE,"Operating Expenses";"Annual Balance Sheet",#N/A,FALSE,"Balance Sheet";"Annual Statement of Cash Flows",#N/A,FALSE,"Statement of Cash Flows";"Monthly Capital Expenditures",#N/A,FALSE,"Cap Exp";"Monthly Customer GS",#N/A,FALSE,"Customer GS";"Monthly Product Line GS",#N/A,FALSE,"Product Line GS";"Monthly Headcount",#N/A,FALSE,"Headcount";"Monthly Financial Performance Measures",#N/A,FALSE,"Financial Perf Measures";"MonthlyPL",#N/A,FALSE,"Income Statement";"Monthly Operating Expenses",#N/A,FALSE,"Operating Expenses";"Monthly Balance Sheet",#N/A,FALSE,"Balance Sheet";"Monthly Cash Flows",#N/A,FALSE,"Statement of Cash Flows"}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l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{#N/A,#N/A,FALSE,"COVER";#N/A,#N/A,FALSE,"CONTENTS";#N/A,#N/A,FALSE,"PAGE1";#N/A,#N/A,FALSE,"PAGE2";#N/A,#N/A,FALSE,"PAGE3";#N/A,#N/A,FALSE,"PAGE4";#N/A,#N/A,FALSE,"PAGE5";#N/A,#N/A,FALSE,"PAGE6";#N/A,#N/A,FALSE,"PAGE7";#N/A,#N/A,FALSE,"PAGE8";#N/A,#N/A,FALSE,"PAGE9"}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_1" hidden="1">{"orixcsc",#N/A,FALSE,"ORIX CSC";"orixcsc2",#N/A,FALSE,"ORIX CSC"}</definedName>
    <definedName name="kk_1_1" hidden="1">{"orixcsc",#N/A,FALSE,"ORIX CSC";"orixcsc2",#N/A,FALSE,"ORIX CSC"}</definedName>
    <definedName name="kk_2" hidden="1">{"orixcsc",#N/A,FALSE,"ORIX CSC";"orixcsc2",#N/A,FALSE,"ORIX CSC"}</definedName>
    <definedName name="kki">#REF!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{#N/A,#N/A,FALSE,"Assessment";#N/A,#N/A,FALSE,"Staffing";#N/A,#N/A,FALSE,"Hires";#N/A,#N/A,FALSE,"Assumptions"}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.pp" hidden="1">{"Ofcr Comp WP",#N/A,FALSE,"Ofcr Comp"}</definedName>
    <definedName name="kkk.pp_1" hidden="1">{"Ofcr Comp WP",#N/A,FALSE,"Ofcr Comp"}</definedName>
    <definedName name="KKK_1" hidden="1">{#N/A,#N/A,FALSE,"Assessment";#N/A,#N/A,FALSE,"Staffing";#N/A,#N/A,FALSE,"Hires";#N/A,#N/A,FALSE,"Assumptions"}</definedName>
    <definedName name="kkk_2" hidden="1">{#N/A,#N/A,FALSE,"Pharm";#N/A,#N/A,FALSE,"WWCM"}</definedName>
    <definedName name="kkk_3" hidden="1">{#N/A,#N/A,FALSE,"Pharm";#N/A,#N/A,FALSE,"WWCM"}</definedName>
    <definedName name="kkk_4" hidden="1">{#N/A,#N/A,FALSE,"Pharm";#N/A,#N/A,FALSE,"WWCM"}</definedName>
    <definedName name="KKKIK" hidden="1">{#N/A,#N/A,FALSE,"FUSITE SK";#N/A,#N/A,FALSE,"FUSITE RG"}</definedName>
    <definedName name="kkkk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.llll" hidden="1">{#N/A,#N/A,FALSE,"Umsatz 99";#N/A,#N/A,FALSE,"ER 99 "}</definedName>
    <definedName name="kkkk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">#REF!</definedName>
    <definedName name="kkkkkkk" hidden="1">{"FCB_ALL",#N/A,FALSE,"FCB"}</definedName>
    <definedName name="kkl" hidden="1">{"'Customer Support Trends'!$A$1:$AB$13"}</definedName>
    <definedName name="kklluo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kuykt" hidden="1">{#N/A,#N/A,TRUE,"Historicals";#N/A,#N/A,TRUE,"Charts";#N/A,#N/A,TRUE,"Forecasts"}</definedName>
    <definedName name="kkuykt_1" hidden="1">{#N/A,#N/A,TRUE,"Historicals";#N/A,#N/A,TRUE,"Charts";#N/A,#N/A,TRUE,"Forecasts"}</definedName>
    <definedName name="kkuykt_1_1" hidden="1">{#N/A,#N/A,TRUE,"Historicals";#N/A,#N/A,TRUE,"Charts";#N/A,#N/A,TRUE,"Forecasts"}</definedName>
    <definedName name="kkuykt_2" hidden="1">{#N/A,#N/A,TRUE,"Historicals";#N/A,#N/A,TRUE,"Charts";#N/A,#N/A,TRUE,"Forecasts"}</definedName>
    <definedName name="kl">#REF!</definedName>
    <definedName name="kl_1" hidden="1">{"bs",#N/A,FALSE,"SCF"}</definedName>
    <definedName name="kl_1_1" hidden="1">{"bs",#N/A,FALSE,"SCF"}</definedName>
    <definedName name="kl_1_2" hidden="1">{"bs",#N/A,FALSE,"SCF"}</definedName>
    <definedName name="kl_1_3" hidden="1">{"bs",#N/A,FALSE,"SCF"}</definedName>
    <definedName name="kl_1_4" hidden="1">{"bs",#N/A,FALSE,"SCF"}</definedName>
    <definedName name="kl_1_5" hidden="1">{"bs",#N/A,FALSE,"SCF"}</definedName>
    <definedName name="kl_2" hidden="1">{"bs",#N/A,FALSE,"SCF"}</definedName>
    <definedName name="kl_2_1" hidden="1">{"bs",#N/A,FALSE,"SCF"}</definedName>
    <definedName name="kl_2_2" hidden="1">{"bs",#N/A,FALSE,"SCF"}</definedName>
    <definedName name="kl_2_3" hidden="1">{"bs",#N/A,FALSE,"SCF"}</definedName>
    <definedName name="kl_2_4" hidden="1">{"bs",#N/A,FALSE,"SCF"}</definedName>
    <definedName name="kl_2_5" hidden="1">{"bs",#N/A,FALSE,"SCF"}</definedName>
    <definedName name="kl_3" hidden="1">{"bs",#N/A,FALSE,"SCF"}</definedName>
    <definedName name="kl_3_1" hidden="1">{"bs",#N/A,FALSE,"SCF"}</definedName>
    <definedName name="kl_3_2" hidden="1">{"bs",#N/A,FALSE,"SCF"}</definedName>
    <definedName name="kl_3_3" hidden="1">{"bs",#N/A,FALSE,"SCF"}</definedName>
    <definedName name="kl_3_4" hidden="1">{"bs",#N/A,FALSE,"SCF"}</definedName>
    <definedName name="kl_3_5" hidden="1">{"bs",#N/A,FALSE,"SCF"}</definedName>
    <definedName name="kl_4" hidden="1">{"bs",#N/A,FALSE,"SCF"}</definedName>
    <definedName name="kl_4_1" hidden="1">{"bs",#N/A,FALSE,"SCF"}</definedName>
    <definedName name="kl_4_2" hidden="1">{"bs",#N/A,FALSE,"SCF"}</definedName>
    <definedName name="kl_4_3" hidden="1">{"bs",#N/A,FALSE,"SCF"}</definedName>
    <definedName name="kl_4_4" hidden="1">{"bs",#N/A,FALSE,"SCF"}</definedName>
    <definedName name="kl_4_5" hidden="1">{"bs",#N/A,FALSE,"SCF"}</definedName>
    <definedName name="kl_5" hidden="1">{"bs",#N/A,FALSE,"SCF"}</definedName>
    <definedName name="kl_5_1" hidden="1">{"bs",#N/A,FALSE,"SCF"}</definedName>
    <definedName name="kl_5_2" hidden="1">{"bs",#N/A,FALSE,"SCF"}</definedName>
    <definedName name="kl_5_3" hidden="1">{"bs",#N/A,FALSE,"SCF"}</definedName>
    <definedName name="kl_5_4" hidden="1">{"bs",#N/A,FALSE,"SCF"}</definedName>
    <definedName name="kl_5_5" hidden="1">{"bs",#N/A,FALSE,"SCF"}</definedName>
    <definedName name="kli" hidden="1">{"Total",#N/A,FALSE,"Total Proved";"PDP",#N/A,FALSE,"Total Proved";"PNP",#N/A,FALSE,"Total Proved";"PUD",#N/A,FALSE,"Total Proved"}</definedName>
    <definedName name="kli_1" hidden="1">{"Total",#N/A,FALSE,"Total Proved";"PDP",#N/A,FALSE,"Total Proved";"PNP",#N/A,FALSE,"Total Proved";"PUD",#N/A,FALSE,"Total Proved"}</definedName>
    <definedName name="klj" hidden="1">{#N/A,#N/A,FALSE,"WHITE-RODGERS SK";#N/A,#N/A,FALSE,"WHITE-RODGERS RG";#N/A,#N/A,FALSE,"WHITE-RODGERS SK BC";#N/A,#N/A,FALSE,"WHITE-RODGERS RG BC";#N/A,#N/A,FALSE,"GENERAL CONTROLS SK";#N/A,#N/A,FALSE,"GENERAL CONTROLS RG";#N/A,#N/A,FALSE,"PACTROL SK";#N/A,#N/A,FALSE,"PACTROL RG"}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" hidden="1">{#N/A,#N/A,FALSE,"Sheet1"}</definedName>
    <definedName name="kljklkj" hidden="1">{#N/A,#N/A,FALSE,"KA CH  (2)"}</definedName>
    <definedName name="kljlkij">#REF!</definedName>
    <definedName name="kljsadf">#REF!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ost">#REF!</definedName>
    <definedName name="klu" hidden="1">{"Results Worksheets",#N/A,FALSE,"RESULTS"}</definedName>
    <definedName name="km" hidden="1">{"pro_view",#N/A,FALSE,"EEFSNAP2";"rep_view",#N/A,FALSE,"EEFSNAP2"}</definedName>
    <definedName name="kmmmmm" hidden="1">{#N/A,#N/A,FALSE,"AE detail rpt"}</definedName>
    <definedName name="Knoxville">#REF!</definedName>
    <definedName name="KNTY8" hidden="1">{"firs",#N/A,FALSE,"Sheet1";"second",#N/A,FALSE,"Sheet1"}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l" hidden="1">{"away stand alones",#N/A,FALSE,"Target"}</definedName>
    <definedName name="kop" hidden="1">#REF!</definedName>
    <definedName name="Korea230701" hidden="1">{#N/A,#N/A,FALSE,"FLOW";#N/A,#N/A,FALSE,"NON-NEW";#N/A,#N/A,FALSE,"UPGRADES"}</definedName>
    <definedName name="kou" hidden="1">{"detail",#N/A,FALSE,"mfg";"summary",#N/A,FALSE,"mfg"}</definedName>
    <definedName name="kr">#REF!</definedName>
    <definedName name="krfore" hidden="1">#REF!</definedName>
    <definedName name="krista" hidden="1">{#N/A,#N/A,TRUE,"97plnfpg"}</definedName>
    <definedName name="ks" hidden="1">#REF!</definedName>
    <definedName name="kslkjkjlkjd" hidden="1">{#N/A,#N/A,FALSE,"REPORT"}</definedName>
    <definedName name="kslkjkjlkjd_1" hidden="1">{#N/A,#N/A,FALSE,"REPORT"}</definedName>
    <definedName name="kslkjkjlkjd_2" hidden="1">{#N/A,#N/A,FALSE,"REPORT"}</definedName>
    <definedName name="kslkjkjlkjd_3" hidden="1">{#N/A,#N/A,FALSE,"REPORT"}</definedName>
    <definedName name="kslkjkjlkjd_4" hidden="1">{#N/A,#N/A,FALSE,"REPORT"}</definedName>
    <definedName name="ktf" hidden="1">{"NOPCAPEVA",#N/A,FALSE,"Nopat";"FCFCSTAR",#N/A,FALSE,"FCFVAL";"EVAVL",#N/A,FALSE,"EVAVAL";"LEASE",#N/A,FALSE,"OpLease"}</definedName>
    <definedName name="ktykjghk" hidden="1">{#N/A,#N/A,TRUE,"Historicals";#N/A,#N/A,TRUE,"Charts";#N/A,#N/A,TRUE,"Forecasts"}</definedName>
    <definedName name="ktykjghk_1" hidden="1">{#N/A,#N/A,TRUE,"Historicals";#N/A,#N/A,TRUE,"Charts";#N/A,#N/A,TRUE,"Forecasts"}</definedName>
    <definedName name="ktykjghk_1_1" hidden="1">{#N/A,#N/A,TRUE,"Historicals";#N/A,#N/A,TRUE,"Charts";#N/A,#N/A,TRUE,"Forecasts"}</definedName>
    <definedName name="ktykjghk_2" hidden="1">{#N/A,#N/A,TRUE,"Historicals";#N/A,#N/A,TRUE,"Charts";#N/A,#N/A,TRUE,"Forecasts"}</definedName>
    <definedName name="ku">#REF!</definedName>
    <definedName name="kuiuk" hidden="1">{#N/A,#N/A,TRUE,"Historicals";#N/A,#N/A,TRUE,"Charts";#N/A,#N/A,TRUE,"Forecasts"}</definedName>
    <definedName name="kuiuk_1" hidden="1">{#N/A,#N/A,TRUE,"Historicals";#N/A,#N/A,TRUE,"Charts";#N/A,#N/A,TRUE,"Forecasts"}</definedName>
    <definedName name="kuiuk_1_1" hidden="1">{#N/A,#N/A,TRUE,"Historicals";#N/A,#N/A,TRUE,"Charts";#N/A,#N/A,TRUE,"Forecasts"}</definedName>
    <definedName name="kuiuk_2" hidden="1">{#N/A,#N/A,TRUE,"Historicals";#N/A,#N/A,TRUE,"Charts";#N/A,#N/A,TRUE,"Forecasts"}</definedName>
    <definedName name="kurr">#REF!</definedName>
    <definedName name="kuykgkg" hidden="1">{#N/A,#N/A,TRUE,"Historicals";#N/A,#N/A,TRUE,"Charts";#N/A,#N/A,TRUE,"Forecasts"}</definedName>
    <definedName name="kuykgkg_1" hidden="1">{#N/A,#N/A,TRUE,"Historicals";#N/A,#N/A,TRUE,"Charts";#N/A,#N/A,TRUE,"Forecasts"}</definedName>
    <definedName name="kuykgkg_1_1" hidden="1">{#N/A,#N/A,TRUE,"Historicals";#N/A,#N/A,TRUE,"Charts";#N/A,#N/A,TRUE,"Forecasts"}</definedName>
    <definedName name="kuykgkg_2" hidden="1">{#N/A,#N/A,TRUE,"Historicals";#N/A,#N/A,TRUE,"Charts";#N/A,#N/A,TRUE,"Forecasts"}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"toad:Company"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3</definedName>
    <definedName name="kyd.ElementType.02." hidden="1">1</definedName>
    <definedName name="kyd.GroupFileName." hidden="1">""</definedName>
    <definedName name="kyd.GroupFiles." hidden="1">-4146</definedName>
    <definedName name="kyd.ItemType.01." hidden="1">2</definedName>
    <definedName name="kyd.ItemType.02." hidden="1">2</definedName>
    <definedName name="kyd.KillLinks." hidden="1">1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KillRows." hidden="1">-4146</definedName>
    <definedName name="kyd.MemoSortHide." hidden="1">FALSE</definedName>
    <definedName name="kyd.NumLevels.01." hidden="1">999</definedName>
    <definedName name="kyd.NumLevels.02." hidden="1">999</definedName>
    <definedName name="kyd.PanicStop." hidden="1">TRUE</definedName>
    <definedName name="kyd.PanicStopCell." hidden="1">#REF!</definedName>
    <definedName name="kyd.ParentName.01." hidden="1">""</definedName>
    <definedName name="kyd.ParentName.02." hidden="1">""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Parent.02." hidden="1">TRUE</definedName>
    <definedName name="kyd.PrintStdWhen." hidden="1">1</definedName>
    <definedName name="kyd.PrintToWbk." hidden="1">FALSE</definedName>
    <definedName name="kyd.ProtWbkStruct." hidden="1">-4146</definedName>
    <definedName name="kyd.ProtWbkWin." hidden="1">-4146</definedName>
    <definedName name="kyd.ReplaceFile." hidden="1">1</definedName>
    <definedName name="kyd.SaveAsFile." hidden="1">FALSE</definedName>
    <definedName name="kyd.SaveCopy." hidden="1">1</definedName>
    <definedName name="kyd.SaveMemo." hidden="1">FALSE</definedName>
    <definedName name="kyd.SelectString.01." hidden="1">"*"</definedName>
    <definedName name="kyd.SelectString.02." hidden="1">"*"</definedName>
    <definedName name="kyd.Shortcut." hidden="1">FALSE</definedName>
    <definedName name="kyd.StdHasFooterRow." hidden="1">-4146</definedName>
    <definedName name="kyd.StdHasHeaderRow." hidden="1">-4146</definedName>
    <definedName name="kyd.StdKillRows." hidden="1">-4146</definedName>
    <definedName name="kyd.StdKillSheets." hidden="1">-4146</definedName>
    <definedName name="kyd.StdRecalcAfterSort." hidden="1">-4146</definedName>
    <definedName name="kyd.StdSortHide." hidden="1">FALSE</definedName>
    <definedName name="kyd.StdSortRpt1." hidden="1">1</definedName>
    <definedName name="kyd.StdSortRpt2." hidden="1">1</definedName>
    <definedName name="kyd.StdSortRpt3." hidden="1">1</definedName>
    <definedName name="kyd.StdSortRptList1." hidden="1">""</definedName>
    <definedName name="kyd.StdSortRptList2." hidden="1">""</definedName>
    <definedName name="kyd.StdSortRptList3." hidden="1">""</definedName>
    <definedName name="kyd.StopRow." hidden="1">65536</definedName>
    <definedName name="kyd.SuspendEmail." hidden="1">-4146</definedName>
    <definedName name="kyd.UsePrintCtrlRange." hidden="1">TRUE</definedName>
    <definedName name="kyd.WriteMemWhenOptn." hidden="1">3</definedName>
    <definedName name="kyg" hidden="1">{"NOPCAPEVA",#N/A,FALSE,"Nopat";"FCFCSTAR",#N/A,FALSE,"FCFVAL";"EVAVL",#N/A,FALSE,"EVAVAL";"LEASE",#N/A,FALSE,"OpLease"}</definedName>
    <definedName name="kyrk" hidden="1">{"inputs raw data",#N/A,TRUE,"INPUT"}</definedName>
    <definedName name="kyuk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l" hidden="1">{"IS",#N/A,FALSE,"IS";"RPTIS",#N/A,FALSE,"RPTIS";"STATS",#N/A,FALSE,"STATS";"CELL",#N/A,FALSE,"CELL";"BS",#N/A,FALSE,"BS"}</definedName>
    <definedName name="L.JU" hidden="1">{#N/A,#N/A,FALSE,"ALCO SK";#N/A,#N/A,FALSE,"ALCO RG";#N/A,#N/A,FALSE,"ALCO SK BC";#N/A,#N/A,FALSE,"ALCO RG BC";#N/A,#N/A,FALSE,"VALY SK";#N/A,#N/A,FALSE,"VALY RG"}</definedName>
    <definedName name="l_1" hidden="1">{"'SOCA REVENUE '!$N$9:$O$24"}</definedName>
    <definedName name="l_1_1" hidden="1">{"'SOCA REVENUE '!$N$9:$O$24"}</definedName>
    <definedName name="L_1001">#REF!</definedName>
    <definedName name="L_1004">#REF!</definedName>
    <definedName name="L_1005">#REF!</definedName>
    <definedName name="L_1008">#REF!</definedName>
    <definedName name="L_1010">#REF!</definedName>
    <definedName name="l_2" hidden="1">{"'SOCA REVENUE '!$N$9:$O$24"}</definedName>
    <definedName name="L_5015">#REF!</definedName>
    <definedName name="la" hidden="1">{#N/A,#N/A,FALSE,"FLOW";#N/A,#N/A,FALSE,"NON-NEW";#N/A,#N/A,FALSE,"UPGRADES"}</definedName>
    <definedName name="labtest">#REF!</definedName>
    <definedName name="labtest2">#REF!</definedName>
    <definedName name="lacledeonly">#REF!</definedName>
    <definedName name="Laha" hidden="1">#REF!</definedName>
    <definedName name="lai" hidden="1">{#N/A,#N/A,FALSE,"Spain MKT";#N/A,#N/A,FALSE,"Assumptions";#N/A,#N/A,FALSE,"Adve";#N/A,#N/A,FALSE,"E-Commerce";#N/A,#N/A,FALSE,"Opex";#N/A,#N/A,FALSE,"P&amp;L";#N/A,#N/A,FALSE,"FCF &amp; DCF"}</definedName>
    <definedName name="laj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M_LAS\DW">#REF!</definedName>
    <definedName name="Lama_Disp">#REF!</definedName>
    <definedName name="Lama_outros">#REF!</definedName>
    <definedName name="Lama_Serv">#REF!</definedName>
    <definedName name="lambon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lani" hidden="1">{#N/A,#N/A,FALSE,"Index (Month)";#N/A,#N/A,FALSE,"Total Co.";#N/A,#N/A,FALSE,"Analysis";#N/A,#N/A,FALSE,"Div. P&amp;L";#N/A,#N/A,FALSE,"HISD-Host";#N/A,#N/A,FALSE,"HISD-PTS";#N/A,#N/A,FALSE,"SSD";#N/A,#N/A,FALSE,"Corp svs";#N/A,#N/A,FALSE,"Rev. Analysis";#N/A,#N/A,FALSE,"BS &amp; analysis";#N/A,#N/A,FALSE,"Q299 Outlook";#N/A,#N/A,FALSE,"FY99 ""New Adaptec"" Forecast";#N/A,#N/A,FALSE,"Rev. Components"}</definedName>
    <definedName name="LAS">#REF!</definedName>
    <definedName name="Last_Row">#N/A</definedName>
    <definedName name="LastCol">MATCH(REPT("z",255),#REF!)</definedName>
    <definedName name="LastEndDate" hidden="1">#REF!</definedName>
    <definedName name="lastmonth">#REF!</definedName>
    <definedName name="lastmonthaging">#REF!</definedName>
    <definedName name="lastmonthaging1">#REF!</definedName>
    <definedName name="lastmonthchargebacks">#REF!</definedName>
    <definedName name="lastmonthcomment">#REF!</definedName>
    <definedName name="lastmonthexplanation">#REF!</definedName>
    <definedName name="lastmonthexplanations">#REF!</definedName>
    <definedName name="LastRecord">#REF!</definedName>
    <definedName name="LastRow">MATCH(9.99E+307,#REF!)</definedName>
    <definedName name="LastStartDate" hidden="1">#REF!</definedName>
    <definedName name="LatColumn">!#REF!</definedName>
    <definedName name="latest">#N/A</definedName>
    <definedName name="Law_Account" hidden="1">#REF!</definedName>
    <definedName name="Law_Account_Subaccount" hidden="1">#REF!</definedName>
    <definedName name="Law_Accounting_Unit" hidden="1">#REF!</definedName>
    <definedName name="Law_Company" hidden="1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_1" hidden="1">{#N/A,#N/A,FALSE,"Summary";#N/A,#N/A,FALSE,"Projections";#N/A,#N/A,FALSE,"Mkt Mults";#N/A,#N/A,FALSE,"DCF";#N/A,#N/A,FALSE,"Accr Dil";#N/A,#N/A,FALSE,"PIC LBO";#N/A,#N/A,FALSE,"MULT10_4";#N/A,#N/A,FALSE,"CBI LBO"}</definedName>
    <definedName name="lbo_goal">#REF!</definedName>
    <definedName name="lbo_int">#REF!</definedName>
    <definedName name="lbo_irr">#REF!</definedName>
    <definedName name="lbo_price">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buyin">#REF!</definedName>
    <definedName name="LC" hidden="1">#REF!</definedName>
    <definedName name="LCFMARG00">#REF!</definedName>
    <definedName name="LCFMARG01">#REF!</definedName>
    <definedName name="LCFMARG02">#REF!</definedName>
    <definedName name="LCFMARG03">#REF!</definedName>
    <definedName name="LCFMARG98">#REF!</definedName>
    <definedName name="LCFMARG99">#REF!</definedName>
    <definedName name="ldkeir" hidden="1">{#N/A,"PURCHM",FALSE,"Business Analysis";#N/A,"SPADD",FALSE,"Business Analysis"}</definedName>
    <definedName name="ldkga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ldsjglsgls" hidden="1">{#N/A,#N/A,FALSE,"Performance Flash Report"}</definedName>
    <definedName name="LE">#REF!</definedName>
    <definedName name="LE_D">#REF!</definedName>
    <definedName name="LEA" hidden="1">{#N/A,#N/A,FALSE,"Sheet1"}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__Rent">#REF!</definedName>
    <definedName name="lee" hidden="1">{#N/A,#N/A,FALSE,"Pharm";#N/A,#N/A,FALSE,"WWCM"}</definedName>
    <definedName name="lee_1" hidden="1">{#N/A,#N/A,FALSE,"Pharm";#N/A,#N/A,FALSE,"WWCM"}</definedName>
    <definedName name="lee_2" hidden="1">{#N/A,#N/A,FALSE,"Pharm";#N/A,#N/A,FALSE,"WWCM"}</definedName>
    <definedName name="lee_3" hidden="1">{#N/A,#N/A,FALSE,"Pharm";#N/A,#N/A,FALSE,"WWCM"}</definedName>
    <definedName name="lee_4" hidden="1">{#N/A,#N/A,FALSE,"Pharm";#N/A,#N/A,FALSE,"WWCM"}</definedName>
    <definedName name="LEFT">#N/A</definedName>
    <definedName name="legend">#REF!</definedName>
    <definedName name="leigh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leighgrace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leilani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lem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lender">#REF!</definedName>
    <definedName name="LenderName">#REF!</definedName>
    <definedName name="LevRecapREAdj">#REF!</definedName>
    <definedName name="lewis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LEXP00">#REF!</definedName>
    <definedName name="LEXP00PF">#REF!</definedName>
    <definedName name="LEXP01">#REF!</definedName>
    <definedName name="LEXP02">#REF!</definedName>
    <definedName name="LEXP03">#REF!</definedName>
    <definedName name="LEXP98">#REF!</definedName>
    <definedName name="LEXP99">#REF!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h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i" hidden="1">{"Results Worksheets",#N/A,FALSE,"RESULTS"}</definedName>
    <definedName name="liabilities">#REF!</definedName>
    <definedName name="LIBOR">#REF!</definedName>
    <definedName name="LIBOR_Units">#REF!</definedName>
    <definedName name="libor2">#REF!</definedName>
    <definedName name="Library" hidden="1">"a1"</definedName>
    <definedName name="licval">#REF!</definedName>
    <definedName name="Lien_Position">#REF!</definedName>
    <definedName name="life">#REF!</definedName>
    <definedName name="lifo91">#REF!</definedName>
    <definedName name="lifo92">#REF!</definedName>
    <definedName name="lih" hidden="1">{"NOPCAPEVA",#N/A,FALSE,"Nopat";"FCFCSTAR",#N/A,FALSE,"FCFVAL";"EVAVL",#N/A,FALSE,"EVAVAL";"LEASE",#N/A,FALSE,"OpLease"}</definedName>
    <definedName name="lii" hidden="1">{"Results Worksheets",#N/A,FALSE,"RESULTS"}</definedName>
    <definedName name="limcount" hidden="1">1</definedName>
    <definedName name="limey" hidden="1">{#N/A,#N/A,FALSE,"Calc";#N/A,#N/A,FALSE,"Sensitivity";#N/A,#N/A,FALSE,"LT Earn.Dil.";#N/A,#N/A,FALSE,"Dil. AVP"}</definedName>
    <definedName name="Limit">#REF!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y0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0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5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5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6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6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7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7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8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dy8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LINE">#REF!</definedName>
    <definedName name="line2">#REF!</definedName>
    <definedName name="line3">#REF!</definedName>
    <definedName name="LINES">#REF!</definedName>
    <definedName name="LinkedArea10">#REF!</definedName>
    <definedName name="LinkedArea101">#REF!</definedName>
    <definedName name="LinkedArea103">#REF!</definedName>
    <definedName name="LinkedArea105">#REF!</definedName>
    <definedName name="LinkedArea106">#REF!</definedName>
    <definedName name="LinkedArea108">#REF!</definedName>
    <definedName name="LinkedArea110">#REF!</definedName>
    <definedName name="LinkedArea112">#REF!</definedName>
    <definedName name="LinkedArea114">#REF!</definedName>
    <definedName name="LinkedArea116">#REF!</definedName>
    <definedName name="LinkedArea118">#REF!</definedName>
    <definedName name="LinkedArea12">#REF!</definedName>
    <definedName name="LinkedArea120">#REF!</definedName>
    <definedName name="LinkedArea121">#REF!</definedName>
    <definedName name="LinkedArea123">#REF!</definedName>
    <definedName name="LinkedArea125">#REF!</definedName>
    <definedName name="LinkedArea127">#REF!</definedName>
    <definedName name="LinkedArea129">#REF!</definedName>
    <definedName name="LinkedArea131">#REF!</definedName>
    <definedName name="LinkedArea133">#REF!</definedName>
    <definedName name="LinkedArea135">#REF!</definedName>
    <definedName name="LinkedArea136">#REF!</definedName>
    <definedName name="LinkedArea138">#REF!</definedName>
    <definedName name="LinkedArea14">#REF!</definedName>
    <definedName name="LinkedArea140">#REF!</definedName>
    <definedName name="LinkedArea142">#REF!</definedName>
    <definedName name="LinkedArea144">#REF!</definedName>
    <definedName name="LinkedArea146">#REF!</definedName>
    <definedName name="LinkedArea148">#REF!</definedName>
    <definedName name="LinkedArea150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7">#REF!</definedName>
    <definedName name="LinkedArea29">#REF!</definedName>
    <definedName name="LinkedArea31">#REF!</definedName>
    <definedName name="LinkedArea33">#REF!</definedName>
    <definedName name="LinkedArea35">#REF!</definedName>
    <definedName name="LinkedArea37">#REF!</definedName>
    <definedName name="LinkedArea39">#REF!</definedName>
    <definedName name="LinkedArea4">#REF!</definedName>
    <definedName name="LinkedArea41">#REF!</definedName>
    <definedName name="LinkedArea43">#REF!</definedName>
    <definedName name="LinkedArea45">#REF!</definedName>
    <definedName name="LinkedArea46">#REF!</definedName>
    <definedName name="LinkedArea48">#REF!</definedName>
    <definedName name="LinkedArea50">#REF!</definedName>
    <definedName name="LinkedArea52">#REF!</definedName>
    <definedName name="LinkedArea54">#REF!</definedName>
    <definedName name="LinkedArea56">#REF!</definedName>
    <definedName name="LinkedArea58">#REF!</definedName>
    <definedName name="LinkedArea6">#REF!</definedName>
    <definedName name="LinkedArea60">#REF!</definedName>
    <definedName name="LinkedArea61">#REF!</definedName>
    <definedName name="LinkedArea63">#REF!</definedName>
    <definedName name="LinkedArea65">#REF!</definedName>
    <definedName name="LinkedArea67">#REF!</definedName>
    <definedName name="LinkedArea69">#REF!</definedName>
    <definedName name="LinkedArea71">#REF!</definedName>
    <definedName name="LinkedArea73">#REF!</definedName>
    <definedName name="LinkedArea75">#REF!</definedName>
    <definedName name="LinkedArea76">#REF!</definedName>
    <definedName name="LinkedArea78">#REF!</definedName>
    <definedName name="LinkedArea8">#REF!</definedName>
    <definedName name="LinkedArea80">#REF!</definedName>
    <definedName name="LinkedArea82">#REF!</definedName>
    <definedName name="LinkedArea84">#REF!</definedName>
    <definedName name="LinkedArea86">#REF!</definedName>
    <definedName name="LinkedArea88">#REF!</definedName>
    <definedName name="LinkedArea90">#REF!</definedName>
    <definedName name="LinkedArea91">#REF!</definedName>
    <definedName name="LinkedArea93">#REF!</definedName>
    <definedName name="LinkedArea95">#REF!</definedName>
    <definedName name="LinkedArea97">#REF!</definedName>
    <definedName name="LinkedArea99">#REF!</definedName>
    <definedName name="lio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liollioll" hidden="1">#REF!</definedName>
    <definedName name="List">#REF!</definedName>
    <definedName name="List_Of_ReasonCodes">#REF!</definedName>
    <definedName name="list1">#REF!</definedName>
    <definedName name="List2">ROW(INDIRECT("1:"&amp;2^ROWS(____new412)))</definedName>
    <definedName name="listcode">#REF!</definedName>
    <definedName name="listing1002.xls" hidden="1">#REF!</definedName>
    <definedName name="listing1202" hidden="1">#REF!</definedName>
    <definedName name="listmonth2">#REF!</definedName>
    <definedName name="ListOffset" hidden="1">1</definedName>
    <definedName name="ListOther">11.215</definedName>
    <definedName name="ListS40">11.833</definedName>
    <definedName name="lithselect">#REF!</definedName>
    <definedName name="Littlejohn">#REF!</definedName>
    <definedName name="liulkjm" hidden="1">{#N/A,#N/A,TRUE,"Historicals";#N/A,#N/A,TRUE,"Charts";#N/A,#N/A,TRUE,"Forecasts"}</definedName>
    <definedName name="liulkjm_1" hidden="1">{#N/A,#N/A,TRUE,"Historicals";#N/A,#N/A,TRUE,"Charts";#N/A,#N/A,TRUE,"Forecasts"}</definedName>
    <definedName name="liulkjm_1_1" hidden="1">{#N/A,#N/A,TRUE,"Historicals";#N/A,#N/A,TRUE,"Charts";#N/A,#N/A,TRUE,"Forecasts"}</definedName>
    <definedName name="liulkjm_2" hidden="1">{#N/A,#N/A,TRUE,"Historicals";#N/A,#N/A,TRUE,"Charts";#N/A,#N/A,TRUE,"Forecasts"}</definedName>
    <definedName name="liyljk" hidden="1">{#N/A,#N/A,TRUE,"Historicals";#N/A,#N/A,TRUE,"Charts";#N/A,#N/A,TRUE,"Forecasts"}</definedName>
    <definedName name="liyljk_1" hidden="1">{#N/A,#N/A,TRUE,"Historicals";#N/A,#N/A,TRUE,"Charts";#N/A,#N/A,TRUE,"Forecasts"}</definedName>
    <definedName name="liyljk_1_1" hidden="1">{#N/A,#N/A,TRUE,"Historicals";#N/A,#N/A,TRUE,"Charts";#N/A,#N/A,TRUE,"Forecasts"}</definedName>
    <definedName name="liyljk_2" hidden="1">{#N/A,#N/A,TRUE,"Historicals";#N/A,#N/A,TRUE,"Charts";#N/A,#N/A,TRUE,"Forecasts"}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iljj" hidden="1">{#N/A,#N/A,TRUE,"Historicals";#N/A,#N/A,TRUE,"Charts";#N/A,#N/A,TRUE,"Forecasts"}</definedName>
    <definedName name="ljiljj_1" hidden="1">{#N/A,#N/A,TRUE,"Historicals";#N/A,#N/A,TRUE,"Charts";#N/A,#N/A,TRUE,"Forecasts"}</definedName>
    <definedName name="ljiljj_1_1" hidden="1">{#N/A,#N/A,TRUE,"Historicals";#N/A,#N/A,TRUE,"Charts";#N/A,#N/A,TRUE,"Forecasts"}</definedName>
    <definedName name="ljiljj_2" hidden="1">{#N/A,#N/A,TRUE,"Historicals";#N/A,#N/A,TRUE,"Charts";#N/A,#N/A,TRUE,"Forecasts"}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k">#REF!</definedName>
    <definedName name="lk_1" hidden="1">{"bs",#N/A,FALSE,"SCF"}</definedName>
    <definedName name="lk_1_1" hidden="1">{"bs",#N/A,FALSE,"SCF"}</definedName>
    <definedName name="lk_1_2" hidden="1">{"bs",#N/A,FALSE,"SCF"}</definedName>
    <definedName name="lk_1_3" hidden="1">{"bs",#N/A,FALSE,"SCF"}</definedName>
    <definedName name="lk_1_4" hidden="1">{"bs",#N/A,FALSE,"SCF"}</definedName>
    <definedName name="lk_1_5" hidden="1">{"bs",#N/A,FALSE,"SCF"}</definedName>
    <definedName name="lk_2" hidden="1">{"bs",#N/A,FALSE,"SCF"}</definedName>
    <definedName name="lk_2_1" hidden="1">{"bs",#N/A,FALSE,"SCF"}</definedName>
    <definedName name="lk_2_2" hidden="1">{"bs",#N/A,FALSE,"SCF"}</definedName>
    <definedName name="lk_2_3" hidden="1">{"bs",#N/A,FALSE,"SCF"}</definedName>
    <definedName name="lk_2_4" hidden="1">{"bs",#N/A,FALSE,"SCF"}</definedName>
    <definedName name="lk_2_5" hidden="1">{"bs",#N/A,FALSE,"SCF"}</definedName>
    <definedName name="lk_3" hidden="1">{"bs",#N/A,FALSE,"SCF"}</definedName>
    <definedName name="lk_3_1" hidden="1">{"bs",#N/A,FALSE,"SCF"}</definedName>
    <definedName name="lk_3_2" hidden="1">{"bs",#N/A,FALSE,"SCF"}</definedName>
    <definedName name="lk_3_3" hidden="1">{"bs",#N/A,FALSE,"SCF"}</definedName>
    <definedName name="lk_3_4" hidden="1">{"bs",#N/A,FALSE,"SCF"}</definedName>
    <definedName name="lk_3_5" hidden="1">{"bs",#N/A,FALSE,"SCF"}</definedName>
    <definedName name="lk_4" hidden="1">{"bs",#N/A,FALSE,"SCF"}</definedName>
    <definedName name="lk_4_1" hidden="1">{"bs",#N/A,FALSE,"SCF"}</definedName>
    <definedName name="lk_4_2" hidden="1">{"bs",#N/A,FALSE,"SCF"}</definedName>
    <definedName name="lk_4_3" hidden="1">{"bs",#N/A,FALSE,"SCF"}</definedName>
    <definedName name="lk_4_4" hidden="1">{"bs",#N/A,FALSE,"SCF"}</definedName>
    <definedName name="lk_4_5" hidden="1">{"bs",#N/A,FALSE,"SCF"}</definedName>
    <definedName name="lk_5" hidden="1">{"bs",#N/A,FALSE,"SCF"}</definedName>
    <definedName name="lk_5_1" hidden="1">{"bs",#N/A,FALSE,"SCF"}</definedName>
    <definedName name="lk_5_2" hidden="1">{"bs",#N/A,FALSE,"SCF"}</definedName>
    <definedName name="lk_5_3" hidden="1">{"bs",#N/A,FALSE,"SCF"}</definedName>
    <definedName name="lk_5_4" hidden="1">{"bs",#N/A,FALSE,"SCF"}</definedName>
    <definedName name="lk_5_5" hidden="1">{"bs",#N/A,FALSE,"SCF"}</definedName>
    <definedName name="lkeuoi" hidden="1">{"Vol Qtr 1",#N/A,TRUE,"Wk-CV";"Vol Qtr 2",#N/A,TRUE,"Wk-CV";"Vol Qtr 3",#N/A,TRUE,"Wk-CV";"Vol Qtr 4",#N/A,TRUE,"Wk-CV"}</definedName>
    <definedName name="Lkh">#REF!</definedName>
    <definedName name="lkhlh" hidden="1">{#N/A,#N/A,TRUE,"Historicals";#N/A,#N/A,TRUE,"Charts";#N/A,#N/A,TRUE,"Forecasts"}</definedName>
    <definedName name="lkhlh_1" hidden="1">{#N/A,#N/A,TRUE,"Historicals";#N/A,#N/A,TRUE,"Charts";#N/A,#N/A,TRUE,"Forecasts"}</definedName>
    <definedName name="lkhlh_1_1" hidden="1">{#N/A,#N/A,TRUE,"Historicals";#N/A,#N/A,TRUE,"Charts";#N/A,#N/A,TRUE,"Forecasts"}</definedName>
    <definedName name="lkhlh_2" hidden="1">{#N/A,#N/A,TRUE,"Historicals";#N/A,#N/A,TRUE,"Charts";#N/A,#N/A,TRUE,"Forecasts"}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hidden="1">{"Final",#N/A,FALSE,"Feb-96"}</definedName>
    <definedName name="lkjlkj_1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ksdfj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ksdfj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ksdfj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kui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LL" hidden="1">{#N/A,#N/A,FALSE,"COVER";#N/A,#N/A,FALSE,"CONTENTS";#N/A,#N/A,FALSE,"PAGE1";#N/A,#N/A,FALSE,"PAGE2";#N/A,#N/A,FALSE,"PAGE3";#N/A,#N/A,FALSE,"PAGE4";#N/A,#N/A,FALSE,"PAGE5";#N/A,#N/A,FALSE,"PAGE6";#N/A,#N/A,FALSE,"PAGE7";#N/A,#N/A,FALSE,"PAGE8";#N/A,#N/A,FALSE,"PAGE9"}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.pp" hidden="1">{"SchMpg1",#N/A,FALSE,"TR Sch M";"SchMpg2",#N/A,FALSE,"TR Sch M"}</definedName>
    <definedName name="ll.pp_1" hidden="1">{"SchMpg1",#N/A,FALSE,"TR Sch M";"SchMpg2",#N/A,FALSE,"TR Sch M"}</definedName>
    <definedName name="ll_1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k" hidden="1">{"pro_view",#N/A,FALSE,"EEFSNAP2";"rep_view",#N/A,FALSE,"EEFSNAP2"}</definedName>
    <definedName name="lll" hidden="1">{#N/A,#N/A,FALSE,"Summary";#N/A,#N/A,FALSE,"proj1";#N/A,#N/A,FALSE,"proj2"}</definedName>
    <definedName name="lll.ll" hidden="1">{"SchMpg1",#N/A,FALSE,"TR Sch M";"SchMpg2",#N/A,FALSE,"TR Sch M"}</definedName>
    <definedName name="lll.ll_1" hidden="1">{"SchMpg1",#N/A,FALSE,"TR Sch M";"SchMpg2",#N/A,FALSE,"TR Sch M"}</definedName>
    <definedName name="lll_1" hidden="1">{#N/A,#N/A,FALSE,"Summary";#N/A,#N/A,FALSE,"proj1";#N/A,#N/A,FALSE,"proj2"}</definedName>
    <definedName name="lllf" hidden="1">{#N/A,#N/A,FALSE,"ORIX CSC"}</definedName>
    <definedName name="lllf_1" hidden="1">{#N/A,#N/A,FALSE,"ORIX CSC"}</definedName>
    <definedName name="lllf_1_1" hidden="1">{#N/A,#N/A,FALSE,"ORIX CSC"}</definedName>
    <definedName name="lllf_2" hidden="1">{#N/A,#N/A,FALSE,"ORIX CSC"}</definedName>
    <definedName name="llll" hidden="1">{"'Set-Out'!$A$1:$H$30"}</definedName>
    <definedName name="lllll" hidden="1">{#N/A,#N/A,FALSE,"מאזן בוחן";"כל_מאזן_בוחן",#N/A,FALSE,"מאזן בוחן"}</definedName>
    <definedName name="llllll" hidden="1">{"detail",#N/A,FALSE,"mfg";"summary",#N/A,FALSE,"mfg"}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q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lllllq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lllllq_1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lllllq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llp" hidden="1">{"YD LPH2",#N/A,FALSE,"YTD"}</definedName>
    <definedName name="lls" hidden="1">{#N/A,#N/A,FALSE,"CEP BS";#N/A,#N/A,FALSE,"CTS BS";#N/A,#N/A,FALSE,"LHP BS";#N/A,#N/A,FALSE,"LVP BS";#N/A,#N/A,FALSE,"CONSOL BS"}</definedName>
    <definedName name="lmlm" hidden="1">{#N/A,#N/A,TRUE,"Ct. Exp";#N/A,#N/A,TRUE,"New Ct Exp";#N/A,#N/A,TRUE,"Admin Travel"}</definedName>
    <definedName name="LMS_Training">#REF!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Print_Area" hidden="1">#REF!</definedName>
    <definedName name="lo">#REF!</definedName>
    <definedName name="loaa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LoadOpt">#REF!</definedName>
    <definedName name="Loan_Amount">#REF!</definedName>
    <definedName name="Loan_Not_Paid">IF(Payment_Number&lt;=Number_of_Payments,1,0)</definedName>
    <definedName name="Loan_Start">#REF!</definedName>
    <definedName name="Loan_Years">#REF!</definedName>
    <definedName name="LoanAmount">#REF!</definedName>
    <definedName name="LoanIsGood">(#REF!*#REF!*#REF!*#REF!)&gt;0</definedName>
    <definedName name="LoanPeriod">#REF!</definedName>
    <definedName name="Loans_From_ST_DEL">#REF!</definedName>
    <definedName name="LoanStartDate">#REF!</definedName>
    <definedName name="LOBopprofit" hidden="1">{"'100'!$A$1:$M$83"}</definedName>
    <definedName name="LOBopprofit_1" hidden="1">{"'100'!$A$1:$M$83"}</definedName>
    <definedName name="LOBopprofit_1_1" hidden="1">{"'100'!$A$1:$M$83"}</definedName>
    <definedName name="LOBopprofit_2" hidden="1">{"'100'!$A$1:$M$83"}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ATIONS">#REF!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s" hidden="1">{"'Actual'!$A$1:$F$25"}</definedName>
    <definedName name="LOis_Greg" hidden="1">{"'Actual'!$A$1:$F$25"}</definedName>
    <definedName name="loiuy" hidden="1">{"AnnInc",#N/A,TRUE,"Inc";"QtrInc1",#N/A,TRUE,"Inc";"Balance",#N/A,TRUE,"Bal";"Cflow",#N/A,TRUE,"Cash"}</definedName>
    <definedName name="loklk" hidden="1">{#N/A,#N/A,TRUE,"Historicals";#N/A,#N/A,TRUE,"Charts";#N/A,#N/A,TRUE,"Forecasts"}</definedName>
    <definedName name="loklk_1" hidden="1">{#N/A,#N/A,TRUE,"Historicals";#N/A,#N/A,TRUE,"Charts";#N/A,#N/A,TRUE,"Forecasts"}</definedName>
    <definedName name="loklk_1_1" hidden="1">{#N/A,#N/A,TRUE,"Historicals";#N/A,#N/A,TRUE,"Charts";#N/A,#N/A,TRUE,"Forecasts"}</definedName>
    <definedName name="loklk_2" hidden="1">{#N/A,#N/A,TRUE,"Historicals";#N/A,#N/A,TRUE,"Charts";#N/A,#N/A,TRUE,"Forecasts"}</definedName>
    <definedName name="LOL" hidden="1">{#N/A,#N/A,FALSE,"ANEX-C MAQUINA";#N/A,#N/A,FALSE,"ANEX-C MANO OB";#N/A,#N/A,FALSE,"COB143SP";#N/A,#N/A,FALSE,"ANEX-C.MATERIAL."}</definedName>
    <definedName name="lolo" hidden="1">{#N/A,#N/A,TRUE,"3 breaks";#N/A,#N/A,TRUE,"May P&amp;L";#N/A,#N/A,TRUE,"May Notes ";#N/A,#N/A,TRUE,"May YTD vs bud";#N/A,#N/A,TRUE,"May BS";#N/A,#N/A,TRUE,"FAIM p&amp;L";#N/A,#N/A,TRUE,"FAIM BS may"}</definedName>
    <definedName name="LongColumn">!#REF!</definedName>
    <definedName name="look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dayins">#REF!</definedName>
    <definedName name="lookdayoth">#REF!</definedName>
    <definedName name="lookup">#REF!</definedName>
    <definedName name="lookup_report_name" hidden="1">#REF!</definedName>
    <definedName name="LookupR">#REF!</definedName>
    <definedName name="LookUpRange">#REF!</definedName>
    <definedName name="looo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lop" hidden="1">{#N/A,#N/A,FALSE,"Title";#N/A,#N/A,FALSE,"Index";#N/A,#N/A,FALSE,"1";#N/A,#N/A,FALSE,"2";#N/A,#N/A,FALSE,"3";#N/A,#N/A,FALSE,"4";#N/A,#N/A,FALSE,"5";#N/A,#N/A,FALSE,"6";#N/A,#N/A,FALSE,"7";#N/A,#N/A,FALSE,"8"}</definedName>
    <definedName name="lop_1" hidden="1">{#N/A,#N/A,FALSE,"Title";#N/A,#N/A,FALSE,"Index";#N/A,#N/A,FALSE,"1";#N/A,#N/A,FALSE,"2";#N/A,#N/A,FALSE,"3";#N/A,#N/A,FALSE,"4";#N/A,#N/A,FALSE,"5";#N/A,#N/A,FALSE,"6";#N/A,#N/A,FALSE,"7";#N/A,#N/A,FALSE,"8"}</definedName>
    <definedName name="lorna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lornaspane" hidden="1">{#N/A,#N/A,FALSE,"Index (Month)";#N/A,#N/A,FALSE,"Total Co.";#N/A,#N/A,FALSE,"Analysis";#N/A,#N/A,FALSE,"Div. P&amp;L";#N/A,#N/A,FALSE,"HISD-Host";#N/A,#N/A,FALSE,"HISD-PTS";#N/A,#N/A,FALSE,"SSD";#N/A,#N/A,FALSE,"Corp svs";#N/A,#N/A,FALSE,"Rev. Analysis";#N/A,#N/A,FALSE,"BS &amp; analysis";#N/A,#N/A,FALSE,"Q299 Outlook";#N/A,#N/A,FALSE,"FY99 ""New Adaptec"" Forecast";#N/A,#N/A,FALSE,"Rev. Components"}</definedName>
    <definedName name="lost" hidden="1">{#N/A,#N/A,FALSE,"ACQ_GRAPHS";#N/A,#N/A,FALSE,"T_1 GRAPHS";#N/A,#N/A,FALSE,"T_2 GRAPHS";#N/A,#N/A,FALSE,"COMB_GRAPHS"}</definedName>
    <definedName name="Lost?">#REF!</definedName>
    <definedName name="Lost_Q">#REF!</definedName>
    <definedName name="Lost_Year">#REF!</definedName>
    <definedName name="LotusGraphChart1" hidden="1">#N/A</definedName>
    <definedName name="lotusgraphchart1b" hidden="1">#N/A</definedName>
    <definedName name="lotusgraphchart1x" hidden="1">#N/A</definedName>
    <definedName name="lou" hidden="1">{"AnnInc",#N/A,TRUE,"Inc";"QtrInc1",#N/A,TRUE,"Inc";"Balance",#N/A,TRUE,"Bal";"Cflow",#N/A,TRUE,"Cash"}</definedName>
    <definedName name="louis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Low_Threshold" hidden="1">#REF!</definedName>
    <definedName name="lowcsp">#REF!</definedName>
    <definedName name="LOWER48">#REF!</definedName>
    <definedName name="loy" hidden="1">{#N/A,#N/A,FALSE,"Index (Month)";#N/A,#N/A,FALSE,"Total Co.";#N/A,#N/A,FALSE,"Analysis";#N/A,#N/A,FALSE,"Div. P&amp;L";#N/A,#N/A,FALSE,"HISD-Host";#N/A,#N/A,FALSE,"HISD-PTS";#N/A,#N/A,FALSE,"SSD";#N/A,#N/A,FALSE,"Corp svs";#N/A,#N/A,FALSE,"Rev. Analysis";#N/A,#N/A,FALSE,"BS &amp; analysis";#N/A,#N/A,FALSE,"Q299 Outlook";#N/A,#N/A,FALSE,"FY99 ""New Adaptec"" Forecast";#N/A,#N/A,FALSE,"Rev. Components"}</definedName>
    <definedName name="lpo" hidden="1">{#N/A,#N/A,TRUE,"3 breaks";#N/A,#N/A,TRUE,"May P&amp;L";#N/A,#N/A,TRUE,"May Notes ";#N/A,#N/A,TRUE,"May YTD vs bud";#N/A,#N/A,TRUE,"May BS";#N/A,#N/A,TRUE,"FAIM p&amp;L";#N/A,#N/A,TRUE,"FAIM BS may"}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R">#REF!</definedName>
    <definedName name="LREV00">#REF!</definedName>
    <definedName name="LREV00PF">#REF!</definedName>
    <definedName name="LREV01">#REF!</definedName>
    <definedName name="LREV02">#REF!</definedName>
    <definedName name="LREV03">#REF!</definedName>
    <definedName name="LREV98">#REF!</definedName>
    <definedName name="LREV99">#REF!</definedName>
    <definedName name="lsdf">#REF!</definedName>
    <definedName name="lskjkljfsd" hidden="1">#REF!</definedName>
    <definedName name="LTD_Affiliates">#REF!</definedName>
    <definedName name="LTD_Balances">#REF!</definedName>
    <definedName name="ltdebt00">#REF!</definedName>
    <definedName name="ltdebt01">#REF!</definedName>
    <definedName name="ltdebt02">#REF!</definedName>
    <definedName name="ltdebt03">#REF!</definedName>
    <definedName name="ltdebt04">#REF!</definedName>
    <definedName name="LTM">#REF!</definedName>
    <definedName name="LTMEBTMG">#REF!</definedName>
    <definedName name="LTMEBTMG2">#REF!</definedName>
    <definedName name="LU_Eq_Ord_Div_Meth">#REF!</definedName>
    <definedName name="LU_ExpType">#REF!</definedName>
    <definedName name="lucy" hidden="1">{"Vol Qtr 1",#N/A,TRUE,"Wk-CV";"Vol Qtr 2",#N/A,TRUE,"Wk-CV";"Vol Qtr 3",#N/A,TRUE,"Wk-CV";"Vol Qtr 4",#N/A,TRUE,"Wk-CV"}</definedName>
    <definedName name="Lws_FormVersion_6.1" hidden="1">#REF!</definedName>
    <definedName name="Lws_FormVersion_7.0" hidden="1">#REF!</definedName>
    <definedName name="Lws_SSFileType_Columns" hidden="1">#REF!</definedName>
    <definedName name="Lws_SSType_Columns" hidden="1">#REF!</definedName>
    <definedName name="LYN">#REF!</definedName>
    <definedName name="M">#REF!</definedName>
    <definedName name="M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_2" hidden="1">{#N/A,#N/A,FALSE,"CNS";#N/A,#N/A,FALSE,"Serz";#N/A,#N/A,FALSE,"Ace"}</definedName>
    <definedName name="m_3" hidden="1">{#N/A,#N/A,FALSE,"CNS";#N/A,#N/A,FALSE,"Serz";#N/A,#N/A,FALSE,"Ace"}</definedName>
    <definedName name="m_4" hidden="1">{#N/A,#N/A,FALSE,"CNS";#N/A,#N/A,FALSE,"Serz";#N/A,#N/A,FALSE,"Ace"}</definedName>
    <definedName name="M_A" hidden="1">{#N/A,#N/A,FALSE,"Rev Grwth";#N/A,#N/A,FALSE,"Op Inc Grwth";#N/A,#N/A,FALSE,"Net Grwth";#N/A,#N/A,FALSE,"EPS Growth"}</definedName>
    <definedName name="m_anchor">#REF!</definedName>
    <definedName name="M_Anterior">#REF!</definedName>
    <definedName name="M_Atual">#REF!</definedName>
    <definedName name="m_BalCheck1">#REF!</definedName>
    <definedName name="m_BalCheck2">#REF!</definedName>
    <definedName name="m_BalCheck3">#REF!</definedName>
    <definedName name="m_CaseArea">#REF!</definedName>
    <definedName name="m_CaseData">#REF!</definedName>
    <definedName name="m_CaseHeader">#REF!</definedName>
    <definedName name="m_ColumnPrint1">#REF!</definedName>
    <definedName name="m_ColumnPrint2">#REF!</definedName>
    <definedName name="m_ColumnPrint3">#REF!</definedName>
    <definedName name="M_D">#REF!</definedName>
    <definedName name="m_Data">OFFSET(#REF!,0,0,COUNTA(#REF!),7)</definedName>
    <definedName name="m_DataTable1">#REF!</definedName>
    <definedName name="m_DataTable2">#REF!</definedName>
    <definedName name="m_DataTable3">#REF!</definedName>
    <definedName name="m_Fixed">#REF!</definedName>
    <definedName name="M_PlaceofPath" hidden="1">"F:\GCAPPELL\VDF_Model_Backups\Education\STRA_VDF.xls"</definedName>
    <definedName name="m_RowPrint1">#REF!</definedName>
    <definedName name="m_RowPrint2">#REF!</definedName>
    <definedName name="m_RowPrint3">#REF!</definedName>
    <definedName name="m_Template">#REF!</definedName>
    <definedName name="M108A">#REF!</definedName>
    <definedName name="M109A">#REF!</definedName>
    <definedName name="M111A">#REF!</definedName>
    <definedName name="M118A">#REF!</definedName>
    <definedName name="M119A">#REF!</definedName>
    <definedName name="M191A">#REF!</definedName>
    <definedName name="M193A">#REF!</definedName>
    <definedName name="M53A">#REF!</definedName>
    <definedName name="ma">#REF!</definedName>
    <definedName name="MACRO">#N/A</definedName>
    <definedName name="Macro1">#N/A</definedName>
    <definedName name="Macro2">#N/A</definedName>
    <definedName name="macro98">#REF!</definedName>
    <definedName name="macro99">#REF!</definedName>
    <definedName name="MacroX">#REF!</definedName>
    <definedName name="MacroY">#REF!</definedName>
    <definedName name="mag" hidden="1">{"CRes",#N/A,FALSE,"Etats";"Bilan",#N/A,FALSE,"Etats"}</definedName>
    <definedName name="Magazine3" hidden="1">{"CRes",#N/A,FALSE,"Etats";"Bilan",#N/A,FALSE,"Etats"}</definedName>
    <definedName name="MAGGY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MagneticDeclDate">#REF!</definedName>
    <definedName name="MagneticDeclination">#REF!</definedName>
    <definedName name="MagneticDeclModel">#REF!</definedName>
    <definedName name="MAIL_DATE">#REF!</definedName>
    <definedName name="MAILING_DESC">#REF!</definedName>
    <definedName name="maji" hidden="1">{"detail",#N/A,FALSE,"mfg";"summary",#N/A,FALSE,"mfg"}</definedName>
    <definedName name="Major_Accomp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jor_accomp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lcolm" hidden="1">{"Budget V Actual YTD",#N/A,FALSE,"Budget v Actual"}</definedName>
    <definedName name="man" hidden="1">{"bs",#N/A,FALSE,"SCF"}</definedName>
    <definedName name="man_1" hidden="1">{"bs",#N/A,FALSE,"SCF"}</definedName>
    <definedName name="man_1_1" hidden="1">{"bs",#N/A,FALSE,"SCF"}</definedName>
    <definedName name="man_1_2" hidden="1">{"bs",#N/A,FALSE,"SCF"}</definedName>
    <definedName name="man_1_3" hidden="1">{"bs",#N/A,FALSE,"SCF"}</definedName>
    <definedName name="man_1_4" hidden="1">{"bs",#N/A,FALSE,"SCF"}</definedName>
    <definedName name="man_1_5" hidden="1">{"bs",#N/A,FALSE,"SCF"}</definedName>
    <definedName name="man_2" hidden="1">{"bs",#N/A,FALSE,"SCF"}</definedName>
    <definedName name="man_2_1" hidden="1">{"bs",#N/A,FALSE,"SCF"}</definedName>
    <definedName name="man_2_2" hidden="1">{"bs",#N/A,FALSE,"SCF"}</definedName>
    <definedName name="man_2_3" hidden="1">{"bs",#N/A,FALSE,"SCF"}</definedName>
    <definedName name="man_2_4" hidden="1">{"bs",#N/A,FALSE,"SCF"}</definedName>
    <definedName name="man_2_5" hidden="1">{"bs",#N/A,FALSE,"SCF"}</definedName>
    <definedName name="man_3" hidden="1">{"bs",#N/A,FALSE,"SCF"}</definedName>
    <definedName name="man_3_1" hidden="1">{"bs",#N/A,FALSE,"SCF"}</definedName>
    <definedName name="man_3_2" hidden="1">{"bs",#N/A,FALSE,"SCF"}</definedName>
    <definedName name="man_3_3" hidden="1">{"bs",#N/A,FALSE,"SCF"}</definedName>
    <definedName name="man_3_4" hidden="1">{"bs",#N/A,FALSE,"SCF"}</definedName>
    <definedName name="man_3_5" hidden="1">{"bs",#N/A,FALSE,"SCF"}</definedName>
    <definedName name="man_4" hidden="1">{"bs",#N/A,FALSE,"SCF"}</definedName>
    <definedName name="man_4_1" hidden="1">{"bs",#N/A,FALSE,"SCF"}</definedName>
    <definedName name="man_4_2" hidden="1">{"bs",#N/A,FALSE,"SCF"}</definedName>
    <definedName name="man_4_3" hidden="1">{"bs",#N/A,FALSE,"SCF"}</definedName>
    <definedName name="man_4_4" hidden="1">{"bs",#N/A,FALSE,"SCF"}</definedName>
    <definedName name="man_4_5" hidden="1">{"bs",#N/A,FALSE,"SCF"}</definedName>
    <definedName name="man_5" hidden="1">{"bs",#N/A,FALSE,"SCF"}</definedName>
    <definedName name="man_5_1" hidden="1">{"bs",#N/A,FALSE,"SCF"}</definedName>
    <definedName name="man_5_2" hidden="1">{"bs",#N/A,FALSE,"SCF"}</definedName>
    <definedName name="man_5_3" hidden="1">{"bs",#N/A,FALSE,"SCF"}</definedName>
    <definedName name="man_5_4" hidden="1">{"bs",#N/A,FALSE,"SCF"}</definedName>
    <definedName name="man_5_5" hidden="1">{"bs",#N/A,FALSE,"SCF"}</definedName>
    <definedName name="Management" hidden="1">{#N/A,"Faber45",FALSE,"LBPROFOR";#N/A,"Faber50",FALSE,"LBPROFOR";#N/A,"Faber55",FALSE,"LBPROFOR";#N/A,"Faber60",FALSE,"LBPROFOR"}</definedName>
    <definedName name="Management_3Columns">#REF!</definedName>
    <definedName name="Management_4Columns">#REF!</definedName>
    <definedName name="Managemnt" hidden="1">{#N/A,"Faber45",FALSE,"LBPROFOR";#N/A,"Faber50",FALSE,"LBPROFOR";#N/A,"Faber55",FALSE,"LBPROFOR";#N/A,"Faber60",FALSE,"LBPROFOR"}</definedName>
    <definedName name="mans" hidden="1">{"quarterly",#N/A,FALSE,"Income Statement";#N/A,#N/A,FALSE,"print segment";#N/A,#N/A,FALSE,"Balance Sheet";#N/A,#N/A,FALSE,"Annl Inc";#N/A,#N/A,FALSE,"Cash Flow"}</definedName>
    <definedName name="Manufacturers">#REF!</definedName>
    <definedName name="ManufacturerService">#REF!</definedName>
    <definedName name="manus_desc">#REF!</definedName>
    <definedName name="MAR">#REF!</definedName>
    <definedName name="mar_08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02DirDep">#REF!</definedName>
    <definedName name="Mar02NonSub">#REF!</definedName>
    <definedName name="march">#REF!</definedName>
    <definedName name="march03" hidden="1">#REF!</definedName>
    <definedName name="march06">#REF!</definedName>
    <definedName name="margin">#REF!,#REF!,#REF!,#REF!,#REF!,#REF!,#REF!</definedName>
    <definedName name="margins">#REF!</definedName>
    <definedName name="Marietta">#REF!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{"closed",#N/A,FALSE,"Consolidated Products - Budget";"expanded",#N/A,FALSE,"Consolidated Products - Budget"}</definedName>
    <definedName name="market.premium">0.072</definedName>
    <definedName name="Market_1" hidden="1">{"closed",#N/A,FALSE,"Consolidated Products - Budget";"expanded",#N/A,FALSE,"Consolidated Products - Budget"}</definedName>
    <definedName name="MarketShare">#REF!</definedName>
    <definedName name="MARLETTE">#REF!</definedName>
    <definedName name="marver">#REF!</definedName>
    <definedName name="mary" localSheetId="2" hidden="1">OFFSET(#REF!,1,0)</definedName>
    <definedName name="mary" localSheetId="3" hidden="1">OFFSET(#REF!,1,0)</definedName>
    <definedName name="mary" hidden="1">OFFSET(#REF!,1,0)</definedName>
    <definedName name="maryanne" localSheetId="2" hidden="1">OFFSET(#REF!,1,0)</definedName>
    <definedName name="maryanne" localSheetId="3" hidden="1">OFFSET(#REF!,1,0)</definedName>
    <definedName name="maryanne" hidden="1">OFFSET(#REF!,1,0)</definedName>
    <definedName name="MARYSVILLE">#REF!</definedName>
    <definedName name="mason?" hidden="1">{#N/A,#N/A,FALSE,"Data &amp; Key Results";#N/A,#N/A,FALSE,"Summary Template";#N/A,#N/A,FALSE,"Budget";#N/A,#N/A,FALSE,"Present Value Comparison";#N/A,#N/A,FALSE,"Cashflow";#N/A,#N/A,FALSE,"Income";#N/A,#N/A,FALSE,"Inputs"}</definedName>
    <definedName name="mason2" hidden="1">{#N/A,#N/A,FALSE,"Data &amp; Key Results";#N/A,#N/A,FALSE,"Summary Template";#N/A,#N/A,FALSE,"Budget";#N/A,#N/A,FALSE,"Present Value Comparison";#N/A,#N/A,FALSE,"Cashflow";#N/A,#N/A,FALSE,"Income";#N/A,#N/A,FALSE,"Inputs"}</definedName>
    <definedName name="mason3" hidden="1">{#N/A,#N/A,FALSE,"Data &amp; Key Results";#N/A,#N/A,FALSE,"Summary Template";#N/A,#N/A,FALSE,"Budget";#N/A,#N/A,FALSE,"Present Value Comparison";#N/A,#N/A,FALSE,"Cashflow";#N/A,#N/A,FALSE,"Income";#N/A,#N/A,FALSE,"Inputs"}</definedName>
    <definedName name="mason4" hidden="1">{#N/A,#N/A,FALSE,"Data &amp; Key Results";#N/A,#N/A,FALSE,"Summary Template";#N/A,#N/A,FALSE,"Budget";#N/A,#N/A,FALSE,"Present Value Comparison";#N/A,#N/A,FALSE,"Cashflow";#N/A,#N/A,FALSE,"Income";#N/A,#N/A,FALSE,"Inputs"}</definedName>
    <definedName name="mason5" hidden="1">{#N/A,#N/A,FALSE,"Data &amp; Key Results";#N/A,#N/A,FALSE,"Summary Template";#N/A,#N/A,FALSE,"Budget";#N/A,#N/A,FALSE,"Present Value Comparison";#N/A,#N/A,FALSE,"Cashflow";#N/A,#N/A,FALSE,"Income";#N/A,#N/A,FALSE,"Inputs"}</definedName>
    <definedName name="masonII" hidden="1">{#N/A,#N/A,FALSE,"Data &amp; Key Results";#N/A,#N/A,FALSE,"Summary Template";#N/A,#N/A,FALSE,"Budget";#N/A,#N/A,FALSE,"Present Value Comparison";#N/A,#N/A,FALSE,"Cashflow";#N/A,#N/A,FALSE,"Income";#N/A,#N/A,FALSE,"Inputs"}</definedName>
    <definedName name="master">#REF!</definedName>
    <definedName name="master_def">#REF!</definedName>
    <definedName name="master111">#REF!</definedName>
    <definedName name="masteratc">#REF!</definedName>
    <definedName name="MasterHierarchy" hidden="1">OFFSET(#REF!,0,0,COUNTA(#REF!)-1,5)</definedName>
    <definedName name="MasterSegments" hidden="1">OFFSET(#REF!,0,0,COUNTA(#REF!)-1,3)</definedName>
    <definedName name="MasterSegmentsOnly" hidden="1">OFFSET(#REF!,0,0,COUNTA(#REF!)-1,1)</definedName>
    <definedName name="MasterTable" hidden="1">OFFSET(OFFSET(#REF!,1,0),0,0,COUNTA(#REF!)-1,7)</definedName>
    <definedName name="MATCH">#REF!</definedName>
    <definedName name="Materials___Supplies">#REF!</definedName>
    <definedName name="MATRIX">#REF!</definedName>
    <definedName name="Max_Debt_EBITDA">#REF!</definedName>
    <definedName name="Max_FiveDay_Prem">#REF!</definedName>
    <definedName name="Max_FY1_PE">#REF!</definedName>
    <definedName name="Max_FY1EBIT">#REF!</definedName>
    <definedName name="Max_FY1EBITDA">#REF!</definedName>
    <definedName name="Max_FY1Rev">#REF!</definedName>
    <definedName name="Max_FY2_PE">#REF!</definedName>
    <definedName name="Max_FY2EBIT">#REF!</definedName>
    <definedName name="Max_FY2EBITDA">#REF!</definedName>
    <definedName name="Max_FY2Rev">#REF!</definedName>
    <definedName name="Max_FY3EBIT">#REF!</definedName>
    <definedName name="Max_FY3EBITDA">#REF!</definedName>
    <definedName name="Max_FY3Rev">#REF!</definedName>
    <definedName name="Max_LTM_NI">#REF!</definedName>
    <definedName name="Max_LTMEBIT">#REF!</definedName>
    <definedName name="Max_LTMEBITDA">#REF!</definedName>
    <definedName name="Max_LTMRev">#REF!</definedName>
    <definedName name="Max_OneDay_Prem">#REF!</definedName>
    <definedName name="Max_TwentyDay_Prem">#REF!</definedName>
    <definedName name="MaxCY1_PE">#REF!</definedName>
    <definedName name="MaxCY2_PE">#REF!</definedName>
    <definedName name="MaxDebtCap">#REF!</definedName>
    <definedName name="MaxDebtEV">#REF!</definedName>
    <definedName name="MaxEPSGrowth">#REF!</definedName>
    <definedName name="MaxFV_to_EBIT">#REF!</definedName>
    <definedName name="MaxFV_to_EBITDA">#REF!</definedName>
    <definedName name="MaxFV_to_LTMRev">#REF!</definedName>
    <definedName name="MaxGrossPPE">#REF!</definedName>
    <definedName name="MaxLTM_PE">#REF!</definedName>
    <definedName name="MaxNetPPE">#REF!</definedName>
    <definedName name="may">#REF!</definedName>
    <definedName name="May1Forecast" hidden="1">{"Page 1",#N/A,FALSE,"Sheet1";"Page 2",#N/A,FALSE,"Sheet1"}</definedName>
    <definedName name="MAYBE_1">NA()</definedName>
    <definedName name="MayForecast" hidden="1">{"Page 1",#N/A,FALSE,"Sheet1";"Page 2",#N/A,FALSE,"Sheet1"}</definedName>
    <definedName name="mayver">#REF!</definedName>
    <definedName name="mb_inputLocation" hidden="1">#REF!</definedName>
    <definedName name="mbc" hidden="1">{"NOPCAPEVA",#N/A,FALSE,"Nopat";"FCFCSTAR",#N/A,FALSE,"FCFVAL";"EVAVL",#N/A,FALSE,"EVAVAL";"LEASE",#N/A,FALSE,"OpLease"}</definedName>
    <definedName name="mbvc" hidden="1">{"NOPCAPEVA",#N/A,FALSE,"Nopat";"FCFCSTAR",#N/A,FALSE,"FCFVAL";"EVAVL",#N/A,FALSE,"EVAVAL";"LEASE",#N/A,FALSE,"OpLease"}</definedName>
    <definedName name="mc">{"PRICE","QWST","LC120","N","0","0","H"}</definedName>
    <definedName name="mcapex96">#REF!</definedName>
    <definedName name="MCAPX00">#REF!</definedName>
    <definedName name="MCAPX01">#REF!</definedName>
    <definedName name="MCAPX02">#REF!</definedName>
    <definedName name="MCAPX03">#REF!</definedName>
    <definedName name="MCAPX98">#REF!</definedName>
    <definedName name="MCAPX99">#REF!</definedName>
    <definedName name="mccarthy" hidden="1">{#N/A,#N/A,FALSE,"BSBYMO";#N/A,#N/A,FALSE,"ISBYMO";#N/A,#N/A,FALSE,"WHCIPSUM";#N/A,#N/A,FALSE,"WHCIPBYM";#N/A,#N/A,FALSE,"WHINV";#N/A,#N/A,FALSE,"INVENTORY";#N/A,#N/A,FALSE,"ACCREC";#N/A,#N/A,FALSE,"Loan Availability"}</definedName>
    <definedName name="McD">#REF!</definedName>
    <definedName name="mcheck">#REF!</definedName>
    <definedName name="mcs03g.ReqArray">{"PRICE","QWST","LC120","N","0","0","H"}</definedName>
    <definedName name="MD_Column">!#REF!</definedName>
    <definedName name="MD_Unit">#REF!</definedName>
    <definedName name="mDataTablePrice">#REF!</definedName>
    <definedName name="mDataTableSynergy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p">#REF!</definedName>
    <definedName name="Me" hidden="1">{#N/A,#N/A,TRUE,"index";#N/A,#N/A,TRUE,"Summary";#N/A,#N/A,TRUE,"Continuing Business";#N/A,#N/A,TRUE,"Disposals";#N/A,#N/A,TRUE,"Acquisitions";#N/A,#N/A,TRUE,"Actual &amp; Plan Reconciliation"}</definedName>
    <definedName name="Med_admin_savings_amt_curr" hidden="1">#REF!</definedName>
    <definedName name="Med_admin_savings_amt_prior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.xls_1" hidden="1">{#N/A,#N/A,FALSE,"FACTSHEETS";#N/A,#N/A,FALSE,"pump";#N/A,#N/A,FALSE,"filter"}</definedName>
    <definedName name="Med_prod_1" hidden="1">{#N/A,#N/A,FALSE,"Prem_Sum";#N/A,#N/A,FALSE,"Prem"}</definedName>
    <definedName name="Med_products" hidden="1">{#N/A,#N/A,FALSE,"FACTSHEETS";#N/A,#N/A,FALSE,"pump";#N/A,#N/A,FALSE,"filter"}</definedName>
    <definedName name="Med_products_1" hidden="1">{#N/A,#N/A,FALSE,"FACTSHEETS";#N/A,#N/A,FALSE,"pump";#N/A,#N/A,FALSE,"filter"}</definedName>
    <definedName name="mel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mem4qtr">#REF!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IS" hidden="1">{"fdsup://directions/FAT Viewer?action=UPDATE&amp;creator=factset&amp;DYN_ARGS=TRUE&amp;DOC_NAME=FAT:FQL_AUDITING_CLIENT_TEMPLATE.FAT&amp;display_string=Audit&amp;VAR:KEY=ZEHKZUDIBE&amp;VAR:QUERY=RkZfRU5UUlBSX1ZBTF9EQUlMWSgtNUFZLDBELFEpL0VDX01FQU5fRUJJVERBX05UTUEoLTVBWSwwRCxRLCdST","0xMPTEnKQ==&amp;WINDOW=FIRST_POPUP&amp;HEIGHT=450&amp;WIDTH=450&amp;START_MAXIMIZED=FALSE&amp;VAR:CALENDAR=US&amp;VAR:INDEX=19"}</definedName>
    <definedName name="memrev4q">#REF!</definedName>
    <definedName name="MENU">#REF!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ow" localSheetId="2" hidden="1">OFFSET(#REF!,1,0)</definedName>
    <definedName name="meow" localSheetId="3" hidden="1">OFFSET(#REF!,1,0)</definedName>
    <definedName name="meow" hidden="1">OFFSET(#REF!,1,0)</definedName>
    <definedName name="MERGE_CUTOFF">#REF!</definedName>
    <definedName name="MerrillPrintIt" localSheetId="2" hidden="1">#REF!</definedName>
    <definedName name="MerrillPrintIt" localSheetId="3" hidden="1">#REF!</definedName>
    <definedName name="MerrillPrintIt" hidden="1">#REF!</definedName>
    <definedName name="MES_ANTERIOR">#REF!</definedName>
    <definedName name="Mes_atual">#REF!</definedName>
    <definedName name="MEWarning" hidden="1">1</definedName>
    <definedName name="Mexpetrol">#REF!</definedName>
    <definedName name="mf">#REF!</definedName>
    <definedName name="MFG">#REF!</definedName>
    <definedName name="MFG_B">#REF!</definedName>
    <definedName name="MfgList">#REF!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fpoerjf" hidden="1">{"'RCIM'!$E$128"}</definedName>
    <definedName name="mgmt">#REF!</definedName>
    <definedName name="Mgmt." hidden="1">{#N/A,"Faber45",FALSE,"LBPROFOR";#N/A,"Faber50",FALSE,"LBPROFOR";#N/A,"Faber55",FALSE,"LBPROFOR";#N/A,"Faber60",FALSE,"LBPROFOR"}</definedName>
    <definedName name="Mgt." hidden="1">{#N/A,"Faber45",FALSE,"LBPROFOR";#N/A,"Faber50",FALSE,"LBPROFOR";#N/A,"Faber55",FALSE,"LBPROFOR";#N/A,"Faber60",FALSE,"LBPROFOR"}</definedName>
    <definedName name="mgt_bonus06">#REF!</definedName>
    <definedName name="mgt_bonus07">#REF!</definedName>
    <definedName name="mh" hidden="1">{#N/A,#N/A,FALSE,"HIGHLIGHTS"}</definedName>
    <definedName name="MHA" hidden="1">{"Outflow 1",#N/A,FALSE,"Outflows-Inflows";"Outflow 2",#N/A,FALSE,"Outflows-Inflows";"Inflow 1",#N/A,FALSE,"Outflows-Inflows";"Inflow 2",#N/A,FALSE,"Outflows-Inflows"}</definedName>
    <definedName name="MHA_1" hidden="1">{"Outflow 1",#N/A,FALSE,"Outflows-Inflows";"Outflow 2",#N/A,FALSE,"Outflows-Inflows";"Inflow 1",#N/A,FALSE,"Outflows-Inflows";"Inflow 2",#N/A,FALSE,"Outflows-Inflows"}</definedName>
    <definedName name="MI00">#REF!</definedName>
    <definedName name="MI00PF">#REF!</definedName>
    <definedName name="midar">#REF!</definedName>
    <definedName name="midbill">#REF!</definedName>
    <definedName name="middso">#REF!</definedName>
    <definedName name="MIDEAST">#REF!</definedName>
    <definedName name="midinterest">#REF!</definedName>
    <definedName name="midlife">#REF!</definedName>
    <definedName name="midprinc">#REF!</definedName>
    <definedName name="Midwest" hidden="1">{"FY02_Assets",#N/A,FALSE,"Fin Stmt Budget";"FY02_Liabilities",#N/A,FALSE,"Fin Stmt Budget";"FY02_Inc_Stmt",#N/A,FALSE,"Fin Stmt Budget";"FY02_SOCF",#N/A,FALSE,"Fin Stmt Budget"}</definedName>
    <definedName name="MIdwest_Sales">#REF!</definedName>
    <definedName name="MIGUEL" hidden="1">{#N/A,#N/A,FALSE,"Duran"}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#REF!</definedName>
    <definedName name="million">1000000</definedName>
    <definedName name="milner" hidden="1">{#N/A,#N/A,FALSE,"Aging Summary";#N/A,#N/A,FALSE,"Ratio Analysis";#N/A,#N/A,FALSE,"Test 120 Day Accts";#N/A,#N/A,FALSE,"Tickmarks"}</definedName>
    <definedName name="milner_1" hidden="1">{#N/A,#N/A,FALSE,"Aging Summary";#N/A,#N/A,FALSE,"Ratio Analysis";#N/A,#N/A,FALSE,"Test 120 Day Accts";#N/A,#N/A,FALSE,"Tickmarks"}</definedName>
    <definedName name="min" hidden="1">{#N/A,#N/A,FALSE,"REPORT"}</definedName>
    <definedName name="min_1" hidden="1">{#N/A,#N/A,FALSE,"REPORT"}</definedName>
    <definedName name="min_2" hidden="1">{#N/A,#N/A,FALSE,"REPORT"}</definedName>
    <definedName name="min_3" hidden="1">{#N/A,#N/A,FALSE,"REPORT"}</definedName>
    <definedName name="min_4" hidden="1">{#N/A,#N/A,FALSE,"REPORT"}</definedName>
    <definedName name="min_cash">#REF!</definedName>
    <definedName name="mina" hidden="1">{#N/A,#N/A,FALSE,"REPORT"}</definedName>
    <definedName name="mina_1" hidden="1">{#N/A,#N/A,FALSE,"REPORT"}</definedName>
    <definedName name="mina_2" hidden="1">{#N/A,#N/A,FALSE,"REPORT"}</definedName>
    <definedName name="mina_3" hidden="1">{#N/A,#N/A,FALSE,"REPORT"}</definedName>
    <definedName name="mina_4" hidden="1">{#N/A,#N/A,FALSE,"REPORT"}</definedName>
    <definedName name="MinCash">#REF!</definedName>
    <definedName name="MIS5_Data">#REF!</definedName>
    <definedName name="Misc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Miscellaneous" hidden="1">#N/A</definedName>
    <definedName name="misinfo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misinfo2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misinfo3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miwukls" hidden="1">{"detail",#N/A,FALSE,"mfg";"summary",#N/A,FALSE,"mfg"}</definedName>
    <definedName name="mj" hidden="1">{#N/A,#N/A,FALSE,"Heat";#N/A,#N/A,FALSE,"DCF";#N/A,#N/A,FALSE,"LBO";#N/A,#N/A,FALSE,"A";#N/A,#N/A,FALSE,"C";#N/A,#N/A,FALSE,"impd";#N/A,#N/A,FALSE,"Accr-Dilu"}</definedName>
    <definedName name="mj_1" hidden="1">{#N/A,#N/A,FALSE,"Heat";#N/A,#N/A,FALSE,"DCF";#N/A,#N/A,FALSE,"LBO";#N/A,#N/A,FALSE,"A";#N/A,#N/A,FALSE,"C";#N/A,#N/A,FALSE,"impd";#N/A,#N/A,FALSE,"Accr-Dilu"}</definedName>
    <definedName name="mj_1_1" hidden="1">{#N/A,#N/A,FALSE,"FY97";#N/A,#N/A,FALSE,"FY98";#N/A,#N/A,FALSE,"FY99";#N/A,#N/A,FALSE,"FY00";#N/A,#N/A,FALSE,"FY01"}</definedName>
    <definedName name="mj_2" hidden="1">{#N/A,#N/A,FALSE,"FY97";#N/A,#N/A,FALSE,"FY98";#N/A,#N/A,FALSE,"FY99";#N/A,#N/A,FALSE,"FY00";#N/A,#N/A,FALSE,"FY01"}</definedName>
    <definedName name="mju" hidden="1">{#N/A,#N/A,TRUE,"Ct. Exp";#N/A,#N/A,TRUE,"New Ct Exp";#N/A,#N/A,TRUE,"Admin Travel"}</definedName>
    <definedName name="mk" hidden="1">{"detail",#N/A,FALSE,"mfg";"summary",#N/A,FALSE,"mfg"}</definedName>
    <definedName name="mki" hidden="1">{#N/A,#N/A,TRUE,"3 breaks";#N/A,#N/A,TRUE,"May P&amp;L";#N/A,#N/A,TRUE,"May Notes ";#N/A,#N/A,TRUE,"May YTD vs bud";#N/A,#N/A,TRUE,"May BS";#N/A,#N/A,TRUE,"FAIM p&amp;L";#N/A,#N/A,TRUE,"FAIM BS may"}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K_1" hidden="1">{"'下期集計（10.27迄・速報値）'!$Q$16"}</definedName>
    <definedName name="mkkm" hidden="1">{#N/A,#N/A,FALSE,"AE detail rpt"}</definedName>
    <definedName name="mkl" hidden="1">{"pro_view",#N/A,FALSE,"EEFSNAP2";"rep_view",#N/A,FALSE,"EEFSNAP2"}</definedName>
    <definedName name="Mkm">#REF!</definedName>
    <definedName name="mko" hidden="1">{#N/A,#N/A,TRUE,"3 breaks";#N/A,#N/A,TRUE,"May P&amp;L";#N/A,#N/A,TRUE,"May Notes ";#N/A,#N/A,TRUE,"May YTD vs bud";#N/A,#N/A,TRUE,"May BS";#N/A,#N/A,TRUE,"FAIM p&amp;L";#N/A,#N/A,TRUE,"FAIM BS may"}</definedName>
    <definedName name="mktpkg">#REF!</definedName>
    <definedName name="mlgintexp1q01">#REF!</definedName>
    <definedName name="mlgintexp2q01">#REF!</definedName>
    <definedName name="mlgintexp3q01">#REF!</definedName>
    <definedName name="mlgintexp4q01">#REF!</definedName>
    <definedName name="mlgintexpfy01">#REF!</definedName>
    <definedName name="MList">#REF!</definedName>
    <definedName name="MLNK003d25c9b5194f8fa4614a4be2c4cbc4" hidden="1">#REF!</definedName>
    <definedName name="MLNK0097a4370a0048bca44d4613503df181" hidden="1">#REF!</definedName>
    <definedName name="MLNK009df0258eb042ceb110f647b3dd3ab4" hidden="1">#REF!</definedName>
    <definedName name="MLNK00bcf5c4a99e41fc9cc06651f9f799fe" hidden="1">#REF!</definedName>
    <definedName name="MLNK00dcfcf0de274ed284388887b1530d2c" hidden="1">#REF!</definedName>
    <definedName name="MLNK00ffe5c65b084bac8bd4ef10cdc763f0" hidden="1">#REF!</definedName>
    <definedName name="MLNK0109727e3c554ab99732d853fde45260" hidden="1">#REF!</definedName>
    <definedName name="MLNK013514181cd64256b8c8a44f112fa652" hidden="1">#REF!</definedName>
    <definedName name="MLNK016aba301f834d8c8f92ea8d1b7b96ab" hidden="1">#REF!</definedName>
    <definedName name="MLNK017824981e9c43de96650c305c125676" hidden="1">#REF!</definedName>
    <definedName name="MLNK01f8eb7e1fc34cba84f88613c36f767d" hidden="1">#REF!</definedName>
    <definedName name="MLNK029e9f8e5bad4b88a96cc366adcc35af" hidden="1">#REF!</definedName>
    <definedName name="MLNK0305697a51504b53aa86124b10a7171d" hidden="1">#REF!</definedName>
    <definedName name="MLNK030dd1fde0f84fc1a2c98c667ddfc568" hidden="1">#REF!</definedName>
    <definedName name="MLNK038ce8a2b1ef4a64b866169aba3d2724" hidden="1">#REF!</definedName>
    <definedName name="MLNK03a58163afe64bc090e7e062a6bac686" hidden="1">#REF!</definedName>
    <definedName name="MLNK040445d8ee7741e0b3f59448a759e1fa" hidden="1">#REF!</definedName>
    <definedName name="MLNK042495f7d85b4f9a90f94a73ca209453" hidden="1">#REF!</definedName>
    <definedName name="MLNK044823aadb864f4780ce2f8b32fd298a" hidden="1">#REF!</definedName>
    <definedName name="MLNK045d9719c0f048b298ec187d564c3cdd" hidden="1">#REF!</definedName>
    <definedName name="MLNK04d3aeb246b9460eaa88ddba006f7f8e" hidden="1">#REF!</definedName>
    <definedName name="MLNK05621396cb7d4fd4932d559af33f2917" hidden="1">#REF!</definedName>
    <definedName name="MLNK05a7f15332e742aabb95ec1fe1f29264" hidden="1">#REF!</definedName>
    <definedName name="MLNK06924a0dc49549fbb2aa8666c972b609" hidden="1">#REF!</definedName>
    <definedName name="MLNK06a7a2803cbb426ba19f59afc8a99db4" hidden="1">#REF!</definedName>
    <definedName name="MLNK06c59e809b5f4fad84c61a216e0ed1e5" hidden="1">#REF!</definedName>
    <definedName name="MLNK070e22bbf6164ceabe9dfb8ba9bf3185" hidden="1">#REF!</definedName>
    <definedName name="MLNK072dc46372a343bba9ef197670197a5a" hidden="1">#REF!</definedName>
    <definedName name="MLNK07784e2d9dd74936ba929e4f9b2ba183" hidden="1">#REF!</definedName>
    <definedName name="MLNK077fb4f1fb2f4186a82fd41b9f7ead13" hidden="1">#REF!</definedName>
    <definedName name="MLNK079bec485f734c5e80ebdfb178d6ce10" hidden="1">#REF!</definedName>
    <definedName name="MLNK07b70db2c12e4310b97cdc7afbc6b15c" hidden="1">#REF!</definedName>
    <definedName name="MLNK08631cfb45194e31a85103714c121270" hidden="1">#REF!</definedName>
    <definedName name="MLNK0864a3e6b0e343d4a2699467f69c9fbc" hidden="1">#REF!</definedName>
    <definedName name="MLNK0972e3a6aeb4471f805649458693c988" hidden="1">#REF!</definedName>
    <definedName name="MLNK09a9147891e84ce49d852bb1d314bd98" hidden="1">#REF!</definedName>
    <definedName name="MLNK0a341a0a86184cf18ef89cb1aafd0015" hidden="1">#REF!</definedName>
    <definedName name="MLNK0a75762dd4114e6190d9631aa29de219" hidden="1">#REF!</definedName>
    <definedName name="MLNK0a7dcbda529e4d57b17f7951f640d865" hidden="1">#REF!</definedName>
    <definedName name="MLNK0ab1751002c94bcca1439601add97588" hidden="1">#REF!</definedName>
    <definedName name="MLNK0af8da83c40244ca83034a933a20708c" hidden="1">#REF!</definedName>
    <definedName name="MLNK0b01a76c3ccc472484d04bd7efc012b9" hidden="1">#REF!</definedName>
    <definedName name="MLNK0b1980dbf34e4806964b2d6e0f11feac" hidden="1">#REF!</definedName>
    <definedName name="MLNK0b75ffb3385f4bedb8cb43988fe51e69" hidden="1">#REF!</definedName>
    <definedName name="MLNK0b871854e2004f10bb76a30648706d43" hidden="1">#REF!</definedName>
    <definedName name="MLNK0bdfe783d14a4223bae4dbba642e4ebe" hidden="1">#REF!</definedName>
    <definedName name="MLNK0c056096d6b1499c8958049efd831512" hidden="1">#REF!</definedName>
    <definedName name="MLNK0c0b1204a2a24e8da39c9fcf54f26915" hidden="1">#REF!</definedName>
    <definedName name="MLNK0cc433c1430f4f2d89fa4d0bc4531271" hidden="1">#REF!</definedName>
    <definedName name="MLNK0d1ca313227743a4b759336c1c069283" hidden="1">#REF!</definedName>
    <definedName name="MLNK0d4246ef87424de6a4c65b8577435165" hidden="1">#REF!</definedName>
    <definedName name="MLNK0d54f31a98534c42966cd5b0a3531d22" hidden="1">#REF!</definedName>
    <definedName name="MLNK0d9ae61744344baaaf4de3f89e216c21" hidden="1">#REF!</definedName>
    <definedName name="MLNK0deec27f7ec341199012c5f3b1335635" hidden="1">#REF!</definedName>
    <definedName name="MLNK0ea3d5b65bdc4504b044246d0741bd76" hidden="1">#REF!</definedName>
    <definedName name="MLNK0ee75559b8db47458edc88e19b8f0fe6" hidden="1">#REF!</definedName>
    <definedName name="MLNK0f06e2ec84b245eda45c619d0215cbbe" hidden="1">#REF!</definedName>
    <definedName name="MLNK0f29df2d66044c7c95fda22c05bc12b7" hidden="1">#REF!</definedName>
    <definedName name="MLNK0f83b2698f5c4aacb0735658a8f8f4ec" hidden="1">#REF!</definedName>
    <definedName name="MLNK101094bbc091469895f2e42e50429ae4" hidden="1">#REF!</definedName>
    <definedName name="MLNK107832ec105a4b7390bf5694450b4566" hidden="1">#REF!</definedName>
    <definedName name="MLNK108c4d667365434ba9d6fc0f9324ae17" hidden="1">#REF!</definedName>
    <definedName name="MLNK1103f6860ceb456b9d565f7252b51a75" hidden="1">#REF!</definedName>
    <definedName name="MLNK111ab09378934766ad73854cd223b7a5" hidden="1">#REF!</definedName>
    <definedName name="MLNK11361b12f2b14c64ac771eb8c8d1e252" hidden="1">#REF!</definedName>
    <definedName name="MLNK1140287f5ac245749302cb329bb2379b" hidden="1">#REF!</definedName>
    <definedName name="MLNK11da2cbac97845989288807f68578096" hidden="1">#REF!</definedName>
    <definedName name="MLNK122b60ac1bc14ea5be042b70f36e7789" hidden="1">#REF!</definedName>
    <definedName name="MLNK12423aeb97d54f7aa98b1063e8efbd16" hidden="1">#REF!</definedName>
    <definedName name="MLNK125586d0609b4f02bdcda9ed8e20d626" hidden="1">#REF!</definedName>
    <definedName name="MLNK1278ea512fe2451a9e43576d856b7219" hidden="1">#REF!</definedName>
    <definedName name="MLNK128017dd14d0497381a6555aa1a8b2a1" hidden="1">#REF!</definedName>
    <definedName name="MLNK129044ad7ac3430e9809b6d83deb7b27" hidden="1">#REF!</definedName>
    <definedName name="MLNK12c33bf59b7e4dd8b0db931c4179bb06" hidden="1">#REF!</definedName>
    <definedName name="MLNK12d14157ee85405786aed72d1225ac03" hidden="1">#REF!</definedName>
    <definedName name="MLNK12ddfc7609c044e8ae10b0f0d6e95a5d" hidden="1">#REF!</definedName>
    <definedName name="MLNK13abec8605804296b755decde3217ae6" hidden="1">#REF!</definedName>
    <definedName name="MLNK13b90139d6ca442f988dd6620c81332c" hidden="1">#REF!</definedName>
    <definedName name="MLNK14369c6988544a4da8bd7e51f7a83240" hidden="1">#REF!</definedName>
    <definedName name="MLNK1490589d7d4d4d50b819fe71333e4fc2" hidden="1">#REF!</definedName>
    <definedName name="MLNK149ecb3c0b60421b8540a05925c338c0" hidden="1">#REF!</definedName>
    <definedName name="MLNK14f26856f973426abd7b0d5f5d5f38ba" hidden="1">#REF!</definedName>
    <definedName name="MLNK1561fe8492404757aa957d4e24e95911" hidden="1">#REF!</definedName>
    <definedName name="MLNK15905a11315f41e195c8d47844b5a883" hidden="1">#REF!</definedName>
    <definedName name="MLNK15ad0d1d97b74d8b92a39fe1306c7c71" hidden="1">#REF!</definedName>
    <definedName name="MLNK16067aed7f60413da582f53ef4b8b269" hidden="1">#REF!</definedName>
    <definedName name="MLNK16da44f293594963b5e3ae97a0e2e36b" hidden="1">#REF!</definedName>
    <definedName name="MLNK173bc0e933f24258a0f0eff6e5ad5918" hidden="1">#REF!</definedName>
    <definedName name="MLNK17955f15898a424b8ed615eed302e8fa" hidden="1">#REF!</definedName>
    <definedName name="MLNK17b1ba71c2ec4527b2ece1fdeaa1f56b" hidden="1">#REF!</definedName>
    <definedName name="MLNK17cfa113835e4889b8dfd292b31a0392" hidden="1">#REF!</definedName>
    <definedName name="MLNK180985907d8841c3b6e5daaa166eebb3" hidden="1">#REF!</definedName>
    <definedName name="MLNK18624c32ebd54791bb0426fcf9dfd495" hidden="1">#REF!</definedName>
    <definedName name="MLNK186762318ec64dd58a4ce3babf373713" hidden="1">#REF!</definedName>
    <definedName name="MLNK188e12de0ce042948e080a703e6cd127" hidden="1">#REF!</definedName>
    <definedName name="MLNK18ecb9e1684c4b85b9677c7b25925e4c" hidden="1">#REF!</definedName>
    <definedName name="MLNK1927ef4eb15b4c8581cc3a5d1474ade3" hidden="1">#REF!</definedName>
    <definedName name="MLNK1952af3809d349b486ec7a330868a108" hidden="1">#REF!</definedName>
    <definedName name="MLNK19d1c84ca70345de8070d19157d7aa1f" hidden="1">#REF!</definedName>
    <definedName name="MLNK1ae01391444c4d4a8715ea3db983b074" hidden="1">#REF!</definedName>
    <definedName name="MLNK1bb76b4e6f794e6cbdaa50b5f3931532" hidden="1">#REF!</definedName>
    <definedName name="MLNK1c438d44d2a24a6c89db580c4fce1384" hidden="1">#REF!</definedName>
    <definedName name="MLNK1ce1b8fd67b04a9799379da4a5ee12f4" hidden="1">#REF!</definedName>
    <definedName name="MLNK1cf73414435142ba9ff8850933fbd691" hidden="1">#REF!</definedName>
    <definedName name="MLNK1d0b0c03e49a4b4ab4b7efc78a821969" hidden="1">#REF!</definedName>
    <definedName name="MLNK1dc5c2ef72ae489bbfd0c803826a4dd1" hidden="1">#REF!</definedName>
    <definedName name="MLNK1dcf34d6cd8e4fda8e630ba877878667" hidden="1">#REF!</definedName>
    <definedName name="MLNK1e12d28d30ab49eaa21b5f82db59bc68" hidden="1">#REF!</definedName>
    <definedName name="MLNK1e3a925a0ab74b23baabdc0ea99cf999" hidden="1">#REF!</definedName>
    <definedName name="MLNK1e8edbcb49b2477c9150d8bc922bb7e2" hidden="1">#REF!</definedName>
    <definedName name="MLNK1f75c4fca6d844f6a100bb4f224d144f" hidden="1">#REF!</definedName>
    <definedName name="MLNK1f9ae394b0ad4ceaad0201419cde3fcd" hidden="1">#REF!</definedName>
    <definedName name="MLNK1fccdae6452447d3b3501904afcb953b" hidden="1">#REF!</definedName>
    <definedName name="MLNK20549e4c12fe440292c343106bb8ebf4" hidden="1">#REF!</definedName>
    <definedName name="MLNK205a24c1e92547f486af1886b1a6f224" hidden="1">#REF!</definedName>
    <definedName name="MLNK21334e69ff04436181600b7a48679969" hidden="1">#REF!</definedName>
    <definedName name="MLNK2197e779eee84b179daf07e0b9c44351" hidden="1">#REF!</definedName>
    <definedName name="MLNK219c9a0e14fb4c55918e6e83c280ca5f" hidden="1">#REF!</definedName>
    <definedName name="MLNK22510c882d98426f924661dcd13237c3" hidden="1">#REF!</definedName>
    <definedName name="MLNK225538808c8747648141b4bf65bff04b" hidden="1">#REF!</definedName>
    <definedName name="MLNK2288cbd025bc414ebded2bca3e6909ea" hidden="1">#REF!</definedName>
    <definedName name="MLNK22b8afa16be145adaf5c9e856aed3388" hidden="1">#REF!</definedName>
    <definedName name="MLNK22f7aab6ee5d470fadaf4d506e48b512" hidden="1">#REF!</definedName>
    <definedName name="MLNK233acd8ba67b4051993ff741e48503af" hidden="1">#REF!</definedName>
    <definedName name="MLNK23958d6f35d940b2afc4e6f595af5491" hidden="1">#REF!</definedName>
    <definedName name="MLNK26380c975df945c1a931dd0a932bb7b3" hidden="1">#REF!</definedName>
    <definedName name="MLNK26bb0bfcca924c7799369282317202e8" hidden="1">#REF!</definedName>
    <definedName name="MLNK26d97087969e4eb5af7967b5e145f091" hidden="1">#REF!</definedName>
    <definedName name="MLNK270d740a85b741e3b58480ff586dc922" hidden="1">#REF!</definedName>
    <definedName name="MLNK27483f31a4074b6b96da69f1ad0686da" hidden="1">#REF!</definedName>
    <definedName name="MLNK2776d5dd0bd64d759bcc5c9db6c27337" hidden="1">#REF!</definedName>
    <definedName name="MLNK27e1025ed2f348f7860b2c1b3ad43572" hidden="1">#REF!</definedName>
    <definedName name="MLNK285418f65b5f409ea51777f66a698e09" hidden="1">#REF!</definedName>
    <definedName name="MLNK288428987d304e459472ed5204dd1ec9" hidden="1">#REF!</definedName>
    <definedName name="MLNK28897cccdbe74cdaaf7976c6f7dc8ffd" hidden="1">#REF!</definedName>
    <definedName name="MLNK28953b5fd1364285b1305b101099143e" hidden="1">#REF!</definedName>
    <definedName name="MLNK294da7c833d94bffbcf5abeb91fa1a33" hidden="1">#REF!</definedName>
    <definedName name="MLNK296521c85c494ae785f252e18ab5544f" hidden="1">#REF!</definedName>
    <definedName name="MLNK29d21c4ac455456288c18b8da48b52e6" hidden="1">#REF!</definedName>
    <definedName name="MLNK29ec633913d84864ae34227cdbdda577" hidden="1">#REF!</definedName>
    <definedName name="MLNK29f4c56dc71145fe883c3b0947a04807" hidden="1">#REF!</definedName>
    <definedName name="MLNK2a0423666ec04ea490e2b515579a5bcb" hidden="1">#REF!</definedName>
    <definedName name="MLNK2a285a442c72422a9d4117a35485e5b5" hidden="1">#REF!</definedName>
    <definedName name="MLNK2a2f8c4d2f4e4536a7bd30c03b5b1095" hidden="1">#REF!</definedName>
    <definedName name="MLNK2a52f74f109b4980a559d402ded05ef6" hidden="1">#REF!</definedName>
    <definedName name="MLNK2a88f8cf6ac84ef6b0702ed9c04dbd1d" hidden="1">#REF!</definedName>
    <definedName name="MLNK2ad2769e9b004d878de3e62321877bb2" hidden="1">#REF!</definedName>
    <definedName name="MLNK2bf43938cca34e828a2564dfb330dd2e" hidden="1">#REF!</definedName>
    <definedName name="MLNK2c7335d9de9c4c52a2032de8dd99ea6c" hidden="1">#REF!</definedName>
    <definedName name="MLNK2c9a18f63c6e47ddaed13864262c7905" hidden="1">#REF!</definedName>
    <definedName name="MLNK2d222b44e9d44eb7812044d811f2d9fc" hidden="1">#REF!</definedName>
    <definedName name="MLNK2d24eef9b9b04215868ac9a643a99eb8" hidden="1">#REF!</definedName>
    <definedName name="MLNK2d3339b650914b9d91e1ee312f7efb06" hidden="1">#REF!</definedName>
    <definedName name="MLNK2d3df73d93b3480394562fff2e678872" hidden="1">#REF!</definedName>
    <definedName name="MLNK2d4360c46f5d4ce59897bfc9a99b51ad" hidden="1">#REF!</definedName>
    <definedName name="MLNK2d55e4e53dd84b72bfded67a6e7b034e" hidden="1">#REF!</definedName>
    <definedName name="MLNK2dbd8639c88c4b97808c1bd5dfcd7eec" hidden="1">#REF!</definedName>
    <definedName name="MLNK2dc90dee254d422699980d7e19c3eee9" hidden="1">#REF!</definedName>
    <definedName name="MLNK2dd3fcb86933455da2742dc0e1e685f8" hidden="1">#REF!</definedName>
    <definedName name="MLNK2e88a18d5ca44ae29728d50ca7e5b31c" hidden="1">#REF!</definedName>
    <definedName name="MLNK2ebb987c5f0a4242ab661e5026f34484" hidden="1">#REF!</definedName>
    <definedName name="MLNK2ef713d871f1475dae9cc1fbcc46f244" hidden="1">#REF!</definedName>
    <definedName name="MLNK2f768c511e674e98af460b48e28d5748" hidden="1">#REF!</definedName>
    <definedName name="MLNK301004f4ab364579929b8250fdff5ea3" hidden="1">#REF!</definedName>
    <definedName name="MLNK302cb3fb9ad34dc2bae76291a5ea88fd" hidden="1">#REF!</definedName>
    <definedName name="MLNK3039bd13fa794a69b91bbe157c5682b3" hidden="1">#REF!</definedName>
    <definedName name="MLNK3058628ec54f450181fab600c5fa8e5c" hidden="1">#REF!</definedName>
    <definedName name="MLNK305c5cd8a4a140e49ade7b749a2a3898" hidden="1">#REF!</definedName>
    <definedName name="MLNK306d16aaa6684f60a3395ef8fd866a6d" hidden="1">#REF!</definedName>
    <definedName name="MLNK30db534a7b904315a187abf9c09532ad" hidden="1">#REF!</definedName>
    <definedName name="MLNK3103ce9b0ac24ac9bd435a9de47ef006" hidden="1">#REF!</definedName>
    <definedName name="MLNK311d3f5fb31a4c1bb61d5e1538636cf0" hidden="1">#REF!</definedName>
    <definedName name="MLNK31436179d1fa469687da386be166f33c" hidden="1">#REF!</definedName>
    <definedName name="MLNK31c3d98e8ed447c2858d5a7886c7f48a" hidden="1">#REF!</definedName>
    <definedName name="MLNK31d013812cf74a7792c70d24489bc967" hidden="1">#REF!</definedName>
    <definedName name="MLNK31eef26cacee4fca8f8cce935604b489" hidden="1">#REF!</definedName>
    <definedName name="MLNK327ba33403f74dfdb95d7ffab7ad0d54" hidden="1">#REF!</definedName>
    <definedName name="MLNK32bc23edbbba477ba26d82e0d95639d4" hidden="1">#REF!</definedName>
    <definedName name="MLNK32ee0a241aa3474cb08f8f87c3cee04b" hidden="1">#REF!</definedName>
    <definedName name="MLNK32f8b12c6fc74396a107eb517f595c72" hidden="1">#REF!</definedName>
    <definedName name="MLNK33461dfcc1b24d4db944b936adf81433" hidden="1">#REF!</definedName>
    <definedName name="MLNK33e679a1468640fdba31af9a5dc97997" hidden="1">#REF!</definedName>
    <definedName name="MLNK33f2c904917c421898fbc9e5feb27060" hidden="1">#REF!</definedName>
    <definedName name="MLNK343e69d4550d4d569ed3692a3af27249" hidden="1">#REF!</definedName>
    <definedName name="MLNK344301f842ab477899a10badb10066e1" hidden="1">#REF!</definedName>
    <definedName name="MLNK344d80f564404785b23223fadf943020" hidden="1">#REF!</definedName>
    <definedName name="MLNK34877a9a671f495689d2bdebd978ef86" hidden="1">#REF!</definedName>
    <definedName name="MLNK34c7fa93eb464ad5a2b278385c5938d9" hidden="1">#REF!</definedName>
    <definedName name="MLNK357432c003e742efa02951da96bad32d" hidden="1">#REF!</definedName>
    <definedName name="MLNK358149cfdc874b62b3dea5bc0466a3ca" hidden="1">#REF!</definedName>
    <definedName name="MLNK35959888d6db41e1b03d965d08ea39e3" hidden="1">#REF!</definedName>
    <definedName name="MLNK35ae5b18e83b4a28a9c48b1e0e16a69d" hidden="1">#REF!</definedName>
    <definedName name="MLNK35fff4c5131c48d393313e0a796fb092" hidden="1">#REF!</definedName>
    <definedName name="MLNK3633a98d8968487c862d25f5d34ef154" hidden="1">#REF!</definedName>
    <definedName name="MLNK369920b1bf5446958b730620d9e4844f" hidden="1">#REF!</definedName>
    <definedName name="MLNK373118edaa654c5abfff606c1c2b2805" hidden="1">#REF!</definedName>
    <definedName name="MLNK3750ccfa87ab45d6bfaf3178d6d5ee81" hidden="1">#REF!</definedName>
    <definedName name="MLNK376a1bfabe8e495397cd3e41ac087d53" hidden="1">#REF!</definedName>
    <definedName name="MLNK379da9084b5b4f93be5a03944fe2bbc2" hidden="1">#REF!</definedName>
    <definedName name="MLNK38209a336e0a4ce587b97343e60a71c9" hidden="1">#REF!</definedName>
    <definedName name="MLNK382e83e4bfc343f0a257feb8f7076673" hidden="1">#REF!</definedName>
    <definedName name="MLNK38564f9fc75d4c7baf74097b56d0a588" hidden="1">#REF!</definedName>
    <definedName name="MLNK385beb7b2b4c47e682c4f5004dcf4001" hidden="1">#REF!</definedName>
    <definedName name="MLNK38e2d3836c304fc3b34625960d9ecdaf" hidden="1">#REF!</definedName>
    <definedName name="MLNK3926667723324d0786ae2fb124f4cd2b" hidden="1">#REF!</definedName>
    <definedName name="MLNK39aa210a719e477c88bf26cadfe10990" hidden="1">#REF!</definedName>
    <definedName name="MLNK39c33f422eda4076a549eaa34750fc55" hidden="1">#REF!</definedName>
    <definedName name="MLNK3a1eb3072a344effb7c7684dd920384e" hidden="1">#REF!</definedName>
    <definedName name="MLNK3a65f002d9c14f56a46d341f6f9e9593" hidden="1">#REF!</definedName>
    <definedName name="MLNK3aa76242fcd044018df02590dd0a5afc" hidden="1">#REF!</definedName>
    <definedName name="MLNK3ad5c54bda594ae3b4496d9fb31ca1cf" hidden="1">#REF!</definedName>
    <definedName name="MLNK3ae84c94648b49c7beb1ca6722016579" hidden="1">#REF!</definedName>
    <definedName name="MLNK3b27d6110b7c4df38a21dd37dd284bc0" hidden="1">#REF!</definedName>
    <definedName name="MLNK3b70caf20a9d438fa65ab7c11490aed0" hidden="1">#REF!</definedName>
    <definedName name="MLNK3b9969497eae4cd5b46731ed50cddcd6" hidden="1">#REF!</definedName>
    <definedName name="MLNK3bd10e6f093a443fb7077c07c5c7f1ee" hidden="1">#REF!</definedName>
    <definedName name="MLNK3c1e11afc513456db8a19962efb24387" hidden="1">#REF!</definedName>
    <definedName name="MLNK3c2a0aa682524c09909aa9c75c8550cb" hidden="1">#REF!</definedName>
    <definedName name="MLNK3c303bd3bf5f44b896fbf517a9e025f2" hidden="1">#REF!</definedName>
    <definedName name="MLNK3c8885bf92b44db0bc3dbc10b3f9f076" hidden="1">#REF!</definedName>
    <definedName name="MLNK3caf93c37cdd4b46a0b1c5fdd43a4036" hidden="1">#REF!</definedName>
    <definedName name="MLNK3cba9f479b4e46cba132ee18ed61c359" hidden="1">#REF!</definedName>
    <definedName name="MLNK3d11101defb149daa9ebf5f33901018c" hidden="1">#REF!</definedName>
    <definedName name="MLNK3e75e0edac4d4711bf68a7c1e1537851" hidden="1">#REF!</definedName>
    <definedName name="MLNK3efb18a1b9ff4f01b3df75d410c82ed0" hidden="1">#REF!</definedName>
    <definedName name="MLNK3f3d52a30c8b4a58adfc9a02d81e4235" hidden="1">#REF!</definedName>
    <definedName name="MLNK3fb98d3af6a74c4a80ee673280e76491" hidden="1">#REF!</definedName>
    <definedName name="MLNK3fd3ff775f6c49d1a609050c1f639cdb" hidden="1">#REF!</definedName>
    <definedName name="MLNK40361fbc97664e839b89c71b8ad7f750" hidden="1">#REF!</definedName>
    <definedName name="MLNK40a88410b126480caeb60be92afceb1a" hidden="1">#REF!</definedName>
    <definedName name="MLNK40ac88e1808c40fa80e704258d225a09" hidden="1">#REF!</definedName>
    <definedName name="MLNK40e64cb21e1b41deb2d2eeb6bb55c563" hidden="1">#REF!</definedName>
    <definedName name="MLNK416a6d14cddd40668c30df6bda12fb99" hidden="1">#REF!</definedName>
    <definedName name="MLNK41c5c2030026456596bf4b8013ab44a2" hidden="1">#REF!</definedName>
    <definedName name="MLNK41d65d4db77849fca73d8581b79ef7c9" hidden="1">#REF!</definedName>
    <definedName name="MLNK41e0e3f120cf4ee68d693ce5684a972c" hidden="1">#REF!</definedName>
    <definedName name="MLNK41f655c3311d4abe9300280815768e38" hidden="1">#REF!</definedName>
    <definedName name="MLNK4262444c9cf449a49059974598641d86" hidden="1">#REF!</definedName>
    <definedName name="MLNK4288718f8a79497abde6d5fd21018f8d" hidden="1">#REF!</definedName>
    <definedName name="MLNK429a658fbed1423bb00ff4f03678e604" hidden="1">#REF!</definedName>
    <definedName name="MLNK42bca6dc1a1d4a8c9f4ceefc3e08ab21" hidden="1">#REF!</definedName>
    <definedName name="MLNK433897b8e52247baa5300d5c9c9a89e2" hidden="1">#REF!</definedName>
    <definedName name="MLNK4359ddb4d4004490ab9d5d712d79d8e3" hidden="1">#REF!</definedName>
    <definedName name="MLNK445ac1c67958484cafc685eb29b81af4" hidden="1">#REF!</definedName>
    <definedName name="MLNK446c6bbd6fe14f8c92456a03245c5161" hidden="1">#REF!</definedName>
    <definedName name="MLNK446e3b2a99674236968c2f7d150be789" hidden="1">#REF!</definedName>
    <definedName name="MLNK447942e20ad74b548869447c7347d6c3" hidden="1">#REF!</definedName>
    <definedName name="MLNK44c5ab7f04734a60ad2f8ce769b220eb" hidden="1">#REF!</definedName>
    <definedName name="MLNK44fcdd990ea547c7a0db9120ce4c129a" hidden="1">#REF!</definedName>
    <definedName name="MLNK450a9affbcd446319f2b3e1b28cf1683" hidden="1">#REF!</definedName>
    <definedName name="MLNK450e44697373403a917b73991f2211fa" hidden="1">#REF!</definedName>
    <definedName name="MLNK456d092102a046f4861b3bc9ab966113" hidden="1">#REF!</definedName>
    <definedName name="MLNK4570d79ca3924acab0a0a792c923be95" hidden="1">#REF!</definedName>
    <definedName name="MLNK4574dd49294b4cbba0e7d382c42413bf" hidden="1">#REF!</definedName>
    <definedName name="MLNK45ad59771b2542fbbbb7de873bdfd842" hidden="1">#REF!</definedName>
    <definedName name="MLNK45cdd78857a94f3b918086bd89b2f1de" hidden="1">#REF!</definedName>
    <definedName name="MLNK45eb3bca468c4a0c98681f1c3f6c8829" hidden="1">#REF!</definedName>
    <definedName name="MLNK468b4667998148908c872c6e2dbeb827" hidden="1">#REF!</definedName>
    <definedName name="MLNK46a1a60f4d6b46f190abbce20afe5377" hidden="1">#REF!</definedName>
    <definedName name="MLNK46bac8dde69d4d678aa1d2beba0c196e" hidden="1">#REF!</definedName>
    <definedName name="MLNK4761ea7320e34819a316b75bb161c30d" hidden="1">#REF!</definedName>
    <definedName name="MLNK4767be7c48c0480f9f00d5415aa90b48" hidden="1">#REF!</definedName>
    <definedName name="MLNK47ef81bdc8414b078ef153ce3b950715" hidden="1">#REF!</definedName>
    <definedName name="MLNK4810df1770d0452ca2eada7d2cfd1f60" hidden="1">#REF!</definedName>
    <definedName name="MLNK4826bbc426b14657a1b7c6b946dff903" hidden="1">#REF!</definedName>
    <definedName name="MLNK482915b6fa774d298469b0418f795bf6" hidden="1">#REF!</definedName>
    <definedName name="MLNK493dedb159c74321bbc2be93e2f8fa33" hidden="1">#REF!</definedName>
    <definedName name="MLNK497072fd50354cc5aed50c7ded79b597" hidden="1">#REF!</definedName>
    <definedName name="MLNK499dcf0e416d4b3d8c1d9441d42e77df" hidden="1">#REF!</definedName>
    <definedName name="MLNK49a17572343e42c2a0e421cc4bcd94b4" hidden="1">#REF!</definedName>
    <definedName name="MLNK49eb88e865454e82a93da2264b8709b3" hidden="1">#REF!</definedName>
    <definedName name="MLNK4a58fbc4c41440219e2ac12778ebb081" hidden="1">#REF!</definedName>
    <definedName name="MLNK4a727056ff7046ca8b908d88c1a6d03c" hidden="1">#REF!</definedName>
    <definedName name="MLNK4b0c1d8310df4ad993c997d8e32ef102" hidden="1">#REF!</definedName>
    <definedName name="MLNK4b753a5e1a0c4e13b375c360271ac0be" hidden="1">#REF!</definedName>
    <definedName name="MLNK4b8f19a88de5417aa7f2529da6857135" hidden="1">#REF!</definedName>
    <definedName name="MLNK4b970bacc1e34275ac82f37812bc9017" hidden="1">#REF!</definedName>
    <definedName name="MLNK4bc25c7347df43fc876ae2079ebe4046" hidden="1">#REF!</definedName>
    <definedName name="MLNK4bd2a4adec6b4594b1dca693cc1f1679" hidden="1">#REF!</definedName>
    <definedName name="MLNK4cebb11f60394c6d867cb4fd979e2a2e" hidden="1">#REF!</definedName>
    <definedName name="MLNK4cf62390e5924c65b485155ebb58dd21" hidden="1">#REF!</definedName>
    <definedName name="MLNK4cfd237c5dd74fc2a1414ef605fa949c" hidden="1">#REF!</definedName>
    <definedName name="MLNK4d3e231a58254744b83b2a149bd1d9cd" hidden="1">#REF!</definedName>
    <definedName name="MLNK4dc341376b0d45eb8efac354b09610d6" hidden="1">#REF!</definedName>
    <definedName name="MLNK4dc4f5a2a66d4da2aba567afbd53679a" hidden="1">#REF!</definedName>
    <definedName name="MLNK4e3066ea8b964c10a4ec76ed78aa8186" hidden="1">#REF!</definedName>
    <definedName name="MLNK4e6f9cf4231d4bab95f0fee24f2df3f5" hidden="1">#REF!</definedName>
    <definedName name="MLNK4f1d719212884a4cbb0b6f15f404a2f2" hidden="1">#REF!</definedName>
    <definedName name="MLNK4f596b9a8d22442db6dfa8a8735be199" hidden="1">#REF!</definedName>
    <definedName name="MLNK4fb1e2df7c574b14a97d20ed943a899f" hidden="1">#REF!</definedName>
    <definedName name="MLNK4ff00a9638d2470183256671cda3c1f1" hidden="1">#REF!</definedName>
    <definedName name="MLNK5004677a5fb249b78cc93496740fe8ef" hidden="1">#REF!</definedName>
    <definedName name="MLNK5033d17ae3df47539301dbd58ac2279b" hidden="1">#REF!</definedName>
    <definedName name="MLNK50440b0800ef41abac09352a029d860b" hidden="1">#REF!</definedName>
    <definedName name="MLNK506de52012004e9988d17037cb5a6b9b" hidden="1">#REF!</definedName>
    <definedName name="MLNK506e07de12964696a471a81277cd68ab" hidden="1">#REF!</definedName>
    <definedName name="MLNK5082ed327542417aa1102b7b4300486f" hidden="1">#REF!</definedName>
    <definedName name="MLNK50f507d382d14a738ff9ca2e0bab9f47" hidden="1">#REF!</definedName>
    <definedName name="MLNK512e505233f347e3b159bf5b02c9f04f" hidden="1">#REF!</definedName>
    <definedName name="MLNK51bbe7059d02466686c2c6d26a1241ac" hidden="1">#REF!</definedName>
    <definedName name="MLNK51d1d521159c4869ad88e23211f7a455" hidden="1">#REF!</definedName>
    <definedName name="MLNK5207de28986648c680e0dfb2cae3ceb7" hidden="1">#REF!</definedName>
    <definedName name="MLNK530d747469a14267b25dcc295465deb2" hidden="1">#REF!</definedName>
    <definedName name="MLNK536258af8b294df292db49e1a9e378d4" hidden="1">#REF!</definedName>
    <definedName name="MLNK53a1a3b49d5f49feb820e79fc25e409c" hidden="1">#REF!</definedName>
    <definedName name="MLNK53bee4775a584b9da79c7bea9c9bfda2" hidden="1">#REF!</definedName>
    <definedName name="MLNK53d39261cc044321b2f025c9fbb462e1" hidden="1">#REF!</definedName>
    <definedName name="MLNK54446a05ed3e4224a91e5f87f46e6682" hidden="1">#REF!</definedName>
    <definedName name="MLNK5483b5ab55224539b7e6775ce5dd2728" hidden="1">#REF!</definedName>
    <definedName name="MLNK549dcba4fc814365baaa7a8a08008825" hidden="1">#REF!</definedName>
    <definedName name="MLNK54cef5d1c9af4b0ea37871f508367949" hidden="1">#REF!</definedName>
    <definedName name="MLNK55244e24565d4767aa67d3948d76939f" hidden="1">#REF!</definedName>
    <definedName name="MLNK5524cfc1ee1d439f9aedc122a3b3677c" hidden="1">#REF!</definedName>
    <definedName name="MLNK55601216ac584c0da457300afa906b7f" hidden="1">#REF!</definedName>
    <definedName name="MLNK55d2b9cc1443493b9f0f0f332fd4bc4c" hidden="1">#REF!</definedName>
    <definedName name="MLNK55f20cc566f943aeb113957bbfd129f1" hidden="1">#REF!</definedName>
    <definedName name="MLNK560a72e65a9547dbb378addef429e8b2" hidden="1">#REF!</definedName>
    <definedName name="MLNK5644e0827c2e46ce9652846455e96ed8" hidden="1">#REF!</definedName>
    <definedName name="MLNK5646e628673042eeb6fb16be4a9543a2" hidden="1">#REF!</definedName>
    <definedName name="MLNK56499397d49d4c2fb69cb4207d620a36" hidden="1">#REF!</definedName>
    <definedName name="MLNK579a038a0ba240fda09b09d767b8f1bb" hidden="1">#REF!</definedName>
    <definedName name="MLNK57a151c9f4de41269dad06bfcd15b2c5" hidden="1">#REF!</definedName>
    <definedName name="MLNK57b5a1b3e5334371b904ec2b5a185360" hidden="1">#REF!</definedName>
    <definedName name="MLNK57cc49cf283443c797709d75891971c6" hidden="1">#REF!</definedName>
    <definedName name="MLNK57f06012aaa84ed0a2804fd874d90cc8" hidden="1">#REF!</definedName>
    <definedName name="MLNK58214aea9fa64f87910e12872b6337b1" hidden="1">#REF!</definedName>
    <definedName name="MLNK5836f614c03a42ad91793364040f9c2c" hidden="1">#REF!</definedName>
    <definedName name="MLNK588e7bd094b34301973d40fd98510a74" hidden="1">#REF!</definedName>
    <definedName name="MLNK58bca00b3e404ed999068d0b98aca390" hidden="1">#REF!</definedName>
    <definedName name="MLNK58c04a9b470547cba781cc5d54ec065b" hidden="1">#REF!</definedName>
    <definedName name="MLNK58d14a223e804d77a7f475c395005b59" hidden="1">#REF!</definedName>
    <definedName name="MLNK58e4c6e0c6f748eda4725a4972e59f52" hidden="1">#REF!</definedName>
    <definedName name="MLNK590ec5e3a7824908a027bacdb4d229a6" hidden="1">#REF!</definedName>
    <definedName name="MLNK5949158e6fb846a5866ea9fb7f257a7e" hidden="1">#REF!</definedName>
    <definedName name="MLNK59a63562117a416eb8e87bb8b5a54463" hidden="1">#REF!</definedName>
    <definedName name="MLNK59ac50a5a4934745855db0d4cf936761" hidden="1">#REF!</definedName>
    <definedName name="MLNK59fdaf7b65d140f6a60b4a50c47cdaf0" hidden="1">#REF!</definedName>
    <definedName name="MLNK5a0982c5d1304009b0b9a5260d3f572e" hidden="1">#REF!</definedName>
    <definedName name="MLNK5a1f9422037f46cb9f9087406c84bee9" hidden="1">#REF!</definedName>
    <definedName name="MLNK5ad5bb937e514a76a48789894fb31b1c" hidden="1">#REF!</definedName>
    <definedName name="MLNK5af2acf13c684dafacc52ceef9f7a034" hidden="1">#REF!</definedName>
    <definedName name="MLNK5b51dce9b8fa4bc3b03ed7afacd440a6" hidden="1">#REF!</definedName>
    <definedName name="MLNK5b791bad8e564bc1a57b3df75d8a4d01" hidden="1">#REF!</definedName>
    <definedName name="MLNK5b89ac41e39849c6b2642f1be083b6e7" hidden="1">#REF!</definedName>
    <definedName name="MLNK5bdb06577ce94aa087b9b788cc418295" hidden="1">#REF!</definedName>
    <definedName name="MLNK5beea95aa73e410f996ef9d327dcbdf7" hidden="1">#REF!</definedName>
    <definedName name="MLNK5c034859005c40728c4a5d5b899dc9c2" hidden="1">#REF!</definedName>
    <definedName name="MLNK5c2d1a989b184d97878338471d10095b" hidden="1">#REF!</definedName>
    <definedName name="MLNK5cb7751b5f68424a9866ce1e40fb3ebd" hidden="1">#REF!</definedName>
    <definedName name="MLNK5cc166a51390451bbb5ed31b79e35f8c" hidden="1">#REF!</definedName>
    <definedName name="MLNK5ce1bf83b9984b3589e6268771811f86" hidden="1">#REF!</definedName>
    <definedName name="MLNK5d7331e05a544d2ab3ecacc6fdbc17a9" hidden="1">#REF!</definedName>
    <definedName name="MLNK5d974e25d9074a7dab152c001d19931e" hidden="1">#REF!</definedName>
    <definedName name="MLNK5d9cf391a9514f08b9658721e36a84e4" hidden="1">#REF!</definedName>
    <definedName name="MLNK5e21686344254a9782f1efdc890974b1" hidden="1">#REF!</definedName>
    <definedName name="MLNK5e35126b6b564e3cb39b260cd63a8743" hidden="1">#REF!</definedName>
    <definedName name="MLNK5e6dd1b21985429685d6929a58316fe6" hidden="1">#REF!</definedName>
    <definedName name="MLNK5e8d9a9eb56647e1b02341f9e6471912" hidden="1">#REF!</definedName>
    <definedName name="MLNK5f18cd03750040c9825c7b2738ec4241" hidden="1">#REF!</definedName>
    <definedName name="MLNK5f2b46fc20914888b1c4faa9cfa5ebb8" hidden="1">#REF!</definedName>
    <definedName name="MLNK5f8ce8464a104085a17eafe72f17d255" hidden="1">#REF!</definedName>
    <definedName name="MLNK61dfdd6c4b8b4f5d963a247ff4b898d1" hidden="1">#REF!</definedName>
    <definedName name="MLNK61dfe080c9ad448385efbfb0a690a8b5" hidden="1">#REF!</definedName>
    <definedName name="MLNK6219adc258ae4ccc821066dceb3767df" hidden="1">#REF!</definedName>
    <definedName name="MLNK62c32b56f1a344d391b3b14b80f42f98" hidden="1">#REF!</definedName>
    <definedName name="MLNK62f29716dc004bec9e64c7d004d76d91" hidden="1">#REF!</definedName>
    <definedName name="MLNK631146f2892148b4a34a917253dd39f9" hidden="1">#REF!</definedName>
    <definedName name="MLNK631e8b9fa599432d846da65d17b3d8aa" hidden="1">#REF!</definedName>
    <definedName name="MLNK637be25d311a48b9820f9a6cd7128711" hidden="1">#REF!</definedName>
    <definedName name="MLNK639e2e5f85884bf39858985381fc3f60" hidden="1">#REF!</definedName>
    <definedName name="MLNK63bd9e0468a0426180b71ad88c16272e" hidden="1">#REF!</definedName>
    <definedName name="MLNK63d49f2f43c94a25897787a6d100fef8" hidden="1">#REF!</definedName>
    <definedName name="MLNK63d68c0a3c1d4bb18528d7bcbab87f30" hidden="1">#REF!</definedName>
    <definedName name="MLNK640959d44f8d43db9d77789de0b66083" hidden="1">#REF!</definedName>
    <definedName name="MLNK647e9da5cc994c8786b3dd44caad0709" hidden="1">#REF!</definedName>
    <definedName name="MLNK648dbc194ecb472883c82acb1065758c" hidden="1">#REF!</definedName>
    <definedName name="MLNK64a7fdb4af6042b0a2710d6727857d6f" hidden="1">#REF!</definedName>
    <definedName name="MLNK64b6025fa1624193960ff6183898104a" hidden="1">#REF!</definedName>
    <definedName name="MLNK64f59375e03a46acad576c910d112b90" hidden="1">#REF!</definedName>
    <definedName name="MLNK65249c100fa24d57a2427b357c03145e" hidden="1">#REF!</definedName>
    <definedName name="MLNK65a1aa2a14704f9c8b037e52b2ea3ebc" hidden="1">#REF!</definedName>
    <definedName name="MLNK65c42df3fa1c470da4868ed5c2996ac8" hidden="1">#REF!</definedName>
    <definedName name="MLNK661740a773314051afa1297015d3484d" hidden="1">#REF!</definedName>
    <definedName name="MLNK6640f413183a49e882dd6dc86ebce110" hidden="1">#REF!</definedName>
    <definedName name="MLNK6668eb652c0d49218ad0f2843088eace" hidden="1">#REF!</definedName>
    <definedName name="MLNK66c75c341f03449b84264b64f98b4b52" hidden="1">#REF!</definedName>
    <definedName name="MLNK66d67bac57794de190fc84647550b4fd" hidden="1">#REF!</definedName>
    <definedName name="MLNK6756b38cdaf94c89a58d0a6201775f87" hidden="1">#REF!</definedName>
    <definedName name="MLNK67ac2a40ae864e318162ff88550a30f4" hidden="1">#REF!</definedName>
    <definedName name="MLNK67c0f37b6fd9485b9b32998438fb2ff3" hidden="1">#REF!</definedName>
    <definedName name="MLNK67c4e112dac14b52bd219b4b2f1b9021" hidden="1">#REF!</definedName>
    <definedName name="MLNK68fa3783e6cb4001b39bc9efc595fae9" hidden="1">#REF!</definedName>
    <definedName name="MLNK69747e28881b401b8db3863803a4f24c" hidden="1">#REF!</definedName>
    <definedName name="MLNK698073571dca4da086f7f664597a9c3b" hidden="1">#REF!</definedName>
    <definedName name="MLNK699b58a612974b93be5a44ed98ef374c" hidden="1">#REF!</definedName>
    <definedName name="MLNK69fbc2bdd09e4ca8b289891026c5d80f" hidden="1">#REF!</definedName>
    <definedName name="MLNK6a90fea2bfcb4647af0a64b7c0e812dd" hidden="1">#REF!</definedName>
    <definedName name="MLNK6a9ae860d6964b5ea1329d975b3a7408" hidden="1">#REF!</definedName>
    <definedName name="MLNK6abc52925ec048ffab993bce79337cf1" hidden="1">#REF!</definedName>
    <definedName name="MLNK6aed28be8ddc4f11a9e7de89eb0c03f7" hidden="1">#REF!</definedName>
    <definedName name="MLNK6aff4d1dd4d3453f93143af4ee65d6ea" hidden="1">#REF!</definedName>
    <definedName name="MLNK6b035f7b2f8947a18892776645df6203" hidden="1">#REF!</definedName>
    <definedName name="MLNK6ba73bc89c0140bfae0656f660c2b9e5" hidden="1">#REF!</definedName>
    <definedName name="MLNK6bcf83af1484453d9e178f7f7cd9f4c8" hidden="1">#REF!</definedName>
    <definedName name="MLNK6bdc1b0534f44e139dcfd0e2e4b4adb0" hidden="1">#REF!</definedName>
    <definedName name="MLNK6c366c116e384eb5a91f0cfa4851cda4" hidden="1">#REF!</definedName>
    <definedName name="MLNK6c49fc2517324ea6bfe181ffd0c0068d" hidden="1">#REF!</definedName>
    <definedName name="MLNK6cf4b641dd3d4cf784b10294d2dfbf8c" hidden="1">#REF!</definedName>
    <definedName name="MLNK6d157d0ea71147dfa63dbeaf53428173" hidden="1">#REF!</definedName>
    <definedName name="MLNK6d2ffabaa8fa44bcb6bf99d337d27bb0" hidden="1">#REF!</definedName>
    <definedName name="MLNK6d47d36be8784f7abd35f4239e2c2338" hidden="1">#REF!</definedName>
    <definedName name="MLNK6e4c926ca680471c90f253fe4833c1d2" hidden="1">#REF!</definedName>
    <definedName name="MLNK6e5b94020c5d4355ae966627342c9090" hidden="1">#REF!</definedName>
    <definedName name="MLNK6e972bed02b344689e9d3b44e20417d0" hidden="1">#REF!</definedName>
    <definedName name="MLNK6ec1447db27d43ad84ba0867ac273330" hidden="1">#REF!</definedName>
    <definedName name="MLNK6edefe2739a7403da4352776e17c3bfc" hidden="1">#REF!</definedName>
    <definedName name="MLNK6f1b62179db84640bcd862c3a560ec5e" hidden="1">#REF!</definedName>
    <definedName name="MLNK6f21dc81a1ec454abe6f95938cd9d67a" hidden="1">#REF!</definedName>
    <definedName name="MLNK6f76922793a349d5af96ee57a380174c" hidden="1">#REF!</definedName>
    <definedName name="MLNK6fefe996e2264f56aa3566206375b593" hidden="1">#REF!</definedName>
    <definedName name="MLNK701692b39053461fbff68618e14ac736" hidden="1">#REF!</definedName>
    <definedName name="MLNK70369f8c249d489bb71fc7756be9f70c" hidden="1">#REF!</definedName>
    <definedName name="MLNK705f056e61b64a219d438ad8fcfbfdc9" hidden="1">#REF!</definedName>
    <definedName name="MLNK70ae4683be854ebab3a71130a801601d" hidden="1">#REF!</definedName>
    <definedName name="MLNK70c450c37227448eb204611ba9483383" hidden="1">#REF!</definedName>
    <definedName name="MLNK71107c28a13d47fa9ea07defcd3a5c7c" hidden="1">#REF!</definedName>
    <definedName name="MLNK715f1a713ec94040b0beee8df96480a8" hidden="1">#REF!</definedName>
    <definedName name="MLNK7185b37e936a423a8fcd2273abf9939b" hidden="1">#REF!</definedName>
    <definedName name="MLNK7244336f1c0841beba20f2d71524d399" hidden="1">#REF!</definedName>
    <definedName name="MLNK72673c67dffa4484bed3937483bc2951" hidden="1">#REF!</definedName>
    <definedName name="MLNK72f89756ca0a417491ed3484ab6cd110" hidden="1">#REF!</definedName>
    <definedName name="MLNK7326cdaa63034681b6591bc69fd2acc5" hidden="1">#REF!</definedName>
    <definedName name="MLNK735ededb20d24300be137bfa79ca53b4" hidden="1">#REF!</definedName>
    <definedName name="MLNK7379b8a3419548c188a4438f3dc92bff" hidden="1">#REF!</definedName>
    <definedName name="MLNK738eeb7e7965469088cfeb2c63c5c2ca" hidden="1">#REF!</definedName>
    <definedName name="MLNK739cf1405ed24b118f46e41fa70b6ca1" hidden="1">#REF!</definedName>
    <definedName name="MLNK73b8091270ff4f36b1335ae723ca0d00" hidden="1">#REF!</definedName>
    <definedName name="MLNK73e9e5ecb9f34bb9b4d1ffd09b5785fb" hidden="1">#REF!</definedName>
    <definedName name="MLNK743becbbe33c4a2284d9800d11005f29" hidden="1">#REF!</definedName>
    <definedName name="MLNK7446a4c183b1444d8ba85339e030afd7" hidden="1">#REF!</definedName>
    <definedName name="MLNK744c3539810a4b738455a2b893adb836" hidden="1">#REF!</definedName>
    <definedName name="MLNK7454c729cd374922b8c3856a6046f856" hidden="1">#REF!</definedName>
    <definedName name="MLNK747f27a868304652be470f4e2233354c" hidden="1">#REF!</definedName>
    <definedName name="MLNK75164716d5ad448bab058ad81d96275d" hidden="1">#REF!</definedName>
    <definedName name="MLNK75495608d93a4b1094dca8b65a64b7e0" hidden="1">#REF!</definedName>
    <definedName name="MLNK7550bd6bb2e04d58ab945d096d32707e" hidden="1">#REF!</definedName>
    <definedName name="MLNK75aa81d846e34151bb90db591f6a0332" hidden="1">#REF!</definedName>
    <definedName name="MLNK75f44fce7f0742799ab633d1d6efc577" hidden="1">#REF!</definedName>
    <definedName name="MLNK765ccbc18ad7492fa2de444d31f2055b" hidden="1">#REF!</definedName>
    <definedName name="MLNK76980994ee66435c9cb254d103229020" hidden="1">#REF!</definedName>
    <definedName name="MLNK76b3b46b843a43c9a6f0c06a8aae823c" hidden="1">#REF!</definedName>
    <definedName name="MLNK778ee83b928648f0ae3010091ce6a402" hidden="1">#REF!</definedName>
    <definedName name="MLNK77eec2fa68f041379d8f95cf24e992ea" hidden="1">#REF!</definedName>
    <definedName name="MLNK77fc16cf6cce4dbbbc8798cd88fa3e7d" hidden="1">#REF!</definedName>
    <definedName name="MLNK7803f3f1a695464989163b19cd200480" hidden="1">#REF!</definedName>
    <definedName name="MLNK783fa1f94e564fc3b7649dc86fbaf1bc" hidden="1">#REF!</definedName>
    <definedName name="MLNK78762230a62a45348d3fa305f856742d" hidden="1">#REF!</definedName>
    <definedName name="MLNK788577e133dc43a9ad0103c1f0269163" hidden="1">#REF!</definedName>
    <definedName name="MLNK788e08136c184f7a89163c3e97de1828" hidden="1">#REF!</definedName>
    <definedName name="MLNK78ace84b96dc48a9a17171b665404fb4" hidden="1">#REF!</definedName>
    <definedName name="MLNK78c29e1c475f41f691ca2b58d45cf8de" hidden="1">#REF!</definedName>
    <definedName name="MLNK78f278307b4a4974a10d6e8db4190f10" hidden="1">#REF!</definedName>
    <definedName name="MLNK790700df4329489c9260fa78130a6ac4" hidden="1">#REF!</definedName>
    <definedName name="MLNK7907b62cf092482ea5be5e5b10978a27" hidden="1">#REF!</definedName>
    <definedName name="MLNK79c909d2be25423e8a981844bbb6fc04" hidden="1">#REF!</definedName>
    <definedName name="MLNK7a0568345c204ae1965764b21c0b6470" hidden="1">#REF!</definedName>
    <definedName name="MLNK7a4a8be27e3b496ba365bf90958d7dd6" hidden="1">#REF!</definedName>
    <definedName name="MLNK7a4f73db521f45ebb19aaeedbde76b94" hidden="1">#REF!</definedName>
    <definedName name="MLNK7a50714efadf473bb3ca485f53121f6c" hidden="1">#REF!</definedName>
    <definedName name="MLNK7a6a0b819d644356b50cdd683e73dd7c" hidden="1">#REF!</definedName>
    <definedName name="MLNK7a9fa83132ce49db8791644412340a10" hidden="1">#REF!</definedName>
    <definedName name="MLNK7ac3088a664d40a2a70908fd4e5d6b2d" hidden="1">#REF!</definedName>
    <definedName name="MLNK7ae09abb225640058ac5d4bfd1094896" hidden="1">#REF!</definedName>
    <definedName name="MLNK7b025baa4215400c90c9310019dd2552" hidden="1">#REF!</definedName>
    <definedName name="MLNK7b152105eecf4c00acc2adf39c87b715" hidden="1">#REF!</definedName>
    <definedName name="MLNK7b66f4cc35e945fab1345dddca3e0fe5" hidden="1">#REF!</definedName>
    <definedName name="MLNK7b84d2d48ee044ab8aa4ea13c272ae5e" hidden="1">#REF!</definedName>
    <definedName name="MLNK7bb296cc15394435b304ca36082db38a" hidden="1">#REF!</definedName>
    <definedName name="MLNK7bead524ea84429e9cc809ea6879e985" hidden="1">#REF!</definedName>
    <definedName name="MLNK7c32c4fc136a4145b5e00502b21f97a7" hidden="1">#REF!</definedName>
    <definedName name="MLNK7c47c1132f544d41a77ef8ab572c6a27" hidden="1">#REF!</definedName>
    <definedName name="MLNK7c80f2f2d9ca48ab80e08e1089c5c71c" hidden="1">#REF!</definedName>
    <definedName name="MLNK7cadea4fe6234e61a1d4a1f52600d438" hidden="1">#REF!</definedName>
    <definedName name="MLNK7cc708177a614324bdb8027f94bf63a6" hidden="1">#REF!</definedName>
    <definedName name="MLNK7ccb0ccb08a6480889ba35300976bbfb" hidden="1">#REF!</definedName>
    <definedName name="MLNK7cd111b643ef446f83bb357038113215" hidden="1">#REF!</definedName>
    <definedName name="MLNK7d3203b2d28747b69ba277bc2ad895ce" hidden="1">#REF!</definedName>
    <definedName name="MLNK7d824c65cb6f4440a0f6742571415e5e" hidden="1">#REF!</definedName>
    <definedName name="MLNK7dfa514d1acc4b31bcad8bac4e1e314a" hidden="1">#REF!</definedName>
    <definedName name="MLNK7e178b13490547ae857d8340360293fb" hidden="1">#REF!</definedName>
    <definedName name="MLNK7e2c97d174bd4ed4be203458c82d2615" hidden="1">#REF!</definedName>
    <definedName name="MLNK7e35237642894e869635cb3c8bfc4d5a" hidden="1">#REF!</definedName>
    <definedName name="MLNK7e83364ec892402e860b793a47ed0526" hidden="1">#REF!</definedName>
    <definedName name="MLNK7eea7a9f7fec4c6ea05ecf087c327b4f" hidden="1">#REF!</definedName>
    <definedName name="MLNK7eee76df19dd47999b9883be293fab28" hidden="1">#REF!</definedName>
    <definedName name="MLNK80724fb9c77d4b27b705ce2ff2ec5915" hidden="1">#REF!</definedName>
    <definedName name="MLNK8082c4ea726d4dcb983dbc523da987fe" hidden="1">#REF!</definedName>
    <definedName name="MLNK80b0f5e256004a369ec4a70c87c7e0d9" hidden="1">#REF!</definedName>
    <definedName name="MLNK80dbf4a98e7b4f89bb29a97b86eb89d1" hidden="1">#REF!</definedName>
    <definedName name="MLNK80ee947c43654dc387ec00c89f2d3b07" hidden="1">#REF!</definedName>
    <definedName name="MLNK80ff4ccba1e24744ac9eb4620a57b37e" hidden="1">#REF!</definedName>
    <definedName name="MLNK813bd37338ad455a94fbca42e4789b02" hidden="1">#REF!</definedName>
    <definedName name="MLNK8161d97591ca46a983285466b48b3255" hidden="1">#REF!</definedName>
    <definedName name="MLNK817b8f5c0f2140bd8f6129bf50ee8e97" hidden="1">#REF!</definedName>
    <definedName name="MLNK81a98061bb254ac1803f65a627616afd" hidden="1">#REF!</definedName>
    <definedName name="MLNK81c8a99fdad040519397be5dbca73502" hidden="1">#REF!</definedName>
    <definedName name="MLNK81cc7b51e59c408c81171697aecca97e" hidden="1">#REF!</definedName>
    <definedName name="MLNK8251aeda22db42008b15f031d8aca7b5" hidden="1">#REF!</definedName>
    <definedName name="MLNK82746fc9398142e9be63a7dba0428a67" hidden="1">#REF!</definedName>
    <definedName name="MLNK828e2540f42541b9aa43318c02eb86cc" hidden="1">#REF!</definedName>
    <definedName name="MLNK82d3c226cc5349b6903d94e9c64890df" hidden="1">#REF!</definedName>
    <definedName name="MLNK82f5dd7e840040eeb80baa11d7c99ccd" hidden="1">#REF!</definedName>
    <definedName name="MLNK8302d05fe40a451aa639fde1a56d8316" hidden="1">#REF!</definedName>
    <definedName name="MLNK83275459db8541e49199341819d709eb" hidden="1">#REF!</definedName>
    <definedName name="MLNK840b83b2edf448a09abccd51e3d7b118" hidden="1">#REF!</definedName>
    <definedName name="MLNK845060561d8a4e75afed9bdc6dfb0d84" hidden="1">#REF!</definedName>
    <definedName name="MLNK845135416a7047608a67080e6f14583d" hidden="1">#REF!</definedName>
    <definedName name="MLNK84531adda432427a92e7d9db90ba2b07" hidden="1">#REF!</definedName>
    <definedName name="MLNK84737ecdb81541ad8edd08b3d43586d0" hidden="1">#REF!</definedName>
    <definedName name="MLNK84ae5fa7de2743e49b9b58a0a8b35905" hidden="1">#REF!</definedName>
    <definedName name="MLNK84ba7ab1aaf849ca84c1a4a6b4f191e3" hidden="1">#REF!</definedName>
    <definedName name="MLNK85dbaf211da142168e981eaddcd64cbf" hidden="1">#REF!</definedName>
    <definedName name="MLNK85e0f698dafc4909910dc2262522a599" hidden="1">#REF!</definedName>
    <definedName name="MLNK860bf6f4fbea4ce2b1d8f81802324b56" hidden="1">#REF!</definedName>
    <definedName name="MLNK8614d07f52ce4c3095ea1dfe8e98deae" hidden="1">#REF!</definedName>
    <definedName name="MLNK86f4c4520fb7493d81eae003ea614b1c" hidden="1">#REF!</definedName>
    <definedName name="MLNK86f64098c6b4433582db5200b93be844" hidden="1">#REF!</definedName>
    <definedName name="MLNK875125423aca486cbe116ead41356ecd" hidden="1">#REF!</definedName>
    <definedName name="MLNK87e07c9508c148118cb31f278488dc44" hidden="1">#REF!</definedName>
    <definedName name="MLNK882daae9e9e445c7bae898d87a3dd2f2" hidden="1">#REF!</definedName>
    <definedName name="MLNK887387c644c84f9e8a4bcd7b9a99541a" hidden="1">#REF!</definedName>
    <definedName name="MLNK888033d609cc4e828f6564507b54b468" hidden="1">#REF!</definedName>
    <definedName name="MLNK894c190e7fa04b70b78fcf317c0476b8" hidden="1">#REF!</definedName>
    <definedName name="MLNK897d822610794a8ca0c6a4bafac40974" hidden="1">#REF!</definedName>
    <definedName name="MLNK8a4ba8413f5042288b3dfe4aede706d6" hidden="1">#REF!</definedName>
    <definedName name="MLNK8aa94edea28c4368a22c0b53d77b227b" hidden="1">#REF!</definedName>
    <definedName name="MLNK8acac9a52dc948b6b615646b15f6dad0" hidden="1">#REF!</definedName>
    <definedName name="MLNK8ad2b3480ec44fbd932165c1b73d155e" hidden="1">#REF!</definedName>
    <definedName name="MLNK8add3bbb60b44406a5c3d184c27b735d" hidden="1">#REF!</definedName>
    <definedName name="MLNK8b923e9ed21444668ca4ba0823a9a4f1" hidden="1">#REF!</definedName>
    <definedName name="MLNK8ba6437322fb4ab9959a03e5201babbf" hidden="1">#REF!</definedName>
    <definedName name="MLNK8bb256ba490349bda592c469e9113219" hidden="1">#REF!</definedName>
    <definedName name="MLNK8bc3481e36de4743959b9588612f0f1b" hidden="1">#REF!</definedName>
    <definedName name="MLNK8be0da7fed484a638b7aefd209a1b7b3" hidden="1">#REF!</definedName>
    <definedName name="MLNK8be99cec7ea74214b768f772922ef7d5" hidden="1">#REF!</definedName>
    <definedName name="MLNK8bfa04a3a7d34b6aa60d3c5a15f90be9" hidden="1">#REF!</definedName>
    <definedName name="MLNK8c6c72b525f3419ab322bd2a3cda5ba1" hidden="1">#REF!</definedName>
    <definedName name="MLNK8c8e80fd0259401eb245125f8b1a8d5f" hidden="1">#REF!</definedName>
    <definedName name="MLNK8c931c5a7485494eaacdc45f68185621" hidden="1">#REF!</definedName>
    <definedName name="MLNK8d318b707a4c4ca1a2ff1d70a2c0d7de" hidden="1">#REF!</definedName>
    <definedName name="MLNK8d3919eef3fe4c1a8cd7626bfd848736" hidden="1">#REF!</definedName>
    <definedName name="MLNK8d846f2f09694c3282cac67cdb0b6e14" hidden="1">#REF!</definedName>
    <definedName name="MLNK8daa98da702d44bf998ffe23c44329b8" hidden="1">#REF!</definedName>
    <definedName name="MLNK8dc0fd6a96fa4798bf39bd9b0bb6fa1b" hidden="1">#REF!</definedName>
    <definedName name="MLNK8ecdc46c61f74052a2eb35f52a6f5b10" hidden="1">#REF!</definedName>
    <definedName name="MLNK8ef9c43692e5405cb5f75b1e86897205" hidden="1">#REF!</definedName>
    <definedName name="MLNK8f271fee8fe041d89a8e555bd04ad7a2" hidden="1">#REF!</definedName>
    <definedName name="MLNK8f5225dfe31b49b6a556d4eacd7085d9" hidden="1">#REF!</definedName>
    <definedName name="MLNK8f5bb96088774403b8a510c5c81d6084" hidden="1">#REF!</definedName>
    <definedName name="MLNK8f75a868a8a34e14950293bfab48ee0b" hidden="1">#REF!</definedName>
    <definedName name="MLNK8f76ae00ab7e454a8655358ab454f205" hidden="1">#REF!</definedName>
    <definedName name="MLNK8fdf2c26677c4c1f8bc962f9f25a24ef" hidden="1">#REF!</definedName>
    <definedName name="MLNK901d2a8e34cd474aa895cd8240794cca" hidden="1">#REF!</definedName>
    <definedName name="MLNK9069e717c9c2405aaa1228969bdd7e42" hidden="1">#REF!</definedName>
    <definedName name="MLNK9161123d7f63447cbb13b87c98fca1d6" hidden="1">#REF!</definedName>
    <definedName name="MLNK919c460f7db349429358e42ea29e1dc9" hidden="1">#REF!</definedName>
    <definedName name="MLNK91bdb51690a342a1ac5638572486f878" hidden="1">#REF!</definedName>
    <definedName name="MLNK91e2f49704bb468a928af9af4d52dc16" hidden="1">#REF!</definedName>
    <definedName name="MLNK91fff17b16b74f6685f55ae11c330a55" hidden="1">#REF!</definedName>
    <definedName name="MLNK92383798ae1e4807a3df9a622af00311" hidden="1">#REF!</definedName>
    <definedName name="MLNK9292b719797a4c3c9fc1111050d4695f" hidden="1">#REF!</definedName>
    <definedName name="MLNK92c9d22aa95e42e084564919f90c8254" hidden="1">#REF!</definedName>
    <definedName name="MLNK930bad2a78f2491898953403f8acda25" hidden="1">#REF!</definedName>
    <definedName name="MLNK93f7db28de00476886e3e40f45543aa1" hidden="1">#REF!</definedName>
    <definedName name="MLNK94386ee4b4b14877b73937cb7597ee5e" hidden="1">#REF!</definedName>
    <definedName name="MLNK9496fb4fbfc74e1a85b4f72bb0fb9dac" hidden="1">#REF!</definedName>
    <definedName name="MLNK9570fbd587ce42bca24d5d6675e0646c" hidden="1">#REF!</definedName>
    <definedName name="MLNK966d41b15418462e9a1d39b2a7a15686" hidden="1">#REF!</definedName>
    <definedName name="MLNK970227a3d1574ff39bfad03ea6166cc1" hidden="1">#REF!</definedName>
    <definedName name="MLNK97c9824a757d444ab8ccc494de891efd" hidden="1">#REF!</definedName>
    <definedName name="MLNK9892f939845f4f7da9c6d865ecd76f56" hidden="1">#REF!</definedName>
    <definedName name="MLNK989fc0ed4e5b4a0c9b23ab92ff734b70" hidden="1">#REF!</definedName>
    <definedName name="MLNK98b43432367b4a839fdeaf638f30d964" hidden="1">#REF!</definedName>
    <definedName name="MLNK98d7eabc3fe5470cabf0636a0156a259" hidden="1">#REF!</definedName>
    <definedName name="MLNK990171dd6f224361b5bc6ff71140c07d" hidden="1">#REF!</definedName>
    <definedName name="MLNK997ac083e80f4d31ad12e500a78f6459" hidden="1">#REF!</definedName>
    <definedName name="MLNK99f0f671978041198f545a38fb3a6b4c" hidden="1">#REF!</definedName>
    <definedName name="MLNK9a327a30d2a341c799f9cbbfc1847b61" hidden="1">#REF!</definedName>
    <definedName name="MLNK9a8a5bd7d4594c0791ac825c5242dbae" hidden="1">#REF!</definedName>
    <definedName name="MLNK9a969fc6e5fa4e0894053c3b4f4b55a7" hidden="1">#REF!</definedName>
    <definedName name="MLNK9ab92938b841493abff02dc7ff9a868f" hidden="1">#REF!</definedName>
    <definedName name="MLNK9aeb78766fa1490fb91b48913b35402c" hidden="1">#REF!</definedName>
    <definedName name="MLNK9aed850c8d0f431f9818dc014e025cef" hidden="1">#REF!</definedName>
    <definedName name="MLNK9afef97b1a46413a88bbdadc0d2a3c41" hidden="1">#REF!</definedName>
    <definedName name="MLNK9b525946ca354d119731e3c60a4caccb" hidden="1">#REF!</definedName>
    <definedName name="MLNK9b5c3aae10a8442982b32ed7cf24a32a" hidden="1">#REF!</definedName>
    <definedName name="MLNK9b916d8cb1324b7ea85fafccaf3adcc9" hidden="1">#REF!</definedName>
    <definedName name="MLNK9bb481e5f828486a97a15dc677ad5754" hidden="1">#REF!</definedName>
    <definedName name="MLNK9bdcc93175e44b9daf83260d9d03aace" hidden="1">#REF!</definedName>
    <definedName name="MLNK9c0d8e35146b4ffa9753707860d93d65" hidden="1">#REF!</definedName>
    <definedName name="MLNK9c2d218af2854cfbb8b2c705c3ee911d" hidden="1">#REF!</definedName>
    <definedName name="MLNK9c326056369a47b484e127b67dc22cbf" hidden="1">#REF!</definedName>
    <definedName name="MLNK9c6406b4551d47c88147e6197f2e6a6a" hidden="1">#REF!</definedName>
    <definedName name="MLNK9c7ebcd980cd4210a52efd47fdebb629" hidden="1">#REF!</definedName>
    <definedName name="MLNK9cc1b3b3613745bea5931616c4d5271d" hidden="1">#REF!</definedName>
    <definedName name="MLNK9d35f85ff66f4c42ab18c13c414a81e0" hidden="1">#REF!</definedName>
    <definedName name="MLNK9d73b5289fb843309ffcd5f9d3430a8c" hidden="1">#REF!</definedName>
    <definedName name="MLNK9e1ca1d1bfd44eb3926c1e0803fcc86c" hidden="1">#REF!</definedName>
    <definedName name="MLNK9e3fcf2b081b4e23aa2aec27d1c7b87e" hidden="1">#REF!</definedName>
    <definedName name="MLNK9e4d24b3a6894894ab7dde46a801c531" hidden="1">#REF!</definedName>
    <definedName name="MLNK9e9a507c00564e308dbf40bdb8505a38" hidden="1">#REF!</definedName>
    <definedName name="MLNK9ee1aca892334937a973ba1643a46797" hidden="1">#REF!</definedName>
    <definedName name="MLNK9ef5ba406acf44a99b64b2f0c8e9616c" hidden="1">#REF!</definedName>
    <definedName name="MLNK9f8c49b04776408aa5f08d92ea843a96" hidden="1">#REF!</definedName>
    <definedName name="MLNK9fd7c531a2ef4755a90dc43559b4b62b" hidden="1">#REF!</definedName>
    <definedName name="MLNKa004b00b76564a40ac1332fbf4a2cea9" hidden="1">#REF!</definedName>
    <definedName name="MLNKa0650bf035a44d3986262c25d3dbc112" hidden="1">#REF!</definedName>
    <definedName name="MLNKa10cee7ac2bc4eadab1a2aded78578b8" hidden="1">#REF!</definedName>
    <definedName name="MLNKa140b51bfe3c443e8328321960b789c8" hidden="1">#REF!</definedName>
    <definedName name="MLNKa1b2816cca6d402492e19e6627ca9704" hidden="1">#REF!</definedName>
    <definedName name="MLNKa1d055c42ddf487da21cab3b8f053d81" hidden="1">#REF!</definedName>
    <definedName name="MLNKa213f1b297084b44bb5acc9ff6dd5d01" hidden="1">#REF!</definedName>
    <definedName name="MLNKa25501b6ebad4a5cb957d35c431214c6" hidden="1">#REF!</definedName>
    <definedName name="MLNKa2658e83cacb4eb9b733b650245f6084" hidden="1">#REF!</definedName>
    <definedName name="MLNKa2931c6b21144b7c8e08b8ba303765a0" hidden="1">#REF!</definedName>
    <definedName name="MLNKa2ac20744cc949cdbc42b8a8d2f81e3d" hidden="1">#REF!</definedName>
    <definedName name="MLNKa2cb501cfd054fd393c42d9a2e8a0eb5" hidden="1">#REF!</definedName>
    <definedName name="MLNKa2d74f49e0764b9ea74a5ac90fcdf907" hidden="1">#REF!</definedName>
    <definedName name="MLNKa2eaff47a5954c06bcde0e7cfe08a8f3" hidden="1">#REF!</definedName>
    <definedName name="MLNKa2fb9246caec45ae80e1344be8d4c93e" hidden="1">#REF!</definedName>
    <definedName name="MLNKa34a8d5dd2504c54bdcaad386c1cd281" hidden="1">#REF!</definedName>
    <definedName name="MLNKa431ed3b6e324829982ebb69268398f8" hidden="1">#REF!</definedName>
    <definedName name="MLNKa46dc3838ef94449b1cb19ff07a8f91a" hidden="1">#REF!</definedName>
    <definedName name="MLNKa4cb9570f0024498ab9125a66e7546f2" hidden="1">#REF!</definedName>
    <definedName name="MLNKa5398c7841df4a039cd87fb1967dc261" hidden="1">#REF!</definedName>
    <definedName name="MLNKa5666ad698aa4b1bae15a3747d0f9cc5" hidden="1">#REF!</definedName>
    <definedName name="MLNKa58f9aa76bbc480ea0086e8f9dfbd5dc" hidden="1">#REF!</definedName>
    <definedName name="MLNKa5a6b04a5c30410193f2d73fac36bfe2" hidden="1">#REF!</definedName>
    <definedName name="MLNKa5f1f4db369748978cfad73bd933c4a6" hidden="1">#REF!</definedName>
    <definedName name="MLNKa625f93ee86a4264a4124725b6b1270d" hidden="1">#REF!</definedName>
    <definedName name="MLNKa636f5873fb84d6da8b09d6ae32ffd72" hidden="1">#REF!</definedName>
    <definedName name="MLNKa68b08e71b024f84826c9054ad279790" hidden="1">#REF!</definedName>
    <definedName name="MLNKa7e901b0081c4cc689ff68d060b1d1fb" hidden="1">#REF!</definedName>
    <definedName name="MLNKa80c6d91507e40e38a703c57270e8cef" hidden="1">#REF!</definedName>
    <definedName name="MLNKa81f24c641ef466296cbf0ba01a1b57e" hidden="1">#REF!</definedName>
    <definedName name="MLNKa848cfc813344462b40d703972f46dc7" hidden="1">#REF!</definedName>
    <definedName name="MLNKa8e9ac1fb9524075aefcde29b4703e8b" hidden="1">#REF!</definedName>
    <definedName name="MLNKa9216ef91c1f4de29d2314f4f2532bf1" hidden="1">#REF!</definedName>
    <definedName name="MLNKa922b30924dc4191b3170181f0409c68" hidden="1">#REF!</definedName>
    <definedName name="MLNKa93431c76a4d4a10881a0025e2b59105" hidden="1">#REF!</definedName>
    <definedName name="MLNKa9634625a49643e590f2bfc2092b37ea" hidden="1">#REF!</definedName>
    <definedName name="MLNKa9641739c9ac4182ba95d731f4b59372" hidden="1">#REF!</definedName>
    <definedName name="MLNKa984b4787dc9483390127686e98b1af5" hidden="1">#REF!</definedName>
    <definedName name="MLNKa9bc6f834ce940f39470c89668ece488" hidden="1">#REF!</definedName>
    <definedName name="MLNKa9c1d0e698a0488e94603bf4d6f4e201" hidden="1">#REF!</definedName>
    <definedName name="MLNKa9e2c1fe8c154ee8a4d800dfa6983967" hidden="1">#REF!</definedName>
    <definedName name="MLNKa9e876d347fd4da9a2272e0f53b6c70f" hidden="1">#REF!</definedName>
    <definedName name="MLNKa9f8a09b5a7f41b59146dfae62ec9cb1" hidden="1">#REF!</definedName>
    <definedName name="MLNKaa5348b420b2419eaa42ce014245437c" hidden="1">#REF!</definedName>
    <definedName name="MLNKab50376a841d4a3ca06ae7ad51ac860d" hidden="1">#REF!</definedName>
    <definedName name="MLNKab681300834b40129c387924a6cfbbac" hidden="1">#REF!</definedName>
    <definedName name="MLNKab73585f5a4545f2a135693408bf018c" hidden="1">#REF!</definedName>
    <definedName name="MLNKac68e0d13c4c40f49ea5a7e954450ae3" hidden="1">#REF!</definedName>
    <definedName name="MLNKace5e500e4cb4882a0bac95a282b1bc7" hidden="1">#REF!</definedName>
    <definedName name="MLNKad2061ded3b74ff7a59a5515dabce017" hidden="1">#REF!</definedName>
    <definedName name="MLNKad8bd234677d4fd7a7a9e33d8ced84fd" hidden="1">#REF!</definedName>
    <definedName name="MLNKae086df40a144e27a4144f80c76ac4ee" hidden="1">#REF!</definedName>
    <definedName name="MLNKaea1b0d480ad437aa28e084d9f495c94" hidden="1">#REF!</definedName>
    <definedName name="MLNKaec9b2dca96749cc9c2d5c5e16d2600a" hidden="1">#REF!</definedName>
    <definedName name="MLNKaee8b52182e7424ca0f5b37f9e40c9a3" hidden="1">#REF!</definedName>
    <definedName name="MLNKaf596cb31641413489e940122525a541" hidden="1">#REF!</definedName>
    <definedName name="MLNKafc230248b2846ce9de8ecf5333af7b8" hidden="1">#REF!</definedName>
    <definedName name="MLNKafdfca69974d4ccd9dc55680ceba7d7c" hidden="1">#REF!</definedName>
    <definedName name="MLNKb0481204c7a54c699affdc79afb3cc23" hidden="1">#REF!</definedName>
    <definedName name="MLNKb07321d554d74ce9959f105937b060db" hidden="1">#REF!</definedName>
    <definedName name="MLNKb0732e0e6d1646aa8e2a3da23b5d53d1" hidden="1">#REF!</definedName>
    <definedName name="MLNKb0a1140fbd2f4af6a9cf90d50a645f3a" hidden="1">#REF!</definedName>
    <definedName name="MLNKb0b32029463549dfa7b3f3c26f58ad82" hidden="1">#REF!</definedName>
    <definedName name="MLNKb15ab96b88e94e6bb8c31e37f7e5f8a6" hidden="1">#REF!</definedName>
    <definedName name="MLNKb16e7a38cf964c878bf04a68baaba8dd" hidden="1">#REF!</definedName>
    <definedName name="MLNKb1992108460d44a5b7784bae89bde19f" hidden="1">#REF!</definedName>
    <definedName name="MLNKb2085f885a994a529da87642931adf3f" hidden="1">#REF!</definedName>
    <definedName name="MLNKb23f7b5541254055b147c2ed7cd89326" hidden="1">#REF!</definedName>
    <definedName name="MLNKb2bfbcf3198947d6a85c91a38e045049" hidden="1">#REF!</definedName>
    <definedName name="MLNKb311c33b9ae44e7f9243125d88d0c205" hidden="1">#REF!</definedName>
    <definedName name="MLNKb40d9400216b4d28a220bdbaefef655d" hidden="1">#REF!</definedName>
    <definedName name="MLNKb41e0c828daa4a92a89b3fde0b2cb832" hidden="1">#REF!</definedName>
    <definedName name="MLNKb45ad1d294534cccb37b8b61c11bec65" hidden="1">#REF!</definedName>
    <definedName name="MLNKb468f247a92e431a96a02cee129d2005" hidden="1">#REF!</definedName>
    <definedName name="MLNKb4d08128a57d414bbbf4bb4714fa6a1e" hidden="1">#REF!</definedName>
    <definedName name="MLNKb4f63892c133460e86df645209a50aec" hidden="1">#REF!</definedName>
    <definedName name="MLNKb522bac373ac4002889939d35a1220c0" hidden="1">#REF!</definedName>
    <definedName name="MLNKb5a027a36c584315bf342061bcd8df74" hidden="1">#REF!</definedName>
    <definedName name="MLNKb5ee0eff2552408bae83ac00ff77b3b9" hidden="1">#REF!</definedName>
    <definedName name="MLNKb672c85692414b85899cc1bde171ce17" hidden="1">#REF!</definedName>
    <definedName name="MLNKb6f8a5776c654b63a7e8cd154928efe8" hidden="1">#REF!</definedName>
    <definedName name="MLNKb706b3e1c44b4a7f8dfe095d9b0938fa" hidden="1">#REF!</definedName>
    <definedName name="MLNKb769b698566c498bb39f7bfdc445acec" hidden="1">#REF!</definedName>
    <definedName name="MLNKb78c6be74ac44045a3a6c46e054138b4" hidden="1">#REF!</definedName>
    <definedName name="MLNKb7b91c6640f84cd0a8ac3810941d5bf9" hidden="1">#REF!</definedName>
    <definedName name="MLNKb803ddfdafb14aeaa78e22de173d9cce" hidden="1">#REF!</definedName>
    <definedName name="MLNKb8903a8eb9724245a8ec0f80133fbafc" hidden="1">#REF!</definedName>
    <definedName name="MLNKb8ffa6b46ea9482889cff9e9f0ab9d6f" hidden="1">#REF!</definedName>
    <definedName name="MLNKb975fa346ec24a6185b70e9a6bfa8ccb" hidden="1">#REF!</definedName>
    <definedName name="MLNKb97b5c40caae4b7287b7c8aeff8df149" hidden="1">#REF!</definedName>
    <definedName name="MLNKb9c7f6db92a44ee6b3669f95d95c7cd7" hidden="1">#REF!</definedName>
    <definedName name="MLNKb9cd6a5ce35c421d927dee4b709f993f" hidden="1">#REF!</definedName>
    <definedName name="MLNKb9d962c8f3e443e1b8f027224c2a9404" hidden="1">#REF!</definedName>
    <definedName name="MLNKb9f0db4055ac4916b6cd91d96153e60a" hidden="1">#REF!</definedName>
    <definedName name="MLNKba0516c61dc349c3bbc70f0f71d08644" hidden="1">#REF!</definedName>
    <definedName name="MLNKba0aa3e712ca481f8b7a6c7abb578bc3" hidden="1">#REF!</definedName>
    <definedName name="MLNKba43b2ed1b1c46be8644faf0068f9f9a" hidden="1">#REF!</definedName>
    <definedName name="MLNKbb49c17d65f8467cbfe5d39ce36206aa" hidden="1">#REF!</definedName>
    <definedName name="MLNKbb6a3af70f2c4ef19c2479768bffb907" hidden="1">#REF!</definedName>
    <definedName name="MLNKbb733a29b2e04fa187db0add14f401d5" hidden="1">#REF!</definedName>
    <definedName name="MLNKbc08bb7133f2491cb75ece79b862ebfe" hidden="1">#REF!</definedName>
    <definedName name="MLNKbc0fe94765014c31b53cd46cd80a72fa" hidden="1">#REF!</definedName>
    <definedName name="MLNKbc5e36ed40244e8c8692954d162adcfe" hidden="1">#REF!</definedName>
    <definedName name="MLNKbca0d93207494ed08c0833dec7868609" hidden="1">#REF!</definedName>
    <definedName name="MLNKbca378e312d4484bbab58b1847aee1d7" hidden="1">#REF!</definedName>
    <definedName name="MLNKbccda8090e044607b354d156bb0c92fd" hidden="1">#REF!</definedName>
    <definedName name="MLNKbcea699396724fedb1a52aca596a380c" hidden="1">#REF!</definedName>
    <definedName name="MLNKbd4e05c9260e4ed0905591715851fe56" hidden="1">#REF!</definedName>
    <definedName name="MLNKbdc51dbeae5f4b16a846a6efd5e73af7" hidden="1">#REF!</definedName>
    <definedName name="MLNKbdc8702cd6534e28b7c3f64c145b5dc2" hidden="1">#REF!</definedName>
    <definedName name="MLNKbdcb86c4fbbe479f8bc8b12f3a7bb0ba" hidden="1">#REF!</definedName>
    <definedName name="MLNKbe1ff8ca3acc4187877d46be1185bf61" hidden="1">#REF!</definedName>
    <definedName name="MLNKbe287d33aaf646519d3c8d073d356c71" hidden="1">#REF!</definedName>
    <definedName name="MLNKbedabda07a54442c9420845d0c2a08d8" hidden="1">#REF!</definedName>
    <definedName name="MLNKbf0ef48d55f44fb8b0ee990caab90966" hidden="1">#REF!</definedName>
    <definedName name="MLNKbfabd7247deb4ba980e0352eb521e729" hidden="1">#REF!</definedName>
    <definedName name="MLNKbfd9e2b15eb14eafad64f7889b16f74e" hidden="1">#REF!</definedName>
    <definedName name="MLNKc01f264fc14c48c2a37b15328608d7b7" hidden="1">#REF!</definedName>
    <definedName name="MLNKc0406c240b514f089567a12a3008e50d" hidden="1">#REF!</definedName>
    <definedName name="MLNKc0b74ed8af044b6e870615b7fe5f59c5" hidden="1">#REF!</definedName>
    <definedName name="MLNKc0bb72b623a6474b999258a7f6000d22" hidden="1">#REF!</definedName>
    <definedName name="MLNKc1a832d91b624978ae1042cb1d458f82" hidden="1">#REF!</definedName>
    <definedName name="MLNKc1f11c8ac69041a28e3b0acba155c208" hidden="1">#REF!</definedName>
    <definedName name="MLNKc2087dccab7d4e3cbd72027abe68e06f" hidden="1">#REF!</definedName>
    <definedName name="MLNKc27b7ec67c984e4caf145364721ae18f" hidden="1">#REF!</definedName>
    <definedName name="MLNKc333937c930c4c169df7097183baeb39" hidden="1">#REF!</definedName>
    <definedName name="MLNKc3594633f3de40d6a127a777a00f34b2" hidden="1">#REF!</definedName>
    <definedName name="MLNKc370ec18681c46ae88e9afbdca67d3de" hidden="1">#REF!</definedName>
    <definedName name="MLNKc38e7ef7d55c4bff8627d761f85bb9cc" hidden="1">#REF!</definedName>
    <definedName name="MLNKc38fb1ca8dd9467fb6e68f554f75cc58" hidden="1">#REF!</definedName>
    <definedName name="MLNKc3af74fad9594e51b071e3dafbe52401" hidden="1">#REF!</definedName>
    <definedName name="MLNKc437984862134daa8cdb91d418b85dad" hidden="1">#REF!</definedName>
    <definedName name="MLNKc467c9a342c84412875c4e0bae90b488" hidden="1">#REF!</definedName>
    <definedName name="MLNKc4723801c64e4c03a1f19b47a0e61cce" hidden="1">#REF!</definedName>
    <definedName name="MLNKc478e4c24d5045699e19dc5e34bec9db" hidden="1">#REF!</definedName>
    <definedName name="MLNKc4a06e9360d14b28ae9bb2473ae1b1fc" hidden="1">#REF!</definedName>
    <definedName name="MLNKc4df62ae2aef44d0b330e24cbe6cccf9" hidden="1">#REF!</definedName>
    <definedName name="MLNKc4f572c600b847108edcb068c6638558" hidden="1">#REF!</definedName>
    <definedName name="MLNKc5199f1b0b1f4d2e90146d54a31b8d0f" hidden="1">#REF!</definedName>
    <definedName name="MLNKc532dc96487a47e3b337e2bfddbabca9" hidden="1">#REF!</definedName>
    <definedName name="MLNKc564138f08bc406595029a4dd484d3e3" hidden="1">#REF!</definedName>
    <definedName name="MLNKc578174957504424baead604907676fc" hidden="1">#REF!</definedName>
    <definedName name="MLNKc58f1547fa7b4b76b31db98959926c38" hidden="1">#REF!</definedName>
    <definedName name="MLNKc5aa0ff8ecf04f42bb50646f5cf61714" hidden="1">#REF!</definedName>
    <definedName name="MLNKc5bf41af2985449f82dd6dc2c608e90d" hidden="1">#REF!</definedName>
    <definedName name="MLNKc6ccb21e18494d34905edcf3cb98804a" hidden="1">#REF!</definedName>
    <definedName name="MLNKc6ff392d6e9640fc88d86ade9e2fc135" hidden="1">#REF!</definedName>
    <definedName name="MLNKc7460ba368b04d86b66bf6ea536b3b20" hidden="1">#REF!</definedName>
    <definedName name="MLNKc7e51d48759c4b989e9a7187d060bd66" hidden="1">#REF!</definedName>
    <definedName name="MLNKc81a67da9e594a70805ef35e6ba57539" hidden="1">#REF!</definedName>
    <definedName name="MLNKc8407985d52041d0b0d4b2203c978f92" hidden="1">#REF!</definedName>
    <definedName name="MLNKc84a40e578664848bc7bbff07e2238d8" hidden="1">#REF!</definedName>
    <definedName name="MLNKc947d5929ec6489fb8e198ea4ab6e7d4" hidden="1">#REF!</definedName>
    <definedName name="MLNKc95c8522adfe4d68b0a600161b60f352" hidden="1">#REF!</definedName>
    <definedName name="MLNKca1c68e7caf34b8483b31703b5413381" hidden="1">#REF!</definedName>
    <definedName name="MLNKca6edab085504e529780a1e2ba31bbe5" hidden="1">#REF!</definedName>
    <definedName name="MLNKcb01fbf8ab854e6cb824f49f2d154b3c" hidden="1">#REF!</definedName>
    <definedName name="MLNKcb84a63f1f7742fd94be479eb9b5edac" hidden="1">#REF!</definedName>
    <definedName name="MLNKcbbf4c7d14014cdfb3734740a54e70fd" hidden="1">#REF!</definedName>
    <definedName name="MLNKcc3a5cbb8beb4c58a8a6d3ded3808815" hidden="1">#REF!</definedName>
    <definedName name="MLNKcc59c56d5b8445fda3a7112277156f69" hidden="1">#REF!</definedName>
    <definedName name="MLNKcca0524731cf480082a0dee66bb776b0" hidden="1">#REF!</definedName>
    <definedName name="MLNKccfe0983af304156b4f18e505dda8d6b" hidden="1">#REF!</definedName>
    <definedName name="MLNKcde1e86b632b4a008450d956f91bc44b" hidden="1">#REF!</definedName>
    <definedName name="MLNKce2d2502d5f14668aa4b6a392d39a1e2" hidden="1">#REF!</definedName>
    <definedName name="MLNKce4ec135e05241d3a18e1bc1173b8dc9" hidden="1">#REF!</definedName>
    <definedName name="MLNKce54f2678e56408eafb8517c355e18e8" hidden="1">#REF!</definedName>
    <definedName name="MLNKce747cc7563e402687db1fc86d117e68" hidden="1">#REF!</definedName>
    <definedName name="MLNKcea3b452076d4b7da034e544e6c73158" hidden="1">#REF!</definedName>
    <definedName name="MLNKcec3cfe8346e4f3aa025d346407e41cf" hidden="1">#REF!</definedName>
    <definedName name="MLNKceeaf14dec264da3a3ec9b2d56db11af" hidden="1">#REF!</definedName>
    <definedName name="MLNKcf310cd9a5f14c78a589881e26d2801b" hidden="1">#REF!</definedName>
    <definedName name="MLNKcf57b9282bb1464db8cfaf255b1ac8e1" hidden="1">#REF!</definedName>
    <definedName name="MLNKcf8351168042420bb0cda65361ee36bf" hidden="1">#REF!</definedName>
    <definedName name="MLNKd04cecb7f68e473e9ab3b0f04766b451" hidden="1">#REF!</definedName>
    <definedName name="MLNKd07414702264473eb3f7e2cc98eb1bf2" hidden="1">#REF!</definedName>
    <definedName name="MLNKd10eb46a523e44cfae49fbc90377b11c" hidden="1">#REF!</definedName>
    <definedName name="MLNKd10fb12ef9b24bed9558690e7adb298a" hidden="1">#REF!</definedName>
    <definedName name="MLNKd1546cffe7d74de0b8ac42c156608ee7" hidden="1">#REF!</definedName>
    <definedName name="MLNKd1759dc5b2ab42228fe5ca24f9b633a5" hidden="1">#REF!</definedName>
    <definedName name="MLNKd178c731fd21480183c901b74a51a9fe" hidden="1">#REF!</definedName>
    <definedName name="MLNKd1af14a942674626bfb2b6dc1914540a" hidden="1">#REF!</definedName>
    <definedName name="MLNKd26a0b211bf34894875524d9d5d270e7" hidden="1">#REF!</definedName>
    <definedName name="MLNKd296920ea51546a78f50919d4859300b" hidden="1">#REF!</definedName>
    <definedName name="MLNKd2ba843aa2904005ae9f2b43dc005a91" hidden="1">#REF!</definedName>
    <definedName name="MLNKd2c9e2355b0a441788ff86a8babad238" hidden="1">#REF!</definedName>
    <definedName name="MLNKd2e27c3aa02c4bdf897c0578a3247ea4" hidden="1">#REF!</definedName>
    <definedName name="MLNKd300b19482654e7fa399f5f9bb77018e" hidden="1">#REF!</definedName>
    <definedName name="MLNKd34e89830eed48a49d8618eb4ec9a1d5" hidden="1">#REF!</definedName>
    <definedName name="MLNKd3790e6593eb4c0da0f9be712f0cdb5a" hidden="1">#REF!</definedName>
    <definedName name="MLNKd38c63ab3d7d4be5b029792ac2642451" hidden="1">#REF!</definedName>
    <definedName name="MLNKd3e14705915247b0907486339fcc68bd" hidden="1">#REF!</definedName>
    <definedName name="MLNKd4141c8d79b24b9880eb7f106e8bda48" hidden="1">#REF!</definedName>
    <definedName name="MLNKd438b88273d14adf9570e30ed171c187" hidden="1">#REF!</definedName>
    <definedName name="MLNKd44cc7ca36954a568a3a002265043754" hidden="1">#REF!</definedName>
    <definedName name="MLNKd4e7c648b41e445db12ee1d681013ac1" hidden="1">#REF!</definedName>
    <definedName name="MLNKd51ce6c94d664906984ec9d7964ae57e" hidden="1">#REF!</definedName>
    <definedName name="MLNKd561783c56e34fc3aaae23992d175150" hidden="1">#REF!</definedName>
    <definedName name="MLNKd5d14af59cbb46c496f29cbe8e501f44" hidden="1">#REF!</definedName>
    <definedName name="MLNKd600f5082a5e4734bed6cd7284e38b28" hidden="1">#REF!</definedName>
    <definedName name="MLNKd6134f1b82ff4471a8cd950d96772b30" hidden="1">#REF!</definedName>
    <definedName name="MLNKd6756e677215469fa5448a38b891c3d6" hidden="1">#REF!</definedName>
    <definedName name="MLNKd70d654a32114a43b97e6b3572b2b5ba" hidden="1">#REF!</definedName>
    <definedName name="MLNKd717baf7ed374b59a9d23a9927791d08" hidden="1">#REF!</definedName>
    <definedName name="MLNKd74b702f710b4577a3e3c4b1d34a9080" hidden="1">#REF!</definedName>
    <definedName name="MLNKd79ea6ce2d1843289bfae4f7a48b49b7" hidden="1">#REF!</definedName>
    <definedName name="MLNKd7b770a83e844f49a03ac847fcfa8a7c" hidden="1">#REF!</definedName>
    <definedName name="MLNKd84144423fc04a938cb629b090f8a188" hidden="1">#REF!</definedName>
    <definedName name="MLNKd8d16dbbde7544ce9a3e25237f3a12e4" hidden="1">#REF!</definedName>
    <definedName name="MLNKd8fc6dab8f3e4dcc928c36d485ee4346" hidden="1">#REF!</definedName>
    <definedName name="MLNKd91b2bcc9afd415a9adaaeb3777904ba" hidden="1">#REF!</definedName>
    <definedName name="MLNKd95d5979a7df4a08a37949a16a86182a" hidden="1">#REF!</definedName>
    <definedName name="MLNKd9787e5d9fd3406c93b934b9b7735e6f" hidden="1">#REF!</definedName>
    <definedName name="MLNKd9e4d161abb0411998296783a629e6b0" hidden="1">#REF!</definedName>
    <definedName name="MLNKda72ac23e49a42f19a921c171719c8aa" hidden="1">#REF!</definedName>
    <definedName name="MLNKdac6aa247506485e9e5eb479d5c7c9c0" hidden="1">#REF!</definedName>
    <definedName name="MLNKdb173bea7ddb4bd9826fac7bc7ead0db" hidden="1">#REF!</definedName>
    <definedName name="MLNKdb17c16f3dee4f3287ba4754204c6856" hidden="1">#REF!</definedName>
    <definedName name="MLNKdb33b870e0884d3ea5b43aab0c7eb730" hidden="1">#REF!</definedName>
    <definedName name="MLNKdb535d7226154dafaf1d427e524f457d" hidden="1">#REF!</definedName>
    <definedName name="MLNKdbcb783cbc694b5a8c494eda6cd2e8c8" hidden="1">#REF!</definedName>
    <definedName name="MLNKdbec271354604b40a5512bbb8d9281c9" hidden="1">#REF!</definedName>
    <definedName name="MLNKdbfcf626faf6453b8d7ecb8cb9becf45" hidden="1">#REF!</definedName>
    <definedName name="MLNKdc5b2b0a5496485c95222b63f4b775d6" hidden="1">#REF!</definedName>
    <definedName name="MLNKdc63efc61be84ba1b73fb4f049b61b30" hidden="1">#REF!</definedName>
    <definedName name="MLNKdd57a07c3d8a4595a752e1497d4db822" hidden="1">#REF!</definedName>
    <definedName name="MLNKdddda4cd98784efeaa7adf45e235c70b" hidden="1">#REF!</definedName>
    <definedName name="MLNKdde05dbab2fd47d4ad0fe7d02e4e4890" hidden="1">#REF!</definedName>
    <definedName name="MLNKddede84b61e646a3976d45a00508dc21" hidden="1">#REF!</definedName>
    <definedName name="MLNKde1f7c34ba5547a7b80af0f918789c46" hidden="1">#REF!</definedName>
    <definedName name="MLNKde58d5d574154203924e3515cbbd58c0" hidden="1">#REF!</definedName>
    <definedName name="MLNKdf6078f26f7e46d8b97fa11e973063d9" hidden="1">#REF!</definedName>
    <definedName name="MLNKdfb12eb3a7ef444f8a96c5d1b229dd5e" hidden="1">#REF!</definedName>
    <definedName name="MLNKdfcc164926f64e4fb8af718c44687048" hidden="1">#REF!</definedName>
    <definedName name="MLNKdfd09f603c5549d09d2f7cf13693a7c6" hidden="1">#REF!</definedName>
    <definedName name="MLNKdfde921049564eed9c2e6bb1d3e67204" hidden="1">#REF!</definedName>
    <definedName name="MLNKdffb0dba84164e6fa1c7e829e04f67f7" hidden="1">#REF!</definedName>
    <definedName name="MLNKe00e33b3f0a84a3d876a1aea3bb9e4ff" hidden="1">#REF!</definedName>
    <definedName name="MLNKe0a7d0dcc7bf4aafadcfc166916aafd0" hidden="1">#REF!</definedName>
    <definedName name="MLNKe0d46415ae564202b826b9eb4b9d2b90" hidden="1">#REF!</definedName>
    <definedName name="MLNKe0d63ee8711641838e0b3352afe035c6" hidden="1">#REF!</definedName>
    <definedName name="MLNKe1fdca4c4b0d4d0180a0614196537a8a" hidden="1">#REF!</definedName>
    <definedName name="MLNKe24e2e192bb14d75af4c4c6ba7aaea9b" hidden="1">#REF!</definedName>
    <definedName name="MLNKe28170b27e6848289047be6df89470a3" hidden="1">#REF!</definedName>
    <definedName name="MLNKe287d48ac5ea4d8c94216410b4afd998" hidden="1">#REF!</definedName>
    <definedName name="MLNKe2c7a98802464175bd29ef2e24520991" hidden="1">#REF!</definedName>
    <definedName name="MLNKe326beaa330c41caa299541a0c639d4a" hidden="1">#REF!</definedName>
    <definedName name="MLNKe335a7703d1d47598408c34e79454f05" hidden="1">#REF!</definedName>
    <definedName name="MLNKe368e197c3d948f9a8d4b6fb75d4543b" hidden="1">#REF!</definedName>
    <definedName name="MLNKe3d319a4d80c4b5585e77f3518961164" hidden="1">#REF!</definedName>
    <definedName name="MLNKe3e9be801c4f4802ad7ee5ad7dfd4bad" hidden="1">#REF!</definedName>
    <definedName name="MLNKe44dd8311c25473d85f962e84034a555" hidden="1">#REF!</definedName>
    <definedName name="MLNKe4896f23897d4ac0979e390b695b1013" hidden="1">#REF!</definedName>
    <definedName name="MLNKe4c02170146d4ae7911a7a886de4e577" hidden="1">#REF!</definedName>
    <definedName name="MLNKe57a2e7b1c3a492899d6d65d6989bbd8" hidden="1">#REF!</definedName>
    <definedName name="MLNKe5f7af82bada46ffbd4a9cc81ba28dc5" hidden="1">#REF!</definedName>
    <definedName name="MLNKe628e933e2894ce98c5adc5fc550c1c2" hidden="1">#REF!</definedName>
    <definedName name="MLNKe63f075587ae417b9e07b49588d8538b" hidden="1">#REF!</definedName>
    <definedName name="MLNKe67c128fbad44e09bfb52c11669588cc" hidden="1">#REF!</definedName>
    <definedName name="MLNKe6921e82964d47a2af09cfa87cf06005" hidden="1">#REF!</definedName>
    <definedName name="MLNKe6a3ea3e016a4077ae54c97996461a6c" hidden="1">#REF!</definedName>
    <definedName name="MLNKe6ed2d24baf34539906a5eb812c78200" hidden="1">#REF!</definedName>
    <definedName name="MLNKe77a651804d84ae8a725a6df4be76667" hidden="1">#REF!</definedName>
    <definedName name="MLNKe78b8d79183146b79ef4939e418a058a" hidden="1">#REF!</definedName>
    <definedName name="MLNKe82bbaafd15d42ec87adff3cfd5d8f78" hidden="1">#REF!</definedName>
    <definedName name="MLNKe8b0b27d4ae64393bc5fd1bbd71558c7" hidden="1">#REF!</definedName>
    <definedName name="MLNKe9da1a1aa6c24f7da3a9ffb639d402e9" hidden="1">#REF!</definedName>
    <definedName name="MLNKe9db4a9a0eb64dabb1b3e73480cfa4a1" hidden="1">#REF!</definedName>
    <definedName name="MLNKea37c23d8385484c855c4de3de550c58" hidden="1">#REF!</definedName>
    <definedName name="MLNKea3a2ba33dff4503b4a6f63bb90080d0" hidden="1">#REF!</definedName>
    <definedName name="MLNKea90bc3e69934360a6377e3321168585" hidden="1">#REF!</definedName>
    <definedName name="MLNKea9de423419c4331bfd143d98cbcf735" hidden="1">#REF!</definedName>
    <definedName name="MLNKeb0ed18780454227b5b0fdb2de3a27ff" hidden="1">#REF!</definedName>
    <definedName name="MLNKebcbd92c4aae450cb54fdec8f6e63aad" hidden="1">#REF!</definedName>
    <definedName name="MLNKebd44a03644a4c52a9f0150bd266557a" hidden="1">#REF!</definedName>
    <definedName name="MLNKec47b6c889fb4ba7945acb5ebe3af020" hidden="1">#REF!</definedName>
    <definedName name="MLNKec742f99b42d4b318aeac60713442b75" hidden="1">#REF!</definedName>
    <definedName name="MLNKed33f47b7e294c0686ad45b6070fd1ef" hidden="1">#REF!</definedName>
    <definedName name="MLNKed917be43cc147cc942e3a21612c8925" hidden="1">#REF!</definedName>
    <definedName name="MLNKeda231a3dcee4174a805b13dd97d03c8" hidden="1">#REF!</definedName>
    <definedName name="MLNKee0a37fedb8b4099a7dcc4f7dfe8a436" hidden="1">#REF!</definedName>
    <definedName name="MLNKee37a07d0fd8406dbd171cc8a3b68961" hidden="1">#REF!</definedName>
    <definedName name="MLNKee5716a93a8b4230aa5cf2bc569b23b7" hidden="1">#REF!</definedName>
    <definedName name="MLNKee6ef6f58c5b4d7bad0a8c7f9fc756f1" hidden="1">#REF!</definedName>
    <definedName name="MLNKee9c45b0099b48b489f343c7bbc48d5c" hidden="1">#REF!</definedName>
    <definedName name="MLNKeea4dd1d4c8e4b839f4df5f01094e23a" hidden="1">#REF!</definedName>
    <definedName name="MLNKeed1e5a82252438e87752d1198416b1b" hidden="1">#REF!</definedName>
    <definedName name="MLNKef47bf51dd4744239b7a7862bc92ef8f" hidden="1">#REF!</definedName>
    <definedName name="MLNKef91e4c6171345cea67919bd25241de9" hidden="1">#REF!</definedName>
    <definedName name="MLNKefb703253f7d4ba78604a5d4c45c82bb" hidden="1">#REF!</definedName>
    <definedName name="MLNKf019b4def58f4d86b942572e0712d5a2" hidden="1">#REF!</definedName>
    <definedName name="MLNKf0646eb10b1e4f1a95d70cce3274c4eb" hidden="1">#REF!</definedName>
    <definedName name="MLNKf06732f7c1ec4e0d9e4e842a954cb2d2" hidden="1">#REF!</definedName>
    <definedName name="MLNKf0685321dfe040aaacd7dddb57224da9" hidden="1">#REF!</definedName>
    <definedName name="MLNKf094329c60894a7db7b0427a0f5b6be3" hidden="1">#REF!</definedName>
    <definedName name="MLNKf0b59666ee4c4e1daf609621c179ee33" hidden="1">#REF!</definedName>
    <definedName name="MLNKf157fd9b318242918c6972d9244c5356" hidden="1">#REF!</definedName>
    <definedName name="MLNKf184f698a0f7470b800d3cfc397a20aa" hidden="1">#REF!</definedName>
    <definedName name="MLNKf198e578fecc4455aefa17f0eac56999" hidden="1">#REF!</definedName>
    <definedName name="MLNKf20b2ec8126c4e24bedc96d70c68c953" hidden="1">#REF!</definedName>
    <definedName name="MLNKf21e9736e2144f0192b13e5ff98464c9" hidden="1">#REF!</definedName>
    <definedName name="MLNKf221a34271a0483794b639ad963d02f7" hidden="1">#REF!</definedName>
    <definedName name="MLNKf22b7897d3a7451891ed3b5ab3d008c4" hidden="1">#REF!</definedName>
    <definedName name="MLNKf2b580ed3d57420aab4c2b53d7fb61ea" hidden="1">#REF!</definedName>
    <definedName name="MLNKf2b5b7d954364467b3c8d07d74e1f083" hidden="1">#REF!</definedName>
    <definedName name="MLNKf2c31e689fbd4be08e622418ae129658" hidden="1">#REF!</definedName>
    <definedName name="MLNKf2d0c06b820f45faaf7f9c259c538501" hidden="1">#REF!</definedName>
    <definedName name="MLNKf3063c345c9e48a3837106fbea7fcf45" hidden="1">#REF!</definedName>
    <definedName name="MLNKf346fc094e43477fbaeac80d447eb056" hidden="1">#REF!</definedName>
    <definedName name="MLNKf3ae1aa223f344c19e9908868eb7b889" hidden="1">#REF!</definedName>
    <definedName name="MLNKf4157f8916fd4d28b2935e72b585c1d2" hidden="1">#REF!</definedName>
    <definedName name="MLNKf4477d3f713b4789b97146192cfd79d3" hidden="1">#REF!</definedName>
    <definedName name="MLNKf4556ae94dbc4e05870bc880136ae8ed" hidden="1">#REF!</definedName>
    <definedName name="MLNKf45df37b500f45fbbdf959e185563c2c" hidden="1">#REF!</definedName>
    <definedName name="MLNKf4a5f8b53980469fa85e7d1729a3b96e" hidden="1">#REF!</definedName>
    <definedName name="MLNKf634326ef5fd4d1fbb50a3fb3838773e" hidden="1">#REF!</definedName>
    <definedName name="MLNKf68b0f6b1a534fba8c3e58e94c5c3bd6" hidden="1">#REF!</definedName>
    <definedName name="MLNKf699fbea87644e4a83849c08fcf9fc25" hidden="1">#REF!</definedName>
    <definedName name="MLNKf6dc1eb22a5f495e9d744bbdd23ad1ad" hidden="1">#REF!</definedName>
    <definedName name="MLNKf73115baae56488882dd6021733f9e0d" hidden="1">#REF!</definedName>
    <definedName name="MLNKf76fe3971cbb482bb816703b4cc6cdb5" hidden="1">#REF!</definedName>
    <definedName name="MLNKf77a91279be449398f2357d5d79f3641" hidden="1">#REF!</definedName>
    <definedName name="MLNKf78df2304a704c4ea6002304ecc09981" hidden="1">#REF!</definedName>
    <definedName name="MLNKf7d686ae08ac435a81552c339386a1c2" hidden="1">#REF!</definedName>
    <definedName name="MLNKf7f20578913d47f7942b460d74027f78" hidden="1">#REF!</definedName>
    <definedName name="MLNKf82722e52e354aa29a755dad07f9bde7" hidden="1">#REF!</definedName>
    <definedName name="MLNKf862b6c08bc54b25b0872bbfaaad9187" hidden="1">#REF!</definedName>
    <definedName name="MLNKf877cd6ce7a245e89d1c66ab892966dd" hidden="1">#REF!</definedName>
    <definedName name="MLNKf88a6e3bd2614edeb7dd6cd487be82f9" hidden="1">#REF!</definedName>
    <definedName name="MLNKf8a46b2dfc10435b8ebadfa95a2d991b" hidden="1">#REF!</definedName>
    <definedName name="MLNKf9354b04ff9145a2a8b9d63f9870b1af" hidden="1">#REF!</definedName>
    <definedName name="MLNKf969ce0c36334381a09eae26c92a278a" hidden="1">#REF!</definedName>
    <definedName name="MLNKf9f65e67994b4022ae6139b351b97636" hidden="1">#REF!</definedName>
    <definedName name="MLNKfa68bda933744c96a4d356620ce58107" hidden="1">#REF!</definedName>
    <definedName name="MLNKfac1652c6ca8472b8e7471848e57e8dc" hidden="1">#REF!</definedName>
    <definedName name="MLNKfac53b013e244447acef4145c07e5a06" hidden="1">#REF!</definedName>
    <definedName name="MLNKfaec8bf1cd774b819d3e9ea66ebf8b50" hidden="1">#REF!</definedName>
    <definedName name="MLNKfaf6b470e6904fb7964672adefed65ef" hidden="1">#REF!</definedName>
    <definedName name="MLNKfb28fcd1fd3b4ebda7c543bab2f7a79d" hidden="1">#REF!</definedName>
    <definedName name="MLNKfb41f537f0d44b9299eb141858e24ee6" hidden="1">#REF!</definedName>
    <definedName name="MLNKfb51c49881894af1b4802234cb7bb9a1" hidden="1">#REF!</definedName>
    <definedName name="MLNKfbadf0c6de8d441cb75bf155c41b7367" hidden="1">#REF!</definedName>
    <definedName name="MLNKfbe1a1d1d1f24e66876c4da742f70f37" hidden="1">#REF!</definedName>
    <definedName name="MLNKfc2f6910ba954b51a287531e715933eb" hidden="1">#REF!</definedName>
    <definedName name="MLNKfc642d13e92246cfba4822e2c61109bb" hidden="1">#REF!</definedName>
    <definedName name="MLNKfc8f0563edb94c96bf8d74b34ee0695b" hidden="1">#REF!</definedName>
    <definedName name="MLNKfd1730e45dba478fac77c7bc8d2a2c33" hidden="1">#REF!</definedName>
    <definedName name="MLNKfd47c908f9fe4d1b9a407882f682d9f6" hidden="1">#REF!</definedName>
    <definedName name="MLNKfd9740aedc8c4211b1e5caf70b49a3d1" hidden="1">#REF!</definedName>
    <definedName name="MLNKfe0190d5120945f3be28a04c966ca936" hidden="1">#REF!</definedName>
    <definedName name="MLNKfe2e65372d4a4581a5566363f48d06f8" hidden="1">#REF!</definedName>
    <definedName name="MLNKfe5b6e99fec14d8ca5c903f3b62a0a7b" hidden="1">#REF!</definedName>
    <definedName name="MLNKfe63345465fa48dcae36c64938886dd2" hidden="1">#REF!</definedName>
    <definedName name="MLNKfe8e81a7b57747e79d765979729f4305" hidden="1">#REF!</definedName>
    <definedName name="MLNKff67e4e93afa45f29cb4e84a2136c45c" hidden="1">#REF!</definedName>
    <definedName name="mlw" hidden="1">{#N/A,#N/A,FALSE,"Pharm";#N/A,#N/A,FALSE,"WWCM"}</definedName>
    <definedName name="mlw_1" hidden="1">{#N/A,#N/A,FALSE,"Pharm";#N/A,#N/A,FALSE,"WWCM"}</definedName>
    <definedName name="mlw_2" hidden="1">{#N/A,#N/A,FALSE,"Pharm";#N/A,#N/A,FALSE,"WWCM"}</definedName>
    <definedName name="mlw_3" hidden="1">{#N/A,#N/A,FALSE,"Pharm";#N/A,#N/A,FALSE,"WWCM"}</definedName>
    <definedName name="mlw_4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jj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{#N/A,"PURCHM",FALSE,"Business Analysis";#N/A,"SPADD",FALSE,"Business Analysis"}</definedName>
    <definedName name="MMMM" hidden="1">{"summary",#N/A,FALSE,"comsat"}</definedName>
    <definedName name="mmmmm" hidden="1">{#N/A,#N/A,FALSE,"Calc";#N/A,#N/A,FALSE,"Sensitivity";#N/A,#N/A,FALSE,"LT Earn.Dil.";#N/A,#N/A,FALSE,"Dil. AVP"}</definedName>
    <definedName name="mmmmmm" hidden="1">{"'Actual'!$A$1:$F$25"}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{#N/A,#N/A,FALSE,"ORIX CSC"}</definedName>
    <definedName name="MMMMMMMMM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mmmmmmmmmmmm" hidden="1">{"Headcount Worksheet",#N/A,FALSE,"HEADCOUNT"}</definedName>
    <definedName name="mmmmmmmmmmmmm" hidden="1">{"rtn",#N/A,FALSE,"RTN";"tables",#N/A,FALSE,"RTN";"cf",#N/A,FALSE,"CF";"stats",#N/A,FALSE,"Stats";"prop",#N/A,FALSE,"Prop"}</definedName>
    <definedName name="mmmmmmmmmmmmm_1" hidden="1">{"rtn",#N/A,FALSE,"RTN";"tables",#N/A,FALSE,"RTN";"cf",#N/A,FALSE,"CF";"stats",#N/A,FALSE,"Stats";"prop",#N/A,FALSE,"Prop"}</definedName>
    <definedName name="mmn" hidden="1">{#N/A,#N/A,TRUE,"3 breaks";#N/A,#N/A,TRUE,"May P&amp;L";#N/A,#N/A,TRUE,"May Notes ";#N/A,#N/A,TRUE,"May YTD vs bud";#N/A,#N/A,TRUE,"May BS";#N/A,#N/A,TRUE,"FAIM p&amp;L";#N/A,#N/A,TRUE,"FAIM BS may"}</definedName>
    <definedName name="MMNDF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mmp" hidden="1">{"detail",#N/A,FALSE,"mfg";"summary",#N/A,FALSE,"mfg"}</definedName>
    <definedName name="mmws" hidden="1">{#N/A,#N/A,FALSE,"Sheet1"}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A">#REF!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E" hidden="1">{#N/A,#N/A,FALSE,"EHMD SK";#N/A,#N/A,FALSE,"EHMD RG"}</definedName>
    <definedName name="mnh" hidden="1">{#N/A,#N/A,TRUE,"3 breaks";#N/A,#N/A,TRUE,"May P&amp;L";#N/A,#N/A,TRUE,"May Notes ";#N/A,#N/A,TRUE,"May YTD vs bud";#N/A,#N/A,TRUE,"May BS";#N/A,#N/A,TRUE,"FAIM p&amp;L";#N/A,#N/A,TRUE,"FAIM BS may"}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>#REF!</definedName>
    <definedName name="model">#REF!,#REF!</definedName>
    <definedName name="MODEL_DESC">#REF!</definedName>
    <definedName name="model2" hidden="1">{#N/A,#N/A,FALSE,"Rev Grwth";#N/A,#N/A,FALSE,"Op Inc Grwth";#N/A,#N/A,FALSE,"Net Grwth";#N/A,#N/A,FALSE,"EPS Growth"}</definedName>
    <definedName name="ModelName">#REF!</definedName>
    <definedName name="ModelSetUp">#REF!</definedName>
    <definedName name="ModelSetUpBS">#REF!</definedName>
    <definedName name="ModelStatusIn" hidden="1">#REF!</definedName>
    <definedName name="ModelType">#REF!</definedName>
    <definedName name="Module1.Macro1">#REF!</definedName>
    <definedName name="Mois">#REF!</definedName>
    <definedName name="mokp" hidden="1">{"QTD_LPO2N2",#N/A,FALSE,"QTD"}</definedName>
    <definedName name="MOLDING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mo" hidden="1">{"Data Worksheet",#N/A,FALSE,"CAREY97"}</definedName>
    <definedName name="momom" hidden="1">{"Headcount Worksheet",#N/A,FALSE,"HEADCOUNT"}</definedName>
    <definedName name="mon" hidden="1">{"Results Worksheets",#N/A,FALSE,"RESULTS"}</definedName>
    <definedName name="moncase">#REF!</definedName>
    <definedName name="money">#REF!</definedName>
    <definedName name="MonitorRow">1</definedName>
    <definedName name="Month">#REF!</definedName>
    <definedName name="month_1">#REF!</definedName>
    <definedName name="MONTH_X">#REF!</definedName>
    <definedName name="Month1">#REF!</definedName>
    <definedName name="month10acct">#REF!</definedName>
    <definedName name="month10mo">#REF!</definedName>
    <definedName name="month10ytd">#REF!</definedName>
    <definedName name="month11acct">#REF!</definedName>
    <definedName name="month11mo">#REF!</definedName>
    <definedName name="month11ytd">#REF!</definedName>
    <definedName name="month12acct">#REF!</definedName>
    <definedName name="month12mo">#REF!</definedName>
    <definedName name="month12ytd">#REF!</definedName>
    <definedName name="month1acct">#REF!</definedName>
    <definedName name="month1mo">#REF!</definedName>
    <definedName name="month1ytd">#REF!</definedName>
    <definedName name="Month2">#REF!</definedName>
    <definedName name="month2acct">#REF!</definedName>
    <definedName name="month2mo">#REF!</definedName>
    <definedName name="month2ytd">#REF!</definedName>
    <definedName name="month3">#REF!</definedName>
    <definedName name="month3acct">#REF!</definedName>
    <definedName name="month3mo">#REF!</definedName>
    <definedName name="month3ytd">#REF!</definedName>
    <definedName name="month4" hidden="1">{#N/A,#N/A,FALSE,"July 95";#N/A,#N/A,FALSE,"Aug 95";#N/A,#N/A,FALSE,"Sep 95";#N/A,#N/A,FALSE,"October 95"}</definedName>
    <definedName name="month4acct">#REF!</definedName>
    <definedName name="month4mo">#REF!</definedName>
    <definedName name="month4ytd">#REF!</definedName>
    <definedName name="month5" hidden="1">{#N/A,#N/A,FALSE,"July 95";#N/A,#N/A,FALSE,"Aug 95";#N/A,#N/A,FALSE,"Sep 95";#N/A,#N/A,FALSE,"October 95";#N/A,#N/A,FALSE,"November 95";#N/A,#N/A,FALSE,"December 95";#N/A,#N/A,FALSE,"February 96";#N/A,#N/A,FALSE,"March 96"}</definedName>
    <definedName name="month5acct">#REF!</definedName>
    <definedName name="month5mo">#REF!</definedName>
    <definedName name="month5ytd">#REF!</definedName>
    <definedName name="month6" hidden="1">{#N/A,#N/A,FALSE,"July 95";#N/A,#N/A,FALSE,"Aug 95";#N/A,#N/A,FALSE,"Sep 95";#N/A,#N/A,FALSE,"October 95"}</definedName>
    <definedName name="month6acct">#REF!</definedName>
    <definedName name="month6mo">#REF!</definedName>
    <definedName name="month6ytd">#REF!</definedName>
    <definedName name="month7" hidden="1">{#N/A,#N/A,FALSE,"July 95";#N/A,#N/A,FALSE,"Aug 95";#N/A,#N/A,FALSE,"Sep 95";#N/A,#N/A,FALSE,"October 95";#N/A,#N/A,FALSE,"November 95";#N/A,#N/A,FALSE,"December 95";#N/A,#N/A,FALSE,"February 96";#N/A,#N/A,FALSE,"March 96"}</definedName>
    <definedName name="month7acct">#REF!</definedName>
    <definedName name="month7mo">#REF!</definedName>
    <definedName name="month7ytd">#REF!</definedName>
    <definedName name="month8" hidden="1">{#N/A,#N/A,FALSE,"July 95";#N/A,#N/A,FALSE,"Aug 95";#N/A,#N/A,FALSE,"Sep 95";#N/A,#N/A,FALSE,"October 95"}</definedName>
    <definedName name="month8acct">#REF!</definedName>
    <definedName name="month8mo">#REF!</definedName>
    <definedName name="month8ytd">#REF!</definedName>
    <definedName name="month9" hidden="1">{#N/A,#N/A,FALSE,"July 95";#N/A,#N/A,FALSE,"Aug 95";#N/A,#N/A,FALSE,"Sep 95";#N/A,#N/A,FALSE,"October 95";#N/A,#N/A,FALSE,"November 95";#N/A,#N/A,FALSE,"December 95";#N/A,#N/A,FALSE,"February 96";#N/A,#N/A,FALSE,"March 96"}</definedName>
    <definedName name="month9acct">#REF!</definedName>
    <definedName name="month9mo">#REF!</definedName>
    <definedName name="month9ytd">#REF!</definedName>
    <definedName name="monthacct">#REF!</definedName>
    <definedName name="MonthData">#REF!</definedName>
    <definedName name="monthestimate">#REF!</definedName>
    <definedName name="Monthly_Payment">-PMT(Interest_Rate/12,Number_of_Payments,Loan_Amount)</definedName>
    <definedName name="Monthly_Rental">#REF!</definedName>
    <definedName name="Monthly02">#REF!</definedName>
    <definedName name="Monthly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monthno">#REF!</definedName>
    <definedName name="Months">#REF!</definedName>
    <definedName name="MoreThanOne" hidden="1">#REF!</definedName>
    <definedName name="Moses" hidden="1">{"FCB_ALL",#N/A,FALSE,"FCB"}</definedName>
    <definedName name="Moses_1" hidden="1">{"FCB_ALL",#N/A,FALSE,"FCB"}</definedName>
    <definedName name="MOSOPR" hidden="1">{#N/A,#N/A,FALSE,"SUMMTH"}</definedName>
    <definedName name="MOTOR_CONV">#REF!</definedName>
    <definedName name="Motor_rate">#REF!</definedName>
    <definedName name="MOTOR_STREERABLE">#REF!</definedName>
    <definedName name="MOTOR_TUBUL">#REF!</definedName>
    <definedName name="mouse">IF(kitty,Header_Row+mousey,Header_Row)</definedName>
    <definedName name="mousey">MATCH(0.01,#REF!,-1)+1</definedName>
    <definedName name="MOVE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OVE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OVED" hidden="1">{"CHART",#N/A,FALSE,"Arch Communications"}</definedName>
    <definedName name="MOVED_1" hidden="1">{"CHART",#N/A,FALSE,"Arch Communications"}</definedName>
    <definedName name="mow" localSheetId="2" hidden="1">OFFSET(#REF!,1,0)</definedName>
    <definedName name="mow" localSheetId="3" hidden="1">OFFSET(#REF!,1,0)</definedName>
    <definedName name="mow" hidden="1">OFFSET(#REF!,1,0)</definedName>
    <definedName name="mpo">#REF!</definedName>
    <definedName name="mpr">#REF!</definedName>
    <definedName name="mr">#REF!</definedName>
    <definedName name="mra">#REF!</definedName>
    <definedName name="mrb">#REF!</definedName>
    <definedName name="MRG" hidden="1">{"INCOME",#N/A,FALSE,"ProNet";"VALUE",#N/A,FALSE,"ProNet"}</definedName>
    <definedName name="MRG_1" hidden="1">{"INCOME",#N/A,FALSE,"ProNet";"VALUE",#N/A,FALSE,"ProNet"}</definedName>
    <definedName name="MRL">#REF!</definedName>
    <definedName name="MS">#REF!</definedName>
    <definedName name="MSAPOPS">#REF!</definedName>
    <definedName name="MSAPOPS2">#REF!</definedName>
    <definedName name="MSERREV">#REF!</definedName>
    <definedName name="MSERREV2">#REF!</definedName>
    <definedName name="MSforecast" hidden="1">{"'Sheet1'!$A$1:$I$10","'Sheet1'!$A$1:$I$11"}</definedName>
    <definedName name="mspNWC">#REF!</definedName>
    <definedName name="msrtd">#REF!</definedName>
    <definedName name="msrtm">#REF!</definedName>
    <definedName name="msrto">#REF!</definedName>
    <definedName name="MTD">#REF!</definedName>
    <definedName name="MTDCSSales">#REF!</definedName>
    <definedName name="MTDPARSales">#REF!</definedName>
    <definedName name="MTDRailSales">#REF!</definedName>
    <definedName name="MTDSPtSales">#REF!</definedName>
    <definedName name="MTDSSSales">#REF!</definedName>
    <definedName name="MTH">#REF!</definedName>
    <definedName name="MTH_NAME">#REF!</definedName>
    <definedName name="mty" hidden="1">{#N/A,#N/A,TRUE,"2432"}</definedName>
    <definedName name="muayed" hidden="1">#REF!</definedName>
    <definedName name="mugra" hidden="1">{"Vol Qtr 1",#N/A,TRUE,"Wk-CV";"Vol Qtr 2",#N/A,TRUE,"Wk-CV";"Vol Qtr 3",#N/A,TRUE,"Wk-CV";"Vol Qtr 4",#N/A,TRUE,"Wk-CV"}</definedName>
    <definedName name="mult">#REF!</definedName>
    <definedName name="Multiple_Reducer">0.001</definedName>
    <definedName name="multiples">#REF!</definedName>
    <definedName name="Multiplier_table">#REF!</definedName>
    <definedName name="Mults02" hidden="1">{#N/A,#N/A,FALSE,"Projections";#N/A,#N/A,FALSE,"Multiples Valuation";#N/A,#N/A,FALSE,"LBO";#N/A,#N/A,FALSE,"Multiples_Sensitivity";#N/A,#N/A,FALSE,"Summary"}</definedName>
    <definedName name="Mults02_1" hidden="1">{#N/A,#N/A,FALSE,"Projections";#N/A,#N/A,FALSE,"Multiples Valuation";#N/A,#N/A,FALSE,"LBO";#N/A,#N/A,FALSE,"Multiples_Sensitivity";#N/A,#N/A,FALSE,"Summary"}</definedName>
    <definedName name="MVACT">#REF!</definedName>
    <definedName name="MVAR">#REF!</definedName>
    <definedName name="MVBUD">#REF!</definedName>
    <definedName name="mvropemld" hidden="1">{"'RCIM'!$E$128"}</definedName>
    <definedName name="mw" hidden="1">{#N/A,#N/A,FALSE,"Pharm";#N/A,#N/A,FALSE,"WWCM"}</definedName>
    <definedName name="mw_1" hidden="1">{#N/A,#N/A,FALSE,"Pharm";#N/A,#N/A,FALSE,"WWCM"}</definedName>
    <definedName name="mw_2" hidden="1">{#N/A,#N/A,FALSE,"Pharm";#N/A,#N/A,FALSE,"WWCM"}</definedName>
    <definedName name="mw_3" hidden="1">{#N/A,#N/A,FALSE,"Pharm";#N/A,#N/A,FALSE,"WWCM"}</definedName>
    <definedName name="mw_4" hidden="1">{#N/A,#N/A,FALSE,"Pharm";#N/A,#N/A,FALSE,"WWCM"}</definedName>
    <definedName name="MW_COL">#REF!</definedName>
    <definedName name="MW_ROW">#REF!</definedName>
    <definedName name="MW_TAB">#REF!</definedName>
    <definedName name="MWN_COL">#REF!</definedName>
    <definedName name="MWN_ROW">#REF!</definedName>
    <definedName name="MWN_TAB">#REF!</definedName>
    <definedName name="mws" hidden="1">{#N/A,#N/A,FALSE,"Sheet1"}</definedName>
    <definedName name="mxaa">#REF!</definedName>
    <definedName name="mxac">#REF!</definedName>
    <definedName name="mxc" hidden="1">{#N/A,#N/A,FALSE,"Sheet1"}</definedName>
    <definedName name="MySQL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n" hidden="1">{"IS",#N/A,FALSE,"IS";"RPTIS",#N/A,FALSE,"RPTIS";"STATS",#N/A,FALSE,"STATS";"BS",#N/A,FALSE,"BS"}</definedName>
    <definedName name="Ñ">#REF!</definedName>
    <definedName name="n\" hidden="1">{#N/A,#N/A,FALSE,"Projections";#N/A,#N/A,FALSE,"Multiples Valuation";#N/A,#N/A,FALSE,"LBO";#N/A,#N/A,FALSE,"Multiples_Sensitivity";#N/A,#N/A,FALSE,"Summary"}</definedName>
    <definedName name="n\_1" hidden="1">{#N/A,#N/A,FALSE,"Projections";#N/A,#N/A,FALSE,"Multiples Valuation";#N/A,#N/A,FALSE,"LBO";#N/A,#N/A,FALSE,"Multiples_Sensitivity";#N/A,#N/A,FALSE,"Summary"}</definedName>
    <definedName name="n_1" hidden="1">{"'下期集計（10.27迄・速報値）'!$Q$16"}</definedName>
    <definedName name="n_AcctCurrAmount" hidden="1">#REF!</definedName>
    <definedName name="n_GLAmountRv" hidden="1">#REF!</definedName>
    <definedName name="na" hidden="1">"IQ_FY_DATE"</definedName>
    <definedName name="nam90ng" hidden="1">{"detail",#N/A,FALSE,"mfg";"summary",#N/A,FALSE,"mfg"}</definedName>
    <definedName name="nam9njk" hidden="1">{"detail",#N/A,FALSE,"mfg";"summary",#N/A,FALSE,"mfg"}</definedName>
    <definedName name="name" hidden="1">{"detail",#N/A,FALSE,"mfg";"summary",#N/A,FALSE,"mfg"}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conf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nameiges" hidden="1">{"detail",#N/A,FALSE,"mfg";"summary",#N/A,FALSE,"mfg"}</definedName>
    <definedName name="namelist">#REF!</definedName>
    <definedName name="names" hidden="1">40868.6549189814</definedName>
    <definedName name="NAMES_TOTAL">#REF!</definedName>
    <definedName name="Não_Operação">#REF!</definedName>
    <definedName name="narrative" hidden="1">#REF!</definedName>
    <definedName name="NAsiaChannel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NAsiaMakting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nb">#REF!</definedName>
    <definedName name="nbcngf" hidden="1">{#N/A,#N/A,TRUE,"Historicals";#N/A,#N/A,TRUE,"Charts";#N/A,#N/A,TRUE,"Forecasts"}</definedName>
    <definedName name="nbcngf_1" hidden="1">{#N/A,#N/A,TRUE,"Historicals";#N/A,#N/A,TRUE,"Charts";#N/A,#N/A,TRUE,"Forecasts"}</definedName>
    <definedName name="nbcngf_1_1" hidden="1">{#N/A,#N/A,TRUE,"Historicals";#N/A,#N/A,TRUE,"Charts";#N/A,#N/A,TRUE,"Forecasts"}</definedName>
    <definedName name="nbcngf_2" hidden="1">{#N/A,#N/A,TRUE,"Historicals";#N/A,#N/A,TRUE,"Charts";#N/A,#N/A,TRUE,"Forecasts"}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R">#REF!</definedName>
    <definedName name="NBTOW00">#REF!</definedName>
    <definedName name="NBTOW01">#REF!</definedName>
    <definedName name="NBTOW02">#REF!</definedName>
    <definedName name="NBTOW03">#REF!</definedName>
    <definedName name="NBTOW98">#REF!</definedName>
    <definedName name="NBTOW99">#REF!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jhgf" hidden="1">{#N/A,#N/A,TRUE,"Historicals";#N/A,#N/A,TRUE,"Charts";#N/A,#N/A,TRUE,"Forecasts"}</definedName>
    <definedName name="nbvjhgf_1" hidden="1">{#N/A,#N/A,TRUE,"Historicals";#N/A,#N/A,TRUE,"Charts";#N/A,#N/A,TRUE,"Forecasts"}</definedName>
    <definedName name="nbvjhgf_1_1" hidden="1">{#N/A,#N/A,TRUE,"Historicals";#N/A,#N/A,TRUE,"Charts";#N/A,#N/A,TRUE,"Forecasts"}</definedName>
    <definedName name="nbvjhgf_2" hidden="1">{#N/A,#N/A,TRUE,"Historicals";#N/A,#N/A,TRUE,"Charts";#N/A,#N/A,TRUE,"Forecasts"}</definedName>
    <definedName name="nbvncvj" hidden="1">{#N/A,#N/A,TRUE,"Historicals";#N/A,#N/A,TRUE,"Charts";#N/A,#N/A,TRUE,"Forecasts"}</definedName>
    <definedName name="nbvncvj_1" hidden="1">{#N/A,#N/A,TRUE,"Historicals";#N/A,#N/A,TRUE,"Charts";#N/A,#N/A,TRUE,"Forecasts"}</definedName>
    <definedName name="nbvncvj_1_1" hidden="1">{#N/A,#N/A,TRUE,"Historicals";#N/A,#N/A,TRUE,"Charts";#N/A,#N/A,TRUE,"Forecasts"}</definedName>
    <definedName name="nbvncvj_2" hidden="1">{#N/A,#N/A,TRUE,"Historicals";#N/A,#N/A,TRUE,"Charts";#N/A,#N/A,TRUE,"Forecasts"}</definedName>
    <definedName name="nbvs" hidden="1">{"NOPCAPEVA",#N/A,FALSE,"Nopat";"FCFCSTAR",#N/A,FALSE,"FCFVAL";"EVAVL",#N/A,FALSE,"EVAVAL";"LEASE",#N/A,FALSE,"OpLease"}</definedName>
    <definedName name="nbvxg" hidden="1">{"AnnInc",#N/A,TRUE,"Inc";"QtrInc1",#N/A,TRUE,"Inc";"Balance",#N/A,TRUE,"Bal";"Cflow",#N/A,TRUE,"Cash"}</definedName>
    <definedName name="NBZNR2">#REF!</definedName>
    <definedName name="NBZOB1">#REF!</definedName>
    <definedName name="NBZOB2">#REF!</definedName>
    <definedName name="NC">#REF!</definedName>
    <definedName name="ncas" hidden="1">{"FCB_ALL",#N/A,FALSE,"FCB";"GREY_ALL",#N/A,FALSE,"GREY"}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FE_Wires">#REF!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M2ALC">#REF!</definedName>
    <definedName name="NCM2CAC">#REF!</definedName>
    <definedName name="NCM2DP">#REF!</definedName>
    <definedName name="NCM2GBW">#REF!</definedName>
    <definedName name="NCM2NPI">#REF!</definedName>
    <definedName name="NCM2XPL">#REF!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owe" hidden="1">{"'RCIM'!$E$128"}</definedName>
    <definedName name="NDEBT00">#REF!</definedName>
    <definedName name="NDEBT01">#REF!</definedName>
    <definedName name="NDEBT02">#REF!</definedName>
    <definedName name="NDEBT03">#REF!</definedName>
    <definedName name="NDEBT99">#REF!</definedName>
    <definedName name="NE">#REF!</definedName>
    <definedName name="NE_COL">#REF!</definedName>
    <definedName name="NE_ROW">#REF!</definedName>
    <definedName name="NE_Sales">#REF!</definedName>
    <definedName name="NE_TAB">#REF!</definedName>
    <definedName name="NEN_COL">#REF!</definedName>
    <definedName name="NEN_ROW">#REF!</definedName>
    <definedName name="NEN_TAB">#REF!</definedName>
    <definedName name="nertd" hidden="1">{#N/A,#N/A,TRUE,"Historicals";#N/A,#N/A,TRUE,"Charts";#N/A,#N/A,TRUE,"Forecasts"}</definedName>
    <definedName name="nertd_1" hidden="1">{#N/A,#N/A,TRUE,"Historicals";#N/A,#N/A,TRUE,"Charts";#N/A,#N/A,TRUE,"Forecasts"}</definedName>
    <definedName name="nertd_1_1" hidden="1">{#N/A,#N/A,TRUE,"Historicals";#N/A,#N/A,TRUE,"Charts";#N/A,#N/A,TRUE,"Forecasts"}</definedName>
    <definedName name="nertd_2" hidden="1">{#N/A,#N/A,TRUE,"Historicals";#N/A,#N/A,TRUE,"Charts";#N/A,#N/A,TRUE,"Forecasts"}</definedName>
    <definedName name="Nestor">#REF!</definedName>
    <definedName name="Net_Income">#REF!</definedName>
    <definedName name="Net_Sales">#REF!</definedName>
    <definedName name="NetCash">#REF!</definedName>
    <definedName name="NetCashFlow">#REF!</definedName>
    <definedName name="NetDebtPerShare">#REF!</definedName>
    <definedName name="netinc">#REF!</definedName>
    <definedName name="netincome">#REF!</definedName>
    <definedName name="NetIncomeBigList">#REF!</definedName>
    <definedName name="NetIncomeCM">#REF!</definedName>
    <definedName name="NetIncomeGraph" hidden="1">#REF!</definedName>
    <definedName name="NetIncomeList">#REF!</definedName>
    <definedName name="NetIncomeListHash">#REF!</definedName>
    <definedName name="NetIncomeListTot">#REF!</definedName>
    <definedName name="NetIncomeRows">#REF!</definedName>
    <definedName name="NetIncomeYear1" hidden="1">#REF!</definedName>
    <definedName name="NetIncomeYear3" hidden="1">#REF!</definedName>
    <definedName name="NetIncomeYTD">#REF!</definedName>
    <definedName name="netint96">#REF!</definedName>
    <definedName name="NetInterest00">#REF!</definedName>
    <definedName name="NetInterest01">#REF!</definedName>
    <definedName name="NetInterest02">#REF!</definedName>
    <definedName name="netinterest03">#REF!</definedName>
    <definedName name="NetInterest99">#REF!</definedName>
    <definedName name="NetSales_Conc">#REF!</definedName>
    <definedName name="NetSales_GM">#REF!</definedName>
    <definedName name="network">#REF!</definedName>
    <definedName name="NEU_IQ_div_payment_date" hidden="1">"c2205"</definedName>
    <definedName name="NEU_IQ_Xdiv_date" hidden="1">"c2203"</definedName>
    <definedName name="neuesa1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Neuquen">#REF!</definedName>
    <definedName name="neutest" hidden="1">{"Virginia Beach",#N/A,TRUE,"INPUT";"Overland",#N/A,TRUE,"INPUT";"Spain",#N/A,TRUE,"INPUT";"Singapore",#N/A,TRUE,"INPUT";"Noumea",#N/A,TRUE,"INPUT";"New Zealand",#N/A,TRUE,"INPUT";"Australia",#N/A,TRUE,"INPUT"}</definedName>
    <definedName name="new">#REF!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1" hidden="1">{"Outflow 1",#N/A,FALSE,"Outflows-Inflows";"Outflow 2",#N/A,FALSE,"Outflows-Inflows";"Inflow 1",#N/A,FALSE,"Outflows-Inflows";"Inflow 2",#N/A,FALSE,"Outflows-Inflows"}</definedName>
    <definedName name="new_2" hidden="1">{#N/A,#N/A,FALSE,"Pharm";#N/A,#N/A,FALSE,"WWCM"}</definedName>
    <definedName name="new_3" hidden="1">{#N/A,#N/A,FALSE,"Pharm";#N/A,#N/A,FALSE,"WWCM"}</definedName>
    <definedName name="new_4" hidden="1">{#N/A,#N/A,FALSE,"Pharm";#N/A,#N/A,FALSE,"WWCM"}</definedName>
    <definedName name="New_Deceased">#REF!</definedName>
    <definedName name="New_disnerolled">#REF!</definedName>
    <definedName name="New_Enrolled">#REF!</definedName>
    <definedName name="NEW_IQ_div_record_date" hidden="1">"c2204"</definedName>
    <definedName name="New_Meters_Each_Year">#REF!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1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1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1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1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1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2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2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2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2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2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3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3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3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3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3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4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4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4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4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4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5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5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5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5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_5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1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1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1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1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1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2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2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2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2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2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3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3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3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3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3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4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4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4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4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4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5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5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5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5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name2_5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1SAP" hidden="1">"3T6D7IXBNOGRT8OF1NK2FLTWZ"</definedName>
    <definedName name="newall" hidden="1">{#N/A,#N/A,FALSE,"SUMMRY";#N/A,#N/A,FALSE,"All RM";#N/A,#N/A,FALSE,"EXCLUSIVE RM"}</definedName>
    <definedName name="newbel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_1_1" hidden="1">{"IS",#N/A,FALSE,"IS";"RPTIS",#N/A,FALSE,"RPTIS";"STATS",#N/A,FALSE,"STATS";"CELL",#N/A,FALSE,"CELL";"BS",#N/A,FALSE,"BS"}</definedName>
    <definedName name="newbel_2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ridge" hidden="1">{#N/A,#N/A,FALSE,"RETAIL SUMMARY";#N/A,#N/A,FALSE,"METRO JULY B2G1F";#N/A,#N/A,FALSE,"METRO NOV B2G1F";#N/A,#N/A,FALSE,"MAY B2G1F";#N/A,#N/A,FALSE,"MAY B1G1F CHICAGO";#N/A,#N/A,FALSE,"SEPT B2G1F";#N/A,#N/A,FALSE,"JAN 2PKS PLAYING CARDS"}</definedName>
    <definedName name="NewBus">#REF!</definedName>
    <definedName name="newd">#REF!</definedName>
    <definedName name="newdata" hidden="1">{"PAGE 1",#N/A,FALSE,"WEST_OT"}</definedName>
    <definedName name="newdata2" hidden="1">{"PAGE 1",#N/A,FALSE,"WEST_OT"}</definedName>
    <definedName name="newdcf" hidden="1">{#N/A,#N/A,TRUE,"DCF Summary (2)";#N/A,#N/A,TRUE,"DCF Summary";#N/A,"Middle Case Drivers",TRUE,"DCF"}</definedName>
    <definedName name="newhirings_year1">#REF!</definedName>
    <definedName name="newhirings_year2">#REF!</definedName>
    <definedName name="newhirings_year3">#REF!</definedName>
    <definedName name="newhirings_year4">#REF!</definedName>
    <definedName name="newhirings_year5">#REF!</definedName>
    <definedName name="NewIssueAddOns">#N/A</definedName>
    <definedName name="NewIssueDates">#N/A</definedName>
    <definedName name="NewIssueIPOs">#N/A</definedName>
    <definedName name="newJSECcustom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newname" hidden="1">{#N/A,#N/A,FALSE,"Summary"}</definedName>
    <definedName name="newname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newname10" hidden="1">{"comp1",#N/A,FALSE,"COMPS";"footnotes",#N/A,FALSE,"COMPS"}</definedName>
    <definedName name="newname11" hidden="1">{#N/A,#N/A,TRUE,"Pro Forma";#N/A,#N/A,TRUE,"PF_Bal";#N/A,#N/A,TRUE,"PF_INC";#N/A,#N/A,TRUE,"CBE";#N/A,#N/A,TRUE,"SWK"}</definedName>
    <definedName name="newname12" hidden="1">{"comp1",#N/A,FALSE,"COMPS";"footnotes",#N/A,FALSE,"COMPS"}</definedName>
    <definedName name="newname13" hidden="1">{#N/A,#N/A,FALSE,"Calc";#N/A,#N/A,FALSE,"Sensitivity";#N/A,#N/A,FALSE,"LT Earn.Dil.";#N/A,#N/A,FALSE,"Dil. AVP"}</definedName>
    <definedName name="newname15" hidden="1">{#N/A,#N/A,TRUE,"Pro Forma";#N/A,#N/A,TRUE,"PF_Bal";#N/A,#N/A,TRUE,"PF_INC";#N/A,#N/A,TRUE,"CBE";#N/A,#N/A,TRUE,"SWK"}</definedName>
    <definedName name="newname17" hidden="1">{"comp1",#N/A,FALSE,"COMPS";"footnotes",#N/A,FALSE,"COMPS"}</definedName>
    <definedName name="newname21" hidden="1">{"assumption cash",#N/A,TRUE,"Merger";"has gets cash",#N/A,TRUE,"Merger";"accretion dilution",#N/A,TRUE,"Merger";"comparison credit stats",#N/A,TRUE,"Merger";"pf credit stats",#N/A,TRUE,"Merger";"pf sheets",#N/A,TRUE,"Merger"}</definedName>
    <definedName name="newname23" hidden="1">{"'Breakup 01 Euro'!$A$3:$I$30"}</definedName>
    <definedName name="newname24" hidden="1">{"casespecific",#N/A,FALSE,"Assumptions"}</definedName>
    <definedName name="newname25" hidden="1">39244.4711574074</definedName>
    <definedName name="newname44" hidden="1">{"Client is",#N/A,FALSE,"Client"}</definedName>
    <definedName name="newname45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newname46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newname47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newnewnew" hidden="1">{#N/A,#N/A,FALSE,"Pharm";#N/A,#N/A,FALSE,"WWCM"}</definedName>
    <definedName name="newnewnew_1" hidden="1">{#N/A,#N/A,FALSE,"Pharm";#N/A,#N/A,FALSE,"WWCM"}</definedName>
    <definedName name="newnewnew_2" hidden="1">{#N/A,#N/A,FALSE,"Pharm";#N/A,#N/A,FALSE,"WWCM"}</definedName>
    <definedName name="newnewnew_3" hidden="1">{#N/A,#N/A,FALSE,"Pharm";#N/A,#N/A,FALSE,"WWCM"}</definedName>
    <definedName name="newnewnew_4" hidden="1">{#N/A,#N/A,FALSE,"Pharm";#N/A,#N/A,FALSE,"WWCM"}</definedName>
    <definedName name="newquarterly">#REF!</definedName>
    <definedName name="NewRange" localSheetId="2" hidden="1">#REF!</definedName>
    <definedName name="NewRange" localSheetId="3" hidden="1">#REF!</definedName>
    <definedName name="NewRange" hidden="1">#REF!</definedName>
    <definedName name="newSAP" hidden="1">6</definedName>
    <definedName name="NEWSPAPERS">#REF!</definedName>
    <definedName name="newt" hidden="1">{"'Directory'!$A$72:$E$91"}</definedName>
    <definedName name="newtest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1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1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W" hidden="1">{"'PXR_6500'!$A$1:$I$124"}</definedName>
    <definedName name="next_month">#REF!</definedName>
    <definedName name="nfnhjsfnhsfns" hidden="1">{0,#N/A,FALSE,0;0,#N/A,FALSE,0}</definedName>
    <definedName name="ngfd" hidden="1">{"AnnInc",#N/A,TRUE,"Inc";"QtrInc1",#N/A,TRUE,"Inc";"Balance",#N/A,TRUE,"Bal";"Cflow",#N/A,TRUE,"Cash"}</definedName>
    <definedName name="ngfndd" hidden="1">{#N/A,#N/A,TRUE,"Historicals";#N/A,#N/A,TRUE,"Charts";#N/A,#N/A,TRUE,"Forecasts"}</definedName>
    <definedName name="ngfndd_1" hidden="1">{#N/A,#N/A,TRUE,"Historicals";#N/A,#N/A,TRUE,"Charts";#N/A,#N/A,TRUE,"Forecasts"}</definedName>
    <definedName name="ngfndd_1_1" hidden="1">{#N/A,#N/A,TRUE,"Historicals";#N/A,#N/A,TRUE,"Charts";#N/A,#N/A,TRUE,"Forecasts"}</definedName>
    <definedName name="ngfndd_2" hidden="1">{#N/A,#N/A,TRUE,"Historicals";#N/A,#N/A,TRUE,"Charts";#N/A,#N/A,TRUE,"Forecasts"}</definedName>
    <definedName name="nghmg" hidden="1">{0,#N/A,FALSE,0;0,#N/A,FALSE,0}</definedName>
    <definedName name="nh" hidden="1">{"AS REP",#N/A,FALSE,"EEFSNAP2";"PROP",#N/A,FALSE,"EEFSNAP2";"RISKS",#N/A,FALSE,"EEFSNAP2";"VIEW ALL",#N/A,FALSE,"EEFSNAP2"}</definedName>
    <definedName name="NHHBB" hidden="1">{#N/A,#N/A,TRUE,"HVAC CONS SK";#N/A,#N/A,TRUE,"HVAC CONS RG";#N/A,#N/A,TRUE,"HVAC CONS SK BC";#N/A,#N/A,TRUE,"HVAC CONS RG BC";#N/A,#N/A,TRUE,"ALCO SK";#N/A,#N/A,TRUE,"ALCO RG";#N/A,#N/A,TRUE,"ALCO SK BC";#N/A,#N/A,TRUE,"ALCO RG BC";#N/A,#N/A,TRUE,"VALY SK";#N/A,#N/A,TRUE,"VALY RG";#N/A,#N/A,TRUE,"COP CONS SK";#N/A,#N/A,TRUE,"COP CONS RG";#N/A,#N/A,TRUE,"COP CONS SK BC";#N/A,#N/A,TRUE,"COP CONS RG BC";#N/A,#N/A,TRUE,"ALLIANCE SK";#N/A,#N/A,TRUE,"ALLIANCE RG";#N/A,#N/A,TRUE,"CPC SK";#N/A,#N/A,TRUE,"CPC RG";#N/A,#N/A,TRUE,"EHMD SK";#N/A,#N/A,TRUE,"EHMD RG";#N/A,#N/A,TRUE,"FUSITE SK";#N/A,#N/A,TRUE,"FUSITE RG";#N/A,#N/A,TRUE,"WHITE-RODGERS SK";#N/A,#N/A,TRUE,"WHITE-RODGERS RG";#N/A,#N/A,TRUE,"WHITE-RODGERS SK BC";#N/A,#N/A,TRUE,"WHITE-RODGERS RG BC";#N/A,#N/A,TRUE,"GENERAL CONTROLS SK";#N/A,#N/A,TRUE,"GENERAL CONTROLS RG";#N/A,#N/A,TRUE,"PACTROL SK";#N/A,#N/A,TRUE,"PACTROL RG"}</definedName>
    <definedName name="nhjythh" hidden="1">{"DCF","UPSIDE CASE",FALSE,"Sheet1";"DCF","BASE CASE",FALSE,"Sheet1";"DCF","DOWNSIDE CASE",FALSE,"Sheet1"}</definedName>
    <definedName name="nhmyt" hidden="1">#REF!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hy" hidden="1">{#N/A,#N/A,TRUE,"3 breaks";#N/A,#N/A,TRUE,"May P&amp;L";#N/A,#N/A,TRUE,"May Notes ";#N/A,#N/A,TRUE,"May YTD vs bud";#N/A,#N/A,TRUE,"May BS";#N/A,#N/A,TRUE,"FAIM p&amp;L";#N/A,#N/A,TRUE,"FAIM BS may"}</definedName>
    <definedName name="niee" hidden="1">{"Vol Qtr 1",#N/A,TRUE,"Wk-CV";"Vol Qtr 2",#N/A,TRUE,"Wk-CV";"Vol Qtr 3",#N/A,TRUE,"Wk-CV";"Vol Qtr 4",#N/A,TRUE,"Wk-CV"}</definedName>
    <definedName name="NIEF">#REF!</definedName>
    <definedName name="nijnsh" hidden="1">{"detail",#N/A,FALSE,"mfg";"summary",#N/A,FALSE,"mfg"}</definedName>
    <definedName name="ninea">#REF!</definedName>
    <definedName name="nineb">#REF!</definedName>
    <definedName name="NINT00">#REF!</definedName>
    <definedName name="NINT00PF">#REF!</definedName>
    <definedName name="NINT01">#REF!</definedName>
    <definedName name="NINT02">#REF!</definedName>
    <definedName name="NINT03">#REF!</definedName>
    <definedName name="NINT98">#REF!</definedName>
    <definedName name="NINT99">#REF!</definedName>
    <definedName name="NIS">#REF!</definedName>
    <definedName name="NIS_Monthly_1998">#REF!</definedName>
    <definedName name="Nitrogenio_Disp">#REF!</definedName>
    <definedName name="Nitrogênio_Prods">#REF!</definedName>
    <definedName name="Nitrogenio_Serv">#REF!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jklk" localSheetId="2" hidden="1">#REF!</definedName>
    <definedName name="njklk" localSheetId="3" hidden="1">#REF!</definedName>
    <definedName name="njklk" hidden="1">#REF!</definedName>
    <definedName name="nkmi9c" hidden="1">{#N/A,"PURCHM",FALSE,"Business Analysis";#N/A,"SPADD",FALSE,"Business Analysis"}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"NM"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{#N/A,#N/A,FALSE,"MARKT";#N/A,#N/A,FALSE,"TEILNEHMER";#N/A,#N/A,FALSE,"VERTRIEB";#N/A,#N/A,FALSE,"TARIFE_NO";#N/A,#N/A,FALSE,"NUTZUNG";#N/A,#N/A,FALSE,"MEHRWERT";#N/A,#N/A,FALSE,"ENDGERÄTE";#N/A,#N/A,FALSE,"UMSATZ"}</definedName>
    <definedName name="nn_1" hidden="1">{#N/A,#N/A,FALSE,"MARKT";#N/A,#N/A,FALSE,"TEILNEHMER";#N/A,#N/A,FALSE,"VERTRIEB";#N/A,#N/A,FALSE,"TARIFE_NO";#N/A,#N/A,FALSE,"NUTZUNG";#N/A,#N/A,FALSE,"MEHRWERT";#N/A,#N/A,FALSE,"ENDGERÄTE";#N/A,#N/A,FALSE,"UMSATZ"}</definedName>
    <definedName name="nn_1_1" hidden="1">{#N/A,#N/A,FALSE,"MARKT";#N/A,#N/A,FALSE,"TEILNEHMER";#N/A,#N/A,FALSE,"VERTRIEB";#N/A,#N/A,FALSE,"TARIFE_NO";#N/A,#N/A,FALSE,"NUTZUNG";#N/A,#N/A,FALSE,"MEHRWERT";#N/A,#N/A,FALSE,"ENDGERÄTE";#N/A,#N/A,FALSE,"UMSATZ"}</definedName>
    <definedName name="nn_2" hidden="1">{#N/A,#N/A,FALSE,"MARKT";#N/A,#N/A,FALSE,"TEILNEHMER";#N/A,#N/A,FALSE,"VERTRIEB";#N/A,#N/A,FALSE,"TARIFE_NO";#N/A,#N/A,FALSE,"NUTZUNG";#N/A,#N/A,FALSE,"MEHRWERT";#N/A,#N/A,FALSE,"ENDGERÄTE";#N/A,#N/A,FALSE,"UMSATZ"}</definedName>
    <definedName name="nname" hidden="1">38743.7825231481</definedName>
    <definedName name="nnh" hidden="1">{"Pa1",#N/A,FALSE,"OpExYTDvsPY";"Pa2",#N/A,FALSE,"OpExYTDvsPY"}</definedName>
    <definedName name="nnn" hidden="1">{#N/A,#N/A,FALSE,"Assessment";#N/A,#N/A,FALSE,"Staffing";#N/A,#N/A,FALSE,"Hires";#N/A,#N/A,FALSE,"Assumptions"}</definedName>
    <definedName name="nnn_1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mmnnnjj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n" hidden="1">{#N/A,#N/A,FALSE,"Job Sched"}</definedName>
    <definedName name="nnnnn">#REF!</definedName>
    <definedName name="nnnnnnn" hidden="1">{#N/A,#N/A,TRUE,"TS";#N/A,#N/A,TRUE,"Combo";#N/A,#N/A,TRUE,"FAIR";#N/A,#N/A,TRUE,"RBC";#N/A,#N/A,TRUE,"xxxx"}</definedName>
    <definedName name="nnnnnnn_1" hidden="1">{#N/A,#N/A,TRUE,"TS";#N/A,#N/A,TRUE,"Combo";#N/A,#N/A,TRUE,"FAIR";#N/A,#N/A,TRUE,"RBC";#N/A,#N/A,TRUE,"xxxx"}</definedName>
    <definedName name="nnnnnnnnnnnnnnnn" hidden="1">{"print 1.6",#N/A,FALSE,"Sheet1";"print 2.6",#N/A,FALSE,"Sheet1";"print 3.6",#N/A,FALSE,"Sheet1";"print 4.6",#N/A,FALSE,"Sheet1";"print 5.6",#N/A,FALSE,"Sheet1";"print 6.6",#N/A,FALSE,"Sheet1"}</definedName>
    <definedName name="nnnnnnnnnnnnnnnn_1" hidden="1">{"print 1.6",#N/A,FALSE,"Sheet1";"print 2.6",#N/A,FALSE,"Sheet1";"print 3.6",#N/A,FALSE,"Sheet1";"print 4.6",#N/A,FALSE,"Sheet1";"print 5.6",#N/A,FALSE,"Sheet1";"print 6.6",#N/A,FALSE,"Sheet1"}</definedName>
    <definedName name="nnws" hidden="1">{#N/A,#N/A,FALSE,"Sheet1"}</definedName>
    <definedName name="nny" hidden="1">#REF!</definedName>
    <definedName name="NO" hidden="1">{"'Sheet1'!$A$1:$J$121"}</definedName>
    <definedName name="no.presentation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.presentation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_1">NA()</definedName>
    <definedName name="noam" hidden="1">{#N/A,#N/A,FALSE,"מאזן בוחן";"כל_מאזן_בוחן",#N/A,FALSE,"מאזן בוחן"}</definedName>
    <definedName name="NOI">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M">#REF!</definedName>
    <definedName name="NOMBRE">#REF!</definedName>
    <definedName name="NOMBRE2">#REF!</definedName>
    <definedName name="NONCONANSCONSCH">#REF!</definedName>
    <definedName name="none">#REF!</definedName>
    <definedName name="none2" hidden="1">{"QTR1",#N/A,FALSE,"Q1 Detail";"QTR2",#N/A,FALSE,"Q2 Detail";"QTR3",#N/A,FALSE,"Q3 Detail";"QTR4",#N/A,FALSE,"Q4 Detail"}</definedName>
    <definedName name="none3" hidden="1">{"QTR1",#N/A,FALSE,"96OUT";"QTR2",#N/A,FALSE,"96OUT";"QTR3",#N/A,FALSE,"96OUT";"QTR4",#N/A,FALSE,"96OUT";"YEAR",#N/A,FALSE,"96OUT"}</definedName>
    <definedName name="none4" hidden="1">{#N/A,#N/A,TRUE,"PAGE 2";#N/A,#N/A,TRUE,"PAGE 3";#N/A,#N/A,TRUE,"PAGE4"}</definedName>
    <definedName name="none5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e6" hidden="1">{"OUTLK3YROCC",#N/A,FALSE,"3YR_OCC"}</definedName>
    <definedName name="none7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NONRES" hidden="1">{"'Revenue Codes'!$A$233:$B$262"}</definedName>
    <definedName name="NOON" hidden="1">{#N/A,#N/A,TRUE,"3 breaks";#N/A,#N/A,TRUE,"May P&amp;L";#N/A,#N/A,TRUE,"May Notes ";#N/A,#N/A,TRUE,"May YTD vs bud";#N/A,#N/A,TRUE,"May BS";#N/A,#N/A,TRUE,"FAIM p&amp;L";#N/A,#N/A,TRUE,"FAIM BS may"}</definedName>
    <definedName name="NOPDEC93">#REF!</definedName>
    <definedName name="Nope" hidden="1">{"'Bellville Acetylene'!$A$1:$L$99"}</definedName>
    <definedName name="Nope_1" hidden="1">{"'Bellville Acetylene'!$A$1:$L$99"}</definedName>
    <definedName name="NorthingColumn">!#REF!</definedName>
    <definedName name="NorthingUnit">#REF!</definedName>
    <definedName name="NorthReference">#REF!</definedName>
    <definedName name="NOSE" hidden="1">{#N/A,#N/A,FALSE,"ANEX-C MAQUINA";#N/A,#N/A,FALSE,"ANEX-C MANO OB";#N/A,#N/A,FALSE,"COB143SP";#N/A,#N/A,FALSE,"ANEX-C.MATERIAL."}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esperes" hidden="1">{#N/A,#N/A,TRUE,"2432"}</definedName>
    <definedName name="NOTES">#REF!</definedName>
    <definedName name="NoteTextNames" hidden="1">{"Text 9";"Text 10";"Text 11";"Text 12"}</definedName>
    <definedName name="NoteTextNames_1" hidden="1">{"Text 9";"Text 10";"Text 11";"Text 12"}</definedName>
    <definedName name="notre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uv" hidden="1">{#N/A,#N/A,FALSE,"Pharm";#N/A,#N/A,FALSE,"WWCM"}</definedName>
    <definedName name="nouv_1" hidden="1">{#N/A,#N/A,FALSE,"Pharm";#N/A,#N/A,FALSE,"WWCM"}</definedName>
    <definedName name="nouv_2" hidden="1">{#N/A,#N/A,FALSE,"Pharm";#N/A,#N/A,FALSE,"WWCM"}</definedName>
    <definedName name="nouv_3" hidden="1">{#N/A,#N/A,FALSE,"Pharm";#N/A,#N/A,FALSE,"WWCM"}</definedName>
    <definedName name="nouv_4" hidden="1">{#N/A,#N/A,FALSE,"Pharm";#N/A,#N/A,FALSE,"WWCM"}</definedName>
    <definedName name="nov">#REF!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01NonSub">#REF!</definedName>
    <definedName name="November">#REF!</definedName>
    <definedName name="NovReportSupporta2B4monthlydissussiontopics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novver">#REF!</definedName>
    <definedName name="now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now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nowcam">#REF!</definedName>
    <definedName name="ñp" hidden="1">{#N/A,"PURCHM",FALSE,"Business Analysis";#N/A,"SPADD",FALSE,"Business Analysis"}</definedName>
    <definedName name="NR2ALC">#REF!</definedName>
    <definedName name="NR2CAC">#REF!</definedName>
    <definedName name="NR2DP">#REF!</definedName>
    <definedName name="NR2GBW">#REF!</definedName>
    <definedName name="NR2NPI">#REF!</definedName>
    <definedName name="NR2XPL">#REF!</definedName>
    <definedName name="NS">#REF!</definedName>
    <definedName name="NS_COGS_Cust">#REF!</definedName>
    <definedName name="NS_Column">!#REF!</definedName>
    <definedName name="NS_GM_Cust">#REF!</definedName>
    <definedName name="NS_Unit">#REF!</definedName>
    <definedName name="NSS_IQ_div_payment_date" hidden="1">"c2205"</definedName>
    <definedName name="NSS_IQ_div_record_date" hidden="1">"c2204"</definedName>
    <definedName name="NSS_IQ_XDiv_date" hidden="1">"c2203"</definedName>
    <definedName name="nubub" hidden="1">{"Headcount Worksheet",#N/A,FALSE,"HEADCOUNT"}</definedName>
    <definedName name="nuijh467" hidden="1">{"detail",#N/A,FALSE,"mfg";"summary",#N/A,FALSE,"mfg"}</definedName>
    <definedName name="NUM_OF_COS">#REF!</definedName>
    <definedName name="Num_Pmt_Per_Year">#REF!</definedName>
    <definedName name="number">#REF!</definedName>
    <definedName name="Number_of_Payments">MATCH(0.01,End_Bal,-1)+1</definedName>
    <definedName name="Number_of_Prior_FI_Products" hidden="1">#REF!</definedName>
    <definedName name="Number_of_Prior_SI_Products" hidden="1">#REF!</definedName>
    <definedName name="NUMBER_X">#REF!</definedName>
    <definedName name="NumberofProducts" hidden="1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B">#REF!</definedName>
    <definedName name="nvbfg" hidden="1">{"NOPCAPEVA",#N/A,FALSE,"Nopat";"FCFCSTAR",#N/A,FALSE,"FCFVAL";"EVAVL",#N/A,FALSE,"EVAVAL";"LEASE",#N/A,FALSE,"OpLease"}</definedName>
    <definedName name="nvcnc" hidden="1">{"CRes",#N/A,FALSE,"Etats";"Bilan",#N/A,FALSE,"Etats"}</definedName>
    <definedName name="NvsAnswerCol">"[Drill8]JRNLLAYOUT!$A$4:$A$56"</definedName>
    <definedName name="NvsASD">"V2001-03-31"</definedName>
    <definedName name="NvsAutoDrillOk">"VN"</definedName>
    <definedName name="NvsDateToNumber">"Y"</definedName>
    <definedName name="NvsElapsedTime">0.000231597223319113</definedName>
    <definedName name="NvsEndTime">37004.5462148148</definedName>
    <definedName name="NvsInstLang">"VENG"</definedName>
    <definedName name="NvsInstSpec">"%,FDEPTID,TDEPTS_BY_LOCATIONS,N089_KING_PACKAGING"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"V1903-01-03"</definedName>
    <definedName name="NvsPanelSetid">"VSTD00"</definedName>
    <definedName name="NvsParentRef">"[GNS.xls]Sheet1!$F$33"</definedName>
    <definedName name="NvsReqBU">"V30100"</definedName>
    <definedName name="NvsReqBUOnly">"VY"</definedName>
    <definedName name="NvsTransLed">"VN"</definedName>
    <definedName name="NvsTreeASD">"V2001-03-31"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OPERATING_UNIT">"OPER_UNIT_TBL"</definedName>
    <definedName name="NvsValTbl.STATISTICS_CODE">"STAT_TBL"</definedName>
    <definedName name="nvxc" hidden="1">{"NOPCAPEVA",#N/A,FALSE,"Nopat";"FCFCSTAR",#N/A,FALSE,"FCFVAL";"EVAVL",#N/A,FALSE,"EVAVAL";"LEASE",#N/A,FALSE,"OpLease"}</definedName>
    <definedName name="NWC_1">#REF!</definedName>
    <definedName name="NWC_1_Metrics">#REF!</definedName>
    <definedName name="NWC_3">#REF!</definedName>
    <definedName name="nwe" hidden="1">{"pages345",#N/A,FALSE,"group and company";"page1920",#N/A,FALSE,"glass grp";"page21",#N/A,FALSE,"glass and marbleine";"page2223",#N/A,FALSE,"wood grp "}</definedName>
    <definedName name="nws" hidden="1">{#N/A,#N/A,FALSE,"Sheet1"}</definedName>
    <definedName name="nwsFXNEWS00">#REF!</definedName>
    <definedName name="nwsFXNEWS01">#REF!</definedName>
    <definedName name="nwsFXNEWS02">#REF!</definedName>
    <definedName name="nwsFXNEWS98">#REF!</definedName>
    <definedName name="nwsFXNEWS99">#REF!</definedName>
    <definedName name="nwsNET00">#REF!</definedName>
    <definedName name="nwsNET01">#REF!</definedName>
    <definedName name="nwsNET02">#REF!</definedName>
    <definedName name="nwsNET98">#REF!</definedName>
    <definedName name="nwsNET99">#REF!</definedName>
    <definedName name="nxc" hidden="1">{#N/A,#N/A,FALSE,"Sheet1"}</definedName>
    <definedName name="ny" hidden="1">{"Results Worksheets",#N/A,FALSE,"RESULTS"}</definedName>
    <definedName name="o" hidden="1">{#N/A,#N/A,FALSE,"New Depr Sch-150% DB";#N/A,#N/A,FALSE,"Cash Flows RLP";#N/A,#N/A,FALSE,"IRR";#N/A,#N/A,FALSE,"Proforma IS";#N/A,#N/A,FALSE,"Assumptions"}</definedName>
    <definedName name="o_1" hidden="1">{#N/A,#N/A,FALSE,"Inc Month";#N/A,#N/A,FALSE,"Inc YTD";#N/A,#N/A,FALSE,"Bal Sheet";#N/A,#N/A,FALSE,"Base Cert";#N/A,#N/A,FALSE,"AR-Detail";#N/A,#N/A,FALSE,"PAC Bal";#N/A,#N/A,FALSE,"PAC Cash";#N/A,#N/A,FALSE,"Equity";#N/A,#N/A,FALSE,"PEI Bal";#N/A,#N/A,FALSE,"PEI Cash"}</definedName>
    <definedName name="o_1_1" hidden="1">{#N/A,#N/A,FALSE,"New Depr Sch-150% DB";#N/A,#N/A,FALSE,"Cash Flows RLP";#N/A,#N/A,FALSE,"IRR";#N/A,#N/A,FALSE,"Proforma IS";#N/A,#N/A,FALSE,"Assumptions"}</definedName>
    <definedName name="o_1_2" hidden="1">{#N/A,#N/A,FALSE,"New Depr Sch-150% DB";#N/A,#N/A,FALSE,"Cash Flows RLP";#N/A,#N/A,FALSE,"IRR";#N/A,#N/A,FALSE,"Proforma IS";#N/A,#N/A,FALSE,"Assumptions"}</definedName>
    <definedName name="o_1_3" hidden="1">{#N/A,#N/A,FALSE,"New Depr Sch-150% DB";#N/A,#N/A,FALSE,"Cash Flows RLP";#N/A,#N/A,FALSE,"IRR";#N/A,#N/A,FALSE,"Proforma IS";#N/A,#N/A,FALSE,"Assumptions"}</definedName>
    <definedName name="o_1_4" hidden="1">{#N/A,#N/A,FALSE,"New Depr Sch-150% DB";#N/A,#N/A,FALSE,"Cash Flows RLP";#N/A,#N/A,FALSE,"IRR";#N/A,#N/A,FALSE,"Proforma IS";#N/A,#N/A,FALSE,"Assumptions"}</definedName>
    <definedName name="o_1_5" hidden="1">{#N/A,#N/A,FALSE,"New Depr Sch-150% DB";#N/A,#N/A,FALSE,"Cash Flows RLP";#N/A,#N/A,FALSE,"IRR";#N/A,#N/A,FALSE,"Proforma IS";#N/A,#N/A,FALSE,"Assumptions"}</definedName>
    <definedName name="o_2" hidden="1">{#N/A,#N/A,FALSE,"New Depr Sch-150% DB";#N/A,#N/A,FALSE,"Cash Flows RLP";#N/A,#N/A,FALSE,"IRR";#N/A,#N/A,FALSE,"Proforma IS";#N/A,#N/A,FALSE,"Assumptions"}</definedName>
    <definedName name="o_2_1" hidden="1">{#N/A,#N/A,FALSE,"New Depr Sch-150% DB";#N/A,#N/A,FALSE,"Cash Flows RLP";#N/A,#N/A,FALSE,"IRR";#N/A,#N/A,FALSE,"Proforma IS";#N/A,#N/A,FALSE,"Assumptions"}</definedName>
    <definedName name="o_2_2" hidden="1">{#N/A,#N/A,FALSE,"New Depr Sch-150% DB";#N/A,#N/A,FALSE,"Cash Flows RLP";#N/A,#N/A,FALSE,"IRR";#N/A,#N/A,FALSE,"Proforma IS";#N/A,#N/A,FALSE,"Assumptions"}</definedName>
    <definedName name="o_2_3" hidden="1">{#N/A,#N/A,FALSE,"New Depr Sch-150% DB";#N/A,#N/A,FALSE,"Cash Flows RLP";#N/A,#N/A,FALSE,"IRR";#N/A,#N/A,FALSE,"Proforma IS";#N/A,#N/A,FALSE,"Assumptions"}</definedName>
    <definedName name="o_2_4" hidden="1">{#N/A,#N/A,FALSE,"New Depr Sch-150% DB";#N/A,#N/A,FALSE,"Cash Flows RLP";#N/A,#N/A,FALSE,"IRR";#N/A,#N/A,FALSE,"Proforma IS";#N/A,#N/A,FALSE,"Assumptions"}</definedName>
    <definedName name="o_2_5" hidden="1">{#N/A,#N/A,FALSE,"New Depr Sch-150% DB";#N/A,#N/A,FALSE,"Cash Flows RLP";#N/A,#N/A,FALSE,"IRR";#N/A,#N/A,FALSE,"Proforma IS";#N/A,#N/A,FALSE,"Assumptions"}</definedName>
    <definedName name="o_3" hidden="1">{#N/A,#N/A,FALSE,"New Depr Sch-150% DB";#N/A,#N/A,FALSE,"Cash Flows RLP";#N/A,#N/A,FALSE,"IRR";#N/A,#N/A,FALSE,"Proforma IS";#N/A,#N/A,FALSE,"Assumptions"}</definedName>
    <definedName name="o_3_1" hidden="1">{#N/A,#N/A,FALSE,"New Depr Sch-150% DB";#N/A,#N/A,FALSE,"Cash Flows RLP";#N/A,#N/A,FALSE,"IRR";#N/A,#N/A,FALSE,"Proforma IS";#N/A,#N/A,FALSE,"Assumptions"}</definedName>
    <definedName name="o_3_2" hidden="1">{#N/A,#N/A,FALSE,"New Depr Sch-150% DB";#N/A,#N/A,FALSE,"Cash Flows RLP";#N/A,#N/A,FALSE,"IRR";#N/A,#N/A,FALSE,"Proforma IS";#N/A,#N/A,FALSE,"Assumptions"}</definedName>
    <definedName name="o_3_3" hidden="1">{#N/A,#N/A,FALSE,"New Depr Sch-150% DB";#N/A,#N/A,FALSE,"Cash Flows RLP";#N/A,#N/A,FALSE,"IRR";#N/A,#N/A,FALSE,"Proforma IS";#N/A,#N/A,FALSE,"Assumptions"}</definedName>
    <definedName name="o_3_4" hidden="1">{#N/A,#N/A,FALSE,"New Depr Sch-150% DB";#N/A,#N/A,FALSE,"Cash Flows RLP";#N/A,#N/A,FALSE,"IRR";#N/A,#N/A,FALSE,"Proforma IS";#N/A,#N/A,FALSE,"Assumptions"}</definedName>
    <definedName name="o_3_5" hidden="1">{#N/A,#N/A,FALSE,"New Depr Sch-150% DB";#N/A,#N/A,FALSE,"Cash Flows RLP";#N/A,#N/A,FALSE,"IRR";#N/A,#N/A,FALSE,"Proforma IS";#N/A,#N/A,FALSE,"Assumptions"}</definedName>
    <definedName name="o_4" hidden="1">{#N/A,#N/A,FALSE,"New Depr Sch-150% DB";#N/A,#N/A,FALSE,"Cash Flows RLP";#N/A,#N/A,FALSE,"IRR";#N/A,#N/A,FALSE,"Proforma IS";#N/A,#N/A,FALSE,"Assumptions"}</definedName>
    <definedName name="o_4_1" hidden="1">{#N/A,#N/A,FALSE,"New Depr Sch-150% DB";#N/A,#N/A,FALSE,"Cash Flows RLP";#N/A,#N/A,FALSE,"IRR";#N/A,#N/A,FALSE,"Proforma IS";#N/A,#N/A,FALSE,"Assumptions"}</definedName>
    <definedName name="o_4_2" hidden="1">{#N/A,#N/A,FALSE,"New Depr Sch-150% DB";#N/A,#N/A,FALSE,"Cash Flows RLP";#N/A,#N/A,FALSE,"IRR";#N/A,#N/A,FALSE,"Proforma IS";#N/A,#N/A,FALSE,"Assumptions"}</definedName>
    <definedName name="o_4_3" hidden="1">{#N/A,#N/A,FALSE,"New Depr Sch-150% DB";#N/A,#N/A,FALSE,"Cash Flows RLP";#N/A,#N/A,FALSE,"IRR";#N/A,#N/A,FALSE,"Proforma IS";#N/A,#N/A,FALSE,"Assumptions"}</definedName>
    <definedName name="o_4_4" hidden="1">{#N/A,#N/A,FALSE,"New Depr Sch-150% DB";#N/A,#N/A,FALSE,"Cash Flows RLP";#N/A,#N/A,FALSE,"IRR";#N/A,#N/A,FALSE,"Proforma IS";#N/A,#N/A,FALSE,"Assumptions"}</definedName>
    <definedName name="o_4_5" hidden="1">{#N/A,#N/A,FALSE,"New Depr Sch-150% DB";#N/A,#N/A,FALSE,"Cash Flows RLP";#N/A,#N/A,FALSE,"IRR";#N/A,#N/A,FALSE,"Proforma IS";#N/A,#N/A,FALSE,"Assumptions"}</definedName>
    <definedName name="o_5" hidden="1">{#N/A,#N/A,FALSE,"New Depr Sch-150% DB";#N/A,#N/A,FALSE,"Cash Flows RLP";#N/A,#N/A,FALSE,"IRR";#N/A,#N/A,FALSE,"Proforma IS";#N/A,#N/A,FALSE,"Assumptions"}</definedName>
    <definedName name="o_5_1" hidden="1">{#N/A,#N/A,FALSE,"New Depr Sch-150% DB";#N/A,#N/A,FALSE,"Cash Flows RLP";#N/A,#N/A,FALSE,"IRR";#N/A,#N/A,FALSE,"Proforma IS";#N/A,#N/A,FALSE,"Assumptions"}</definedName>
    <definedName name="o_5_2" hidden="1">{#N/A,#N/A,FALSE,"New Depr Sch-150% DB";#N/A,#N/A,FALSE,"Cash Flows RLP";#N/A,#N/A,FALSE,"IRR";#N/A,#N/A,FALSE,"Proforma IS";#N/A,#N/A,FALSE,"Assumptions"}</definedName>
    <definedName name="o_5_3" hidden="1">{#N/A,#N/A,FALSE,"New Depr Sch-150% DB";#N/A,#N/A,FALSE,"Cash Flows RLP";#N/A,#N/A,FALSE,"IRR";#N/A,#N/A,FALSE,"Proforma IS";#N/A,#N/A,FALSE,"Assumptions"}</definedName>
    <definedName name="o_5_4" hidden="1">{#N/A,#N/A,FALSE,"New Depr Sch-150% DB";#N/A,#N/A,FALSE,"Cash Flows RLP";#N/A,#N/A,FALSE,"IRR";#N/A,#N/A,FALSE,"Proforma IS";#N/A,#N/A,FALSE,"Assumptions"}</definedName>
    <definedName name="o_5_5" hidden="1">{#N/A,#N/A,FALSE,"New Depr Sch-150% DB";#N/A,#N/A,FALSE,"Cash Flows RLP";#N/A,#N/A,FALSE,"IRR";#N/A,#N/A,FALSE,"Proforma IS";#N/A,#N/A,FALSE,"Assumptions"}</definedName>
    <definedName name="OAKVILLEBSHEET">#REF!</definedName>
    <definedName name="OAKVILLECASH">#REF!</definedName>
    <definedName name="OAKVILLEINCOME">#REF!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b2alc">#REF!</definedName>
    <definedName name="ob2dp">#REF!</definedName>
    <definedName name="ob2gbw">#REF!</definedName>
    <definedName name="ob2ic">#REF!</definedName>
    <definedName name="ob2js">#REF!</definedName>
    <definedName name="ob2misc">#REF!</definedName>
    <definedName name="ob2npi">#REF!</definedName>
    <definedName name="ob2xpl">#REF!</definedName>
    <definedName name="Obdin" hidden="1">{"'SIVA Pricing Model'!$A$1:$F$39"}</definedName>
    <definedName name="Obdin1" hidden="1">{"'SIVA Pricing Model'!$A$1:$F$39"}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BS">#REF!</definedName>
    <definedName name="oc">#REF!</definedName>
    <definedName name="OCAPXA00">#REF!</definedName>
    <definedName name="OCAPXA01">#REF!</definedName>
    <definedName name="OCAPXA02">#REF!</definedName>
    <definedName name="OCAPXA03">#REF!</definedName>
    <definedName name="OCAPXA98">#REF!</definedName>
    <definedName name="OCAPXA99">#REF!</definedName>
    <definedName name="OCAPXB00">#REF!</definedName>
    <definedName name="OCAPXB01">#REF!</definedName>
    <definedName name="OCAPXB02">#REF!</definedName>
    <definedName name="OCAPXB03">#REF!</definedName>
    <definedName name="OCAPXB98">#REF!</definedName>
    <definedName name="OCAPXB99">#REF!</definedName>
    <definedName name="OCCUP">#REF!</definedName>
    <definedName name="ocf">#REF!</definedName>
    <definedName name="oct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01DirDep">#REF!</definedName>
    <definedName name="Oct01NonSub">#REF!</definedName>
    <definedName name="octg_rigconsump">#REF!</definedName>
    <definedName name="OCTLTM">#REF!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ctober">#REF!</definedName>
    <definedName name="octver">#REF!</definedName>
    <definedName name="od" hidden="1">{"Results Worksheets",#N/A,FALSE,"RESULTS"}</definedName>
    <definedName name="oe">#REF!</definedName>
    <definedName name="OEXPA00">#REF!</definedName>
    <definedName name="OEXPA00PF">#REF!</definedName>
    <definedName name="OEXPA01">#REF!</definedName>
    <definedName name="OEXPA02">#REF!</definedName>
    <definedName name="OEXPA03">#REF!</definedName>
    <definedName name="OEXPA98">#REF!</definedName>
    <definedName name="OEXPA99">#REF!</definedName>
    <definedName name="OEXPB00">#REF!</definedName>
    <definedName name="OEXPB00PF">#REF!</definedName>
    <definedName name="OEXPB01">#REF!</definedName>
    <definedName name="OEXPB02">#REF!</definedName>
    <definedName name="OEXPB03">#REF!</definedName>
    <definedName name="OEXPB98">#REF!</definedName>
    <definedName name="OEXPB99">#REF!</definedName>
    <definedName name="OFF_LEVELS">#REF!</definedName>
    <definedName name="OffFurnitureBldg0100118">#REF!</definedName>
    <definedName name="OffFurniturePytiakh">#REF!</definedName>
    <definedName name="Office">#REF!</definedName>
    <definedName name="Office___Camp">#REF!</definedName>
    <definedName name="offpr">#REF!</definedName>
    <definedName name="ofs">#REF!</definedName>
    <definedName name="OFSDatabase" hidden="1">OFFSET(#REF!,0,0,COUNTA(#REF!),10)</definedName>
    <definedName name="OFSRptList" hidden="1">OFFSET(#REF!,0,0,COUNTA(#REF!),1)</definedName>
    <definedName name="OGA00">#REF!</definedName>
    <definedName name="OGA00PF">#REF!</definedName>
    <definedName name="OH" hidden="1">#REF!</definedName>
    <definedName name="oh_1" hidden="1">{"View with Batches to Prelim",#N/A,FALSE,"FDMS MGMNT";"View wo batches",#N/A,FALSE,"FDMS MGMNT"}</definedName>
    <definedName name="oh_sum" hidden="1">{#N/A,#N/A,FALSE,"PRO FORMA FINANCIALS"}</definedName>
    <definedName name="oh_sum1" hidden="1">{#N/A,#N/A,FALSE,"PRO FORMA FINANCIALS"}</definedName>
    <definedName name="OHMQ1">#REF!</definedName>
    <definedName name="OHMQ2">#REF!</definedName>
    <definedName name="OHMQ3">#REF!</definedName>
    <definedName name="OHMQ4">#REF!</definedName>
    <definedName name="OI" hidden="1">{#N/A,#N/A,FALSE,"COVER";#N/A,#N/A,FALSE,"Index";#N/A,#N/A,FALSE,"Non-Earning";#N/A,#N/A,FALSE,"Non-Earning_Recovery"}</definedName>
    <definedName name="OIDEC93">#REF!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K" hidden="1">#N/A</definedName>
    <definedName name="OILGASIS">#REF!</definedName>
    <definedName name="OILGASUM">#REF!</definedName>
    <definedName name="OIlphase" hidden="1">{#N/A,#N/A,FALSE,"Parts";#N/A,#N/A,FALSE,"FG";#N/A,#N/A,FALSE,"Raw Material";#N/A,#N/A,FALSE,"Resale"}</definedName>
    <definedName name="oimn" hidden="1">{"QTD_PRS",#N/A,FALSE,"QTD"}</definedName>
    <definedName name="oin">#REF!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iwea" hidden="1">{"FCB_ALL",#N/A,FALSE,"FCB";"GREY_ALL",#N/A,FALSE,"GREY"}</definedName>
    <definedName name="OK">#REF!</definedName>
    <definedName name="ok_1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OK_2" hidden="1">{#N/A,#N/A,FALSE,"REPORT"}</definedName>
    <definedName name="OK_3" hidden="1">{#N/A,#N/A,FALSE,"REPORT"}</definedName>
    <definedName name="OK_4" hidden="1">{#N/A,#N/A,FALSE,"REPORT"}</definedName>
    <definedName name="okay" hidden="1">{#N/A,#N/A,FALSE,"INPUTS";#N/A,#N/A,FALSE,"PROFORMA BSHEET";#N/A,#N/A,FALSE,"COMBINED";#N/A,#N/A,FALSE,"HIGH YIELD";#N/A,#N/A,FALSE,"COMB_GRAPHS"}</definedName>
    <definedName name="okay2" hidden="1">{#N/A,#N/A,FALSE,"QTD";#N/A,#N/A,FALSE,"Lic Fees";#N/A,#N/A,FALSE,"Unapproved";#N/A,#N/A,FALSE,"Wkly Notes"}</definedName>
    <definedName name="okay3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okay3_1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okay4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okay4_1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okaya" hidden="1">{#N/A,#N/A,FALSE,"INPUTS";#N/A,#N/A,FALSE,"PROFORMA BSHEET";#N/A,#N/A,FALSE,"COMBINED";#N/A,#N/A,FALSE,"HIGH YIELD";#N/A,#N/A,FALSE,"COMB_GRAPHS"}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{#N/A,#N/A,TRUE,"3 breaks";#N/A,#N/A,TRUE,"May P&amp;L";#N/A,#N/A,TRUE,"May Notes ";#N/A,#N/A,TRUE,"May YTD vs bud";#N/A,#N/A,TRUE,"May BS";#N/A,#N/A,TRUE,"FAIM p&amp;L";#N/A,#N/A,TRUE,"FAIM BS may"}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_Variance">#REF!</definedName>
    <definedName name="old">#REF!</definedName>
    <definedName name="old_1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name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ldname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ldsort" hidden="1">#REF!</definedName>
    <definedName name="olp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on" hidden="1">{#N/A,#N/A,FALSE,"Sheet1"}</definedName>
    <definedName name="One">#REF!</definedName>
    <definedName name="one.total" hidden="1">{#N/A,#N/A,FALSE,"Coverage";#N/A,#N/A,FALSE,"Leverage";#N/A,#N/A,FALSE,"Projections"}</definedName>
    <definedName name="onea">#REF!</definedName>
    <definedName name="oneb">#REF!</definedName>
    <definedName name="onepager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onetwo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etwo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j" hidden="1">{"Pa1",#N/A,FALSE,"OpExYTDvsPY";"Pa2",#N/A,FALSE,"OpExYTDvsPY"}</definedName>
    <definedName name="OnshoreOffshore">#REF!</definedName>
    <definedName name="ONYX19970501222055" hidden="1">#REF!</definedName>
    <definedName name="ONYX19970501222155" hidden="1">#REF!</definedName>
    <definedName name="OO" hidden="1">{#N/A,#N/A,FALSE,"Parts";#N/A,#N/A,FALSE,"FG";#N/A,#N/A,FALSE,"Raw Material";#N/A,#N/A,FALSE,"Resale"}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1" hidden="1">{"Material",#N/A,TRUE,"Summary";"Mfg",#N/A,TRUE,"Summary";"mfgbymo",#N/A,TRUE,"By Month";"Mtlbymo",#N/A,TRUE,"By Month"}</definedName>
    <definedName name="oo_1_1" hidden="1">{"Material",#N/A,TRUE,"Summary";"Mfg",#N/A,TRUE,"Summary";"mfgbymo",#N/A,TRUE,"By Month";"Mtlbymo",#N/A,TRUE,"By Month"}</definedName>
    <definedName name="oo_2" hidden="1">{"Material",#N/A,TRUE,"Summary";"Mfg",#N/A,TRUE,"Summary";"mfgbymo",#N/A,TRUE,"By Month";"Mtlbymo",#N/A,TRUE,"By Month"}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"X:\OLAPObjects5\Website\BudgetApp\OLAPObjectsBudgetMain.xml"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"X:\OLAPObjects5\Workbooks\OLAPObjectsBudgetMain_xCelsius.xls"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{#N/A,#N/A,FALSE,"COVER";#N/A,#N/A,FALSE,"CONTENTS";#N/A,#N/A,FALSE,"PAGE1";#N/A,#N/A,FALSE,"PAGE2";#N/A,#N/A,FALSE,"PAGE3";#N/A,#N/A,FALSE,"PAGE4";#N/A,#N/A,FALSE,"PAGE5";#N/A,#N/A,FALSE,"PAGE6";#N/A,#N/A,FALSE,"PAGE7";#N/A,#N/A,FALSE,"PAGE8";#N/A,#N/A,FALSE,"PAGE9"}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2" hidden="1">{#N/A,#N/A,FALSE,"REPORT"}</definedName>
    <definedName name="ooo_3" hidden="1">{#N/A,#N/A,FALSE,"REPORT"}</definedName>
    <definedName name="ooo_4" hidden="1">{#N/A,#N/A,FALSE,"REPORT"}</definedName>
    <definedName name="oo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ooooo" hidden="1">{#N/A,#N/A,FALSE,"Calc";#N/A,#N/A,FALSE,"Sensitivity";#N/A,#N/A,FALSE,"LT Earn.Dil.";#N/A,#N/A,FALSE,"Dil. AVP"}</definedName>
    <definedName name="oooooooo" hidden="1">{#N/A,#N/A,FALSE,"Umsatz 99";#N/A,#N/A,FALSE,"ER 99 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OU" hidden="1">{#N/A,#N/A,FALSE,"BS";#N/A,#N/A,FALSE,"PL_10Q";#N/A,#N/A,FALSE,"SOE";#N/A,#N/A,FALSE,"SCF"}</definedName>
    <definedName name="oows" hidden="1">{#N/A,#N/A,FALSE,"Sheet1"}</definedName>
    <definedName name="Op_1">#REF!</definedName>
    <definedName name="Op_2">#REF!</definedName>
    <definedName name="Op_3">#REF!</definedName>
    <definedName name="Op_4">#REF!</definedName>
    <definedName name="Op_5">#REF!</definedName>
    <definedName name="Op_6">#REF!</definedName>
    <definedName name="Op_7">#REF!</definedName>
    <definedName name="OP_DIREC">#REF!</definedName>
    <definedName name="Op_Income">#REF!</definedName>
    <definedName name="OP_MOTOR">#REF!</definedName>
    <definedName name="Op_Profit" hidden="1">{#N/A,#N/A,FALSE,"COVER";#N/A,#N/A,FALSE,"SUMP&amp;L";#N/A,#N/A,FALSE,"SUBSP&amp;L";#N/A,#N/A,FALSE,"SALESANAL"}</definedName>
    <definedName name="OP_SURVEY">#REF!</definedName>
    <definedName name="OP_TODOS">#REF!</definedName>
    <definedName name="opb" hidden="1">{#N/A,#N/A,FALSE,"SUMMRY";#N/A,#N/A,FALSE,"All RM";#N/A,#N/A,FALSE,"EXCLUSIVE RM"}</definedName>
    <definedName name="opcase">#REF!</definedName>
    <definedName name="opcash2001">#REF!</definedName>
    <definedName name="opcash2002">#REF!</definedName>
    <definedName name="opcash2003">#REF!</definedName>
    <definedName name="opcash2004">#REF!</definedName>
    <definedName name="Opelousas">#REF!</definedName>
    <definedName name="openacct">#REF!</definedName>
    <definedName name="OpenBalance">#REF!</definedName>
    <definedName name="openbsacct">#REF!</definedName>
    <definedName name="openbsytd">#REF!</definedName>
    <definedName name="opendbs" hidden="1">{"fis.dbo.r1_datasum"}</definedName>
    <definedName name="opendbs1" hidden="1">{"fis.dbo.r1_datasum"}</definedName>
    <definedName name="Opentable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rating_Expense">#REF!</definedName>
    <definedName name="Operating_Income">#REF!</definedName>
    <definedName name="Operating_Toggles">"toggle"</definedName>
    <definedName name="OperatingCashFlowtoEmployeesTemps">#REF!</definedName>
    <definedName name="OperatingCashFlowtoSales">#REF!</definedName>
    <definedName name="OperatingCashFlowtoTotalAssets">#REF!</definedName>
    <definedName name="OperatingCycle">#REF!</definedName>
    <definedName name="OperatingExpensestoSales">#REF!</definedName>
    <definedName name="OperatingExpensestoSalesLast12Months">#REF!</definedName>
    <definedName name="OperatingExpensestoSalesPeriod">#REF!</definedName>
    <definedName name="OperationalandFinancialRatios">#REF!</definedName>
    <definedName name="OPEX">#REF!</definedName>
    <definedName name="opexp">#REF!</definedName>
    <definedName name="opexpde">#REF!</definedName>
    <definedName name="OPINC">#REF!</definedName>
    <definedName name="opinc1998">#REF!</definedName>
    <definedName name="opinc1999">#REF!</definedName>
    <definedName name="opinc2000">#REF!</definedName>
    <definedName name="opinc2001">#REF!</definedName>
    <definedName name="opiu" hidden="1">{"Comp_of_Price_Effect",#N/A,FALSE,"QTRDPVAR"}</definedName>
    <definedName name="oplk" hidden="1">{"Page1",#N/A,FALSE,"OpExJanvsBud";"Page2",#N/A,FALSE,"OpExJanvsBud"}</definedName>
    <definedName name="OPMARG00">#REF!</definedName>
    <definedName name="OPMARG01">#REF!</definedName>
    <definedName name="OPMARG02">#REF!</definedName>
    <definedName name="OPMARG03">#REF!</definedName>
    <definedName name="OPMARG98">#REF!</definedName>
    <definedName name="OPMARG99">#REF!</definedName>
    <definedName name="opmgn">#REF!</definedName>
    <definedName name="opndixm" hidden="1">{"detail",#N/A,FALSE,"mfg";"summary",#N/A,FALSE,"mfg"}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ortunitie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tions">#REF!</definedName>
    <definedName name="OptionsToggle">#REF!</definedName>
    <definedName name="Optronics" hidden="1">{#N/A,#N/A,FALSE,"Title";#N/A,#N/A,FALSE,"Index";#N/A,#N/A,FALSE,"1";#N/A,#N/A,FALSE,"2";#N/A,#N/A,FALSE,"3";#N/A,#N/A,FALSE,"4";#N/A,#N/A,FALSE,"5";#N/A,#N/A,FALSE,"6";#N/A,#N/A,FALSE,"7";#N/A,#N/A,FALSE,"8"}</definedName>
    <definedName name="Optronics_1" hidden="1">{#N/A,#N/A,FALSE,"Title";#N/A,#N/A,FALSE,"Index";#N/A,#N/A,FALSE,"1";#N/A,#N/A,FALSE,"2";#N/A,#N/A,FALSE,"3";#N/A,#N/A,FALSE,"4";#N/A,#N/A,FALSE,"5";#N/A,#N/A,FALSE,"6";#N/A,#N/A,FALSE,"7";#N/A,#N/A,FALSE,"8"}</definedName>
    <definedName name="ORCC" hidden="1">{#N/A,#N/A,FALSE,"Projections";#N/A,#N/A,FALSE,"Multiples Valuation";#N/A,#N/A,FALSE,"LBO";#N/A,#N/A,FALSE,"Multiples_Sensitivity";#N/A,#N/A,FALSE,"Summary"}</definedName>
    <definedName name="ord">#REF!</definedName>
    <definedName name="orden">#REF!</definedName>
    <definedName name="order">#REF!</definedName>
    <definedName name="Order__1" hidden="1">0</definedName>
    <definedName name="OrderTable" hidden="1">#REF!</definedName>
    <definedName name="OREVA00">#REF!</definedName>
    <definedName name="OREVA00PF">#REF!</definedName>
    <definedName name="OREVA01">#REF!</definedName>
    <definedName name="OREVA02">#REF!</definedName>
    <definedName name="OREVA03">#REF!</definedName>
    <definedName name="OREVA98">#REF!</definedName>
    <definedName name="OREVA99">#REF!</definedName>
    <definedName name="OREVB00">#REF!</definedName>
    <definedName name="OREVB00PF">#REF!</definedName>
    <definedName name="OREVB01">#REF!</definedName>
    <definedName name="OREVB02">#REF!</definedName>
    <definedName name="OREVB03">#REF!</definedName>
    <definedName name="OREVB98">#REF!</definedName>
    <definedName name="OREVB99">#REF!</definedName>
    <definedName name="Original" hidden="1">{#N/A,#N/A,FALSE,"Performance Flash Report"}</definedName>
    <definedName name="Orlando">#REF!</definedName>
    <definedName name="OS_USER_1">#REF!</definedName>
    <definedName name="OS_USER_100">#REF!</definedName>
    <definedName name="OS_USER_2">#REF!</definedName>
    <definedName name="OSRRefE33x_11">#REF!</definedName>
    <definedName name="OSRRefE42x_0">#REF!</definedName>
    <definedName name="OSRRefE42x_1">#REF!</definedName>
    <definedName name="OSRRefE42x_11">#REF!</definedName>
    <definedName name="OSRRefE9x_11">#REF!</definedName>
    <definedName name="OSRRefF33x_0">#REF!</definedName>
    <definedName name="OSRRefF33x_1">#REF!</definedName>
    <definedName name="OSRRefF33x_10">#REF!</definedName>
    <definedName name="OSRRefF33x_2">#REF!</definedName>
    <definedName name="OSRRefF33x_3">#REF!</definedName>
    <definedName name="OSRRefF33x_4">#REF!</definedName>
    <definedName name="OSRRefF33x_5">#REF!</definedName>
    <definedName name="OSRRefF33x_6">#REF!</definedName>
    <definedName name="OSRRefF33x_7">#REF!</definedName>
    <definedName name="OSRRefF33x_8">#REF!</definedName>
    <definedName name="OSRRefF33x_9">#REF!</definedName>
    <definedName name="OSRRefF42x_0">#REF!</definedName>
    <definedName name="OSRRefF42x_2">#REF!</definedName>
    <definedName name="OSRRefF9x_0">#REF!</definedName>
    <definedName name="OSRRefF9x_2">#REF!</definedName>
    <definedName name="OSSLoc">#REF!</definedName>
    <definedName name="OSsm1">#REF!</definedName>
    <definedName name="OtAss">#REF!</definedName>
    <definedName name="OTEARNING">#REF!</definedName>
    <definedName name="othDeposit">#REF!</definedName>
    <definedName name="OTHER">#REF!</definedName>
    <definedName name="Other_Income">#REF!</definedName>
    <definedName name="other33" hidden="1">{#N/A,#N/A,FALSE,"Pharm";#N/A,#N/A,FALSE,"WWCM"}</definedName>
    <definedName name="other33_1" hidden="1">{#N/A,#N/A,FALSE,"Pharm";#N/A,#N/A,FALSE,"WWCM"}</definedName>
    <definedName name="other33_2" hidden="1">{#N/A,#N/A,FALSE,"Pharm";#N/A,#N/A,FALSE,"WWCM"}</definedName>
    <definedName name="other33_3" hidden="1">{#N/A,#N/A,FALSE,"Pharm";#N/A,#N/A,FALSE,"WWCM"}</definedName>
    <definedName name="other33_4" hidden="1">{#N/A,#N/A,FALSE,"Pharm";#N/A,#N/A,FALSE,"WWCM"}</definedName>
    <definedName name="other4" hidden="1">39671.6198842593</definedName>
    <definedName name="other5" hidden="1">39671.6198842593</definedName>
    <definedName name="othermar" hidden="1">{#N/A,#N/A,FALSE,"Pharm";#N/A,#N/A,FALSE,"WWCM"}</definedName>
    <definedName name="othermar_1" hidden="1">{#N/A,#N/A,FALSE,"Pharm";#N/A,#N/A,FALSE,"WWCM"}</definedName>
    <definedName name="othermar_2" hidden="1">{#N/A,#N/A,FALSE,"Pharm";#N/A,#N/A,FALSE,"WWCM"}</definedName>
    <definedName name="othermar_3" hidden="1">{#N/A,#N/A,FALSE,"Pharm";#N/A,#N/A,FALSE,"WWCM"}</definedName>
    <definedName name="othermar_4" hidden="1">{#N/A,#N/A,FALSE,"Pharm";#N/A,#N/A,FALSE,"WWCM"}</definedName>
    <definedName name="Others" hidden="1">{"Page 1",#N/A,FALSE,"Sheet1";"Page 2",#N/A,FALSE,"Sheet1"}</definedName>
    <definedName name="othersvcrev">#REF!</definedName>
    <definedName name="OTHOURS">#REF!</definedName>
    <definedName name="OTHWAGES">#REF!</definedName>
    <definedName name="OTmaster">#REF!</definedName>
    <definedName name="otra">#REF!</definedName>
    <definedName name="otros" hidden="1">{#N/A,#N/A,FALSE,"Aging Summary";#N/A,#N/A,FALSE,"Ratio Analysis";#N/A,#N/A,FALSE,"Test 120 Day Accts";#N/A,#N/A,FALSE,"Tickmarks"}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_1">#REF!</definedName>
    <definedName name="Output_2">#REF!</definedName>
    <definedName name="Output03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2" hidden="1">{"Cover",#N/A,FALSE,"Cover";"Summary",#N/A,FALSE,"Summarpage"}</definedName>
    <definedName name="OutputEV">#REF!,#REF!</definedName>
    <definedName name="OutputMarketCap">#REF!,#REF!</definedName>
    <definedName name="OutputPrice">#REF!</definedName>
    <definedName name="Outras_Contas">#REF!</definedName>
    <definedName name="OUTRO" hidden="1">{"'PXR_6500'!$A$1:$I$124"}</definedName>
    <definedName name="OUTROS">#REF!</definedName>
    <definedName name="OUTSTANDING" hidden="1">#REF!</definedName>
    <definedName name="Overtime_Factor">#REF!</definedName>
    <definedName name="Overview">#REF!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Vi">#REF!</definedName>
    <definedName name="OVn">#REF!</definedName>
    <definedName name="owmkib" hidden="1">{"detail",#N/A,FALSE,"mfg";"summary",#N/A,FALSE,"mfg"}</definedName>
    <definedName name="OWNER" hidden="1">#REF!</definedName>
    <definedName name="Owner_Comp">#REF!</definedName>
    <definedName name="Ownership" localSheetId="2" hidden="1">OFFSET([0]!Data.Top.Left,1,0)</definedName>
    <definedName name="Ownership" localSheetId="0" hidden="1">OFFSET([0]!Data.Top.Left,1,0)</definedName>
    <definedName name="Ownership" localSheetId="3" hidden="1">OFFSET([0]!Data.Top.Left,1,0)</definedName>
    <definedName name="Ownership" hidden="1">OFFSET([0]!Data.Top.Left,1,0)</definedName>
    <definedName name="Ownership1" localSheetId="2" hidden="1">OFFSET(#REF!,1,0)</definedName>
    <definedName name="Ownership1" localSheetId="3" hidden="1">OFFSET(#REF!,1,0)</definedName>
    <definedName name="Ownership1" hidden="1">OFFSET(#REF!,1,0)</definedName>
    <definedName name="Ownership2" localSheetId="2" hidden="1">OFFSET(#REF!,1,0)</definedName>
    <definedName name="Ownership2" localSheetId="3" hidden="1">OFFSET(#REF!,1,0)</definedName>
    <definedName name="Ownership2" hidden="1">OFFSET(#REF!,1,0)</definedName>
    <definedName name="ows" hidden="1">{#N/A,#N/A,FALSE,"Sheet1"}</definedName>
    <definedName name="OXIAVA">#REF!</definedName>
    <definedName name="oyi" hidden="1">{#N/A,#N/A,TRUE,"Historicals";#N/A,#N/A,TRUE,"Charts";#N/A,#N/A,TRUE,"Forecasts"}</definedName>
    <definedName name="oyi_1" hidden="1">{#N/A,#N/A,TRUE,"Historicals";#N/A,#N/A,TRUE,"Charts";#N/A,#N/A,TRUE,"Forecasts"}</definedName>
    <definedName name="oyi_1_1" hidden="1">{#N/A,#N/A,TRUE,"Historicals";#N/A,#N/A,TRUE,"Charts";#N/A,#N/A,TRUE,"Forecasts"}</definedName>
    <definedName name="oyi_2" hidden="1">{#N/A,#N/A,TRUE,"Historicals";#N/A,#N/A,TRUE,"Charts";#N/A,#N/A,TRUE,"Forecasts"}</definedName>
    <definedName name="P" hidden="1">{#N/A,#N/A,FALSE,"ANEX-C MAQUINA";#N/A,#N/A,FALSE,"ANEX-C MANO OB";#N/A,#N/A,FALSE,"COB143SP";#N/A,#N/A,FALSE,"ANEX-C.MATERIAL."}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.kh_1" hidden="1">{#N/A,#N/A,FALSE,"Heat";#N/A,#N/A,FALSE,"DCF";#N/A,#N/A,FALSE,"LBO";#N/A,#N/A,FALSE,"A";#N/A,#N/A,FALSE,"C";#N/A,#N/A,FALSE,"impd";#N/A,#N/A,FALSE,"Accr-Dilu"}</definedName>
    <definedName name="P_112">#REF!</definedName>
    <definedName name="P_208">#REF!</definedName>
    <definedName name="P_225">#REF!</definedName>
    <definedName name="P_313">#REF!</definedName>
    <definedName name="P_314">#REF!</definedName>
    <definedName name="P_315">#REF!</definedName>
    <definedName name="P_316">#REF!</definedName>
    <definedName name="P_317">#REF!</definedName>
    <definedName name="P_318">#REF!</definedName>
    <definedName name="P_319">#REF!</definedName>
    <definedName name="P_321">#REF!</definedName>
    <definedName name="P_401">#REF!</definedName>
    <definedName name="P_402">#REF!</definedName>
    <definedName name="P_411">#REF!</definedName>
    <definedName name="P_416">#REF!</definedName>
    <definedName name="P_417">#REF!</definedName>
    <definedName name="P_422">#REF!</definedName>
    <definedName name="P_425">#REF!</definedName>
    <definedName name="p_acq_BS">#REF!</definedName>
    <definedName name="p_acq_CFS">#REF!</definedName>
    <definedName name="p_acq_PL">#REF!</definedName>
    <definedName name="p_acqBS">#REF!</definedName>
    <definedName name="p_acqCF">#REF!</definedName>
    <definedName name="p_acqDA">#REF!</definedName>
    <definedName name="p_acqDPS">#REF!</definedName>
    <definedName name="p_acqIS">#REF!</definedName>
    <definedName name="p_acqtax">#REF!</definedName>
    <definedName name="p_acqwc">#REF!</definedName>
    <definedName name="p_Assump">#REF!</definedName>
    <definedName name="p_BSadj">#REF!</definedName>
    <definedName name="p_contribution">#REF!</definedName>
    <definedName name="p_DAadj">#REF!</definedName>
    <definedName name="p_DAadj2">#REF!</definedName>
    <definedName name="p_datatab1">#REF!</definedName>
    <definedName name="p_datatab2">#REF!</definedName>
    <definedName name="p_datatab3">#REF!</definedName>
    <definedName name="p_dealBS">#REF!</definedName>
    <definedName name="p_dealCF">#REF!</definedName>
    <definedName name="p_dealDA">#REF!</definedName>
    <definedName name="p_dealdps">#REF!</definedName>
    <definedName name="p_dealdps1">#REF!</definedName>
    <definedName name="p_dealdps2">#REF!</definedName>
    <definedName name="p_dealIS">#REF!</definedName>
    <definedName name="p_dealTAX">#REF!</definedName>
    <definedName name="P_L__Monthly2003">#REF!</definedName>
    <definedName name="P_L_Inout2">#REF!</definedName>
    <definedName name="P_L_Input">#REF!</definedName>
    <definedName name="p_lbo_bs">#REF!</definedName>
    <definedName name="p_lbo_ca">#REF!</definedName>
    <definedName name="p_lbo_cf">#REF!</definedName>
    <definedName name="p_lbo_ds1">#REF!</definedName>
    <definedName name="p_lbo_ds2">#REF!</definedName>
    <definedName name="p_lbo_is">#REF!</definedName>
    <definedName name="p_lbo_o">#REF!</definedName>
    <definedName name="p_lbo_ra">#REF!</definedName>
    <definedName name="p_lbo_summ_ra">#REF!</definedName>
    <definedName name="p_lbo_ta">#REF!</definedName>
    <definedName name="p_PF_BS">#REF!</definedName>
    <definedName name="p_PF_PL1">#REF!</definedName>
    <definedName name="p_PF_PL2">#REF!</definedName>
    <definedName name="p_PFcfs">#REF!</definedName>
    <definedName name="p_PurchAcc">#REF!</definedName>
    <definedName name="p_quick_ma">#REF!</definedName>
    <definedName name="p_quick_mo">#REF!</definedName>
    <definedName name="p_quick_ta">#REF!</definedName>
    <definedName name="p_recon1">#REF!</definedName>
    <definedName name="p_recon2">#REF!</definedName>
    <definedName name="p_recon3">#REF!</definedName>
    <definedName name="p_redemption1">#REF!</definedName>
    <definedName name="p_redemption2">#REF!</definedName>
    <definedName name="p_Revolver">#REF!</definedName>
    <definedName name="p_S_U">#REF!</definedName>
    <definedName name="p_SUMM">#REF!</definedName>
    <definedName name="p_summary">#REF!</definedName>
    <definedName name="p_Synergies">#REF!</definedName>
    <definedName name="p_tar_BS">#REF!</definedName>
    <definedName name="p_tar_CFS">#REF!</definedName>
    <definedName name="p_tar_PL">#REF!</definedName>
    <definedName name="p_tarBS">#REF!</definedName>
    <definedName name="p_tarCF">#REF!</definedName>
    <definedName name="p_tarDA">#REF!</definedName>
    <definedName name="p_tardps">#REF!</definedName>
    <definedName name="p_tarIS">#REF!</definedName>
    <definedName name="p_tarSBS">#REF!</definedName>
    <definedName name="p_tarSCF">#REF!</definedName>
    <definedName name="p_tarsis">#REF!</definedName>
    <definedName name="p_tartax">#REF!</definedName>
    <definedName name="p_tarwc">#REF!</definedName>
    <definedName name="p_ValDCFMA">#REF!</definedName>
    <definedName name="p_ValDCFPA">#REF!</definedName>
    <definedName name="p_ValDCFSum">#REF!</definedName>
    <definedName name="p_ValGraph">#REF!</definedName>
    <definedName name="p_ValMatrix">#REF!</definedName>
    <definedName name="p_ValMult">#REF!</definedName>
    <definedName name="p_ValSumNum">#REF!</definedName>
    <definedName name="p_ValSumNum1">#REF!</definedName>
    <definedName name="p_valWacc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ge\x2dtotal">#REF!</definedName>
    <definedName name="page\x2dtotal\x2dmaster0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7">#REF!</definedName>
    <definedName name="PageNumber" hidden="1">#REF!</definedName>
    <definedName name="Pageviews_per_existing_registration">#REF!</definedName>
    <definedName name="Pageviews_per_new_registration">#REF!</definedName>
    <definedName name="PAGO8">#REF!</definedName>
    <definedName name="PAGO9">#REF!</definedName>
    <definedName name="Pal_Workbook_GUID" hidden="1">"BFC1YLD1P7JC935Y43Z4Z365"</definedName>
    <definedName name="Pan" hidden="1">{"AIMS_SUMMARY",#N/A,FALSE,"Mariola - Mtl 9604"}</definedName>
    <definedName name="Panama" hidden="1">{#N/A,#N/A,FALSE,"Summary";#N/A,#N/A,FALSE,"DCF US$";#N/A,#N/A,FALSE,"WACC"}</definedName>
    <definedName name="pandl">#REF!</definedName>
    <definedName name="panther_wrn.test1." hidden="1">{"Income Statement",#N/A,FALSE,"CFMODEL";"Balance Sheet",#N/A,FALSE,"CFMODEL"}</definedName>
    <definedName name="panther_wrn.test2." hidden="1">{"SourcesUses",#N/A,TRUE,"CFMODEL";"TransOverview",#N/A,TRUE,"CFMODEL"}</definedName>
    <definedName name="panther_wrn.test3." hidden="1">{"SourcesUses",#N/A,TRUE,#N/A;"TransOverview",#N/A,TRUE,"CFMODEL"}</definedName>
    <definedName name="panther_wrn.test4." hidden="1">{"SourcesUses",#N/A,TRUE,"FundsFlow";"TransOverview",#N/A,TRUE,"FundsFlow"}</definedName>
    <definedName name="paola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pap">#REF!</definedName>
    <definedName name="partidas">#REF!</definedName>
    <definedName name="PartnrIRR">#REF!</definedName>
    <definedName name="Paso_Barda">#REF!</definedName>
    <definedName name="pat_days">#REF!</definedName>
    <definedName name="patty" hidden="1">{"PAGE 1",#N/A,FALSE,"WEST_OT"}</definedName>
    <definedName name="patty1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wc">#REF!</definedName>
    <definedName name="PAWHELP" hidden="1">{"'Page 2-4'!$A$1:$O$47","'Page 2-2'!$A$1:$P$58"}</definedName>
    <definedName name="Pay_Date">#REF!</definedName>
    <definedName name="Pay_Num">#REF!</definedName>
    <definedName name="PayableDaysOutstanding">#REF!</definedName>
    <definedName name="PayableTurns">#REF!</definedName>
    <definedName name="PayAmount">#REF!</definedName>
    <definedName name="PayAmt">#REF!</definedName>
    <definedName name="PAYDOS">#REF!</definedName>
    <definedName name="PayEOM">#REF!</definedName>
    <definedName name="PayEoMonth">#REF!</definedName>
    <definedName name="Payer">#REF!</definedName>
    <definedName name="Payment_Date">DATE(YEAR(#REF!),MONTH(#REF!)+Payment_Number,DAY(#REF!))</definedName>
    <definedName name="Payment_Number">ROW()-Header_Row</definedName>
    <definedName name="payment2">#REF!</definedName>
    <definedName name="PaymentsPerYear">#REF!</definedName>
    <definedName name="Payout_ratio_on_underlying">#REF!</definedName>
    <definedName name="pb" hidden="1">{"net assets",#N/A,FALSE,"summary";"asset turnover",#N/A,FALSE,"summary";"orona",#N/A,FALSE,"summary"}</definedName>
    <definedName name="pc">#REF!</definedName>
    <definedName name="PCA" hidden="1">"BL7FKFTY6NDALOTZZF8PFRAS6"</definedName>
    <definedName name="PCCnewcustomer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PCONV">#REF!</definedName>
    <definedName name="PCT">IF(ISERROR(#REF!/#REF!),0,#REF!/#REF!*100)</definedName>
    <definedName name="pct15d">#REF!</definedName>
    <definedName name="pctd">#REF!</definedName>
    <definedName name="pctd15">#REF!</definedName>
    <definedName name="pctm">#REF!</definedName>
    <definedName name="pcto">#REF!</definedName>
    <definedName name="pcto15">#REF!</definedName>
    <definedName name="pd" hidden="1">{"detail",#N/A,FALSE,"mfg";"summary",#N/A,FALSE,"mfg"}</definedName>
    <definedName name="PDBase">#REF!</definedName>
    <definedName name="PDE">#REF!</definedName>
    <definedName name="PDIV">#REF!</definedName>
    <definedName name="PE_1">#REF!,#REF!</definedName>
    <definedName name="PE_2">#REF!,#REF!</definedName>
    <definedName name="Pechous" hidden="1">{"FY01_Assets",#N/A,FALSE,"Fin Stmt Budget";"FY01_Liabilities",#N/A,FALSE,"Fin Stmt Budget";"FY01_Inc_Stmt",#N/A,FALSE,"Fin Stmt Budget";"FY01_SOCF",#N/A,FALSE,"Fin Stmt Budget"}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NTRN">#REF!</definedName>
    <definedName name="PENTRN2">#REF!</definedName>
    <definedName name="pepe" hidden="1">{#N/A,#N/A,FALSE,"Pharm";#N/A,#N/A,FALSE,"WWCM"}</definedName>
    <definedName name="pepe_1" hidden="1">{#N/A,#N/A,FALSE,"Pharm";#N/A,#N/A,FALSE,"WWCM"}</definedName>
    <definedName name="pepe_2" hidden="1">{#N/A,#N/A,FALSE,"Pharm";#N/A,#N/A,FALSE,"WWCM"}</definedName>
    <definedName name="pepe_3" hidden="1">{#N/A,#N/A,FALSE,"Pharm";#N/A,#N/A,FALSE,"WWCM"}</definedName>
    <definedName name="pepe_4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2" hidden="1">{#N/A,#N/A,FALSE,"Pharm";#N/A,#N/A,FALSE,"WWCM"}</definedName>
    <definedName name="PEPE4_3" hidden="1">{#N/A,#N/A,FALSE,"Pharm";#N/A,#N/A,FALSE,"WWCM"}</definedName>
    <definedName name="PEPE4_4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2" hidden="1">{#N/A,#N/A,FALSE,"Pharm";#N/A,#N/A,FALSE,"WWCM"}</definedName>
    <definedName name="PEPE5_3" hidden="1">{#N/A,#N/A,FALSE,"Pharm";#N/A,#N/A,FALSE,"WWCM"}</definedName>
    <definedName name="PEPE5_4" hidden="1">{#N/A,#N/A,FALSE,"Pharm";#N/A,#N/A,FALSE,"WWCM"}</definedName>
    <definedName name="pepe6" hidden="1">{#N/A,#N/A,TRUE,"2432"}</definedName>
    <definedName name="Per_ActEB">#REF!</definedName>
    <definedName name="Per_ActNI">#REF!</definedName>
    <definedName name="Per_BudEB">#REF!</definedName>
    <definedName name="Per_BudNI">#REF!</definedName>
    <definedName name="Per_RevAct">#REF!</definedName>
    <definedName name="Per_RevBud">#REF!</definedName>
    <definedName name="perate" hidden="1">{#N/A,#N/A,TRUE,"2432"}</definedName>
    <definedName name="Percent_Cash">#REF!</definedName>
    <definedName name="Percent_Stock">#REF!</definedName>
    <definedName name="PercentStock">#REF!</definedName>
    <definedName name="Perfpac_Charge">#REF!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">#REF!</definedName>
    <definedName name="Period.Budget">#REF!</definedName>
    <definedName name="PeriodEndDate" hidden="1">#REF!</definedName>
    <definedName name="Periods">#REF!</definedName>
    <definedName name="Periodsinyear">#REF!</definedName>
    <definedName name="PERLIST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1" hidden="1">{#N/A,#N/A,TRUE,"2432"}</definedName>
    <definedName name="perr2" hidden="1">{#N/A,#N/A,TRUE,"2432"}</definedName>
    <definedName name="perr3" hidden="1">{#N/A,#N/A,TRUE,"2432"}</definedName>
    <definedName name="perr4" hidden="1">{#N/A,#N/A,TRUE,"2432"}</definedName>
    <definedName name="perr6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7" hidden="1">{#N/A,#N/A,TRUE,"2432"}</definedName>
    <definedName name="perro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yton" hidden="1">#REF!</definedName>
    <definedName name="PeterTEST" hidden="1">{#N/A,#N/A,TRUE,"Acq-Ass";#N/A,#N/A,TRUE,"Acq-IS";#N/A,#N/A,TRUE,"Acq-BS";#N/A,#N/A,TRUE,"Acq-CF"}</definedName>
    <definedName name="PetPL" hidden="1">{#N/A,#N/A,FALSE,"J97plnfp"}</definedName>
    <definedName name="PETRP" hidden="1">{"'Supply Chain'!$B$1:$AB$13"}</definedName>
    <definedName name="PETSia04" hidden="1">{"'Supply Chain'!$B$1:$AB$13"}</definedName>
    <definedName name="Petty">#REF!</definedName>
    <definedName name="PFD00">#REF!</definedName>
    <definedName name="PFPRICE">#REF!</definedName>
    <definedName name="PFPRICE2">#REF!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GA">#REF!</definedName>
    <definedName name="PGMC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ysician">#REF!</definedName>
    <definedName name="pi" hidden="1">{"oct_res_comm",#N/A,FALSE,"VarToBud"}</definedName>
    <definedName name="piar1">#REF!</definedName>
    <definedName name="piar2">#REF!</definedName>
    <definedName name="picar">#REF!</definedName>
    <definedName name="picbill">#REF!</definedName>
    <definedName name="picdso">#REF!</definedName>
    <definedName name="pig" hidden="1">{"histincome",#N/A,FALSE,"hyfins";"closing balance",#N/A,FALSE,"hyfins"}</definedName>
    <definedName name="pilar" hidden="1">{#N/A,#N/A,FALSE,"ANEX-C MAQUINA";#N/A,#N/A,FALSE,"ANEX-C MANO OB";#N/A,#N/A,FALSE,"COB143SP";#N/A,#N/A,FALSE,"ANEX-C.MATERIAL."}</definedName>
    <definedName name="pilk" hidden="1">{"YD LPH2",#N/A,FALSE,"YTD"}</definedName>
    <definedName name="PIP">#REF!</definedName>
    <definedName name="Pit_map">#REF!</definedName>
    <definedName name="Pitchbook" hidden="1">{#N/A,#N/A,TRUE,"Sheet16"}</definedName>
    <definedName name="piu" hidden="1">{"AnnInc",#N/A,TRUE,"Inc";"QtrInc1",#N/A,TRUE,"Inc";"Balance",#N/A,TRUE,"Bal";"Cflow",#N/A,TRUE,"Cash"}</definedName>
    <definedName name="PJAM3Yr" hidden="1">{"INCOME",#N/A,FALSE,"ProNet";"VALUE",#N/A,FALSE,"ProNet"}</definedName>
    <definedName name="PJAM3Yr_1" hidden="1">{"INCOME",#N/A,FALSE,"ProNet";"VALUE",#N/A,FALSE,"ProNet"}</definedName>
    <definedName name="PJCC" hidden="1">{"AIMS_SUMMARY",#N/A,FALSE,"Mariola - Mtl 9604"}</definedName>
    <definedName name="PJNo" hidden="1">{"AIMS_SUMMARY",#N/A,FALSE,"Mariola - Mtl 9604"}</definedName>
    <definedName name="PJPan" hidden="1">{"AIMS_SUMMARY",#N/A,FALSE,"Mariola - Mtl 9604"}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g.gom" hidden="1">{"2000PPE",#N/A,FALSE,"PPE 2000";"2000DD",#N/A,FALSE,"DrydocksOther"}</definedName>
    <definedName name="pkro">#REF!</definedName>
    <definedName name="pl" hidden="1">{#N/A,#N/A,FALSE,"REPORT"}</definedName>
    <definedName name="pl_1" hidden="1">{#N/A,#N/A,FALSE,"REPORT"}</definedName>
    <definedName name="pl_2" hidden="1">{#N/A,#N/A,FALSE,"REPORT"}</definedName>
    <definedName name="pl_3" hidden="1">{#N/A,#N/A,FALSE,"REPORT"}</definedName>
    <definedName name="pl_4" hidden="1">{#N/A,#N/A,FALSE,"REPORT"}</definedName>
    <definedName name="PL5YRP" hidden="1">{"ebitda",#N/A,FALSE,"EBITDA";"consolidated",#N/A,FALSE,"CCC PL";"divisions",#N/A,FALSE,"Divisions"}</definedName>
    <definedName name="PL5YRP_1" hidden="1">{"ebitda",#N/A,FALSE,"EBITDA";"consolidated",#N/A,FALSE,"CCC PL";"divisions",#N/A,FALSE,"Divisions"}</definedName>
    <definedName name="placeholder" hidden="1">{#N/A,#N/A,FALSE,"Performance Flash Report"}</definedName>
    <definedName name="plan" hidden="1">{#N/A,#N/A,FALSE,"BalSheet 0899";#N/A,#N/A,FALSE,"ytdpl899";#N/A,#N/A,FALSE,"Aug PL";#N/A,#N/A,FALSE,"Minority Int";#N/A,#N/A,FALSE,"Equity Roll Forward";#N/A,#N/A,FALSE,"Book Equity Test"}</definedName>
    <definedName name="plan2" hidden="1">{#N/A,#N/A,FALSE,"SUMMTH"}</definedName>
    <definedName name="Plan2005">#REF!</definedName>
    <definedName name="Plan2006">#REF!</definedName>
    <definedName name="plan3" hidden="1">{#N/A,#N/A,FALSE,"SUMMTH"}</definedName>
    <definedName name="Planner" hidden="1">{#N/A,#N/A,TRUE,"2432"}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ts">#REF!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{"'SIVA Pricing Model'!$A$1:$F$39"}</definedName>
    <definedName name="PLAssump2" hidden="1">{"'SIVA Pricing Model'!$A$1:$F$39"}</definedName>
    <definedName name="PLAssump3" hidden="1">{"'SIVA Pricing Model'!$A$1:$F$39"}</definedName>
    <definedName name="plassumpw" hidden="1">{"'SIVA Pricing Model'!$A$1:$F$39"}</definedName>
    <definedName name="PLCepi" hidden="1">{#N/A,#N/A,FALSE,"REPORT"}</definedName>
    <definedName name="PLCepi_1" hidden="1">{#N/A,#N/A,FALSE,"REPORT"}</definedName>
    <definedName name="PLCepi_2" hidden="1">{#N/A,#N/A,FALSE,"REPORT"}</definedName>
    <definedName name="PLCepi_3" hidden="1">{#N/A,#N/A,FALSE,"REPORT"}</definedName>
    <definedName name="PLCepi_4" hidden="1">{#N/A,#N/A,FALSE,"REPORT"}</definedName>
    <definedName name="pli" hidden="1">{"NOPCAPEVA",#N/A,FALSE,"Nopat";"FCFCSTAR",#N/A,FALSE,"FCFVAL";"EVAVL",#N/A,FALSE,"EVAVAL";"LEASE",#N/A,FALSE,"OpLease"}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oi_1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2" hidden="1">{#N/A,#N/A,FALSE,"REPORT"}</definedName>
    <definedName name="PLProcef_3" hidden="1">{#N/A,#N/A,FALSE,"REPORT"}</definedName>
    <definedName name="PLProcef_4" hidden="1">{#N/A,#N/A,FALSE,"REPORT"}</definedName>
    <definedName name="PLTaxol" hidden="1">{#N/A,#N/A,FALSE,"REPORT"}</definedName>
    <definedName name="PLTaxol_1" hidden="1">{#N/A,#N/A,FALSE,"REPORT"}</definedName>
    <definedName name="PLTaxol_2" hidden="1">{#N/A,#N/A,FALSE,"REPORT"}</definedName>
    <definedName name="PLTaxol_3" hidden="1">{#N/A,#N/A,FALSE,"REPORT"}</definedName>
    <definedName name="PLTaxol_4" hidden="1">{#N/A,#N/A,FALSE,"REPORT"}</definedName>
    <definedName name="Plugged_Data">#REF!</definedName>
    <definedName name="Plus_CW1">#REF!</definedName>
    <definedName name="Plus_CW2">#REF!</definedName>
    <definedName name="Plus_Musgrove1">#REF!</definedName>
    <definedName name="Plus_Musgrove2">#REF!</definedName>
    <definedName name="Pluspetrol">#REF!</definedName>
    <definedName name="pm" hidden="1">{"AnnInc",#N/A,TRUE,"Inc";"QtrInc1",#N/A,TRUE,"Inc";"Balance",#N/A,TRUE,"Bal";"Cflow",#N/A,TRUE,"Cash"}</definedName>
    <definedName name="pmodel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nl" hidden="1">{#N/A,#N/A,FALSE,"Pharm";#N/A,#N/A,FALSE,"WWCM"}</definedName>
    <definedName name="Pnl_1" hidden="1">{#N/A,#N/A,FALSE,"Pharm";#N/A,#N/A,FALSE,"WWCM"}</definedName>
    <definedName name="Pnl_2" hidden="1">{#N/A,#N/A,FALSE,"Pharm";#N/A,#N/A,FALSE,"WWCM"}</definedName>
    <definedName name="Pnl_3" hidden="1">{#N/A,#N/A,FALSE,"Pharm";#N/A,#N/A,FALSE,"WWCM"}</definedName>
    <definedName name="Pnl_4" hidden="1">{#N/A,#N/A,FALSE,"Pharm";#N/A,#N/A,FALSE,"WWCM"}</definedName>
    <definedName name="PNL_GeoFY07Budget" hidden="1">{#N/A,#N/A,FALSE,"Balance Sheets";#N/A,#N/A,FALSE,"96 Conservative";#N/A,#N/A,FALSE,"96 Possible"}</definedName>
    <definedName name="PNLbudget07" hidden="1">{#N/A,#N/A,FALSE,"Balance Sheets";#N/A,#N/A,FALSE,"96 Conservative";#N/A,#N/A,FALSE,"96 Possible"}</definedName>
    <definedName name="pnsji5" hidden="1">{#N/A,"PURCHM",FALSE,"Business Analysis";#N/A,"SPADD",FALSE,"Business Analysis"}</definedName>
    <definedName name="po" hidden="1">{"detail",#N/A,FALSE,"mfg";"summary",#N/A,FALSE,"mfg"}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iu" hidden="1">{"Performance Details",#N/A,FALSE,"Current Yr";"Performance Details",#N/A,FALSE,"Budget";"Performance Details",#N/A,FALSE,"Prior Year"}</definedName>
    <definedName name="pok" hidden="1">{#N/A,#N/A,TRUE,"3 breaks";#N/A,#N/A,TRUE,"May P&amp;L";#N/A,#N/A,TRUE,"May Notes ";#N/A,#N/A,TRUE,"May YTD vs bud";#N/A,#N/A,TRUE,"May BS";#N/A,#N/A,TRUE,"FAIM p&amp;L";#N/A,#N/A,TRUE,"FAIM BS may"}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_2007_NEO">#REF!</definedName>
    <definedName name="Pooling">#REF!</definedName>
    <definedName name="Pooling_Toggle">#REF!</definedName>
    <definedName name="PoolingPt" hidden="1">#REF!</definedName>
    <definedName name="poop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padjalt">#REF!</definedName>
    <definedName name="PopCache_GL_INTERFACE_REFERENCE7" hidden="1">#REF!</definedName>
    <definedName name="POPO">#REF!</definedName>
    <definedName name="por" hidden="1">{#N/A,#N/A,TRUE,"Assumptions";#N/A,#N/A,TRUE,"Op Projection";#N/A,#N/A,TRUE,"Capital";#N/A,#N/A,TRUE,"Income";#N/A,#N/A,TRUE,"Balance";#N/A,#N/A,TRUE,"Sources&amp;Uses"}</definedName>
    <definedName name="por_1" hidden="1">{#N/A,#N/A,TRUE,"Assumptions";#N/A,#N/A,TRUE,"Op Projection";#N/A,#N/A,TRUE,"Capital";#N/A,#N/A,TRUE,"Income";#N/A,#N/A,TRUE,"Balance";#N/A,#N/A,TRUE,"Sources&amp;Uses"}</definedName>
    <definedName name="por_1_1" hidden="1">{#N/A,#N/A,TRUE,"Assumptions";#N/A,#N/A,TRUE,"Op Projection";#N/A,#N/A,TRUE,"Capital";#N/A,#N/A,TRUE,"Income";#N/A,#N/A,TRUE,"Balance";#N/A,#N/A,TRUE,"Sources&amp;Uses"}</definedName>
    <definedName name="por_2" hidden="1">{#N/A,#N/A,TRUE,"Assumptions";#N/A,#N/A,TRUE,"Op Projection";#N/A,#N/A,TRUE,"Capital";#N/A,#N/A,TRUE,"Income";#N/A,#N/A,TRUE,"Balance";#N/A,#N/A,TRUE,"Sources&amp;Uses"}</definedName>
    <definedName name="port29" hidden="1">{#N/A,#N/A,FALSE,"Pharm";#N/A,#N/A,FALSE,"WWCM"}</definedName>
    <definedName name="port29_1" hidden="1">{#N/A,#N/A,FALSE,"Pharm";#N/A,#N/A,FALSE,"WWCM"}</definedName>
    <definedName name="port29_2" hidden="1">{#N/A,#N/A,FALSE,"Pharm";#N/A,#N/A,FALSE,"WWCM"}</definedName>
    <definedName name="port29_3" hidden="1">{#N/A,#N/A,FALSE,"Pharm";#N/A,#N/A,FALSE,"WWCM"}</definedName>
    <definedName name="port29_4" hidden="1">{#N/A,#N/A,FALSE,"Pharm";#N/A,#N/A,FALSE,"WWCM"}</definedName>
    <definedName name="poso_wrn.test1." hidden="1">{"Income Statement",#N/A,FALSE,"CFMODEL";"Balance Sheet",#N/A,FALSE,"CFMODEL"}</definedName>
    <definedName name="poso_wrn.test2." hidden="1">{"SourcesUses",#N/A,TRUE,"CFMODEL";"TransOverview",#N/A,TRUE,"CFMODEL"}</definedName>
    <definedName name="poso_wrn.test3." hidden="1">{"SourcesUses",#N/A,TRUE,#N/A;"TransOverview",#N/A,TRUE,"CFMODEL"}</definedName>
    <definedName name="poso_wrn.test4." hidden="1">{"SourcesUses",#N/A,TRUE,"FundsFlow";"TransOverview",#N/A,TRUE,"FundsFlow"}</definedName>
    <definedName name="Possession_Type">#REF!</definedName>
    <definedName name="Post_Comp_Renewal_Rate">#REF!</definedName>
    <definedName name="Post_Date">#REF!</definedName>
    <definedName name="Post_tax_stock_gains_losses">#REF!</definedName>
    <definedName name="pots" hidden="1">{"Ofcr Comp Stmt 4",#N/A,FALSE,"Ofcr Comp"}</definedName>
    <definedName name="pots_1" hidden="1">{"Ofcr Comp Stmt 4",#N/A,FALSE,"Ofcr Comp"}</definedName>
    <definedName name="POW" hidden="1">{#N/A,#N/A,FALSE,"PRO FORMA FINANCIALS"}</definedName>
    <definedName name="powq" hidden="1">{#N/A,"PURCHM",FALSE,"Business Analysis";#N/A,"SPADD",FALSE,"Business Analysis"}</definedName>
    <definedName name="pozo">#REF!</definedName>
    <definedName name="Pozo_01">#REF!</definedName>
    <definedName name="Pozo_02">#REF!</definedName>
    <definedName name="Pozo_03">#REF!</definedName>
    <definedName name="Pozo_04">#REF!</definedName>
    <definedName name="Pozo_05">#REF!</definedName>
    <definedName name="Pozo_06">#REF!</definedName>
    <definedName name="Pozo_07">#REF!</definedName>
    <definedName name="Pozo_08">#REF!</definedName>
    <definedName name="Pozo_09">#REF!</definedName>
    <definedName name="Pozo_10">#REF!</definedName>
    <definedName name="Pozo_11">#REF!</definedName>
    <definedName name="Pozo_12">#REF!</definedName>
    <definedName name="pp">#REF!</definedName>
    <definedName name="ppedata">#REF!</definedName>
    <definedName name="PPEFNSDIAFHMSADGNKJER" hidden="1">{"'SOCA REVENUE '!$N$9:$O$24"}</definedName>
    <definedName name="PPEFNSDIAFHMSADGNKJER_1" hidden="1">{"'SOCA REVENUE '!$N$9:$O$24"}</definedName>
    <definedName name="PPO" hidden="1">{#N/A,#N/A,FALSE,"COVER";#N/A,#N/A,FALSE,"CONTENTS";#N/A,#N/A,FALSE,"PAGE1";#N/A,#N/A,FALSE,"PAGE2";#N/A,#N/A,FALSE,"PAGE3";#N/A,#N/A,FALSE,"PAGE4";#N/A,#N/A,FALSE,"PAGE5";#N/A,#N/A,FALSE,"PAGE6";#N/A,#N/A,FALSE,"PAGE7";#N/A,#N/A,FALSE,"PAGE8";#N/A,#N/A,FALSE,"PAGE9"}</definedName>
    <definedName name="ppp" hidden="1">{#N/A,#N/A,FALSE,"ANEX-C MAQUINA";#N/A,#N/A,FALSE,"ANEX-C MANO OB";#N/A,#N/A,FALSE,"COB143SP";#N/A,#N/A,FALSE,"ANEX-C.MATERIAL."}</definedName>
    <definedName name="pppp">#REF!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pp" hidden="1">{"mgmt forecast",#N/A,FALSE,"Mgmt Forecast";"dcf table",#N/A,FALSE,"Mgmt Forecast";"sensitivity",#N/A,FALSE,"Mgmt Forecast";"table inputs",#N/A,FALSE,"Mgmt Forecast";"calculations",#N/A,FALSE,"Mgmt Forecast"}</definedName>
    <definedName name="ppppppp_1" hidden="1">{"mgmt forecast",#N/A,FALSE,"Mgmt Forecast";"dcf table",#N/A,FALSE,"Mgmt Forecast";"sensitivity",#N/A,FALSE,"Mgmt Forecast";"table inputs",#N/A,FALSE,"Mgmt Forecast";"calculations",#N/A,FALSE,"Mgmt Forecast"}</definedName>
    <definedName name="ppppppp_1_1" hidden="1">{"mgmt forecast",#N/A,FALSE,"Mgmt Forecast";"dcf table",#N/A,FALSE,"Mgmt Forecast";"sensitivity",#N/A,FALSE,"Mgmt Forecast";"table inputs",#N/A,FALSE,"Mgmt Forecast";"calculations",#N/A,FALSE,"Mgmt Forecast"}</definedName>
    <definedName name="ppppppp_2" hidden="1">{"mgmt forecast",#N/A,FALSE,"Mgmt Forecast";"dcf table",#N/A,FALSE,"Mgmt Forecast";"sensitivity",#N/A,FALSE,"Mgmt Forecast";"table inputs",#N/A,FALSE,"Mgmt Forecast";"calculations",#N/A,FALSE,"Mgmt Forecast"}</definedName>
    <definedName name="PPS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ppttl">#REF!</definedName>
    <definedName name="ppws" hidden="1">{#N/A,#N/A,FALSE,"Sheet1"}</definedName>
    <definedName name="pqmjuz" hidden="1">{"detail",#N/A,FALSE,"mfg";"summary",#N/A,FALSE,"mfg"}</definedName>
    <definedName name="pr" hidden="1">{#N/A,#N/A,FALSE,"ANEX-C MAQUINA";#N/A,#N/A,FALSE,"ANEX-C MANO OB";#N/A,#N/A,FALSE,"COB143SP";#N/A,#N/A,FALSE,"ANEX-C.MATERIAL."}</definedName>
    <definedName name="PR_Daily_Lvl1">#REF!</definedName>
    <definedName name="PR_Daily_Lvl2">#REF!</definedName>
    <definedName name="PR_Daily_Lvl3">#REF!</definedName>
    <definedName name="PR_SCH">#REF!</definedName>
    <definedName name="PR_Wkly_Lvl1">#REF!</definedName>
    <definedName name="PR_Wkly_Lvl2">#REF!</definedName>
    <definedName name="PR_Wkly_Lvl3">#REF!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cticeName">#REF!</definedName>
    <definedName name="PRECIO_TOTAL">#REF!</definedName>
    <definedName name="PreferredConvertPrice1">#REF!</definedName>
    <definedName name="PreferredConvertPrice2">#REF!</definedName>
    <definedName name="Premissas" hidden="1">{"summary1",#N/A,TRUE,"Comps";"summary2",#N/A,TRUE,"Comps";"summary3",#N/A,TRUE,"Comps"}</definedName>
    <definedName name="Premium">#REF!</definedName>
    <definedName name="PremiumPaidSUmmary" hidden="1">{#N/A,#N/A,FALSE,"Projections";#N/A,#N/A,FALSE,"Multiples Valuation";#N/A,#N/A,FALSE,"LBO";#N/A,#N/A,FALSE,"Multiples_Sensitivity";#N/A,#N/A,FALSE,"Summary"}</definedName>
    <definedName name="PremiumPaidSUmmary_1" hidden="1">{#N/A,#N/A,FALSE,"Projections";#N/A,#N/A,FALSE,"Multiples Valuation";#N/A,#N/A,FALSE,"LBO";#N/A,#N/A,FALSE,"Multiples_Sensitivity";#N/A,#N/A,FALSE,"Summary"}</definedName>
    <definedName name="Prepaid">#REF!</definedName>
    <definedName name="Prepaid_Exp">#REF!</definedName>
    <definedName name="Prepaids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NormalA4">#REF!</definedName>
    <definedName name="PRESENTATIONS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S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to">#REF!</definedName>
    <definedName name="pretax91">#REF!</definedName>
    <definedName name="pretax92">#REF!</definedName>
    <definedName name="pretax93">#REF!</definedName>
    <definedName name="pretax94">#REF!</definedName>
    <definedName name="pretax95">#REF!</definedName>
    <definedName name="Prev_OL">#REF!</definedName>
    <definedName name="PrevQtr">#REF!</definedName>
    <definedName name="price">#REF!</definedName>
    <definedName name="Price_List_ITS">#REF!</definedName>
    <definedName name="PRICE_W">#REF!</definedName>
    <definedName name="PRICEA">#REF!</definedName>
    <definedName name="PRICEB">#REF!</definedName>
    <definedName name="pricelist">#REF!</definedName>
    <definedName name="PriceRange" hidden="1">OFFSET(#REF!,5,0,COUNTA(#REF!)-COUNTA(#REF!),1)</definedName>
    <definedName name="PriceRangeMain" hidden="1">#REF!</definedName>
    <definedName name="pricesg.xls" hidden="1">{#N/A,#N/A,FALSE,"J97plnfp"}</definedName>
    <definedName name="PriceWarning">#REF!</definedName>
    <definedName name="Prime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c">#REF!</definedName>
    <definedName name="Principal">-PPMT(Interest_Rate/12,Payment_Number,Number_of_Payments,Loan_Amount)</definedName>
    <definedName name="print">#REF!</definedName>
    <definedName name="Print.All.SPF" hidden="1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_all">#REF!</definedName>
    <definedName name="Print_Analysis">#REF!</definedName>
    <definedName name="_xlnm.Print_Area">#REF!</definedName>
    <definedName name="Print_Area_ALL">#N/A</definedName>
    <definedName name="Print_Area_B">#REF!</definedName>
    <definedName name="Print_Area_MI">#REF!</definedName>
    <definedName name="Print_Area_Reset" localSheetId="2">OFFSET([0]!Full_Print,0,0,[0]!Last_Row)</definedName>
    <definedName name="Print_Area_Reset" localSheetId="0">OFFSET(Full_Print,0,0,Last_Row)</definedName>
    <definedName name="Print_Area_Reset" localSheetId="3">OFFSET([0]!Full_Print,0,0,[0]!Last_Row)</definedName>
    <definedName name="Print_Area_Reset">OFFSET(Full_Print,0,0,Last_Row)</definedName>
    <definedName name="Print_Area2">#REF!</definedName>
    <definedName name="Print_CSC_Report_2" hidden="1">{"CSC_1",#N/A,FALSE,"CSC Outputs";"CSC_2",#N/A,FALSE,"CSC Outputs"}</definedName>
    <definedName name="Print_functionality" localSheetId="2">#REF!</definedName>
    <definedName name="Print_functionality" localSheetId="0">#REF!</definedName>
    <definedName name="Print_functionality" localSheetId="3">#REF!</definedName>
    <definedName name="Print_functionality">#REF!</definedName>
    <definedName name="Print_OFS">#REF!,#REF!,#REF!,#REF!,#REF!,#REF!,#REF!,#REF!,#REF!</definedName>
    <definedName name="_xlnm.Print_Titles">#REF!</definedName>
    <definedName name="Print_Titles_MI">#REF!</definedName>
    <definedName name="Print1">#REF!</definedName>
    <definedName name="Print2">#REF!,#REF!</definedName>
    <definedName name="Print2a">#REF!</definedName>
    <definedName name="Print3">#REF!</definedName>
    <definedName name="Print3A">#REF!</definedName>
    <definedName name="Print3B">#REF!</definedName>
    <definedName name="Print3C">#REF!</definedName>
    <definedName name="Print3D">#REF!</definedName>
    <definedName name="Print4">#REF!,#REF!</definedName>
    <definedName name="Print5">#REF!</definedName>
    <definedName name="PrintALL">#REF!</definedName>
    <definedName name="PRINTAREA">#REF!</definedName>
    <definedName name="PrintArea_SET">OFFSET(#REF!,,,LastRow,LastCol)</definedName>
    <definedName name="Printarea1">#REF!</definedName>
    <definedName name="Printarea2">#REF!</definedName>
    <definedName name="printberma">#REF!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Buyer_1" hidden="1">{#N/A,"DR",FALSE,"increm pf";#N/A,"MAMSI",FALSE,"increm pf";#N/A,"MAXI",FALSE,"increm pf";#N/A,"PCAM",FALSE,"increm pf";#N/A,"PHSV",FALSE,"increm pf";#N/A,"SIE",FALSE,"increm pf"}</definedName>
    <definedName name="PrintBuyer_1_1" hidden="1">{#N/A,"DR",FALSE,"increm pf";#N/A,"MAMSI",FALSE,"increm pf";#N/A,"MAXI",FALSE,"increm pf";#N/A,"PCAM",FALSE,"increm pf";#N/A,"PHSV",FALSE,"increm pf";#N/A,"SIE",FALSE,"increm pf"}</definedName>
    <definedName name="PrintBuyer_2" hidden="1">{#N/A,"DR",FALSE,"increm pf";#N/A,"MAMSI",FALSE,"increm pf";#N/A,"MAXI",FALSE,"increm pf";#N/A,"PCAM",FALSE,"increm pf";#N/A,"PHSV",FALSE,"increm pf";#N/A,"SIE",FALSE,"increm pf"}</definedName>
    <definedName name="PrintGITCI">#REF!</definedName>
    <definedName name="printindia">#REF!</definedName>
    <definedName name="PrintLoral">#REF!</definedName>
    <definedName name="PrintThis">#REF!</definedName>
    <definedName name="PrintThis2">#REF!</definedName>
    <definedName name="PrioLank">#REF!</definedName>
    <definedName name="prior">#REF!</definedName>
    <definedName name="prior_month">#REF!</definedName>
    <definedName name="prior1">#REF!</definedName>
    <definedName name="priorbsh">#REF!</definedName>
    <definedName name="PriorCHIC">#REF!</definedName>
    <definedName name="priorincstmn">#REF!</definedName>
    <definedName name="priorinostmn">#REF!</definedName>
    <definedName name="Priority">#REF!</definedName>
    <definedName name="PriorLank">#REF!</definedName>
    <definedName name="priormo">#REF!</definedName>
    <definedName name="PriorMonth">#REF!</definedName>
    <definedName name="PriorMTD">#REF!</definedName>
    <definedName name="PriorTrailing30">#REF!</definedName>
    <definedName name="PriorTrailing7">#REF!</definedName>
    <definedName name="PriorTrailing90">#REF!</definedName>
    <definedName name="prioryear">#REF!</definedName>
    <definedName name="prioryr">#REF!</definedName>
    <definedName name="PriorYrMonth">#REF!</definedName>
    <definedName name="PriorYTD">#REF!</definedName>
    <definedName name="pritneifs" hidden="1">{#N/A,#N/A,FALSE,"Financial";#N/A,#N/A,FALSE,"Balance Sheet";#N/A,#N/A,FALSE,"Income stmt";#N/A,#N/A,FALSE,"Ratio"}</definedName>
    <definedName name="Prn_Coring">#REF!</definedName>
    <definedName name="Prn_DownHoleTool">#REF!</definedName>
    <definedName name="Prn_FixedCutter">#REF!</definedName>
    <definedName name="Prn_Other">#REF!</definedName>
    <definedName name="PrName1">#REF!</definedName>
    <definedName name="PrName2">#REF!</definedName>
    <definedName name="Prnt_IncSUM">#REF!</definedName>
    <definedName name="pro" hidden="1">#REF!</definedName>
    <definedName name="Procef" hidden="1">{#N/A,#N/A,FALSE,"Pharm";#N/A,#N/A,FALSE,"WWCM"}</definedName>
    <definedName name="Procef_1" hidden="1">{#N/A,#N/A,FALSE,"Pharm";#N/A,#N/A,FALSE,"WWCM"}</definedName>
    <definedName name="Procef_2" hidden="1">{#N/A,#N/A,FALSE,"Pharm";#N/A,#N/A,FALSE,"WWCM"}</definedName>
    <definedName name="Procef_3" hidden="1">{#N/A,#N/A,FALSE,"Pharm";#N/A,#N/A,FALSE,"WWCM"}</definedName>
    <definedName name="Procef_4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2" hidden="1">{#N/A,#N/A,FALSE,"Pharm";#N/A,#N/A,FALSE,"WWCM"}</definedName>
    <definedName name="prod_3" hidden="1">{#N/A,#N/A,FALSE,"Pharm";#N/A,#N/A,FALSE,"WWCM"}</definedName>
    <definedName name="prod_4" hidden="1">{#N/A,#N/A,FALSE,"Pharm";#N/A,#N/A,FALSE,"WWCM"}</definedName>
    <definedName name="PROD_VEND_DIRETA">#REF!</definedName>
    <definedName name="prodcost" hidden="1">{"msc sw feat summary",#N/A,FALSE,"MSC SW Features v. 1.1."}</definedName>
    <definedName name="ProdForm" hidden="1">#REF!</definedName>
    <definedName name="produa" hidden="1">{"'Trend_Total'!$A$7:$V$10","'Trend_Total'!$A$1:$V$4"}</definedName>
    <definedName name="Product" hidden="1">#REF!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evenue">#REF!</definedName>
    <definedName name="Product_RX_delete_prior" hidden="1">#REF!</definedName>
    <definedName name="Product_RX_members" hidden="1">#REF!</definedName>
    <definedName name="product_set" hidden="1">{"'Trend_Total'!$A$7:$V$10","'Trend_Total'!$A$1:$V$4"}</definedName>
    <definedName name="Product_Type_Groupings_List">#REF!</definedName>
    <definedName name="Product22" hidden="1">#REF!</definedName>
    <definedName name="prof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itMarginLast12Months">#REF!</definedName>
    <definedName name="ProfitMarginPeriod">#REF!</definedName>
    <definedName name="PROFLOSS">#REF!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gramming">#REF!</definedName>
    <definedName name="proj">#REF!</definedName>
    <definedName name="Project">#REF!</definedName>
    <definedName name="Project_Name">#REF!</definedName>
    <definedName name="projections" hidden="1">{#N/A,#N/A,FALSE,"Sheet1"}</definedName>
    <definedName name="ProjectName">{"Client Name or Project Name"}</definedName>
    <definedName name="ProjectsOver250K">#REF!</definedName>
    <definedName name="prolinks_08f648e04a9e43569a2af37c57ba6687" hidden="1">#REF!</definedName>
    <definedName name="prolinks_15078f2c781e46f98610759980e9e253" hidden="1">#REF!</definedName>
    <definedName name="prolinks_1e59559e0c30420781aab95e649f4099" hidden="1">#REF!</definedName>
    <definedName name="prolinks_2130ee1bfc2042d7ab9ea82810e577a5" hidden="1">#REF!</definedName>
    <definedName name="prolinks_30fd480208564f1a988495963224d81a" hidden="1">#REF!</definedName>
    <definedName name="prolinks_330565dcae284d78a2ef0f36165de19c" hidden="1">#REF!</definedName>
    <definedName name="prolinks_35aec46c569b4274b494bca493bee6b8" hidden="1">#REF!</definedName>
    <definedName name="prolinks_39784ef8d3e84289ad539f7814dd4703" hidden="1">#REF!</definedName>
    <definedName name="prolinks_4da1e4e0b3d74a8297a3f264bfec0abf" hidden="1">#REF!</definedName>
    <definedName name="prolinks_4f2efd6fdf96413cb999dfc288c1eab6" hidden="1">#REF!</definedName>
    <definedName name="prolinks_4f65cf5de1aa47bb94bf2f658def0846" hidden="1">#REF!</definedName>
    <definedName name="prolinks_55441058bec141cdb68bc4b6601c3efe" hidden="1">#REF!</definedName>
    <definedName name="prolinks_574c1d3a260f417398c0d03b2e7fa9d8" hidden="1">#REF!</definedName>
    <definedName name="prolinks_5bba96fdc2ab4e3eba05298c5e14ae89" hidden="1">#REF!</definedName>
    <definedName name="prolinks_62337b5ffd7545efba8ced59d07e5c43" hidden="1">#REF!</definedName>
    <definedName name="prolinks_65c3b4d07cd742279a92ff96d1acd92a" hidden="1">#REF!</definedName>
    <definedName name="prolinks_6d57f8625e444f0e9dd0bd0b28e349b0" hidden="1">#REF!</definedName>
    <definedName name="prolinks_753e54b4b42645dcaec1fa7bf37e0280" hidden="1">#REF!</definedName>
    <definedName name="prolinks_a7b682aca9c34aef9749b35792db05c8" hidden="1">#REF!</definedName>
    <definedName name="prolinks_abffdd6d20f34f82984293886fefeb8f" hidden="1">#REF!</definedName>
    <definedName name="prolinks_c47b20fbc3244430b6ed107414f315eb" hidden="1">#REF!</definedName>
    <definedName name="prolinks_cc849867740649a9aa9367009a261ec4" hidden="1">#REF!</definedName>
    <definedName name="prolinks_e361f39ae3bd4962b4b379a6569e0ac8" hidden="1">#REF!</definedName>
    <definedName name="prolinks_e5762012b86b4de98aad8d97f719c6a9" hidden="1">#REF!</definedName>
    <definedName name="prolinks_f7cba6907b2e4e5ca9758fe19684d4a2" hidden="1">#REF!</definedName>
    <definedName name="prolinks_fb8a41fd3449468d98214bc4a6634e43" hidden="1">#REF!</definedName>
    <definedName name="prout" hidden="1">{"comp1",#N/A,FALSE,"COMPS";"footnotes",#N/A,FALSE,"COMPS"}</definedName>
    <definedName name="PROV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">#REF!</definedName>
    <definedName name="Provider_Network_Exp_Dental_Range" hidden="1">#REF!</definedName>
    <definedName name="Provider_Network_Exp_Medical_Range" hidden="1">#REF!</definedName>
    <definedName name="Provision">#REF!</definedName>
    <definedName name="provointerest">#REF!</definedName>
    <definedName name="provoprinc">#REF!</definedName>
    <definedName name="PROVS">#REF!</definedName>
    <definedName name="prt" hidden="1">{#N/A,#N/A,FALSE,"ANEX-C MAQUINA";#N/A,#N/A,FALSE,"ANEX-C MANO OB";#N/A,#N/A,FALSE,"COB143SP";#N/A,#N/A,FALSE,"ANEX-C.MATERIAL."}</definedName>
    <definedName name="PRYR">#REF!</definedName>
    <definedName name="PS_pricelist">#REF!</definedName>
    <definedName name="Psg">#REF!</definedName>
    <definedName name="ptalemaster">#REF!</definedName>
    <definedName name="PTEPS00">#REF!</definedName>
    <definedName name="PTEPS00PF">#REF!</definedName>
    <definedName name="PTEPS01">#REF!</definedName>
    <definedName name="PTEPS02">#REF!</definedName>
    <definedName name="PTEPS03">#REF!</definedName>
    <definedName name="PTEPS98">#REF!</definedName>
    <definedName name="PTEPS99">#REF!</definedName>
    <definedName name="ptlehmaster">#REF!</definedName>
    <definedName name="PUB_FileID" hidden="1">"L10003363.xls"</definedName>
    <definedName name="PUB_UserID" hidden="1">"MAYERX"</definedName>
    <definedName name="PublicPrivateDisct">#REF!</definedName>
    <definedName name="pucspadd42" hidden="1">{#N/A,"PURCHM",FALSE,"Business Analysis";#N/A,"SPADD",FALSE,"Business Analysis"}</definedName>
    <definedName name="PUEBLOBSHEET">#REF!</definedName>
    <definedName name="PUEBLOCASH">#REF!</definedName>
    <definedName name="PUEBLOINCOME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rch">#REF!</definedName>
    <definedName name="purch_macro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Purchase">#REF!</definedName>
    <definedName name="Purchase_Price">#REF!</definedName>
    <definedName name="Purchases">#REF!</definedName>
    <definedName name="PUT">#REF!</definedName>
    <definedName name="pvd" hidden="1">{"AnnInc",#N/A,TRUE,"Inc";"QtrInc1",#N/A,TRUE,"Inc";"Balance",#N/A,TRUE,"Bal";"Cflow",#N/A,TRUE,"Cash"}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vdsk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ws" hidden="1">{#N/A,#N/A,FALSE,"Sheet1"}</definedName>
    <definedName name="pxa">#REF!</definedName>
    <definedName name="pxb">#REF!</definedName>
    <definedName name="PY_Common_Equity">#REF!</definedName>
    <definedName name="PY_Depreciation">#REF!</definedName>
    <definedName name="PY_Intangible_Assets">#REF!</definedName>
    <definedName name="PY_Interest_Expense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acct">#REF!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>#REF!</definedName>
    <definedName name="q_1" hidden="1">{#N/A,#N/A,FALSE,"Projections";#N/A,#N/A,FALSE,"Multiples Valuation";#N/A,#N/A,FALSE,"LBO";#N/A,#N/A,FALSE,"Multiples_Sensitivity";#N/A,#N/A,FALSE,"Summary"}</definedName>
    <definedName name="Q_EFFECTIVE_DATE" hidden="1">"c2786"</definedName>
    <definedName name="q1_08">#REF!</definedName>
    <definedName name="q123_556_pp" hidden="1">{#N/A,#N/A,FALSE,"SUMMRY";#N/A,#N/A,FALSE,"All RM";#N/A,#N/A,FALSE,"EXCLUSIVE RM"}</definedName>
    <definedName name="q12wsed" hidden="1">{#N/A,#N/A,FALSE,"SUMMRY";#N/A,#N/A,FALSE,"All RM";#N/A,#N/A,FALSE,"EXCLUSIVE RM"}</definedName>
    <definedName name="Q1BC">#REF!</definedName>
    <definedName name="Q1DELTA">#REF!</definedName>
    <definedName name="Q1DIS">#REF!</definedName>
    <definedName name="Q1PRTAX">#REF!</definedName>
    <definedName name="q1rent">#REF!</definedName>
    <definedName name="q2_08">#REF!</definedName>
    <definedName name="q2a">#REF!</definedName>
    <definedName name="Q2BC">#REF!</definedName>
    <definedName name="Q2DELTA">#REF!</definedName>
    <definedName name="Q2DIS">#REF!</definedName>
    <definedName name="Q2PRTAX">#REF!</definedName>
    <definedName name="q2rent">#REF!</definedName>
    <definedName name="q3_08">#REF!</definedName>
    <definedName name="q3a">#REF!</definedName>
    <definedName name="Q3BC">#REF!</definedName>
    <definedName name="Q3DELTA">#REF!</definedName>
    <definedName name="Q3DIS">#REF!</definedName>
    <definedName name="Q3PRTAX">#REF!</definedName>
    <definedName name="q3rent">#REF!</definedName>
    <definedName name="q4_08">#REF!</definedName>
    <definedName name="q4a">#REF!</definedName>
    <definedName name="Q4BC">#REF!</definedName>
    <definedName name="Q4DELTA">#REF!</definedName>
    <definedName name="Q4DIS">#REF!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PRTAX">#REF!</definedName>
    <definedName name="q4rent">#REF!</definedName>
    <definedName name="qa" hidden="1">{"AnnInc",#N/A,TRUE,"Inc";"QtrInc1",#N/A,TRUE,"Inc";"Balance",#N/A,TRUE,"Bal";"Cflow",#N/A,TRUE,"Cash"}</definedName>
    <definedName name="qaaa" hidden="1">39510.4037962963</definedName>
    <definedName name="qaaaa" hidden="1">{"detail",#N/A,FALSE,"mfg";"summary",#N/A,FALSE,"mfg"}</definedName>
    <definedName name="qaaaaa" hidden="1">{"F3 detail",#N/A,FALSE,"F3 ";"F3 Presentation",#N/A,FALSE,"F3 "}</definedName>
    <definedName name="qaaaq" hidden="1">{#N/A,#N/A,FALSE,"FRANCE MONTH DETAIL  FFR";#N/A,#N/A,FALSE,"FRANCE MONTH DETAIL  NLG";#N/A,#N/A,FALSE,"FRANCE YTD  DETAIL FFR";#N/A,#N/A,FALSE,"FRANCE YTD  DETAIL NLG"}</definedName>
    <definedName name="Qact">#REF!</definedName>
    <definedName name="qaqaq" hidden="1">{#N/A,#N/A,FALSE,"FRANCE MONTH DETAIL  FFR";#N/A,#N/A,FALSE,"FRANCE MONTH DETAIL  NLG";#N/A,#N/A,FALSE,"FRANCE YTD  DETAIL FFR";#N/A,#N/A,FALSE,"FRANCE YTD  DETAIL NLG"}</definedName>
    <definedName name="qaqqaq" hidden="1">{"F3 Presentation",#N/A,FALSE,"F3 ";"F3 detail",#N/A,FALSE,"F3 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z" hidden="1">{#N/A,#N/A,FALSE,"Pharm";#N/A,#N/A,FALSE,"WWCM"}</definedName>
    <definedName name="qaz_1" hidden="1">{#N/A,#N/A,FALSE,"Pharm";#N/A,#N/A,FALSE,"WWCM"}</definedName>
    <definedName name="qaz_2" hidden="1">{#N/A,#N/A,FALSE,"Pharm";#N/A,#N/A,FALSE,"WWCM"}</definedName>
    <definedName name="qaz_3" hidden="1">{#N/A,#N/A,FALSE,"Pharm";#N/A,#N/A,FALSE,"WWCM"}</definedName>
    <definedName name="qaz_4" hidden="1">{#N/A,#N/A,FALSE,"Pharm";#N/A,#N/A,FALSE,"WWCM"}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5yh_1" hidden="1">{#N/A,#N/A,FALSE,"Summary";#N/A,#N/A,FALSE,"Projections";#N/A,#N/A,FALSE,"Mkt Mults";#N/A,#N/A,FALSE,"DCF";#N/A,#N/A,FALSE,"Accr Dil";#N/A,#N/A,FALSE,"PIC LBO";#N/A,#N/A,FALSE,"MULT10_4";#N/A,#N/A,FALSE,"CBI LBO"}</definedName>
    <definedName name="QEDFFG" hidden="1">{#N/A,#N/A,FALSE,"HVAC CONSOLIDATED";#N/A,#N/A,FALSE,"ALCO";#N/A,#N/A,FALSE,"VALYCONTROL CONSOLIDATED";#N/A,#N/A,FALSE,"COPELAND CONSOLIDATED";#N/A,#N/A,FALSE,"COPELAND AIR CONDITIONING";#N/A,#N/A,FALSE,"ALLIANCE";#N/A,#N/A,FALSE,"COPELAND EUROPE";#N/A,#N/A,FALSE,"COPELAND INTERNATIONAL";#N/A,#N/A,FALSE,"COPELAND REFRIGERATION";#N/A,#N/A,FALSE,"CPC";#N/A,#N/A,FALSE,"EMD-HERMETIC";#N/A,#N/A,FALSE,"FUSITE";#N/A,#N/A,FALSE,"WHITE-RODGERS";#N/A,#N/A,FALSE,"GENERAL CONTROLS"}</definedName>
    <definedName name="QEnd">#REF!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rtweyu_1" hidden="1">{#N/A,#N/A,FALSE,"REPORT"}</definedName>
    <definedName name="qertweyu_2" hidden="1">{#N/A,#N/A,FALSE,"REPORT"}</definedName>
    <definedName name="qertweyu_3" hidden="1">{#N/A,#N/A,FALSE,"REPORT"}</definedName>
    <definedName name="qertweyu_4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2" hidden="1">{#N/A,#N/A,FALSE,"REPORT"}</definedName>
    <definedName name="qetryywt_3" hidden="1">{#N/A,#N/A,FALSE,"REPORT"}</definedName>
    <definedName name="qetryywt_4" hidden="1">{#N/A,#N/A,FALSE,"REPORT"}</definedName>
    <definedName name="qewreqrqwer" hidden="1">{"comp1",#N/A,FALSE,"COMPS";"footnotes",#N/A,FALSE,"COMPS"}</definedName>
    <definedName name="q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qfinal">#REF!</definedName>
    <definedName name="qg">#REF!</definedName>
    <definedName name="qhthj">#REF!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c">#REF!</definedName>
    <definedName name="qink" hidden="1">{#N/A,"PURCHM",FALSE,"Business Analysis";#N/A,"SPADD",FALSE,"Business Analysis"}</definedName>
    <definedName name="qjtj">#REF!</definedName>
    <definedName name="QLGC" hidden="1">{"CHART",#N/A,FALSE,"Arch Communications"}</definedName>
    <definedName name="QLGC_1" hidden="1">{"CHART",#N/A,FALSE,"Arch Communications"}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rh" hidden="1">#REF!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ofE2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p_1" hidden="1">{"incomemth",#N/A,TRUE,"forecast00";"incomepercentmth",#N/A,TRUE,"forecast00";"balancemth",#N/A,TRUE,"forecast00";"cashmth",#N/A,TRUE,"forecast00";"covenantmth",#N/A,TRUE,"forecast00"}</definedName>
    <definedName name="qp_1_1" hidden="1">{"incomemth",#N/A,TRUE,"forecast00";"incomepercentmth",#N/A,TRUE,"forecast00";"balancemth",#N/A,TRUE,"forecast00";"cashmth",#N/A,TRUE,"forecast00";"covenantmth",#N/A,TRUE,"forecast00"}</definedName>
    <definedName name="qp_1_2" hidden="1">{"incomemth",#N/A,TRUE,"forecast00";"incomepercentmth",#N/A,TRUE,"forecast00";"balancemth",#N/A,TRUE,"forecast00";"cashmth",#N/A,TRUE,"forecast00";"covenantmth",#N/A,TRUE,"forecast00"}</definedName>
    <definedName name="qp_1_3" hidden="1">{"incomemth",#N/A,TRUE,"forecast00";"incomepercentmth",#N/A,TRUE,"forecast00";"balancemth",#N/A,TRUE,"forecast00";"cashmth",#N/A,TRUE,"forecast00";"covenantmth",#N/A,TRUE,"forecast00"}</definedName>
    <definedName name="qp_1_4" hidden="1">{"incomemth",#N/A,TRUE,"forecast00";"incomepercentmth",#N/A,TRUE,"forecast00";"balancemth",#N/A,TRUE,"forecast00";"cashmth",#N/A,TRUE,"forecast00";"covenantmth",#N/A,TRUE,"forecast00"}</definedName>
    <definedName name="qp_1_5" hidden="1">{"incomemth",#N/A,TRUE,"forecast00";"incomepercentmth",#N/A,TRUE,"forecast00";"balancemth",#N/A,TRUE,"forecast00";"cashmth",#N/A,TRUE,"forecast00";"covenantmth",#N/A,TRUE,"forecast00"}</definedName>
    <definedName name="qp_2" hidden="1">{"incomemth",#N/A,TRUE,"forecast00";"incomepercentmth",#N/A,TRUE,"forecast00";"balancemth",#N/A,TRUE,"forecast00";"cashmth",#N/A,TRUE,"forecast00";"covenantmth",#N/A,TRUE,"forecast00"}</definedName>
    <definedName name="qp_2_1" hidden="1">{"incomemth",#N/A,TRUE,"forecast00";"incomepercentmth",#N/A,TRUE,"forecast00";"balancemth",#N/A,TRUE,"forecast00";"cashmth",#N/A,TRUE,"forecast00";"covenantmth",#N/A,TRUE,"forecast00"}</definedName>
    <definedName name="qp_2_2" hidden="1">{"incomemth",#N/A,TRUE,"forecast00";"incomepercentmth",#N/A,TRUE,"forecast00";"balancemth",#N/A,TRUE,"forecast00";"cashmth",#N/A,TRUE,"forecast00";"covenantmth",#N/A,TRUE,"forecast00"}</definedName>
    <definedName name="qp_2_3" hidden="1">{"incomemth",#N/A,TRUE,"forecast00";"incomepercentmth",#N/A,TRUE,"forecast00";"balancemth",#N/A,TRUE,"forecast00";"cashmth",#N/A,TRUE,"forecast00";"covenantmth",#N/A,TRUE,"forecast00"}</definedName>
    <definedName name="qp_2_4" hidden="1">{"incomemth",#N/A,TRUE,"forecast00";"incomepercentmth",#N/A,TRUE,"forecast00";"balancemth",#N/A,TRUE,"forecast00";"cashmth",#N/A,TRUE,"forecast00";"covenantmth",#N/A,TRUE,"forecast00"}</definedName>
    <definedName name="qp_2_5" hidden="1">{"incomemth",#N/A,TRUE,"forecast00";"incomepercentmth",#N/A,TRUE,"forecast00";"balancemth",#N/A,TRUE,"forecast00";"cashmth",#N/A,TRUE,"forecast00";"covenantmth",#N/A,TRUE,"forecast00"}</definedName>
    <definedName name="qp_3" hidden="1">{"incomemth",#N/A,TRUE,"forecast00";"incomepercentmth",#N/A,TRUE,"forecast00";"balancemth",#N/A,TRUE,"forecast00";"cashmth",#N/A,TRUE,"forecast00";"covenantmth",#N/A,TRUE,"forecast00"}</definedName>
    <definedName name="qp_3_1" hidden="1">{"incomemth",#N/A,TRUE,"forecast00";"incomepercentmth",#N/A,TRUE,"forecast00";"balancemth",#N/A,TRUE,"forecast00";"cashmth",#N/A,TRUE,"forecast00";"covenantmth",#N/A,TRUE,"forecast00"}</definedName>
    <definedName name="qp_3_2" hidden="1">{"incomemth",#N/A,TRUE,"forecast00";"incomepercentmth",#N/A,TRUE,"forecast00";"balancemth",#N/A,TRUE,"forecast00";"cashmth",#N/A,TRUE,"forecast00";"covenantmth",#N/A,TRUE,"forecast00"}</definedName>
    <definedName name="qp_3_3" hidden="1">{"incomemth",#N/A,TRUE,"forecast00";"incomepercentmth",#N/A,TRUE,"forecast00";"balancemth",#N/A,TRUE,"forecast00";"cashmth",#N/A,TRUE,"forecast00";"covenantmth",#N/A,TRUE,"forecast00"}</definedName>
    <definedName name="qp_3_4" hidden="1">{"incomemth",#N/A,TRUE,"forecast00";"incomepercentmth",#N/A,TRUE,"forecast00";"balancemth",#N/A,TRUE,"forecast00";"cashmth",#N/A,TRUE,"forecast00";"covenantmth",#N/A,TRUE,"forecast00"}</definedName>
    <definedName name="qp_3_5" hidden="1">{"incomemth",#N/A,TRUE,"forecast00";"incomepercentmth",#N/A,TRUE,"forecast00";"balancemth",#N/A,TRUE,"forecast00";"cashmth",#N/A,TRUE,"forecast00";"covenantmth",#N/A,TRUE,"forecast00"}</definedName>
    <definedName name="qp_4" hidden="1">{"incomemth",#N/A,TRUE,"forecast00";"incomepercentmth",#N/A,TRUE,"forecast00";"balancemth",#N/A,TRUE,"forecast00";"cashmth",#N/A,TRUE,"forecast00";"covenantmth",#N/A,TRUE,"forecast00"}</definedName>
    <definedName name="qp_4_1" hidden="1">{"incomemth",#N/A,TRUE,"forecast00";"incomepercentmth",#N/A,TRUE,"forecast00";"balancemth",#N/A,TRUE,"forecast00";"cashmth",#N/A,TRUE,"forecast00";"covenantmth",#N/A,TRUE,"forecast00"}</definedName>
    <definedName name="qp_4_2" hidden="1">{"incomemth",#N/A,TRUE,"forecast00";"incomepercentmth",#N/A,TRUE,"forecast00";"balancemth",#N/A,TRUE,"forecast00";"cashmth",#N/A,TRUE,"forecast00";"covenantmth",#N/A,TRUE,"forecast00"}</definedName>
    <definedName name="qp_4_3" hidden="1">{"incomemth",#N/A,TRUE,"forecast00";"incomepercentmth",#N/A,TRUE,"forecast00";"balancemth",#N/A,TRUE,"forecast00";"cashmth",#N/A,TRUE,"forecast00";"covenantmth",#N/A,TRUE,"forecast00"}</definedName>
    <definedName name="qp_4_4" hidden="1">{"incomemth",#N/A,TRUE,"forecast00";"incomepercentmth",#N/A,TRUE,"forecast00";"balancemth",#N/A,TRUE,"forecast00";"cashmth",#N/A,TRUE,"forecast00";"covenantmth",#N/A,TRUE,"forecast00"}</definedName>
    <definedName name="qp_4_5" hidden="1">{"incomemth",#N/A,TRUE,"forecast00";"incomepercentmth",#N/A,TRUE,"forecast00";"balancemth",#N/A,TRUE,"forecast00";"cashmth",#N/A,TRUE,"forecast00";"covenantmth",#N/A,TRUE,"forecast00"}</definedName>
    <definedName name="qp_5" hidden="1">{"incomemth",#N/A,TRUE,"forecast00";"incomepercentmth",#N/A,TRUE,"forecast00";"balancemth",#N/A,TRUE,"forecast00";"cashmth",#N/A,TRUE,"forecast00";"covenantmth",#N/A,TRUE,"forecast00"}</definedName>
    <definedName name="qp_5_1" hidden="1">{"incomemth",#N/A,TRUE,"forecast00";"incomepercentmth",#N/A,TRUE,"forecast00";"balancemth",#N/A,TRUE,"forecast00";"cashmth",#N/A,TRUE,"forecast00";"covenantmth",#N/A,TRUE,"forecast00"}</definedName>
    <definedName name="qp_5_2" hidden="1">{"incomemth",#N/A,TRUE,"forecast00";"incomepercentmth",#N/A,TRUE,"forecast00";"balancemth",#N/A,TRUE,"forecast00";"cashmth",#N/A,TRUE,"forecast00";"covenantmth",#N/A,TRUE,"forecast00"}</definedName>
    <definedName name="qp_5_3" hidden="1">{"incomemth",#N/A,TRUE,"forecast00";"incomepercentmth",#N/A,TRUE,"forecast00";"balancemth",#N/A,TRUE,"forecast00";"cashmth",#N/A,TRUE,"forecast00";"covenantmth",#N/A,TRUE,"forecast00"}</definedName>
    <definedName name="qp_5_4" hidden="1">{"incomemth",#N/A,TRUE,"forecast00";"incomepercentmth",#N/A,TRUE,"forecast00";"balancemth",#N/A,TRUE,"forecast00";"cashmth",#N/A,TRUE,"forecast00";"covenantmth",#N/A,TRUE,"forecast00"}</definedName>
    <definedName name="qp_5_5" hidden="1">{"incomemth",#N/A,TRUE,"forecast00";"incomepercentmth",#N/A,TRUE,"forecast00";"balancemth",#N/A,TRUE,"forecast00";"cashmth",#N/A,TRUE,"forecast00";"covenantmth",#N/A,TRUE,"forecast00"}</definedName>
    <definedName name="Qprior">#REF!</definedName>
    <definedName name="qq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qq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qq_1_1" hidden="1">{"incomemth",#N/A,TRUE,"forecast00";"incomepercentmth",#N/A,TRUE,"forecast00";"balancemth",#N/A,TRUE,"forecast00";"cashmth",#N/A,TRUE,"forecast00";"covenantmth",#N/A,TRUE,"forecast00"}</definedName>
    <definedName name="qq_1_2" hidden="1">{"incomemth",#N/A,TRUE,"forecast00";"incomepercentmth",#N/A,TRUE,"forecast00";"balancemth",#N/A,TRUE,"forecast00";"cashmth",#N/A,TRUE,"forecast00";"covenantmth",#N/A,TRUE,"forecast00"}</definedName>
    <definedName name="qq_1_3" hidden="1">{"incomemth",#N/A,TRUE,"forecast00";"incomepercentmth",#N/A,TRUE,"forecast00";"balancemth",#N/A,TRUE,"forecast00";"cashmth",#N/A,TRUE,"forecast00";"covenantmth",#N/A,TRUE,"forecast00"}</definedName>
    <definedName name="qq_1_4" hidden="1">{"incomemth",#N/A,TRUE,"forecast00";"incomepercentmth",#N/A,TRUE,"forecast00";"balancemth",#N/A,TRUE,"forecast00";"cashmth",#N/A,TRUE,"forecast00";"covenantmth",#N/A,TRUE,"forecast00"}</definedName>
    <definedName name="qq_1_5" hidden="1">{"incomemth",#N/A,TRUE,"forecast00";"incomepercentmth",#N/A,TRUE,"forecast00";"balancemth",#N/A,TRUE,"forecast00";"cashmth",#N/A,TRUE,"forecast00";"covenantmth",#N/A,TRUE,"forecast00"}</definedName>
    <definedName name="qq_2" hidden="1">{"incomemth",#N/A,TRUE,"forecast00";"incomepercentmth",#N/A,TRUE,"forecast00";"balancemth",#N/A,TRUE,"forecast00";"cashmth",#N/A,TRUE,"forecast00";"covenantmth",#N/A,TRUE,"forecast00"}</definedName>
    <definedName name="qq_2_1" hidden="1">{"incomemth",#N/A,TRUE,"forecast00";"incomepercentmth",#N/A,TRUE,"forecast00";"balancemth",#N/A,TRUE,"forecast00";"cashmth",#N/A,TRUE,"forecast00";"covenantmth",#N/A,TRUE,"forecast00"}</definedName>
    <definedName name="qq_2_2" hidden="1">{"incomemth",#N/A,TRUE,"forecast00";"incomepercentmth",#N/A,TRUE,"forecast00";"balancemth",#N/A,TRUE,"forecast00";"cashmth",#N/A,TRUE,"forecast00";"covenantmth",#N/A,TRUE,"forecast00"}</definedName>
    <definedName name="qq_2_3" hidden="1">{"incomemth",#N/A,TRUE,"forecast00";"incomepercentmth",#N/A,TRUE,"forecast00";"balancemth",#N/A,TRUE,"forecast00";"cashmth",#N/A,TRUE,"forecast00";"covenantmth",#N/A,TRUE,"forecast00"}</definedName>
    <definedName name="qq_2_4" hidden="1">{"incomemth",#N/A,TRUE,"forecast00";"incomepercentmth",#N/A,TRUE,"forecast00";"balancemth",#N/A,TRUE,"forecast00";"cashmth",#N/A,TRUE,"forecast00";"covenantmth",#N/A,TRUE,"forecast00"}</definedName>
    <definedName name="qq_2_5" hidden="1">{"incomemth",#N/A,TRUE,"forecast00";"incomepercentmth",#N/A,TRUE,"forecast00";"balancemth",#N/A,TRUE,"forecast00";"cashmth",#N/A,TRUE,"forecast00";"covenantmth",#N/A,TRUE,"forecast00"}</definedName>
    <definedName name="qq_3" hidden="1">{"incomemth",#N/A,TRUE,"forecast00";"incomepercentmth",#N/A,TRUE,"forecast00";"balancemth",#N/A,TRUE,"forecast00";"cashmth",#N/A,TRUE,"forecast00";"covenantmth",#N/A,TRUE,"forecast00"}</definedName>
    <definedName name="qq_3_1" hidden="1">{"incomemth",#N/A,TRUE,"forecast00";"incomepercentmth",#N/A,TRUE,"forecast00";"balancemth",#N/A,TRUE,"forecast00";"cashmth",#N/A,TRUE,"forecast00";"covenantmth",#N/A,TRUE,"forecast00"}</definedName>
    <definedName name="qq_3_2" hidden="1">{"incomemth",#N/A,TRUE,"forecast00";"incomepercentmth",#N/A,TRUE,"forecast00";"balancemth",#N/A,TRUE,"forecast00";"cashmth",#N/A,TRUE,"forecast00";"covenantmth",#N/A,TRUE,"forecast00"}</definedName>
    <definedName name="qq_3_3" hidden="1">{"incomemth",#N/A,TRUE,"forecast00";"incomepercentmth",#N/A,TRUE,"forecast00";"balancemth",#N/A,TRUE,"forecast00";"cashmth",#N/A,TRUE,"forecast00";"covenantmth",#N/A,TRUE,"forecast00"}</definedName>
    <definedName name="qq_3_4" hidden="1">{"incomemth",#N/A,TRUE,"forecast00";"incomepercentmth",#N/A,TRUE,"forecast00";"balancemth",#N/A,TRUE,"forecast00";"cashmth",#N/A,TRUE,"forecast00";"covenantmth",#N/A,TRUE,"forecast00"}</definedName>
    <definedName name="qq_3_5" hidden="1">{"incomemth",#N/A,TRUE,"forecast00";"incomepercentmth",#N/A,TRUE,"forecast00";"balancemth",#N/A,TRUE,"forecast00";"cashmth",#N/A,TRUE,"forecast00";"covenantmth",#N/A,TRUE,"forecast00"}</definedName>
    <definedName name="qq_4" hidden="1">{"incomemth",#N/A,TRUE,"forecast00";"incomepercentmth",#N/A,TRUE,"forecast00";"balancemth",#N/A,TRUE,"forecast00";"cashmth",#N/A,TRUE,"forecast00";"covenantmth",#N/A,TRUE,"forecast00"}</definedName>
    <definedName name="qq_4_1" hidden="1">{"incomemth",#N/A,TRUE,"forecast00";"incomepercentmth",#N/A,TRUE,"forecast00";"balancemth",#N/A,TRUE,"forecast00";"cashmth",#N/A,TRUE,"forecast00";"covenantmth",#N/A,TRUE,"forecast00"}</definedName>
    <definedName name="qq_4_2" hidden="1">{"incomemth",#N/A,TRUE,"forecast00";"incomepercentmth",#N/A,TRUE,"forecast00";"balancemth",#N/A,TRUE,"forecast00";"cashmth",#N/A,TRUE,"forecast00";"covenantmth",#N/A,TRUE,"forecast00"}</definedName>
    <definedName name="qq_4_3" hidden="1">{"incomemth",#N/A,TRUE,"forecast00";"incomepercentmth",#N/A,TRUE,"forecast00";"balancemth",#N/A,TRUE,"forecast00";"cashmth",#N/A,TRUE,"forecast00";"covenantmth",#N/A,TRUE,"forecast00"}</definedName>
    <definedName name="qq_4_4" hidden="1">{"incomemth",#N/A,TRUE,"forecast00";"incomepercentmth",#N/A,TRUE,"forecast00";"balancemth",#N/A,TRUE,"forecast00";"cashmth",#N/A,TRUE,"forecast00";"covenantmth",#N/A,TRUE,"forecast00"}</definedName>
    <definedName name="qq_4_5" hidden="1">{"incomemth",#N/A,TRUE,"forecast00";"incomepercentmth",#N/A,TRUE,"forecast00";"balancemth",#N/A,TRUE,"forecast00";"cashmth",#N/A,TRUE,"forecast00";"covenantmth",#N/A,TRUE,"forecast00"}</definedName>
    <definedName name="qq_5" hidden="1">{"incomemth",#N/A,TRUE,"forecast00";"incomepercentmth",#N/A,TRUE,"forecast00";"balancemth",#N/A,TRUE,"forecast00";"cashmth",#N/A,TRUE,"forecast00";"covenantmth",#N/A,TRUE,"forecast00"}</definedName>
    <definedName name="qq_5_1" hidden="1">{"incomemth",#N/A,TRUE,"forecast00";"incomepercentmth",#N/A,TRUE,"forecast00";"balancemth",#N/A,TRUE,"forecast00";"cashmth",#N/A,TRUE,"forecast00";"covenantmth",#N/A,TRUE,"forecast00"}</definedName>
    <definedName name="qq_5_2" hidden="1">{"incomemth",#N/A,TRUE,"forecast00";"incomepercentmth",#N/A,TRUE,"forecast00";"balancemth",#N/A,TRUE,"forecast00";"cashmth",#N/A,TRUE,"forecast00";"covenantmth",#N/A,TRUE,"forecast00"}</definedName>
    <definedName name="qq_5_3" hidden="1">{"incomemth",#N/A,TRUE,"forecast00";"incomepercentmth",#N/A,TRUE,"forecast00";"balancemth",#N/A,TRUE,"forecast00";"cashmth",#N/A,TRUE,"forecast00";"covenantmth",#N/A,TRUE,"forecast00"}</definedName>
    <definedName name="qq_5_4" hidden="1">{"incomemth",#N/A,TRUE,"forecast00";"incomepercentmth",#N/A,TRUE,"forecast00";"balancemth",#N/A,TRUE,"forecast00";"cashmth",#N/A,TRUE,"forecast00";"covenantmth",#N/A,TRUE,"forecast00"}</definedName>
    <definedName name="qq_5_5" hidden="1">{"incomemth",#N/A,TRUE,"forecast00";"incomepercentmth",#N/A,TRUE,"forecast00";"balancemth",#N/A,TRUE,"forecast00";"cashmth",#N/A,TRUE,"forecast00";"covenantmth",#N/A,TRUE,"forecast00"}</definedName>
    <definedName name="qqkkkkk" hidden="1">{#N/A,"PURCHM",FALSE,"Business Analysis";#N/A,"SPADD",FALSE,"Business Analysis"}</definedName>
    <definedName name="QQQ">#REF!</definedName>
    <definedName name="qqq_1" hidden="1">{#N/A,#N/A,FALSE,"Pharm";#N/A,#N/A,FALSE,"WWCM"}</definedName>
    <definedName name="qqq_2" hidden="1">{#N/A,#N/A,FALSE,"Pharm";#N/A,#N/A,FALSE,"WWCM"}</definedName>
    <definedName name="qqq_3" hidden="1">{#N/A,#N/A,FALSE,"Pharm";#N/A,#N/A,FALSE,"WWCM"}</definedName>
    <definedName name="qqq_4" hidden="1">{#N/A,#N/A,FALSE,"Pharm";#N/A,#N/A,FALSE,"WWCM"}</definedName>
    <definedName name="qqqaa" hidden="1">{"detail",#N/A,FALSE,"mfg";"summary",#N/A,FALSE,"mfg"}</definedName>
    <definedName name="QQQQ">#REF!</definedName>
    <definedName name="qqqq_1" hidden="1">{"print 1.6",#N/A,FALSE,"Sheet1";"print 2.6",#N/A,FALSE,"Sheet1";"print 3.6",#N/A,FALSE,"Sheet1";"print 4.6",#N/A,FALSE,"Sheet1";"print 5.6",#N/A,FALSE,"Sheet1";"print 6.6",#N/A,FALSE,"Sheet1"}</definedName>
    <definedName name="qqqqq" hidden="1">{#N/A,"PURCHM",FALSE,"Business Analysis";#N/A,"SPADD",FALSE,"Business Analysis"}</definedName>
    <definedName name="qqqqq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qqqq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qqqq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qqqqq" hidden="1">{"QTD_PRS",#N/A,FALSE,"QTD"}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q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qqqqqqqq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qqqqqqqq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qqqqqqqq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qqqqqqqqq" hidden="1">{"pro_view",#N/A,FALSE,"EEFSNAP2";"rep_view",#N/A,FALSE,"EEFSNAP2"}</definedName>
    <definedName name="qqqqqqqqqqq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qqqqqqqqqq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qqqqqqqqqq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qqqqqqqqqq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qqqqqqqqqqqq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qqqqqqqqqqq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qqqqqqqqqqq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qqqqqqqqqqq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qqqqqqqqqqqqq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qqqqqqqqqqqqq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w" hidden="1">#REF!</definedName>
    <definedName name="qqws" hidden="1">{#N/A,#N/A,FALSE,"Sheet1"}</definedName>
    <definedName name="qqwtweryey" hidden="1">{#N/A,#N/A,FALSE,"REPORT"}</definedName>
    <definedName name="qqwtweryey_1" hidden="1">{#N/A,#N/A,FALSE,"REPORT"}</definedName>
    <definedName name="qqwtweryey_2" hidden="1">{#N/A,#N/A,FALSE,"REPORT"}</definedName>
    <definedName name="qqwtweryey_3" hidden="1">{#N/A,#N/A,FALSE,"REPORT"}</definedName>
    <definedName name="qqwtweryey_4" hidden="1">{#N/A,#N/A,FALSE,"REPORT"}</definedName>
    <definedName name="qr" hidden="1">{"detail",#N/A,FALSE,"mfg";"summary",#N/A,FALSE,"mfg"}</definedName>
    <definedName name="qrewqfewq" hidden="1">{#N/A,#N/A,TRUE,"Historicals";#N/A,#N/A,TRUE,"Charts";#N/A,#N/A,TRUE,"Forecasts"}</definedName>
    <definedName name="qrewqfewq_1" hidden="1">{#N/A,#N/A,TRUE,"Historicals";#N/A,#N/A,TRUE,"Charts";#N/A,#N/A,TRUE,"Forecasts"}</definedName>
    <definedName name="qrewqfewq_1_1" hidden="1">{#N/A,#N/A,TRUE,"Historicals";#N/A,#N/A,TRUE,"Charts";#N/A,#N/A,TRUE,"Forecasts"}</definedName>
    <definedName name="qrewqfewq_2" hidden="1">{#N/A,#N/A,TRUE,"Historicals";#N/A,#N/A,TRUE,"Charts";#N/A,#N/A,TRUE,"Forecasts"}</definedName>
    <definedName name="qrewqw" hidden="1">"c1166"</definedName>
    <definedName name="qrewrqwerqw3e" hidden="1">{"Outflow 1",#N/A,FALSE,"Outflows-Inflows";"Outflow 2",#N/A,FALSE,"Outflows-Inflows";"Inflow 1",#N/A,FALSE,"Outflows-Inflows";"Inflow 2",#N/A,FALSE,"Outflows-Inflows"}</definedName>
    <definedName name="qrewrqwerqw3e_1" hidden="1">{"Outflow 1",#N/A,FALSE,"Outflows-Inflows";"Outflow 2",#N/A,FALSE,"Outflows-Inflows";"Inflow 1",#N/A,FALSE,"Outflows-Inflows";"Inflow 2",#N/A,FALSE,"Outflows-Inflows"}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Package">#REF!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ad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Qsdaz" hidden="1">{#N/A,#N/A,FALSE,"600606";#N/A,#N/A,FALSE,"600604";#N/A,#N/A,FALSE,"601302";#N/A,#N/A,FALSE,"346B0001046";#N/A,#N/A,FALSE,"231B0000146";#N/A,#N/A,FALSE,"221B0001040";#N/A,#N/A,FALSE,"3081300";#N/A,#N/A,FALSE,"813B0000546";#N/A,#N/A,FALSE,"3082800";#N/A,#N/A,FALSE,"828B0000546";#N/A,#N/A,FALSE,"838B0000544";#N/A,#N/A,FALSE,"714A0000206";#N/A,#N/A,FALSE,"3071400";#N/A,#N/A,FALSE,"3071500";#N/A,#N/A,FALSE,"715A0000206";#N/A,#N/A,FALSE,"3074100";#N/A,#N/A,FALSE,"3074150";#N/A,#N/A,FALSE,"741A0000346";#N/A,#N/A,FALSE,"3056030";#N/A,#N/A,FALSE,"3156058";#N/A,#N/A,FALSE,"356058";#N/A,#N/A,FALSE,"351201";#N/A,#N/A,FALSE,"351115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qsqqq" hidden="1">{"cap_structure",#N/A,FALSE,"Graph-Mkt Cap";"price",#N/A,FALSE,"Graph-Price";"ebit",#N/A,FALSE,"Graph-EBITDA";"ebitda",#N/A,FALSE,"Graph-EBITDA"}</definedName>
    <definedName name="qsqsqsq" hidden="1">{#N/A,#N/A,FALSE,"main";#N/A,#N/A,FALSE,"100% Cash";#N/A,#N/A,FALSE,"100% Stock"}</definedName>
    <definedName name="qsqsqsqssq" hidden="1">{"inputs raw data",#N/A,TRUE,"INPUT"}</definedName>
    <definedName name="qssss" hidden="1">{#N/A,"PURCHM",FALSE,"Business Analysis";#N/A,"SPADD",FALSE,"Business Analysis"}</definedName>
    <definedName name="qsty" hidden="1">{"NOPCAPEVA",#N/A,FALSE,"Nopat";"FCFCSTAR",#N/A,FALSE,"FCFVAL";"EVAVL",#N/A,FALSE,"EVAVAL";"LEASE",#N/A,FALSE,"OpLease"}</definedName>
    <definedName name="qt" hidden="1">{"oct_res_comm",#N/A,FALSE,"VarToBud"}</definedName>
    <definedName name="QTD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qths">#REF!</definedName>
    <definedName name="qtlypy">#REF!</definedName>
    <definedName name="Qtr">#REF!</definedName>
    <definedName name="QTR_NAME">#REF!</definedName>
    <definedName name="QTREAF">#REF!</definedName>
    <definedName name="QTRMEA">#REF!</definedName>
    <definedName name="QTRMFG">#REF!</definedName>
    <definedName name="QTRMTH">#REF!</definedName>
    <definedName name="QTRNAF">#REF!</definedName>
    <definedName name="QTRNSR">#REF!</definedName>
    <definedName name="QTRQ">#REF!</definedName>
    <definedName name="QTRSAM">#REF!</definedName>
    <definedName name="QTRSEA">#REF!</definedName>
    <definedName name="QTRUNA">#REF!</definedName>
    <definedName name="QTRWTT">#REF!</definedName>
    <definedName name="Quack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Quality_of_Earnings">#REF!</definedName>
    <definedName name="QualityofEarnings">#REF!</definedName>
    <definedName name="QualityofRevenues">#REF!</definedName>
    <definedName name="Quar1">#REF!</definedName>
    <definedName name="quart">#REF!</definedName>
    <definedName name="quarter">#REF!</definedName>
    <definedName name="quarter_plus_three">#REF!</definedName>
    <definedName name="quarterly">#REF!</definedName>
    <definedName name="Quarterly1">#REF!</definedName>
    <definedName name="Quarterly2">#REF!</definedName>
    <definedName name="quarterlybs" hidden="1">{#N/A,#N/A,FALSE,"JKFLASH2";#N/A,#N/A,FALSE,"Page 4";#N/A,#N/A,FALSE,"page 3"}</definedName>
    <definedName name="QUARTERS">#REF!</definedName>
    <definedName name="QuarterTable">{0,0;1,1;140,2;230,3;320,4}</definedName>
    <definedName name="Query1">#REF!</definedName>
    <definedName name="question" hidden="1">{#N/A,#N/A,TRUE,"Assumptions";#N/A,#N/A,TRUE,"Op Projection";#N/A,#N/A,TRUE,"Capital";#N/A,#N/A,TRUE,"Income";#N/A,#N/A,TRUE,"Balance";#N/A,#N/A,TRUE,"Sources&amp;Uses"}</definedName>
    <definedName name="question_1" hidden="1">{#N/A,#N/A,TRUE,"Assumptions";#N/A,#N/A,TRUE,"Op Projection";#N/A,#N/A,TRUE,"Capital";#N/A,#N/A,TRUE,"Income";#N/A,#N/A,TRUE,"Balance";#N/A,#N/A,TRUE,"Sources&amp;Uses"}</definedName>
    <definedName name="question_1_1" hidden="1">{#N/A,#N/A,TRUE,"Assumptions";#N/A,#N/A,TRUE,"Op Projection";#N/A,#N/A,TRUE,"Capital";#N/A,#N/A,TRUE,"Income";#N/A,#N/A,TRUE,"Balance";#N/A,#N/A,TRUE,"Sources&amp;Uses"}</definedName>
    <definedName name="question_2" hidden="1">{#N/A,#N/A,TRUE,"Assumptions";#N/A,#N/A,TRUE,"Op Projection";#N/A,#N/A,TRUE,"Capital";#N/A,#N/A,TRUE,"Income";#N/A,#N/A,TRUE,"Balance";#N/A,#N/A,TRUE,"Sources&amp;Uses"}</definedName>
    <definedName name="QuickRatio">#REF!</definedName>
    <definedName name="quit" hidden="1">{"rtn",#N/A,FALSE,"RTN";"tables",#N/A,FALSE,"RTN";"cf",#N/A,FALSE,"CF";"stats",#N/A,FALSE,"Stats";"prop",#N/A,FALSE,"Prop"}</definedName>
    <definedName name="quit_1" hidden="1">{"rtn",#N/A,FALSE,"RTN";"tables",#N/A,FALSE,"RTN";"cf",#N/A,FALSE,"CF";"stats",#N/A,FALSE,"Stats";"prop",#N/A,FALSE,"Prop"}</definedName>
    <definedName name="qvc_sw">#REF!</definedName>
    <definedName name="qw" hidden="1">{#N/A,#N/A,FALSE,"Pooling";#N/A,#N/A,FALSE,"income";#N/A,#N/A,FALSE,"valuation"}</definedName>
    <definedName name="qw_1" hidden="1">{#N/A,#N/A,FALSE,"Pooling";#N/A,#N/A,FALSE,"income";#N/A,#N/A,FALSE,"valuation"}</definedName>
    <definedName name="qw_2" hidden="1">{#N/A,#N/A,FALSE,"REPORT"}</definedName>
    <definedName name="qw_3" hidden="1">{#N/A,#N/A,FALSE,"REPORT"}</definedName>
    <definedName name="qw_4" hidden="1">{#N/A,#N/A,FALSE,"REPORT"}</definedName>
    <definedName name="qwdcxa" hidden="1">{#N/A,#N/A,FALSE,"Report Print"}</definedName>
    <definedName name="qwdcxa_1" hidden="1">{#N/A,#N/A,FALSE,"Report Print"}</definedName>
    <definedName name="qwdcxa_1_1" hidden="1">{#N/A,#N/A,FALSE,"Report Print"}</definedName>
    <definedName name="qwdcxa_2" hidden="1">{#N/A,#N/A,FALSE,"Report Print"}</definedName>
    <definedName name="qwe" hidden="1">{#N/A,#N/A,FALSE,"Projections";#N/A,#N/A,FALSE,"Multiples Valuation";#N/A,#N/A,FALSE,"LBO";#N/A,#N/A,FALSE,"Multiples_Sensitivity";#N/A,#N/A,FALSE,"Summary"}</definedName>
    <definedName name="qwe_1" hidden="1">{#N/A,#N/A,FALSE,"Projections";#N/A,#N/A,FALSE,"Multiples Valuation";#N/A,#N/A,FALSE,"LBO";#N/A,#N/A,FALSE,"Multiples_Sensitivity";#N/A,#N/A,FALSE,"Summary"}</definedName>
    <definedName name="qwe_1_1" hidden="1">{"incomemth",#N/A,TRUE,"forecast00";"incomepercentmth",#N/A,TRUE,"forecast00";"balancemth",#N/A,TRUE,"forecast00";"cashmth",#N/A,TRUE,"forecast00";"covenantmth",#N/A,TRUE,"forecast00"}</definedName>
    <definedName name="qwe_1_2" hidden="1">{"incomemth",#N/A,TRUE,"forecast00";"incomepercentmth",#N/A,TRUE,"forecast00";"balancemth",#N/A,TRUE,"forecast00";"cashmth",#N/A,TRUE,"forecast00";"covenantmth",#N/A,TRUE,"forecast00"}</definedName>
    <definedName name="qwe_1_3" hidden="1">{"incomemth",#N/A,TRUE,"forecast00";"incomepercentmth",#N/A,TRUE,"forecast00";"balancemth",#N/A,TRUE,"forecast00";"cashmth",#N/A,TRUE,"forecast00";"covenantmth",#N/A,TRUE,"forecast00"}</definedName>
    <definedName name="qwe_1_4" hidden="1">{"incomemth",#N/A,TRUE,"forecast00";"incomepercentmth",#N/A,TRUE,"forecast00";"balancemth",#N/A,TRUE,"forecast00";"cashmth",#N/A,TRUE,"forecast00";"covenantmth",#N/A,TRUE,"forecast00"}</definedName>
    <definedName name="qwe_1_5" hidden="1">{"incomemth",#N/A,TRUE,"forecast00";"incomepercentmth",#N/A,TRUE,"forecast00";"balancemth",#N/A,TRUE,"forecast00";"cashmth",#N/A,TRUE,"forecast00";"covenantmth",#N/A,TRUE,"forecast00"}</definedName>
    <definedName name="qwe_2" hidden="1">{"incomemth",#N/A,TRUE,"forecast00";"incomepercentmth",#N/A,TRUE,"forecast00";"balancemth",#N/A,TRUE,"forecast00";"cashmth",#N/A,TRUE,"forecast00";"covenantmth",#N/A,TRUE,"forecast00"}</definedName>
    <definedName name="qwe_2_1" hidden="1">{"incomemth",#N/A,TRUE,"forecast00";"incomepercentmth",#N/A,TRUE,"forecast00";"balancemth",#N/A,TRUE,"forecast00";"cashmth",#N/A,TRUE,"forecast00";"covenantmth",#N/A,TRUE,"forecast00"}</definedName>
    <definedName name="qwe_2_2" hidden="1">{"incomemth",#N/A,TRUE,"forecast00";"incomepercentmth",#N/A,TRUE,"forecast00";"balancemth",#N/A,TRUE,"forecast00";"cashmth",#N/A,TRUE,"forecast00";"covenantmth",#N/A,TRUE,"forecast00"}</definedName>
    <definedName name="qwe_2_3" hidden="1">{"incomemth",#N/A,TRUE,"forecast00";"incomepercentmth",#N/A,TRUE,"forecast00";"balancemth",#N/A,TRUE,"forecast00";"cashmth",#N/A,TRUE,"forecast00";"covenantmth",#N/A,TRUE,"forecast00"}</definedName>
    <definedName name="qwe_2_4" hidden="1">{"incomemth",#N/A,TRUE,"forecast00";"incomepercentmth",#N/A,TRUE,"forecast00";"balancemth",#N/A,TRUE,"forecast00";"cashmth",#N/A,TRUE,"forecast00";"covenantmth",#N/A,TRUE,"forecast00"}</definedName>
    <definedName name="qwe_2_5" hidden="1">{"incomemth",#N/A,TRUE,"forecast00";"incomepercentmth",#N/A,TRUE,"forecast00";"balancemth",#N/A,TRUE,"forecast00";"cashmth",#N/A,TRUE,"forecast00";"covenantmth",#N/A,TRUE,"forecast00"}</definedName>
    <definedName name="qwe_3" hidden="1">{"incomemth",#N/A,TRUE,"forecast00";"incomepercentmth",#N/A,TRUE,"forecast00";"balancemth",#N/A,TRUE,"forecast00";"cashmth",#N/A,TRUE,"forecast00";"covenantmth",#N/A,TRUE,"forecast00"}</definedName>
    <definedName name="qwe_3_1" hidden="1">{"incomemth",#N/A,TRUE,"forecast00";"incomepercentmth",#N/A,TRUE,"forecast00";"balancemth",#N/A,TRUE,"forecast00";"cashmth",#N/A,TRUE,"forecast00";"covenantmth",#N/A,TRUE,"forecast00"}</definedName>
    <definedName name="qwe_3_2" hidden="1">{"incomemth",#N/A,TRUE,"forecast00";"incomepercentmth",#N/A,TRUE,"forecast00";"balancemth",#N/A,TRUE,"forecast00";"cashmth",#N/A,TRUE,"forecast00";"covenantmth",#N/A,TRUE,"forecast00"}</definedName>
    <definedName name="qwe_3_3" hidden="1">{"incomemth",#N/A,TRUE,"forecast00";"incomepercentmth",#N/A,TRUE,"forecast00";"balancemth",#N/A,TRUE,"forecast00";"cashmth",#N/A,TRUE,"forecast00";"covenantmth",#N/A,TRUE,"forecast00"}</definedName>
    <definedName name="qwe_3_4" hidden="1">{"incomemth",#N/A,TRUE,"forecast00";"incomepercentmth",#N/A,TRUE,"forecast00";"balancemth",#N/A,TRUE,"forecast00";"cashmth",#N/A,TRUE,"forecast00";"covenantmth",#N/A,TRUE,"forecast00"}</definedName>
    <definedName name="qwe_3_5" hidden="1">{"incomemth",#N/A,TRUE,"forecast00";"incomepercentmth",#N/A,TRUE,"forecast00";"balancemth",#N/A,TRUE,"forecast00";"cashmth",#N/A,TRUE,"forecast00";"covenantmth",#N/A,TRUE,"forecast00"}</definedName>
    <definedName name="qwe_4" hidden="1">{"incomemth",#N/A,TRUE,"forecast00";"incomepercentmth",#N/A,TRUE,"forecast00";"balancemth",#N/A,TRUE,"forecast00";"cashmth",#N/A,TRUE,"forecast00";"covenantmth",#N/A,TRUE,"forecast00"}</definedName>
    <definedName name="qwe_4_1" hidden="1">{"incomemth",#N/A,TRUE,"forecast00";"incomepercentmth",#N/A,TRUE,"forecast00";"balancemth",#N/A,TRUE,"forecast00";"cashmth",#N/A,TRUE,"forecast00";"covenantmth",#N/A,TRUE,"forecast00"}</definedName>
    <definedName name="qwe_4_2" hidden="1">{"incomemth",#N/A,TRUE,"forecast00";"incomepercentmth",#N/A,TRUE,"forecast00";"balancemth",#N/A,TRUE,"forecast00";"cashmth",#N/A,TRUE,"forecast00";"covenantmth",#N/A,TRUE,"forecast00"}</definedName>
    <definedName name="qwe_4_3" hidden="1">{"incomemth",#N/A,TRUE,"forecast00";"incomepercentmth",#N/A,TRUE,"forecast00";"balancemth",#N/A,TRUE,"forecast00";"cashmth",#N/A,TRUE,"forecast00";"covenantmth",#N/A,TRUE,"forecast00"}</definedName>
    <definedName name="qwe_4_4" hidden="1">{"incomemth",#N/A,TRUE,"forecast00";"incomepercentmth",#N/A,TRUE,"forecast00";"balancemth",#N/A,TRUE,"forecast00";"cashmth",#N/A,TRUE,"forecast00";"covenantmth",#N/A,TRUE,"forecast00"}</definedName>
    <definedName name="qwe_4_5" hidden="1">{"incomemth",#N/A,TRUE,"forecast00";"incomepercentmth",#N/A,TRUE,"forecast00";"balancemth",#N/A,TRUE,"forecast00";"cashmth",#N/A,TRUE,"forecast00";"covenantmth",#N/A,TRUE,"forecast00"}</definedName>
    <definedName name="qwe_5" hidden="1">{"incomemth",#N/A,TRUE,"forecast00";"incomepercentmth",#N/A,TRUE,"forecast00";"balancemth",#N/A,TRUE,"forecast00";"cashmth",#N/A,TRUE,"forecast00";"covenantmth",#N/A,TRUE,"forecast00"}</definedName>
    <definedName name="qwe_5_1" hidden="1">{"incomemth",#N/A,TRUE,"forecast00";"incomepercentmth",#N/A,TRUE,"forecast00";"balancemth",#N/A,TRUE,"forecast00";"cashmth",#N/A,TRUE,"forecast00";"covenantmth",#N/A,TRUE,"forecast00"}</definedName>
    <definedName name="qwe_5_2" hidden="1">{"incomemth",#N/A,TRUE,"forecast00";"incomepercentmth",#N/A,TRUE,"forecast00";"balancemth",#N/A,TRUE,"forecast00";"cashmth",#N/A,TRUE,"forecast00";"covenantmth",#N/A,TRUE,"forecast00"}</definedName>
    <definedName name="qwe_5_3" hidden="1">{"incomemth",#N/A,TRUE,"forecast00";"incomepercentmth",#N/A,TRUE,"forecast00";"balancemth",#N/A,TRUE,"forecast00";"cashmth",#N/A,TRUE,"forecast00";"covenantmth",#N/A,TRUE,"forecast00"}</definedName>
    <definedName name="qwe_5_4" hidden="1">{"incomemth",#N/A,TRUE,"forecast00";"incomepercentmth",#N/A,TRUE,"forecast00";"balancemth",#N/A,TRUE,"forecast00";"cashmth",#N/A,TRUE,"forecast00";"covenantmth",#N/A,TRUE,"forecast00"}</definedName>
    <definedName name="qwe_5_5" hidden="1">{"incomemth",#N/A,TRUE,"forecast00";"incomepercentmth",#N/A,TRUE,"forecast00";"balancemth",#N/A,TRUE,"forecast00";"cashmth",#N/A,TRUE,"forecast00";"covenantmth",#N/A,TRUE,"forecast00"}</definedName>
    <definedName name="qwef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_1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fdfvd_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fdfvd_1_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fdfvd_2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#REF!</definedName>
    <definedName name="qwer_1" hidden="1">{#N/A,#N/A,TRUE,"Assumptions";#N/A,#N/A,TRUE,"Op Projection";#N/A,#N/A,TRUE,"Capital";#N/A,#N/A,TRUE,"Income";#N/A,#N/A,TRUE,"Balance";#N/A,#N/A,TRUE,"Sources&amp;Uses"}</definedName>
    <definedName name="qwer_1_1" hidden="1">{#N/A,#N/A,TRUE,"Assumptions";#N/A,#N/A,TRUE,"Op Projection";#N/A,#N/A,TRUE,"Capital";#N/A,#N/A,TRUE,"Income";#N/A,#N/A,TRUE,"Balance";#N/A,#N/A,TRUE,"Sources&amp;Uses"}</definedName>
    <definedName name="qwer_2" hidden="1">{#N/A,#N/A,TRUE,"Assumptions";#N/A,#N/A,TRUE,"Op Projection";#N/A,#N/A,TRUE,"Capital";#N/A,#N/A,TRUE,"Income";#N/A,#N/A,TRUE,"Balance";#N/A,#N/A,TRUE,"Sources&amp;Uses"}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ewr" hidden="1">{#N/A,#N/A,FALSE,"Calc";#N/A,#N/A,FALSE,"Sensitivity";#N/A,#N/A,FALSE,"LT Earn.Dil.";#N/A,#N/A,FALSE,"Dil. AVP"}</definedName>
    <definedName name="qwerqwe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we" hidden="1">{"orixcsc",#N/A,FALSE,"ORIX CSC";"orixcsc2",#N/A,FALSE,"ORIX CSC"}</definedName>
    <definedName name="qwersda" hidden="1">0</definedName>
    <definedName name="qwertqry" hidden="1">{#N/A,#N/A,FALSE,"REPORT"}</definedName>
    <definedName name="qwertqry_1" hidden="1">{#N/A,#N/A,FALSE,"REPORT"}</definedName>
    <definedName name="qwertqry_2" hidden="1">{#N/A,#N/A,FALSE,"REPORT"}</definedName>
    <definedName name="qwertqry_3" hidden="1">{#N/A,#N/A,FALSE,"REPORT"}</definedName>
    <definedName name="qwertqry_4" hidden="1">{#N/A,#N/A,FALSE,"REPORT"}</definedName>
    <definedName name="qwetqryetytu" hidden="1">{#N/A,#N/A,FALSE,"Pharm";#N/A,#N/A,FALSE,"WWCM"}</definedName>
    <definedName name="qwetqryetytu_1" hidden="1">{#N/A,#N/A,FALSE,"Pharm";#N/A,#N/A,FALSE,"WWCM"}</definedName>
    <definedName name="qwetqryetytu_2" hidden="1">{#N/A,#N/A,FALSE,"Pharm";#N/A,#N/A,FALSE,"WWCM"}</definedName>
    <definedName name="qwetqryetytu_3" hidden="1">{#N/A,#N/A,FALSE,"Pharm";#N/A,#N/A,FALSE,"WWCM"}</definedName>
    <definedName name="qwetqryetytu_4" hidden="1">{#N/A,#N/A,FALSE,"Pharm";#N/A,#N/A,FALSE,"WWCM"}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pp_1" hidden="1">{"incomemth",#N/A,TRUE,"forecast00";"incomepercentmth",#N/A,TRUE,"forecast00";"balancemth",#N/A,TRUE,"forecast00";"cashmth",#N/A,TRUE,"forecast00";"covenantmth",#N/A,TRUE,"forecast00"}</definedName>
    <definedName name="qwpp_1_1" hidden="1">{"incomemth",#N/A,TRUE,"forecast00";"incomepercentmth",#N/A,TRUE,"forecast00";"balancemth",#N/A,TRUE,"forecast00";"cashmth",#N/A,TRUE,"forecast00";"covenantmth",#N/A,TRUE,"forecast00"}</definedName>
    <definedName name="qwpp_1_2" hidden="1">{"incomemth",#N/A,TRUE,"forecast00";"incomepercentmth",#N/A,TRUE,"forecast00";"balancemth",#N/A,TRUE,"forecast00";"cashmth",#N/A,TRUE,"forecast00";"covenantmth",#N/A,TRUE,"forecast00"}</definedName>
    <definedName name="qwpp_1_3" hidden="1">{"incomemth",#N/A,TRUE,"forecast00";"incomepercentmth",#N/A,TRUE,"forecast00";"balancemth",#N/A,TRUE,"forecast00";"cashmth",#N/A,TRUE,"forecast00";"covenantmth",#N/A,TRUE,"forecast00"}</definedName>
    <definedName name="qwpp_1_4" hidden="1">{"incomemth",#N/A,TRUE,"forecast00";"incomepercentmth",#N/A,TRUE,"forecast00";"balancemth",#N/A,TRUE,"forecast00";"cashmth",#N/A,TRUE,"forecast00";"covenantmth",#N/A,TRUE,"forecast00"}</definedName>
    <definedName name="qwpp_1_5" hidden="1">{"incomemth",#N/A,TRUE,"forecast00";"incomepercentmth",#N/A,TRUE,"forecast00";"balancemth",#N/A,TRUE,"forecast00";"cashmth",#N/A,TRUE,"forecast00";"covenantmth",#N/A,TRUE,"forecast00"}</definedName>
    <definedName name="qwpp_2" hidden="1">{"incomemth",#N/A,TRUE,"forecast00";"incomepercentmth",#N/A,TRUE,"forecast00";"balancemth",#N/A,TRUE,"forecast00";"cashmth",#N/A,TRUE,"forecast00";"covenantmth",#N/A,TRUE,"forecast00"}</definedName>
    <definedName name="qwpp_2_1" hidden="1">{"incomemth",#N/A,TRUE,"forecast00";"incomepercentmth",#N/A,TRUE,"forecast00";"balancemth",#N/A,TRUE,"forecast00";"cashmth",#N/A,TRUE,"forecast00";"covenantmth",#N/A,TRUE,"forecast00"}</definedName>
    <definedName name="qwpp_2_2" hidden="1">{"incomemth",#N/A,TRUE,"forecast00";"incomepercentmth",#N/A,TRUE,"forecast00";"balancemth",#N/A,TRUE,"forecast00";"cashmth",#N/A,TRUE,"forecast00";"covenantmth",#N/A,TRUE,"forecast00"}</definedName>
    <definedName name="qwpp_2_3" hidden="1">{"incomemth",#N/A,TRUE,"forecast00";"incomepercentmth",#N/A,TRUE,"forecast00";"balancemth",#N/A,TRUE,"forecast00";"cashmth",#N/A,TRUE,"forecast00";"covenantmth",#N/A,TRUE,"forecast00"}</definedName>
    <definedName name="qwpp_2_4" hidden="1">{"incomemth",#N/A,TRUE,"forecast00";"incomepercentmth",#N/A,TRUE,"forecast00";"balancemth",#N/A,TRUE,"forecast00";"cashmth",#N/A,TRUE,"forecast00";"covenantmth",#N/A,TRUE,"forecast00"}</definedName>
    <definedName name="qwpp_2_5" hidden="1">{"incomemth",#N/A,TRUE,"forecast00";"incomepercentmth",#N/A,TRUE,"forecast00";"balancemth",#N/A,TRUE,"forecast00";"cashmth",#N/A,TRUE,"forecast00";"covenantmth",#N/A,TRUE,"forecast00"}</definedName>
    <definedName name="qwpp_3" hidden="1">{"incomemth",#N/A,TRUE,"forecast00";"incomepercentmth",#N/A,TRUE,"forecast00";"balancemth",#N/A,TRUE,"forecast00";"cashmth",#N/A,TRUE,"forecast00";"covenantmth",#N/A,TRUE,"forecast00"}</definedName>
    <definedName name="qwpp_3_1" hidden="1">{"incomemth",#N/A,TRUE,"forecast00";"incomepercentmth",#N/A,TRUE,"forecast00";"balancemth",#N/A,TRUE,"forecast00";"cashmth",#N/A,TRUE,"forecast00";"covenantmth",#N/A,TRUE,"forecast00"}</definedName>
    <definedName name="qwpp_3_2" hidden="1">{"incomemth",#N/A,TRUE,"forecast00";"incomepercentmth",#N/A,TRUE,"forecast00";"balancemth",#N/A,TRUE,"forecast00";"cashmth",#N/A,TRUE,"forecast00";"covenantmth",#N/A,TRUE,"forecast00"}</definedName>
    <definedName name="qwpp_3_3" hidden="1">{"incomemth",#N/A,TRUE,"forecast00";"incomepercentmth",#N/A,TRUE,"forecast00";"balancemth",#N/A,TRUE,"forecast00";"cashmth",#N/A,TRUE,"forecast00";"covenantmth",#N/A,TRUE,"forecast00"}</definedName>
    <definedName name="qwpp_3_4" hidden="1">{"incomemth",#N/A,TRUE,"forecast00";"incomepercentmth",#N/A,TRUE,"forecast00";"balancemth",#N/A,TRUE,"forecast00";"cashmth",#N/A,TRUE,"forecast00";"covenantmth",#N/A,TRUE,"forecast00"}</definedName>
    <definedName name="qwpp_3_5" hidden="1">{"incomemth",#N/A,TRUE,"forecast00";"incomepercentmth",#N/A,TRUE,"forecast00";"balancemth",#N/A,TRUE,"forecast00";"cashmth",#N/A,TRUE,"forecast00";"covenantmth",#N/A,TRUE,"forecast00"}</definedName>
    <definedName name="qwpp_4" hidden="1">{"incomemth",#N/A,TRUE,"forecast00";"incomepercentmth",#N/A,TRUE,"forecast00";"balancemth",#N/A,TRUE,"forecast00";"cashmth",#N/A,TRUE,"forecast00";"covenantmth",#N/A,TRUE,"forecast00"}</definedName>
    <definedName name="qwpp_4_1" hidden="1">{"incomemth",#N/A,TRUE,"forecast00";"incomepercentmth",#N/A,TRUE,"forecast00";"balancemth",#N/A,TRUE,"forecast00";"cashmth",#N/A,TRUE,"forecast00";"covenantmth",#N/A,TRUE,"forecast00"}</definedName>
    <definedName name="qwpp_4_2" hidden="1">{"incomemth",#N/A,TRUE,"forecast00";"incomepercentmth",#N/A,TRUE,"forecast00";"balancemth",#N/A,TRUE,"forecast00";"cashmth",#N/A,TRUE,"forecast00";"covenantmth",#N/A,TRUE,"forecast00"}</definedName>
    <definedName name="qwpp_4_3" hidden="1">{"incomemth",#N/A,TRUE,"forecast00";"incomepercentmth",#N/A,TRUE,"forecast00";"balancemth",#N/A,TRUE,"forecast00";"cashmth",#N/A,TRUE,"forecast00";"covenantmth",#N/A,TRUE,"forecast00"}</definedName>
    <definedName name="qwpp_4_4" hidden="1">{"incomemth",#N/A,TRUE,"forecast00";"incomepercentmth",#N/A,TRUE,"forecast00";"balancemth",#N/A,TRUE,"forecast00";"cashmth",#N/A,TRUE,"forecast00";"covenantmth",#N/A,TRUE,"forecast00"}</definedName>
    <definedName name="qwpp_4_5" hidden="1">{"incomemth",#N/A,TRUE,"forecast00";"incomepercentmth",#N/A,TRUE,"forecast00";"balancemth",#N/A,TRUE,"forecast00";"cashmth",#N/A,TRUE,"forecast00";"covenantmth",#N/A,TRUE,"forecast00"}</definedName>
    <definedName name="qwpp_5" hidden="1">{"incomemth",#N/A,TRUE,"forecast00";"incomepercentmth",#N/A,TRUE,"forecast00";"balancemth",#N/A,TRUE,"forecast00";"cashmth",#N/A,TRUE,"forecast00";"covenantmth",#N/A,TRUE,"forecast00"}</definedName>
    <definedName name="qwpp_5_1" hidden="1">{"incomemth",#N/A,TRUE,"forecast00";"incomepercentmth",#N/A,TRUE,"forecast00";"balancemth",#N/A,TRUE,"forecast00";"cashmth",#N/A,TRUE,"forecast00";"covenantmth",#N/A,TRUE,"forecast00"}</definedName>
    <definedName name="qwpp_5_2" hidden="1">{"incomemth",#N/A,TRUE,"forecast00";"incomepercentmth",#N/A,TRUE,"forecast00";"balancemth",#N/A,TRUE,"forecast00";"cashmth",#N/A,TRUE,"forecast00";"covenantmth",#N/A,TRUE,"forecast00"}</definedName>
    <definedName name="qwpp_5_3" hidden="1">{"incomemth",#N/A,TRUE,"forecast00";"incomepercentmth",#N/A,TRUE,"forecast00";"balancemth",#N/A,TRUE,"forecast00";"cashmth",#N/A,TRUE,"forecast00";"covenantmth",#N/A,TRUE,"forecast00"}</definedName>
    <definedName name="qwpp_5_4" hidden="1">{"incomemth",#N/A,TRUE,"forecast00";"incomepercentmth",#N/A,TRUE,"forecast00";"balancemth",#N/A,TRUE,"forecast00";"cashmth",#N/A,TRUE,"forecast00";"covenantmth",#N/A,TRUE,"forecast00"}</definedName>
    <definedName name="qwpp_5_5" hidden="1">{"incomemth",#N/A,TRUE,"forecast00";"incomepercentmth",#N/A,TRUE,"forecast00";"balancemth",#N/A,TRUE,"forecast00";"cashmth",#N/A,TRUE,"forecast00";"covenantmth",#N/A,TRUE,"forecast00"}</definedName>
    <definedName name="qwq" hidden="1">"c4444"</definedName>
    <definedName name="qwqqqq" hidden="1">{"IS",#N/A,FALSE,"IS";"RPTIS",#N/A,FALSE,"RPTIS";"STATS",#N/A,FALSE,"STATS";"BS",#N/A,FALSE,"BS"}</definedName>
    <definedName name="qwqqqq_1" hidden="1">{"IS",#N/A,FALSE,"IS";"RPTIS",#N/A,FALSE,"RPTIS";"STATS",#N/A,FALSE,"STATS";"BS",#N/A,FALSE,"BS"}</definedName>
    <definedName name="qwqqqq_1_1" hidden="1">{"IS",#N/A,FALSE,"IS";"RPTIS",#N/A,FALSE,"RPTIS";"STATS",#N/A,FALSE,"STATS";"BS",#N/A,FALSE,"BS"}</definedName>
    <definedName name="qwqqqq_2" hidden="1">{"IS",#N/A,FALSE,"IS";"RPTIS",#N/A,FALSE,"RPTIS";"STATS",#N/A,FALSE,"STATS";"BS",#N/A,FALSE,"BS"}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s" hidden="1">#REF!</definedName>
    <definedName name="qwtqgag" hidden="1">{#N/A,#N/A,FALSE,"Financial";#N/A,#N/A,FALSE,"Balance Sheet";#N/A,#N/A,FALSE,"Income stmt";#N/A,#N/A,FALSE,"Ratio"}</definedName>
    <definedName name="qwwww8" hidden="1">{0,0,0,0;0,0,0,0;0,0,0,0;0,0,0,0;0,0,0,0;0,0,0,0}</definedName>
    <definedName name="qwz" hidden="1">{"QTD_HYCO",#N/A,FALSE,"QTD"}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.CashFlow" hidden="1">#REF!</definedName>
    <definedName name="r.Leverage" hidden="1">#REF!</definedName>
    <definedName name="r.Liquidity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_col_inputs">#REF!</definedName>
    <definedName name="R_E">#REF!</definedName>
    <definedName name="r_geageo">#REF!</definedName>
    <definedName name="R_genpo">#REF!</definedName>
    <definedName name="r_printfunction">#REF!</definedName>
    <definedName name="r_quick_buyer_info">#REF!</definedName>
    <definedName name="r_quick_dt1">#REF!</definedName>
    <definedName name="r_quick_dt2">#REF!</definedName>
    <definedName name="r_quick_dt3">#REF!</definedName>
    <definedName name="r_quick_dt3_column">#REF!</definedName>
    <definedName name="r_quick_dt3_firstinput">#REF!</definedName>
    <definedName name="r_summ_data">#REF!</definedName>
    <definedName name="ra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ra_1" hidden="1">{"bs",#N/A,FALSE,"SCF"}</definedName>
    <definedName name="ra_1_1" hidden="1">{"bs",#N/A,FALSE,"SCF"}</definedName>
    <definedName name="ra_1_2" hidden="1">{"bs",#N/A,FALSE,"SCF"}</definedName>
    <definedName name="ra_1_3" hidden="1">{"bs",#N/A,FALSE,"SCF"}</definedName>
    <definedName name="ra_1_4" hidden="1">{"bs",#N/A,FALSE,"SCF"}</definedName>
    <definedName name="ra_1_5" hidden="1">{"bs",#N/A,FALSE,"SCF"}</definedName>
    <definedName name="ra_2" hidden="1">{"bs",#N/A,FALSE,"SCF"}</definedName>
    <definedName name="ra_2_1" hidden="1">{"bs",#N/A,FALSE,"SCF"}</definedName>
    <definedName name="ra_2_2" hidden="1">{"bs",#N/A,FALSE,"SCF"}</definedName>
    <definedName name="ra_2_3" hidden="1">{"bs",#N/A,FALSE,"SCF"}</definedName>
    <definedName name="ra_2_4" hidden="1">{"bs",#N/A,FALSE,"SCF"}</definedName>
    <definedName name="ra_2_5" hidden="1">{"bs",#N/A,FALSE,"SCF"}</definedName>
    <definedName name="ra_3" hidden="1">{"bs",#N/A,FALSE,"SCF"}</definedName>
    <definedName name="ra_3_1" hidden="1">{"bs",#N/A,FALSE,"SCF"}</definedName>
    <definedName name="ra_3_2" hidden="1">{"bs",#N/A,FALSE,"SCF"}</definedName>
    <definedName name="ra_3_3" hidden="1">{"bs",#N/A,FALSE,"SCF"}</definedName>
    <definedName name="ra_3_4" hidden="1">{"bs",#N/A,FALSE,"SCF"}</definedName>
    <definedName name="ra_3_5" hidden="1">{"bs",#N/A,FALSE,"SCF"}</definedName>
    <definedName name="ra_4" hidden="1">{"bs",#N/A,FALSE,"SCF"}</definedName>
    <definedName name="ra_4_1" hidden="1">{"bs",#N/A,FALSE,"SCF"}</definedName>
    <definedName name="ra_4_2" hidden="1">{"bs",#N/A,FALSE,"SCF"}</definedName>
    <definedName name="ra_4_3" hidden="1">{"bs",#N/A,FALSE,"SCF"}</definedName>
    <definedName name="ra_4_4" hidden="1">{"bs",#N/A,FALSE,"SCF"}</definedName>
    <definedName name="ra_4_5" hidden="1">{"bs",#N/A,FALSE,"SCF"}</definedName>
    <definedName name="ra_5" hidden="1">{"bs",#N/A,FALSE,"SCF"}</definedName>
    <definedName name="ra_5_1" hidden="1">{"bs",#N/A,FALSE,"SCF"}</definedName>
    <definedName name="ra_5_2" hidden="1">{"bs",#N/A,FALSE,"SCF"}</definedName>
    <definedName name="ra_5_3" hidden="1">{"bs",#N/A,FALSE,"SCF"}</definedName>
    <definedName name="ra_5_4" hidden="1">{"bs",#N/A,FALSE,"SCF"}</definedName>
    <definedName name="ra_5_5" hidden="1">{"bs",#N/A,FALSE,"SCF"}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d" hidden="1">{"PACKAGE",#N/A,FALSE,"CM"}</definedName>
    <definedName name="radg" hidden="1">{"FCB_ALL",#N/A,FALSE,"FCB";"GREY_ALL",#N/A,FALSE,"GREY"}</definedName>
    <definedName name="Ramp" hidden="1">{"rtn",#N/A,FALSE,"RTN";"tables",#N/A,FALSE,"RTN";"cf",#N/A,FALSE,"CF";"stats",#N/A,FALSE,"Stats";"prop",#N/A,FALSE,"Prop"}</definedName>
    <definedName name="Ramp_1" hidden="1">{"rtn",#N/A,FALSE,"RTN";"tables",#N/A,FALSE,"RTN";"cf",#N/A,FALSE,"CF";"stats",#N/A,FALSE,"Stats";"prop",#N/A,FALSE,"Prop"}</definedName>
    <definedName name="RANGE">#REF!</definedName>
    <definedName name="RANGE1">#REF!</definedName>
    <definedName name="RANGE2">#REF!</definedName>
    <definedName name="RANGE3">#REF!</definedName>
    <definedName name="RangeChange" hidden="1">#N/A</definedName>
    <definedName name="Rangedata">#REF!,#REF!,#REF!,#REF!,#REF!,#REF!,#REF!</definedName>
    <definedName name="RangeInit">#REF!,#REF!,#REF!,#REF!</definedName>
    <definedName name="Rank">#REF!</definedName>
    <definedName name="Rank_2">#REF!</definedName>
    <definedName name="Rank_3">#REF!</definedName>
    <definedName name="Rank_4">#REF!</definedName>
    <definedName name="RAOutputs" hidden="1">0</definedName>
    <definedName name="Rappro">#REF!</definedName>
    <definedName name="ＲＡＲＯＡ" hidden="1">{"'下期集計（10.27迄・速報値）'!$Q$16"}</definedName>
    <definedName name="ＲＡＲＯＡ_1" hidden="1">{"'下期集計（10.27迄・速報値）'!$Q$16"}</definedName>
    <definedName name="rarte" hidden="1">{#N/A,#N/A,FALSE,"Bakersfield PCs";#N/A,#N/A,FALSE,"Bremer PCs";#N/A,#N/A,FALSE,"Bakersfield Notebooks"}</definedName>
    <definedName name="Rate">#REF!</definedName>
    <definedName name="Rate_Type">#REF!</definedName>
    <definedName name="Rating_Divsions" hidden="1">#REF!</definedName>
    <definedName name="ratio">#REF!</definedName>
    <definedName name="Ratios_2" hidden="1">{"'TG'!$A$1:$L$37"}</definedName>
    <definedName name="RAVersion" hidden="1">"Ra Version 1.2"</definedName>
    <definedName name="RawData">#REF!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ay_1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d" hidden="1">{"oct_res_comm",#N/A,FALSE,"VarToBud"}</definedName>
    <definedName name="RDC">#REF!</definedName>
    <definedName name="rdh" hidden="1">{"NOPCAPEVA",#N/A,FALSE,"Nopat";"FCFCSTAR",#N/A,FALSE,"FCFVAL";"EVAVL",#N/A,FALSE,"EVAVAL";"LEASE",#N/A,FALSE,"OpLease"}</definedName>
    <definedName name="rdx" hidden="1">{"oct_res_comm",#N/A,FALSE,"VarToBud"}</definedName>
    <definedName name="RE">#REF!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al">#REF!</definedName>
    <definedName name="real2">#REF!</definedName>
    <definedName name="realit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sonCode">OFFSET(#REF!,COUNTA(#REF!),1)</definedName>
    <definedName name="recap">#REF!</definedName>
    <definedName name="Recap_1" hidden="1">{#N/A,#N/A,FALSE,"IPO";#N/A,#N/A,FALSE,"DCF";#N/A,#N/A,FALSE,"LBO";#N/A,#N/A,FALSE,"MULT_VAL";#N/A,#N/A,FALSE,"Status Quo";#N/A,#N/A,FALSE,"Recap"}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eivableTurns">#REF!</definedName>
    <definedName name="RECENCY">#REF!</definedName>
    <definedName name="RECONCILIATION">#REF!</definedName>
    <definedName name="_xlnm.Recorder">#REF!</definedName>
    <definedName name="recxv" hidden="1">{#N/A,#N/A,TRUE,"2432"}</definedName>
    <definedName name="recxy" hidden="1">{#N/A,#N/A,TRUE,"2432"}</definedName>
    <definedName name="redc" hidden="1">{#N/A,#N/A,FALSE,"SUMMRY";#N/A,#N/A,FALSE,"All RM";#N/A,#N/A,FALSE,"EXCLUSIVE RM"}</definedName>
    <definedName name="Redeem_MI">#REF!</definedName>
    <definedName name="RedefinePrintTableRange" localSheetId="2" hidden="1">#REF!</definedName>
    <definedName name="RedefinePrintTableRange" localSheetId="3" hidden="1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do_1_1" hidden="1">{#N/A,#N/A,FALSE,"ACQ_GRAPHS";#N/A,#N/A,FALSE,"T_1 GRAPHS";#N/A,#N/A,FALSE,"T_2 GRAPHS";#N/A,#N/A,FALSE,"COMB_GRAPHS"}</definedName>
    <definedName name="redo_2" hidden="1">{#N/A,#N/A,FALSE,"ACQ_GRAPHS";#N/A,#N/A,FALSE,"T_1 GRAPHS";#N/A,#N/A,FALSE,"T_2 GRAPHS";#N/A,#N/A,FALSE,"COMB_GRAPHS"}</definedName>
    <definedName name="reeag" hidden="1">{"reagan is",#N/A,FALSE,"CONS IS";"reagan na",#N/A,FALSE,"NOTE PAYMENTS";"reagan bs",#N/A,FALSE,"CONS BS";"reagan cf",#N/A,FALSE,"CONS BS";"reagan ds",#N/A,FALSE,"CONS BS"}</definedName>
    <definedName name="reear" hidden="1">{#N/A,#N/A,FALSE,"Sheet1"}</definedName>
    <definedName name="reee" hidden="1">{"'Vietnam'!$E$21:$W$45","'Vietnam'!$E$21:$W$45"}</definedName>
    <definedName name="reee_1" hidden="1">{"'Vietnam'!$E$21:$W$45","'Vietnam'!$E$21:$W$45"}</definedName>
    <definedName name="reee2" hidden="1">{"'Vietnam'!$E$21:$W$45","'Vietnam'!$E$21:$W$45"}</definedName>
    <definedName name="reee2_1" hidden="1">{"'Vietnam'!$E$21:$W$45","'Vietnam'!$E$21:$W$45"}</definedName>
    <definedName name="ref">#REF!</definedName>
    <definedName name="Reference">#REF!</definedName>
    <definedName name="reference_range">#N/A</definedName>
    <definedName name="Reg_Tech_Ops_Fixed_Permonth">#REF!</definedName>
    <definedName name="Reg_Tech_Ops_pernewname">#REF!</definedName>
    <definedName name="rege" hidden="1">{#N/A,#N/A,TRUE,"Historicals";#N/A,#N/A,TRUE,"Charts";#N/A,#N/A,TRUE,"Forecasts"}</definedName>
    <definedName name="rege_1" hidden="1">{#N/A,#N/A,TRUE,"Historicals";#N/A,#N/A,TRUE,"Charts";#N/A,#N/A,TRUE,"Forecasts"}</definedName>
    <definedName name="rege_1_1" hidden="1">{#N/A,#N/A,TRUE,"Historicals";#N/A,#N/A,TRUE,"Charts";#N/A,#N/A,TRUE,"Forecasts"}</definedName>
    <definedName name="rege_2" hidden="1">{#N/A,#N/A,TRUE,"Historicals";#N/A,#N/A,TRUE,"Charts";#N/A,#N/A,TRUE,"Forecasts"}</definedName>
    <definedName name="reggie" hidden="1">{#N/A,#N/A,FALSE,"Pharm";#N/A,#N/A,FALSE,"WWCM"}</definedName>
    <definedName name="reggie_1" hidden="1">{#N/A,#N/A,FALSE,"Pharm";#N/A,#N/A,FALSE,"WWCM"}</definedName>
    <definedName name="reggie_2" hidden="1">{#N/A,#N/A,FALSE,"Pharm";#N/A,#N/A,FALSE,"WWCM"}</definedName>
    <definedName name="reggie_3" hidden="1">{#N/A,#N/A,FALSE,"Pharm";#N/A,#N/A,FALSE,"WWCM"}</definedName>
    <definedName name="reggie_4" hidden="1">{#N/A,#N/A,FALSE,"Pharm";#N/A,#N/A,FALSE,"WWCM"}</definedName>
    <definedName name="region">#REF!</definedName>
    <definedName name="region_names">#REF!</definedName>
    <definedName name="RegisteredUsers" hidden="1">{"'Customer Support Trends'!$A$1:$AB$13"}</definedName>
    <definedName name="RegisteredUsers2" hidden="1">{"'Customer Support Trends'!$A$1:$AB$13"}</definedName>
    <definedName name="Registration_Customer_Support">#REF!</definedName>
    <definedName name="Registry_Service_Cost_per_year">#REF!</definedName>
    <definedName name="regtd" hidden="1">{"NOPCAPEVA",#N/A,FALSE,"Nopat";"FCFCSTAR",#N/A,FALSE,"FCFVAL";"EVAVL",#N/A,FALSE,"EVAVAL";"LEASE",#N/A,FALSE,"OpLease"}</definedName>
    <definedName name="Related" hidden="1">{#N/A,#N/A,FALSE,"Job Sched"}</definedName>
    <definedName name="relativevalue2" hidden="1">{#N/A,#N/A,FALSE,"Bakersfield PCs";#N/A,#N/A,FALSE,"Bremer PCs";#N/A,#N/A,FALSE,"Bakersfield Notebooks"}</definedName>
    <definedName name="relativevalue3" hidden="1">{#N/A,#N/A,FALSE,"Bakersfield PCs";#N/A,#N/A,FALSE,"Bremer PCs";#N/A,#N/A,FALSE,"Bakersfield Notebooks"}</definedName>
    <definedName name="RELP" hidden="1">{#N/A,#N/A,TRUE,"Regions"}</definedName>
    <definedName name="Remarks">#REF!</definedName>
    <definedName name="remove" hidden="1">{"banks",#N/A,FALSE,"BASIC"}</definedName>
    <definedName name="REN">24188000</definedName>
    <definedName name="Rename" hidden="1">#REF!</definedName>
    <definedName name="renamed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renamed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renamedbla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renameddeleteme" hidden="1">{"PA1",#N/A,FALSE,"BORDMW";"pa2",#N/A,FALSE,"BORDMW";"PA3",#N/A,FALSE,"BORDMW";"PA4",#N/A,FALSE,"BORDMW"}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">#REF!</definedName>
    <definedName name="rental91">#REF!</definedName>
    <definedName name="RentCapitalizedAt">#REF!</definedName>
    <definedName name="reone" hidden="1">{#N/A,#N/A,FALSE,"ACQ_GRAPHS";#N/A,#N/A,FALSE,"T_1 GRAPHS";#N/A,#N/A,FALSE,"T_2 GRAPHS";#N/A,#N/A,FALSE,"COMB_GRAPHS"}</definedName>
    <definedName name="REP" hidden="1">{#N/A,#N/A,FALSE,"Sheet1"}</definedName>
    <definedName name="RepairedName0004" hidden="1">"iQShowAnnual"</definedName>
    <definedName name="RepairedName0012" hidden="1">"iQShowAnnual"</definedName>
    <definedName name="RepairedName0041" hidden="1">"iQShowAnnual"</definedName>
    <definedName name="RepairedName0157" hidden="1">"iQShowAnnual"</definedName>
    <definedName name="RepairedName0514" hidden="1">"iQShowAnnual"</definedName>
    <definedName name="RepairedName0679" hidden="1">"iQShowAnnual"</definedName>
    <definedName name="RepairedName1165" hidden="1">"iQShowAnnual"</definedName>
    <definedName name="RepairedName1535" hidden="1">"iQShowAnnual"</definedName>
    <definedName name="RepairedName2933" hidden="1">"iQShowAnnual"</definedName>
    <definedName name="RepairedName3612" hidden="1">"iQShowAnnual"</definedName>
    <definedName name="Repay_Debt">#REF!</definedName>
    <definedName name="REPINC">#REF!</definedName>
    <definedName name="RepIncState">#REF!</definedName>
    <definedName name="repis">#REF!</definedName>
    <definedName name="replacement" hidden="1">{"fcst w head depre cap",#N/A,FALSE,"PL";"new bud adj",#N/A,FALSE,"PL";"qtr",#N/A,FALSE,"PL";"quick",#N/A,FALSE,"PL";"bal sheet",#N/A,FALSE,"PL";"fixed assets",#N/A,FALSE,"PL"}</definedName>
    <definedName name="report">#REF!</definedName>
    <definedName name="Report1.Header">#REF!</definedName>
    <definedName name="Report1.Range">#REF!</definedName>
    <definedName name="report10" hidden="1">{#N/A,#N/A,FALSE,"July 95";#N/A,#N/A,FALSE,"Aug 95";#N/A,#N/A,FALSE,"Sep 95";#N/A,#N/A,FALSE,"October 95";#N/A,#N/A,FALSE,"November 95";#N/A,#N/A,FALSE,"December 95";#N/A,#N/A,FALSE,"February 96";#N/A,#N/A,FALSE,"March 96"}</definedName>
    <definedName name="ReportAs" hidden="1">OFFSET(#REF!,0,0,COUNTA(#REF!)-1,1)</definedName>
    <definedName name="ReportBs" hidden="1">OFFSET(#REF!,0,0,COUNTA(#REF!)-1,1)</definedName>
    <definedName name="ReportCreated">TRUE</definedName>
    <definedName name="Reported_net_income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portHeader">#REF!</definedName>
    <definedName name="ReportM" hidden="1">#REF!</definedName>
    <definedName name="ReportMonth" hidden="1">#REF!</definedName>
    <definedName name="ReportNames">#REF!</definedName>
    <definedName name="ReportPage1" hidden="1">{"Annual_Income",#N/A,FALSE,"Report Page";"Balance_Cash_Flow",#N/A,FALSE,"Report Page";"Quarterly_Income",#N/A,FALSE,"Report Page"}</definedName>
    <definedName name="ReportPG" hidden="1">#REF!</definedName>
    <definedName name="ReportPGs" hidden="1">OFFSET(OFFSET(#REF!,1,0),0,0,COUNTA(#REF!)-1,1)</definedName>
    <definedName name="ReportY" hidden="1">#REF!</definedName>
    <definedName name="reps" hidden="1">{"FY03_Assets",#N/A,FALSE,"Fin Stmt Budget";"FY03_Liabilities",#N/A,FALSE,"Fin Stmt Budget";"FY03_Inc_Stmt",#N/A,FALSE,"Fin Stmt Budget";"FY03_SOCF",#N/A,FALSE,"Fin Stmt Budget"}</definedName>
    <definedName name="reqwr" hidden="1">{"IS",#N/A,FALSE,"IS";"RPTIS",#N/A,FALSE,"RPTIS";"STATS",#N/A,FALSE,"STATS";"CELL",#N/A,FALSE,"CELL";"BS",#N/A,FALSE,"BS"}</definedName>
    <definedName name="reqwr_1" hidden="1">{"IS",#N/A,FALSE,"IS";"RPTIS",#N/A,FALSE,"RPTIS";"STATS",#N/A,FALSE,"STATS";"CELL",#N/A,FALSE,"CELL";"BS",#N/A,FALSE,"BS"}</definedName>
    <definedName name="reqwr_1_1" hidden="1">{"IS",#N/A,FALSE,"IS";"RPTIS",#N/A,FALSE,"RPTIS";"STATS",#N/A,FALSE,"STATS";"CELL",#N/A,FALSE,"CELL";"BS",#N/A,FALSE,"BS"}</definedName>
    <definedName name="reqwr_2" hidden="1">{"IS",#N/A,FALSE,"IS";"RPTIS",#N/A,FALSE,"RPTIS";"STATS",#N/A,FALSE,"STATS";"CELL",#N/A,FALSE,"CELL";"BS",#N/A,FALSE,"BS"}</definedName>
    <definedName name="rere" hidden="1">{#N/A,#N/A,FALSE,"ORIX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s" hidden="1">{"QTR1",#N/A,FALSE,"Q1 Detail";"QTR2",#N/A,FALSE,"Q2 Detail";"QTR3",#N/A,FALSE,"Q3 Detail";"QTR4",#N/A,FALSE,"Q4 Detail"}</definedName>
    <definedName name="Res10b">#REF!</definedName>
    <definedName name="Res10c">#REF!</definedName>
    <definedName name="Res10d">#REF!</definedName>
    <definedName name="Res1b">#REF!</definedName>
    <definedName name="Res1c">#REF!</definedName>
    <definedName name="Res1d">#REF!</definedName>
    <definedName name="Res2b">#REF!</definedName>
    <definedName name="Res2C">#REF!</definedName>
    <definedName name="Res2d">#REF!</definedName>
    <definedName name="Res3b">#REF!</definedName>
    <definedName name="Res3c">#REF!</definedName>
    <definedName name="Res3d">#REF!</definedName>
    <definedName name="Res4b">#REF!</definedName>
    <definedName name="Res4c">#REF!</definedName>
    <definedName name="Res4d">#REF!</definedName>
    <definedName name="Res5b">#REF!</definedName>
    <definedName name="Res5c">#REF!</definedName>
    <definedName name="Res5d">#REF!</definedName>
    <definedName name="Res6b">#REF!</definedName>
    <definedName name="Res6c">#REF!</definedName>
    <definedName name="Res6d">#REF!</definedName>
    <definedName name="Res7b">#REF!</definedName>
    <definedName name="Res7c">#REF!</definedName>
    <definedName name="Res7d">#REF!</definedName>
    <definedName name="Res8b">#REF!</definedName>
    <definedName name="Res8c">#REF!</definedName>
    <definedName name="Res8d">#REF!</definedName>
    <definedName name="Res9b">#REF!</definedName>
    <definedName name="Res9c">#REF!</definedName>
    <definedName name="Res9d">#REF!</definedName>
    <definedName name="research1">#REF!</definedName>
    <definedName name="research2">#REF!</definedName>
    <definedName name="ResearchandDevelopment">#REF!</definedName>
    <definedName name="reserv">#REF!</definedName>
    <definedName name="Reserve_for_Doubt">#REF!</definedName>
    <definedName name="REservesAug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p">#REF!</definedName>
    <definedName name="resp." hidden="1">{#N/A,#N/A,FALSE,"Pharm";#N/A,#N/A,FALSE,"WWCM"}</definedName>
    <definedName name="resp._1" hidden="1">{#N/A,#N/A,FALSE,"Pharm";#N/A,#N/A,FALSE,"WWCM"}</definedName>
    <definedName name="resp._2" hidden="1">{#N/A,#N/A,FALSE,"Pharm";#N/A,#N/A,FALSE,"WWCM"}</definedName>
    <definedName name="resp._3" hidden="1">{#N/A,#N/A,FALSE,"Pharm";#N/A,#N/A,FALSE,"WWCM"}</definedName>
    <definedName name="resp._4" hidden="1">{#N/A,#N/A,FALSE,"Pharm";#N/A,#N/A,FALSE,"WWCM"}</definedName>
    <definedName name="RESP_GROUP">#REF!</definedName>
    <definedName name="RESP_PERIOD">#REF!</definedName>
    <definedName name="rest" hidden="1">{"Material",#N/A,TRUE,"Summary";"Mfg",#N/A,TRUE,"Summary";"mfgbymo",#N/A,TRUE,"By Month";"Mtlbymo",#N/A,TRUE,"By Month"}</definedName>
    <definedName name="rest_1" hidden="1">{"Material",#N/A,TRUE,"Summary";"Mfg",#N/A,TRUE,"Summary";"mfgbymo",#N/A,TRUE,"By Month";"Mtlbymo",#N/A,TRUE,"By Month"}</definedName>
    <definedName name="rest_1_1" hidden="1">{"Material",#N/A,TRUE,"Summary";"Mfg",#N/A,TRUE,"Summary";"mfgbymo",#N/A,TRUE,"By Month";"Mtlbymo",#N/A,TRUE,"By Month"}</definedName>
    <definedName name="rest_2" hidden="1">{"Material",#N/A,TRUE,"Summary";"Mfg",#N/A,TRUE,"Summary";"mfgbymo",#N/A,TRUE,"By Month";"Mtlbymo",#N/A,TRUE,"By Month"}</definedName>
    <definedName name="RESTATED197" hidden="1">#REF!</definedName>
    <definedName name="RestatedActuals" hidden="1">{#N/A,#N/A,FALSE,"Aging Summary";#N/A,#N/A,FALSE,"Ratio Analysis";#N/A,#N/A,FALSE,"Test 120 Day Accts";#N/A,#N/A,FALSE,"Tickmarks"}</definedName>
    <definedName name="restatement">#REF!</definedName>
    <definedName name="Restr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result">#REF!</definedName>
    <definedName name="Result_All">#REF!</definedName>
    <definedName name="Result_CW_Wright">#REF!</definedName>
    <definedName name="Result_Harper">#REF!</definedName>
    <definedName name="Result_Home">#REF!</definedName>
    <definedName name="Result_Musgrove">#REF!</definedName>
    <definedName name="Result_RWC">#REF!</definedName>
    <definedName name="resultatyk2" hidden="1">{#N/A,#N/A,FALSE,"IMMO ET AMORT";#N/A,#N/A,FALSE,"DOTATIONS";#N/A,#N/A,FALSE,"FOND DE COMMERCE";#N/A,#N/A,FALSE,"AUTRES TITRES";#N/A,#N/A,FALSE,"DEPREC TITRES";#N/A,#N/A,FALSE,"IMMO FINANCIERES";#N/A,#N/A,FALSE,"AUTRES TITRES IMMOB";#N/A,#N/A,FALSE,"PRETS";#N/A,#N/A,FALSE,"STOCKS ET EC";#N/A,#N/A,FALSE,"RAPPROCHE GEN_ANA";#N/A,#N/A,FALSE,"DEPRECIATION STOCK";#N/A,#N/A,FALSE,"PROV DEP STOCK";#N/A,#N/A,FALSE,"FOUR AVANCE_ACOMPTE";#N/A,#N/A,FALSE,"CREANCE EXPLOIT";#N/A,#N/A,FALSE,"PROV DEP CLT DOUTEUX";#N/A,#N/A,FALSE,"CREANCE EXPLOIT AUTRES";#N/A,#N/A,FALSE,"DISPONIBILITES";#N/A,#N/A,FALSE,"C.C.A.";#N/A,#N/A,FALSE,"ECART CONVER ACTIF";#N/A,#N/A,FALSE,"RECLT DIFF INCORPO";#N/A,#N/A,FALSE,"BILAN ACTIF"}</definedName>
    <definedName name="resultatyk2bis" hidden="1">{#N/A,#N/A,FALSE,"IMMO ET AMORT";#N/A,#N/A,FALSE,"DOTATIONS";#N/A,#N/A,FALSE,"FOND DE COMMERCE";#N/A,#N/A,FALSE,"AUTRES TITRES";#N/A,#N/A,FALSE,"DEPREC TITRES";#N/A,#N/A,FALSE,"IMMO FINANCIERES";#N/A,#N/A,FALSE,"AUTRES TITRES IMMOB";#N/A,#N/A,FALSE,"PRETS";#N/A,#N/A,FALSE,"STOCKS ET EC";#N/A,#N/A,FALSE,"RAPPROCHE GEN_ANA";#N/A,#N/A,FALSE,"DEPRECIATION STOCK";#N/A,#N/A,FALSE,"PROV DEP STOCK";#N/A,#N/A,FALSE,"FOUR AVANCE_ACOMPTE";#N/A,#N/A,FALSE,"CREANCE EXPLOIT";#N/A,#N/A,FALSE,"PROV DEP CLT DOUTEUX";#N/A,#N/A,FALSE,"CREANCE EXPLOIT AUTRES";#N/A,#N/A,FALSE,"DISPONIBILITES";#N/A,#N/A,FALSE,"C.C.A.";#N/A,#N/A,FALSE,"ECART CONVER ACTIF";#N/A,#N/A,FALSE,"RECLT DIFF INCORPO";#N/A,#N/A,FALSE,"BILAN ACTIF"}</definedName>
    <definedName name="results" hidden="1">{"FCB_ALL",#N/A,FALSE,"FCB"}</definedName>
    <definedName name="Results_1999">#REF!</definedName>
    <definedName name="Results_2000">#REF!</definedName>
    <definedName name="Results_2001">#REF!</definedName>
    <definedName name="Results_2002">#REF!</definedName>
    <definedName name="Results_Headings">#REF!</definedName>
    <definedName name="resultscomp" hidden="1">{"FCB_ALL",#N/A,FALSE,"FCB"}</definedName>
    <definedName name="Resumo_da_Receita">#REF!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Char" hidden="1">"
"</definedName>
    <definedName name="RETURN">#REF!</definedName>
    <definedName name="ReturnonNetAssets">#REF!</definedName>
    <definedName name="Returns">#REF!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tyu_1" hidden="1">{#N/A,#N/A,FALSE,"AD_Purchase";#N/A,#N/A,FALSE,"Credit";#N/A,#N/A,FALSE,"PF Acquisition";#N/A,#N/A,FALSE,"PF Offering"}</definedName>
    <definedName name="Rev">#REF!</definedName>
    <definedName name="Rev_mes">#REF!</definedName>
    <definedName name="Rev_MOL">#REF!</definedName>
    <definedName name="RevCat">#REF!</definedName>
    <definedName name="REVEMP">#REF!</definedName>
    <definedName name="revenue">#REF!</definedName>
    <definedName name="revenue_102001.XLS">#REF!</definedName>
    <definedName name="RevenuePerEmployeeLast12Months">#REF!</definedName>
    <definedName name="RevenuePerEmployeePeriod">#REF!</definedName>
    <definedName name="RevenuePerEmployeeTempsLast12Months">#REF!</definedName>
    <definedName name="RevenuePerEMployeeTempsPeriod">#REF!</definedName>
    <definedName name="RevenueYear1" hidden="1">#REF!</definedName>
    <definedName name="RevenueYear2" hidden="1">#REF!</definedName>
    <definedName name="RevenueYear3" hidden="1">#REF!</definedName>
    <definedName name="revgro">#REF!</definedName>
    <definedName name="Revised" hidden="1">{#N/A,#N/A,FALSE,"Parts";#N/A,#N/A,FALSE,"FG";#N/A,#N/A,FALSE,"Raw Material";#N/A,#N/A,FALSE,"Resale"}</definedName>
    <definedName name="Revision_Date" hidden="1">40422.6932175926</definedName>
    <definedName name="Revolver">#REF!</definedName>
    <definedName name="RevQtr">#REF!</definedName>
    <definedName name="RevServ">#REF!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y" hidden="1">{"NOPCAPEVA",#N/A,FALSE,"Nopat";"FCFCSTAR",#N/A,FALSE,"FCFVAL";"EVAVL",#N/A,FALSE,"EVAVAL";"LEASE",#N/A,FALSE,"OpLease"}</definedName>
    <definedName name="RF">#REF!</definedName>
    <definedName name="rf2e" hidden="1">{#N/A,#N/A,FALSE,"Pharm";#N/A,#N/A,FALSE,"WWCM"}</definedName>
    <definedName name="rf2e_1" hidden="1">{#N/A,#N/A,FALSE,"Pharm";#N/A,#N/A,FALSE,"WWCM"}</definedName>
    <definedName name="rf2e_2" hidden="1">{#N/A,#N/A,FALSE,"Pharm";#N/A,#N/A,FALSE,"WWCM"}</definedName>
    <definedName name="rf2e_3" hidden="1">{#N/A,#N/A,FALSE,"Pharm";#N/A,#N/A,FALSE,"WWCM"}</definedName>
    <definedName name="rf2e_4" hidden="1">{#N/A,#N/A,FALSE,"Pharm";#N/A,#N/A,FALSE,"WWCM"}</definedName>
    <definedName name="rfd" hidden="1">{#N/A,#N/A,FALSE,"Summary"}</definedName>
    <definedName name="rfgg" hidden="1">{#N/A,#N/A,FALSE,"sum-don";#N/A,#N/A,FALSE,"inc-don"}</definedName>
    <definedName name="rfgg_1" hidden="1">{#N/A,#N/A,FALSE,"sum-don";#N/A,#N/A,FALSE,"inc-don"}</definedName>
    <definedName name="rfv" hidden="1">{#N/A,#N/A,TRUE,"3 breaks";#N/A,#N/A,TRUE,"May P&amp;L";#N/A,#N/A,TRUE,"May Notes ";#N/A,#N/A,TRUE,"May YTD vs bud";#N/A,#N/A,TRUE,"May BS";#N/A,#N/A,TRUE,"FAIM p&amp;L";#N/A,#N/A,TRUE,"FAIM BS may"}</definedName>
    <definedName name="rfvbgft" hidden="1">{#N/A,#N/A,FALSE,"Performance Flash Report"}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args" hidden="1">{#N/A,#N/A,TRUE,"Historicals";#N/A,#N/A,TRUE,"Charts";#N/A,#N/A,TRUE,"Forecasts"}</definedName>
    <definedName name="rgargs_1" hidden="1">{#N/A,#N/A,TRUE,"Historicals";#N/A,#N/A,TRUE,"Charts";#N/A,#N/A,TRUE,"Forecasts"}</definedName>
    <definedName name="rgargs_1_1" hidden="1">{#N/A,#N/A,TRUE,"Historicals";#N/A,#N/A,TRUE,"Charts";#N/A,#N/A,TRUE,"Forecasts"}</definedName>
    <definedName name="rgargs_2" hidden="1">{#N/A,#N/A,TRUE,"Historicals";#N/A,#N/A,TRUE,"Charts";#N/A,#N/A,TRUE,"Forecasts"}</definedName>
    <definedName name="rgg" hidden="1">#REF!</definedName>
    <definedName name="rgr" hidden="1">{"ReportTop",#N/A,FALSE,"report top"}</definedName>
    <definedName name="rgr_1" hidden="1">{"ReportTop",#N/A,FALSE,"report top"}</definedName>
    <definedName name="rgr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rgreg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rgwgsdfg" hidden="1">{#N/A,#N/A,TRUE,"Historicals";#N/A,#N/A,TRUE,"Charts";#N/A,#N/A,TRUE,"Forecasts"}</definedName>
    <definedName name="rgwgsdfg_1" hidden="1">{#N/A,#N/A,TRUE,"Historicals";#N/A,#N/A,TRUE,"Charts";#N/A,#N/A,TRUE,"Forecasts"}</definedName>
    <definedName name="rgwgsdfg_1_1" hidden="1">{#N/A,#N/A,TRUE,"Historicals";#N/A,#N/A,TRUE,"Charts";#N/A,#N/A,TRUE,"Forecasts"}</definedName>
    <definedName name="rgwgsdfg_2" hidden="1">{#N/A,#N/A,TRUE,"Historicals";#N/A,#N/A,TRUE,"Charts";#N/A,#N/A,TRUE,"Forecasts"}</definedName>
    <definedName name="rhrs" hidden="1">{#N/A,#N/A,FALSE,"Aging Summary";#N/A,#N/A,FALSE,"Ratio Analysis";#N/A,#N/A,FALSE,"Test 120 Day Accts";#N/A,#N/A,FALSE,"Tickmarks"}</definedName>
    <definedName name="rich" hidden="1">{"Capital Plan CA Schedule",#N/A,TRUE,"Capital Plan";"Capital Plan Summary",#N/A,TRUE,"Capital Plan"}</definedName>
    <definedName name="Richmond">#REF!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D">#REF!</definedName>
    <definedName name="RIG">#REF!</definedName>
    <definedName name="RIGS_LIST">#REF!</definedName>
    <definedName name="RIONUEVO1051">#REF!</definedName>
    <definedName name="ris">#REF!</definedName>
    <definedName name="risk.free.rate">0.065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hallenge">#REF!</definedName>
    <definedName name="RiskChallenge1">#REF!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Low">#REF!</definedName>
    <definedName name="RiskLow1">#REF!</definedName>
    <definedName name="RiskMedium">#REF!</definedName>
    <definedName name="RiskMedium1">#REF!</definedName>
    <definedName name="RiskMinimizeOnStart">FALSE</definedName>
    <definedName name="RiskMonitorConvergence">FALSE</definedName>
    <definedName name="RiskMultipleCPUSupportEnabled" hidden="1">TRUE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M" hidden="1">#REF!</definedName>
    <definedName name="rmcAccount">"KPI_008"</definedName>
    <definedName name="rmcApplication">"MIRRG"</definedName>
    <definedName name="rmcCategory">"A_HIST"</definedName>
    <definedName name="rmcFrequency">"MON"</definedName>
    <definedName name="rmcName">"N3101"</definedName>
    <definedName name="RMCOptions">"*100000000000000"</definedName>
    <definedName name="rmcPeriod">9712</definedName>
    <definedName name="rmeft">#REF!</definedName>
    <definedName name="rmwc">#REF!</definedName>
    <definedName name="rngClientName" hidden="1">#REF!</definedName>
    <definedName name="rngComments" hidden="1">#REF!</definedName>
    <definedName name="rngCustJur_1" hidden="1">#REF!</definedName>
    <definedName name="rngCustJur_10" hidden="1">#REF!</definedName>
    <definedName name="rngCustJur_11" hidden="1">#REF!</definedName>
    <definedName name="rngCustJur_12" hidden="1">#REF!</definedName>
    <definedName name="rngCustJur_13" hidden="1">#REF!</definedName>
    <definedName name="rngCustJur_14" hidden="1">#REF!</definedName>
    <definedName name="rngCustJur_15" hidden="1">#REF!</definedName>
    <definedName name="rngCustJur_2" hidden="1">#REF!</definedName>
    <definedName name="rngCustJur_3" hidden="1">#REF!</definedName>
    <definedName name="rngCustJur_4" hidden="1">#REF!</definedName>
    <definedName name="rngCustJur_5" hidden="1">#REF!</definedName>
    <definedName name="rngCustJur_6" hidden="1">#REF!</definedName>
    <definedName name="rngCustJur_7" hidden="1">#REF!</definedName>
    <definedName name="rngCustJur_8" hidden="1">#REF!</definedName>
    <definedName name="rngCustJur_9" hidden="1">#REF!</definedName>
    <definedName name="rngDialogType" hidden="1">#REF!</definedName>
    <definedName name="rngEndDate" hidden="1">#REF!</definedName>
    <definedName name="rngFY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e_4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Review_4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ae90">#REF!</definedName>
    <definedName name="roae91">#REF!</definedName>
    <definedName name="roae92">#REF!</definedName>
    <definedName name="rob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rob_1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rob_1_1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rob_2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Robert2" hidden="1">{"DCF",#N/A,FALSE,"CF"}</definedName>
    <definedName name="ROBIN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d">#REF!</definedName>
    <definedName name="ROE">#REF!</definedName>
    <definedName name="Rogers">#REF!</definedName>
    <definedName name="ROIC" hidden="1">{#N/A,#N/A,FALSE,"Income";#N/A,#N/A,FALSE,"EPS";#N/A,#N/A,FALSE,"Quarterly";#N/A,#N/A,FALSE,"CashFlow";#N/A,#N/A,FALSE,"Regional Income";#N/A,#N/A,FALSE,"Dividend";#N/A,#N/A,FALSE,"Return On Equity";#N/A,#N/A,FALSE,"Financials &amp; Ratios";#N/A,#N/A,FALSE,"Reconciliation";#N/A,#N/A,FALSE,"Volume";#N/A,#N/A,FALSE,"Inventory"}</definedName>
    <definedName name="ROIC_2" hidden="1">{"Income Page",#N/A,FALSE,"Income";"Quarterly Page",#N/A,FALSE,"Quarterly";"EPS Page",#N/A,FALSE,"EPS";"Cashflow Page",#N/A,FALSE,"CashFlow"}</definedName>
    <definedName name="roll">#REF!</definedName>
    <definedName name="rollover">#REF!</definedName>
    <definedName name="ron">#REF!</definedName>
    <definedName name="ronaratiosgraphs">#REF!</definedName>
    <definedName name="ROPC">#REF!</definedName>
    <definedName name="ROPI">#REF!</definedName>
    <definedName name="rOSTOV" hidden="1">{"comp1",#N/A,FALSE,"COMPS";"footnotes",#N/A,FALSE,"COMPS"}</definedName>
    <definedName name="RowDescription">#REF!</definedName>
    <definedName name="royinterest">#REF!</definedName>
    <definedName name="royprinc">#REF!</definedName>
    <definedName name="RPSIA" hidden="1">{"'Supply Chain'!$B$1:$AB$13"}</definedName>
    <definedName name="RPTCOUNT" hidden="1">8</definedName>
    <definedName name="RPTID" hidden="1">99999</definedName>
    <definedName name="RptMonth" hidden="1">#REF!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ptYear" hidden="1">#REF!</definedName>
    <definedName name="rqrq" hidden="1">{"test2",#N/A,TRUE,"Prices"}</definedName>
    <definedName name="rqrq_1" hidden="1">{"test2",#N/A,TRUE,"Prices"}</definedName>
    <definedName name="rqrq_1_1" hidden="1">{"test2",#N/A,TRUE,"Prices"}</definedName>
    <definedName name="rqrq_2" hidden="1">{"test2",#N/A,TRUE,"Prices"}</definedName>
    <definedName name="RR">#REF!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>#REF!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1_1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rrrrr_2" hidden="1">{#N/A,#N/A,FALSE,"Pharm";#N/A,#N/A,FALSE,"WWCM"}</definedName>
    <definedName name="rrrrr_3" hidden="1">{#N/A,#N/A,FALSE,"Pharm";#N/A,#N/A,FALSE,"WWCM"}</definedName>
    <definedName name="rrrrr_4" hidden="1">{#N/A,#N/A,FALSE,"Pharm";#N/A,#N/A,FALSE,"WWCM"}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" hidden="1">{"'RCIM'!$E$128"}</definedName>
    <definedName name="rrtur" hidden="1">{"'100'!$A$1:$M$83"}</definedName>
    <definedName name="rrtur_1" hidden="1">{"'100'!$A$1:$M$83"}</definedName>
    <definedName name="rrtur_1_1" hidden="1">{"'100'!$A$1:$M$83"}</definedName>
    <definedName name="rrtur_2" hidden="1">{"'100'!$A$1:$M$83"}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Geismar";"PAGE 2",#N/A,FALSE,"COS Excluding Geismar";"PAGE 3",#N/A,FALSE,"COS Excluding Geismar"}</definedName>
    <definedName name="rsafd" hidden="1">{"AnnInc",#N/A,TRUE,"Inc";"QtrInc1",#N/A,TRUE,"Inc";"Balance",#N/A,TRUE,"Bal";"Cflow",#N/A,TRUE,"Cash"}</definedName>
    <definedName name="rse" hidden="1">{"FCB_ALL",#N/A,FALSE,"FCB"}</definedName>
    <definedName name="rsem" hidden="1">{#N/A,#N/A,FALSE,"1996";#N/A,#N/A,FALSE,"1995";#N/A,#N/A,FALSE,"1994"}</definedName>
    <definedName name="rsrgsrdg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rst" hidden="1">{#N/A,#N/A,TRUE,"HVAC CONS SK";#N/A,#N/A,TRUE,"HVAC CONS RG";#N/A,#N/A,TRUE,"HVAC CONS SK BC";#N/A,#N/A,TRUE,"HVAC CONS RG BC";#N/A,#N/A,TRUE,"ALCO SK";#N/A,#N/A,TRUE,"ALCO RG";#N/A,#N/A,TRUE,"ALCO SK BC";#N/A,#N/A,TRUE,"ALCO RG BC";#N/A,#N/A,TRUE,"VALY SK";#N/A,#N/A,TRUE,"VALY RG";#N/A,#N/A,TRUE,"COP CONS SK";#N/A,#N/A,TRUE,"COP CONS RG";#N/A,#N/A,TRUE,"COP CONS SK BC";#N/A,#N/A,TRUE,"COP CONS RG BC";#N/A,#N/A,TRUE,"ALLIANCE SK";#N/A,#N/A,TRUE,"ALLIANCE RG";#N/A,#N/A,TRUE,"CPC SK";#N/A,#N/A,TRUE,"CPC RG";#N/A,#N/A,TRUE,"EHMD SK";#N/A,#N/A,TRUE,"EHMD RG";#N/A,#N/A,TRUE,"FUSITE SK";#N/A,#N/A,TRUE,"FUSITE RG";#N/A,#N/A,TRUE,"WHITE-RODGERS SK";#N/A,#N/A,TRUE,"WHITE-RODGERS RG";#N/A,#N/A,TRUE,"WHITE-RODGERS SK BC";#N/A,#N/A,TRUE,"WHITE-RODGERS RG BC";#N/A,#N/A,TRUE,"GENERAL CONTROLS SK";#N/A,#N/A,TRUE,"GENERAL CONTROLS RG";#N/A,#N/A,TRUE,"PACTROL SK";#N/A,#N/A,TRUE,"PACTROL RG"}</definedName>
    <definedName name="rt" hidden="1">{#N/A,#N/A,FALSE,"Second";#N/A,#N/A,FALSE,"ownership";#N/A,#N/A,FALSE,"Valuation";#N/A,#N/A,FALSE,"Eqiv";#N/A,#N/A,FALSE,"Mults";#N/A,#N/A,FALSE,"ISCG Graphics"}</definedName>
    <definedName name="rt_1" hidden="1">{#N/A,#N/A,FALSE,"Second";#N/A,#N/A,FALSE,"ownership";#N/A,#N/A,FALSE,"Valuation";#N/A,#N/A,FALSE,"Eqiv";#N/A,#N/A,FALSE,"Mults";#N/A,#N/A,FALSE,"ISCG Graphics"}</definedName>
    <definedName name="rtds" hidden="1">{"ICD Details",#N/A,FALSE,"Current Yr";"ICD Details",#N/A,FALSE,"Budget";"ICD Details",#N/A,FALSE,"Prior Year"}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" hidden="1">{#N/A,#N/A,TRUE,"Historicals";#N/A,#N/A,TRUE,"Charts";#N/A,#N/A,TRUE,"Forecasts"}</definedName>
    <definedName name="rtgds_1" hidden="1">{#N/A,#N/A,TRUE,"Historicals";#N/A,#N/A,TRUE,"Charts";#N/A,#N/A,TRUE,"Forecasts"}</definedName>
    <definedName name="rtgds_1_1" hidden="1">{#N/A,#N/A,TRUE,"Historicals";#N/A,#N/A,TRUE,"Charts";#N/A,#N/A,TRUE,"Forecasts"}</definedName>
    <definedName name="rtgds_2" hidden="1">{#N/A,#N/A,TRUE,"Historicals";#N/A,#N/A,TRUE,"Charts";#N/A,#N/A,TRUE,"Forecasts"}</definedName>
    <definedName name="rtgh" hidden="1">{#N/A,#N/A,TRUE,"Sheet1";#N/A,#N/A,TRUE,"Sheet2";#N/A,#N/A,TRUE,"Sheet3";#N/A,#N/A,TRUE,"Sheet4";#N/A,#N/A,TRUE,"Sheet5";#N/A,#N/A,TRUE,"Sheet6";#N/A,#N/A,TRUE,"Sheet7"}</definedName>
    <definedName name="RTHDaily" hidden="1">2</definedName>
    <definedName name="RTHDefault" hidden="1">1</definedName>
    <definedName name="RtHeader">#REF!</definedName>
    <definedName name="RTHIncludeActive" hidden="1">1</definedName>
    <definedName name="RTHIncludeActiveNonActive" hidden="1">2</definedName>
    <definedName name="RTHIncludeAll" hidden="1">3</definedName>
    <definedName name="RTHIncludeWeekdays" hidden="1">2</definedName>
    <definedName name="RTHMonthly" hidden="1">4</definedName>
    <definedName name="RTHOrientCol" hidden="1">2</definedName>
    <definedName name="RTHOrientRow" hidden="1">1</definedName>
    <definedName name="RTHQuarterly" hidden="1">5</definedName>
    <definedName name="RTHSortAscend" hidden="1">1</definedName>
    <definedName name="RTHSortDescend" hidden="1">2</definedName>
    <definedName name="RTHWeekly" hidden="1">3</definedName>
    <definedName name="RTHYearly" hidden="1">6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sslk" hidden="1">{"'Planning Data'!$A$2:$X$120"}</definedName>
    <definedName name="rtwregfds" hidden="1">{#N/A,#N/A,TRUE,"Historicals";#N/A,#N/A,TRUE,"Charts";#N/A,#N/A,TRUE,"Forecasts"}</definedName>
    <definedName name="rtwregfds_1" hidden="1">{#N/A,#N/A,TRUE,"Historicals";#N/A,#N/A,TRUE,"Charts";#N/A,#N/A,TRUE,"Forecasts"}</definedName>
    <definedName name="rtwregfds_1_1" hidden="1">{#N/A,#N/A,TRUE,"Historicals";#N/A,#N/A,TRUE,"Charts";#N/A,#N/A,TRUE,"Forecasts"}</definedName>
    <definedName name="rtwregfds_2" hidden="1">{#N/A,#N/A,TRUE,"Historicals";#N/A,#N/A,TRUE,"Charts";#N/A,#N/A,TRUE,"Forecasts"}</definedName>
    <definedName name="rtwrt" hidden="1">{#N/A,#N/A,TRUE,"Historicals";#N/A,#N/A,TRUE,"Charts";#N/A,#N/A,TRUE,"Forecasts"}</definedName>
    <definedName name="rtwrt_1" hidden="1">{#N/A,#N/A,TRUE,"Historicals";#N/A,#N/A,TRUE,"Charts";#N/A,#N/A,TRUE,"Forecasts"}</definedName>
    <definedName name="rtwrt_1_1" hidden="1">{#N/A,#N/A,TRUE,"Historicals";#N/A,#N/A,TRUE,"Charts";#N/A,#N/A,TRUE,"Forecasts"}</definedName>
    <definedName name="rtwrt_2" hidden="1">{#N/A,#N/A,TRUE,"Historicals";#N/A,#N/A,TRUE,"Charts";#N/A,#N/A,TRUE,"Forecasts"}</definedName>
    <definedName name="rty" hidden="1">{"ICD Details",#N/A,FALSE,"Current Yr";"ICD Details",#N/A,FALSE,"Budget";"ICD Details",#N/A,FALSE,"Prior Year"}</definedName>
    <definedName name="rtyhgf" hidden="1">{"NOPCAPEVA",#N/A,FALSE,"Nopat";"FCFCSTAR",#N/A,FALSE,"FCFVAL";"EVAVL",#N/A,FALSE,"EVAVAL";"LEASE",#N/A,FALSE,"OpLease"}</definedName>
    <definedName name="rtyu" hidden="1">{"BA detail",#N/A,FALSE,"Q3YTD "}</definedName>
    <definedName name="rtyuuiio" hidden="1">{"CRes",#N/A,FALSE,"Etats";"Bilan",#N/A,FALSE,"Etats"}</definedName>
    <definedName name="r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unningHead" hidden="1">#REF!</definedName>
    <definedName name="rup" hidden="1">{"AnnInc",#N/A,TRUE,"Inc";"QtrInc1",#N/A,TRUE,"Inc";"Balance",#N/A,TRUE,"Bal";"Cflow",#N/A,TRUE,"Cash"}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ey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e" hidden="1">#REF!</definedName>
    <definedName name="rvtrvtrv" hidden="1">#REF!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C_Only1">#REF!</definedName>
    <definedName name="RWC_Only2">#REF!</definedName>
    <definedName name="rwe" hidden="1">#REF!</definedName>
    <definedName name="RWEC">#REF!</definedName>
    <definedName name="RWEC_D">#REF!</definedName>
    <definedName name="rw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rt_1" hidden="1">{#N/A,#N/A,FALSE,"Pharm";#N/A,#N/A,FALSE,"WWCM"}</definedName>
    <definedName name="rwert_2" hidden="1">{#N/A,#N/A,FALSE,"Pharm";#N/A,#N/A,FALSE,"WWCM"}</definedName>
    <definedName name="rwert_3" hidden="1">{#N/A,#N/A,FALSE,"Pharm";#N/A,#N/A,FALSE,"WWCM"}</definedName>
    <definedName name="rwert_4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rwr" hidden="1">{"'Standalone List Price Trends'!$A$1:$X$56"}</definedName>
    <definedName name="rwrwrwrwr" hidden="1">{"'Standalone List Price Trends'!$A$1:$X$56"}</definedName>
    <definedName name="rwsz" hidden="1">{"Commentary",#N/A,FALSE,"May"}</definedName>
    <definedName name="Rwvu.CapersView." hidden="1">#REF!</definedName>
    <definedName name="Rwvu.Japan_Capers_Ed_Pub." hidden="1">#REF!</definedName>
    <definedName name="Rwvu.KJP_CC." hidden="1">#REF!</definedName>
    <definedName name="Rwvu.PRESENTATION." hidden="1">#REF!,#REF!,#REF!,#REF!,#REF!</definedName>
    <definedName name="Rwvu.PRT." hidden="1">#REF!,#REF!</definedName>
    <definedName name="Rwvu.Q1._.1995." hidden="1">#REF!,#REF!</definedName>
    <definedName name="Rwvu.Q2._.1995." hidden="1">#REF!,#REF!,#REF!,#REF!</definedName>
    <definedName name="rwwr" hidden="1">{"'Standalone List Price Trends'!$A$1:$X$56"}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etrewt" hidden="1">{#N/A,#N/A,TRUE,"Historicals";#N/A,#N/A,TRUE,"Charts";#N/A,#N/A,TRUE,"Forecasts"}</definedName>
    <definedName name="rwyetrewt_1" hidden="1">{#N/A,#N/A,TRUE,"Historicals";#N/A,#N/A,TRUE,"Charts";#N/A,#N/A,TRUE,"Forecasts"}</definedName>
    <definedName name="rwyetrewt_1_1" hidden="1">{#N/A,#N/A,TRUE,"Historicals";#N/A,#N/A,TRUE,"Charts";#N/A,#N/A,TRUE,"Forecasts"}</definedName>
    <definedName name="rwyetrewt_2" hidden="1">{#N/A,#N/A,TRUE,"Historicals";#N/A,#N/A,TRUE,"Charts";#N/A,#N/A,TRUE,"Forecasts"}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_1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s">{"IS",#N/A,FALSE,"IS";"RPTIS",#N/A,FALSE,"RPTIS";"STATS",#N/A,FALSE,"STATS";"CELL",#N/A,FALSE,"CELL";"BS",#N/A,FALSE,"BS"}</definedName>
    <definedName name="S.AMERICA">#REF!</definedName>
    <definedName name="s_1" hidden="1">{"page1",#N/A,FALSE,"GIRLBO";"page2",#N/A,FALSE,"GIRLBO";"page3",#N/A,FALSE,"GIRLBO";"page4",#N/A,FALSE,"GIRLBO";"page5",#N/A,FALSE,"GIRLBO"}</definedName>
    <definedName name="S_COL">#REF!</definedName>
    <definedName name="S_Debt_Int_Pmt_Delay">#REF!</definedName>
    <definedName name="S_Month_Data">#REF!</definedName>
    <definedName name="S_ROW">#REF!</definedName>
    <definedName name="S_TAB">#REF!</definedName>
    <definedName name="S00A">#REF!</definedName>
    <definedName name="S00B">#REF!</definedName>
    <definedName name="S00V">#REF!</definedName>
    <definedName name="S10A">#REF!</definedName>
    <definedName name="S10B">#REF!</definedName>
    <definedName name="S10V">#REF!</definedName>
    <definedName name="s122alc">#REF!</definedName>
    <definedName name="s122dp">#REF!</definedName>
    <definedName name="s122gbw">#REF!</definedName>
    <definedName name="s122ic">#REF!</definedName>
    <definedName name="s122js">#REF!</definedName>
    <definedName name="s122npi">#REF!</definedName>
    <definedName name="s122xpl">#REF!</definedName>
    <definedName name="S20A">#REF!</definedName>
    <definedName name="S20B">#REF!</definedName>
    <definedName name="S20V">#REF!</definedName>
    <definedName name="S25A">#REF!</definedName>
    <definedName name="S25B">#REF!</definedName>
    <definedName name="S25V">#REF!</definedName>
    <definedName name="S30A">#REF!</definedName>
    <definedName name="S30B">#REF!</definedName>
    <definedName name="S30V">#REF!</definedName>
    <definedName name="S35A">#REF!</definedName>
    <definedName name="S35B">#REF!</definedName>
    <definedName name="S35V">#REF!</definedName>
    <definedName name="S40A">#REF!</definedName>
    <definedName name="S40B">#REF!</definedName>
    <definedName name="S40V">#REF!</definedName>
    <definedName name="S50A">#REF!</definedName>
    <definedName name="S50B">#REF!</definedName>
    <definedName name="S50V">#REF!</definedName>
    <definedName name="S55A">#REF!</definedName>
    <definedName name="S55B">#REF!</definedName>
    <definedName name="S55V">#REF!</definedName>
    <definedName name="S902ALC">#REF!</definedName>
    <definedName name="S902DP">#REF!</definedName>
    <definedName name="S902GBW">#REF!</definedName>
    <definedName name="S902IC">#REF!</definedName>
    <definedName name="S902JS">#REF!</definedName>
    <definedName name="S902NPI">#REF!</definedName>
    <definedName name="S902XPL">#REF!</definedName>
    <definedName name="sa" hidden="1">{#N/A,#N/A,FALSE,"IPO";#N/A,#N/A,FALSE,"DCF";#N/A,#N/A,FALSE,"LBO";#N/A,#N/A,FALSE,"MULT_VAL";#N/A,#N/A,FALSE,"Status Quo";#N/A,#N/A,FALSE,"Recap"}</definedName>
    <definedName name="sa_1" hidden="1">{#N/A,#N/A,FALSE,"IPO";#N/A,#N/A,FALSE,"DCF";#N/A,#N/A,FALSE,"LBO";#N/A,#N/A,FALSE,"MULT_VAL";#N/A,#N/A,FALSE,"Status Quo";#N/A,#N/A,FALSE,"Recap"}</definedName>
    <definedName name="sa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a_1_2" hidden="1">{"bs",#N/A,FALSE,"SCF"}</definedName>
    <definedName name="sa_1_3" hidden="1">{"bs",#N/A,FALSE,"SCF"}</definedName>
    <definedName name="sa_1_4" hidden="1">{"bs",#N/A,FALSE,"SCF"}</definedName>
    <definedName name="sa_1_5" hidden="1">{"bs",#N/A,FALSE,"SCF"}</definedName>
    <definedName name="sa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sa_2_1" hidden="1">{"bs",#N/A,FALSE,"SCF"}</definedName>
    <definedName name="sa_2_2" hidden="1">{"bs",#N/A,FALSE,"SCF"}</definedName>
    <definedName name="sa_2_3" hidden="1">{"bs",#N/A,FALSE,"SCF"}</definedName>
    <definedName name="sa_2_4" hidden="1">{"bs",#N/A,FALSE,"SCF"}</definedName>
    <definedName name="sa_2_5" hidden="1">{"bs",#N/A,FALSE,"SCF"}</definedName>
    <definedName name="sa_3" hidden="1">{"bs",#N/A,FALSE,"SCF"}</definedName>
    <definedName name="sa_3_1" hidden="1">{"bs",#N/A,FALSE,"SCF"}</definedName>
    <definedName name="sa_3_2" hidden="1">{"bs",#N/A,FALSE,"SCF"}</definedName>
    <definedName name="sa_3_3" hidden="1">{"bs",#N/A,FALSE,"SCF"}</definedName>
    <definedName name="sa_3_4" hidden="1">{"bs",#N/A,FALSE,"SCF"}</definedName>
    <definedName name="sa_3_5" hidden="1">{"bs",#N/A,FALSE,"SCF"}</definedName>
    <definedName name="sa_4" hidden="1">{"bs",#N/A,FALSE,"SCF"}</definedName>
    <definedName name="sa_4_1" hidden="1">{"bs",#N/A,FALSE,"SCF"}</definedName>
    <definedName name="sa_4_2" hidden="1">{"bs",#N/A,FALSE,"SCF"}</definedName>
    <definedName name="sa_4_3" hidden="1">{"bs",#N/A,FALSE,"SCF"}</definedName>
    <definedName name="sa_4_4" hidden="1">{"bs",#N/A,FALSE,"SCF"}</definedName>
    <definedName name="sa_4_5" hidden="1">{"bs",#N/A,FALSE,"SCF"}</definedName>
    <definedName name="sa_5" hidden="1">{"bs",#N/A,FALSE,"SCF"}</definedName>
    <definedName name="sa_5_1" hidden="1">{"bs",#N/A,FALSE,"SCF"}</definedName>
    <definedName name="sa_5_2" hidden="1">{"bs",#N/A,FALSE,"SCF"}</definedName>
    <definedName name="sa_5_3" hidden="1">{"bs",#N/A,FALSE,"SCF"}</definedName>
    <definedName name="sa_5_4" hidden="1">{"bs",#N/A,FALSE,"SCF"}</definedName>
    <definedName name="sa_5_5" hidden="1">{"bs",#N/A,FALSE,"SCF"}</definedName>
    <definedName name="saa" hidden="1">{"rtn",#N/A,FALSE,"RTN";"tables",#N/A,FALSE,"RTN";"cf",#N/A,FALSE,"CF";"stats",#N/A,FALSE,"Stats";"prop",#N/A,FALSE,"Prop"}</definedName>
    <definedName name="saa_1" hidden="1">{"rtn",#N/A,FALSE,"RTN";"tables",#N/A,FALSE,"RTN";"cf",#N/A,FALSE,"CF";"stats",#N/A,FALSE,"Stats";"prop",#N/A,FALSE,"Prop"}</definedName>
    <definedName name="saaaaaaaaaaaaaaa" hidden="1">{"up stand alones",#N/A,FALSE,"Acquiror"}</definedName>
    <definedName name="sabana">#REF!</definedName>
    <definedName name="SabanaFinal" hidden="1">{#N/A,#N/A,FALSE,"ANEX-C MAQUINA";#N/A,#N/A,FALSE,"ANEX-C MANO OB";#N/A,#N/A,FALSE,"COB143SP";#N/A,#N/A,FALSE,"ANEX-C.MATERIAL."}</definedName>
    <definedName name="SABEXrevision2" hidden="1">231</definedName>
    <definedName name="sad" hidden="1">{"by_month",#N/A,TRUE,"template";"destec_month",#N/A,TRUE,"template";"by_quarter",#N/A,TRUE,"template";"destec_quarter",#N/A,TRUE,"template";"by_year",#N/A,TRUE,"template";"destec_annual",#N/A,TRUE,"template"}</definedName>
    <definedName name="sadadasda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sadasd" hidden="1">{#N/A,#N/A,FALSE,"FFCXOUT3"}</definedName>
    <definedName name="sadd" hidden="1">{"DCF","UPSIDE CASE",FALSE,"Sheet1";"DCF","BASE CASE",FALSE,"Sheet1";"DCF","DOWNSIDE CASE",FALSE,"Sheet1"}</definedName>
    <definedName name="sadf" hidden="1">{"ReportTop",#N/A,FALSE,"report top"}</definedName>
    <definedName name="sadf_1" hidden="1">{"incomemth",#N/A,TRUE,"forecast00";"incomepercentmth",#N/A,TRUE,"forecast00";"balancemth",#N/A,TRUE,"forecast00";"cashmth",#N/A,TRUE,"forecast00";"covenantmth",#N/A,TRUE,"forecast00"}</definedName>
    <definedName name="sadf_1_1" hidden="1">{"incomemth",#N/A,TRUE,"forecast00";"incomepercentmth",#N/A,TRUE,"forecast00";"balancemth",#N/A,TRUE,"forecast00";"cashmth",#N/A,TRUE,"forecast00";"covenantmth",#N/A,TRUE,"forecast00"}</definedName>
    <definedName name="sadf_1_2" hidden="1">{"incomemth",#N/A,TRUE,"forecast00";"incomepercentmth",#N/A,TRUE,"forecast00";"balancemth",#N/A,TRUE,"forecast00";"cashmth",#N/A,TRUE,"forecast00";"covenantmth",#N/A,TRUE,"forecast00"}</definedName>
    <definedName name="sadf_1_3" hidden="1">{"incomemth",#N/A,TRUE,"forecast00";"incomepercentmth",#N/A,TRUE,"forecast00";"balancemth",#N/A,TRUE,"forecast00";"cashmth",#N/A,TRUE,"forecast00";"covenantmth",#N/A,TRUE,"forecast00"}</definedName>
    <definedName name="sadf_1_4" hidden="1">{"incomemth",#N/A,TRUE,"forecast00";"incomepercentmth",#N/A,TRUE,"forecast00";"balancemth",#N/A,TRUE,"forecast00";"cashmth",#N/A,TRUE,"forecast00";"covenantmth",#N/A,TRUE,"forecast00"}</definedName>
    <definedName name="sadf_1_5" hidden="1">{"incomemth",#N/A,TRUE,"forecast00";"incomepercentmth",#N/A,TRUE,"forecast00";"balancemth",#N/A,TRUE,"forecast00";"cashmth",#N/A,TRUE,"forecast00";"covenantmth",#N/A,TRUE,"forecast00"}</definedName>
    <definedName name="sadf_2" hidden="1">{"incomemth",#N/A,TRUE,"forecast00";"incomepercentmth",#N/A,TRUE,"forecast00";"balancemth",#N/A,TRUE,"forecast00";"cashmth",#N/A,TRUE,"forecast00";"covenantmth",#N/A,TRUE,"forecast00"}</definedName>
    <definedName name="sadf_2_1" hidden="1">{"incomemth",#N/A,TRUE,"forecast00";"incomepercentmth",#N/A,TRUE,"forecast00";"balancemth",#N/A,TRUE,"forecast00";"cashmth",#N/A,TRUE,"forecast00";"covenantmth",#N/A,TRUE,"forecast00"}</definedName>
    <definedName name="sadf_2_2" hidden="1">{"incomemth",#N/A,TRUE,"forecast00";"incomepercentmth",#N/A,TRUE,"forecast00";"balancemth",#N/A,TRUE,"forecast00";"cashmth",#N/A,TRUE,"forecast00";"covenantmth",#N/A,TRUE,"forecast00"}</definedName>
    <definedName name="sadf_2_3" hidden="1">{"incomemth",#N/A,TRUE,"forecast00";"incomepercentmth",#N/A,TRUE,"forecast00";"balancemth",#N/A,TRUE,"forecast00";"cashmth",#N/A,TRUE,"forecast00";"covenantmth",#N/A,TRUE,"forecast00"}</definedName>
    <definedName name="sadf_2_4" hidden="1">{"incomemth",#N/A,TRUE,"forecast00";"incomepercentmth",#N/A,TRUE,"forecast00";"balancemth",#N/A,TRUE,"forecast00";"cashmth",#N/A,TRUE,"forecast00";"covenantmth",#N/A,TRUE,"forecast00"}</definedName>
    <definedName name="sadf_2_5" hidden="1">{"incomemth",#N/A,TRUE,"forecast00";"incomepercentmth",#N/A,TRUE,"forecast00";"balancemth",#N/A,TRUE,"forecast00";"cashmth",#N/A,TRUE,"forecast00";"covenantmth",#N/A,TRUE,"forecast00"}</definedName>
    <definedName name="sadf_3" hidden="1">{"incomemth",#N/A,TRUE,"forecast00";"incomepercentmth",#N/A,TRUE,"forecast00";"balancemth",#N/A,TRUE,"forecast00";"cashmth",#N/A,TRUE,"forecast00";"covenantmth",#N/A,TRUE,"forecast00"}</definedName>
    <definedName name="sadf_3_1" hidden="1">{"incomemth",#N/A,TRUE,"forecast00";"incomepercentmth",#N/A,TRUE,"forecast00";"balancemth",#N/A,TRUE,"forecast00";"cashmth",#N/A,TRUE,"forecast00";"covenantmth",#N/A,TRUE,"forecast00"}</definedName>
    <definedName name="sadf_3_2" hidden="1">{"incomemth",#N/A,TRUE,"forecast00";"incomepercentmth",#N/A,TRUE,"forecast00";"balancemth",#N/A,TRUE,"forecast00";"cashmth",#N/A,TRUE,"forecast00";"covenantmth",#N/A,TRUE,"forecast00"}</definedName>
    <definedName name="sadf_3_3" hidden="1">{"incomemth",#N/A,TRUE,"forecast00";"incomepercentmth",#N/A,TRUE,"forecast00";"balancemth",#N/A,TRUE,"forecast00";"cashmth",#N/A,TRUE,"forecast00";"covenantmth",#N/A,TRUE,"forecast00"}</definedName>
    <definedName name="sadf_3_4" hidden="1">{"incomemth",#N/A,TRUE,"forecast00";"incomepercentmth",#N/A,TRUE,"forecast00";"balancemth",#N/A,TRUE,"forecast00";"cashmth",#N/A,TRUE,"forecast00";"covenantmth",#N/A,TRUE,"forecast00"}</definedName>
    <definedName name="sadf_3_5" hidden="1">{"incomemth",#N/A,TRUE,"forecast00";"incomepercentmth",#N/A,TRUE,"forecast00";"balancemth",#N/A,TRUE,"forecast00";"cashmth",#N/A,TRUE,"forecast00";"covenantmth",#N/A,TRUE,"forecast00"}</definedName>
    <definedName name="sadf_4" hidden="1">{"incomemth",#N/A,TRUE,"forecast00";"incomepercentmth",#N/A,TRUE,"forecast00";"balancemth",#N/A,TRUE,"forecast00";"cashmth",#N/A,TRUE,"forecast00";"covenantmth",#N/A,TRUE,"forecast00"}</definedName>
    <definedName name="sadf_4_1" hidden="1">{"incomemth",#N/A,TRUE,"forecast00";"incomepercentmth",#N/A,TRUE,"forecast00";"balancemth",#N/A,TRUE,"forecast00";"cashmth",#N/A,TRUE,"forecast00";"covenantmth",#N/A,TRUE,"forecast00"}</definedName>
    <definedName name="sadf_4_2" hidden="1">{"incomemth",#N/A,TRUE,"forecast00";"incomepercentmth",#N/A,TRUE,"forecast00";"balancemth",#N/A,TRUE,"forecast00";"cashmth",#N/A,TRUE,"forecast00";"covenantmth",#N/A,TRUE,"forecast00"}</definedName>
    <definedName name="sadf_4_3" hidden="1">{"incomemth",#N/A,TRUE,"forecast00";"incomepercentmth",#N/A,TRUE,"forecast00";"balancemth",#N/A,TRUE,"forecast00";"cashmth",#N/A,TRUE,"forecast00";"covenantmth",#N/A,TRUE,"forecast00"}</definedName>
    <definedName name="sadf_4_4" hidden="1">{"incomemth",#N/A,TRUE,"forecast00";"incomepercentmth",#N/A,TRUE,"forecast00";"balancemth",#N/A,TRUE,"forecast00";"cashmth",#N/A,TRUE,"forecast00";"covenantmth",#N/A,TRUE,"forecast00"}</definedName>
    <definedName name="sadf_4_5" hidden="1">{"incomemth",#N/A,TRUE,"forecast00";"incomepercentmth",#N/A,TRUE,"forecast00";"balancemth",#N/A,TRUE,"forecast00";"cashmth",#N/A,TRUE,"forecast00";"covenantmth",#N/A,TRUE,"forecast00"}</definedName>
    <definedName name="sadf_5" hidden="1">{"incomemth",#N/A,TRUE,"forecast00";"incomepercentmth",#N/A,TRUE,"forecast00";"balancemth",#N/A,TRUE,"forecast00";"cashmth",#N/A,TRUE,"forecast00";"covenantmth",#N/A,TRUE,"forecast00"}</definedName>
    <definedName name="sadf_5_1" hidden="1">{"incomemth",#N/A,TRUE,"forecast00";"incomepercentmth",#N/A,TRUE,"forecast00";"balancemth",#N/A,TRUE,"forecast00";"cashmth",#N/A,TRUE,"forecast00";"covenantmth",#N/A,TRUE,"forecast00"}</definedName>
    <definedName name="sadf_5_2" hidden="1">{"incomemth",#N/A,TRUE,"forecast00";"incomepercentmth",#N/A,TRUE,"forecast00";"balancemth",#N/A,TRUE,"forecast00";"cashmth",#N/A,TRUE,"forecast00";"covenantmth",#N/A,TRUE,"forecast00"}</definedName>
    <definedName name="sadf_5_3" hidden="1">{"incomemth",#N/A,TRUE,"forecast00";"incomepercentmth",#N/A,TRUE,"forecast00";"balancemth",#N/A,TRUE,"forecast00";"cashmth",#N/A,TRUE,"forecast00";"covenantmth",#N/A,TRUE,"forecast00"}</definedName>
    <definedName name="sadf_5_4" hidden="1">{"incomemth",#N/A,TRUE,"forecast00";"incomepercentmth",#N/A,TRUE,"forecast00";"balancemth",#N/A,TRUE,"forecast00";"cashmth",#N/A,TRUE,"forecast00";"covenantmth",#N/A,TRUE,"forecast00"}</definedName>
    <definedName name="sadf_5_5" hidden="1">{"incomemth",#N/A,TRUE,"forecast00";"incomepercentmth",#N/A,TRUE,"forecast00";"balancemth",#N/A,TRUE,"forecast00";"cashmth",#N/A,TRUE,"forecast00";"covenantmth",#N/A,TRUE,"forecast00"}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asdfasdfasdfasdfasdf" hidden="1">{"inputs raw data",#N/A,TRUE,"INPUT"}</definedName>
    <definedName name="sadfasdfsa" hidden="1">{"summary1",#N/A,TRUE,"Comps";"summary2",#N/A,TRUE,"Comps";"summary3",#N/A,TRUE,"Comps"}</definedName>
    <definedName name="sadfds" hidden="1">{"'Trend_Total'!$A$7:$V$10","'Trend_Total'!$A$1:$V$4"}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dsadsa_1" hidden="1">{"e_Target Assumptions",#N/A,FALSE,"Financials";"f_Target Income Statement",#N/A,FALSE,"Financials";"g_Target Balance Sheet",#N/A,FALSE,"Financials";"h_Target Cashflow Statement",#N/A,FALSE,"Financials"}</definedName>
    <definedName name="sadsadsa_1_1" hidden="1">{"e_Target Assumptions",#N/A,FALSE,"Financials";"f_Target Income Statement",#N/A,FALSE,"Financials";"g_Target Balance Sheet",#N/A,FALSE,"Financials";"h_Target Cashflow Statement",#N/A,FALSE,"Financials"}</definedName>
    <definedName name="sadsadsa_2" hidden="1">{"e_Target Assumptions",#N/A,FALSE,"Financials";"f_Target Income Statement",#N/A,FALSE,"Financials";"g_Target Balance Sheet",#N/A,FALSE,"Financials";"h_Target Cashflow Statement",#N/A,FALSE,"Financials"}</definedName>
    <definedName name="sadvs" hidden="1">{#N/A,#N/A,FALSE,"Financial";#N/A,#N/A,FALSE,"Balance Sheet";#N/A,#N/A,FALSE,"Income stmt";#N/A,#N/A,FALSE,"Ratio"}</definedName>
    <definedName name="saf" hidden="1">{#N/A,#N/A,TRUE,"YTD REV";#N/A,#N/A,TRUE,"ACT YTD";#N/A,#N/A,TRUE,"MANAGEMENT I.S.";#N/A,#N/A,TRUE,"4100-400";#N/A,#N/A,TRUE,"CPP YTD";#N/A,#N/A,TRUE,"NEW BUSINESS RFP";#N/A,#N/A,TRUE,"AERO MNGMNT RFP ";#N/A,#N/A,TRUE,"East CPP";#N/A,#N/A,TRUE,"East RFP";#N/A,#N/A,TRUE,"EastM RFP";#N/A,#N/A,TRUE,"EastT RFP";#N/A,#N/A,TRUE,"FARG CPP";#N/A,#N/A,TRUE,"FARG RFP";#N/A,#N/A,TRUE,"LENS RFP";#N/A,#N/A,TRUE,"FLIGHTDESIGN RFP";#N/A,#N/A,TRUE,"TWT RFP";#N/A,#N/A,TRUE,"West RFP";#N/A,#N/A,TRUE,"INFO SECT SUM CPP";#N/A,#N/A,TRUE,"INFO SECT SUM RFP";#N/A,#N/A,TRUE,"INFO MNGMNT RFP";#N/A,#N/A,TRUE,"ADV PRGMS RFP";#N/A,#N/A,TRUE,"COMM ENG RFP";#N/A,#N/A,TRUE,"DYT OPS RFP";#N/A,#N/A,TRUE,"GSA RFP";#N/A,#N/A,TRUE,"HUM SYS RFP";#N/A,#N/A,TRUE,"ISY RFP";#N/A,#N/A,TRUE,"SEN RFP";#N/A,#N/A,TRUE,"SYS ENG RFP";#N/A,#N/A,TRUE,"SYS INT RFP";#N/A,#N/A,TRUE,"WEA SYS RFP";#N/A,#N/A,TRUE,"TR SECT SUM CPP";#N/A,#N/A,TRUE,"TRANS MNGMNT RFP";#N/A,#N/A,TRUE,"TR SECT SUM RFP";#N/A,#N/A,TRUE,"ATC RFP";#N/A,#N/A,TRUE,"CDRC RFP";#N/A,#N/A,TRUE,"ITS RFP";#N/A,#N/A,TRUE," LG RFP";#N/A,#N/A,TRUE,"TSC RFP";#N/A,#N/A,TRUE,"SALES RFP";#N/A,#N/A,TRUE,"EBIT RFP";#N/A,#N/A,TRUE,"CPP VAR YTD";#N/A,#N/A,TRUE,"RFP YTD ";#N/A,#N/A,TRUE,"RFP VAR YTD  ";#N/A,#N/A,TRUE,"ACT MTH";#N/A,#N/A,TRUE,"CPP mth";#N/A,#N/A,TRUE,"CPP VAR MTH";#N/A,#N/A,TRUE,"RFP mth ";#N/A,#N/A,TRUE,"RFP VAR MTH";#N/A,#N/A,TRUE,"AERO SECT SUM CPP";#N/A,#N/A,TRUE,"AERO SECT SUM RFP "}</definedName>
    <definedName name="saf_1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af" hidden="1">{"'SOCA REVENUE '!$N$9:$O$24"}</definedName>
    <definedName name="safaf_1" hidden="1">{"'SOCA REVENUE '!$N$9:$O$24"}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IBT">#REF!</definedName>
    <definedName name="SAINTJOHNBSHEET">#REF!</definedName>
    <definedName name="SAINTJOHNCASH">#REF!</definedName>
    <definedName name="SAINTJOHNINCOME">#REF!</definedName>
    <definedName name="sakgvbuaj" hidden="1">{"mgmt forecast",#N/A,FALSE,"Mgmt Forecast";"dcf table",#N/A,FALSE,"Mgmt Forecast";"sensitivity",#N/A,FALSE,"Mgmt Forecast";"table inputs",#N/A,FALSE,"Mgmt Forecast";"calculations",#N/A,FALSE,"Mgmt Forecast"}</definedName>
    <definedName name="sakgvbuaj_1" hidden="1">{"mgmt forecast",#N/A,FALSE,"Mgmt Forecast";"dcf table",#N/A,FALSE,"Mgmt Forecast";"sensitivity",#N/A,FALSE,"Mgmt Forecast";"table inputs",#N/A,FALSE,"Mgmt Forecast";"calculations",#N/A,FALSE,"Mgmt Forecast"}</definedName>
    <definedName name="sakgvbuaj_1_1" hidden="1">{"mgmt forecast",#N/A,FALSE,"Mgmt Forecast";"dcf table",#N/A,FALSE,"Mgmt Forecast";"sensitivity",#N/A,FALSE,"Mgmt Forecast";"table inputs",#N/A,FALSE,"Mgmt Forecast";"calculations",#N/A,FALSE,"Mgmt Forecast"}</definedName>
    <definedName name="sakgvbuaj_2" hidden="1">{"mgmt forecast",#N/A,FALSE,"Mgmt Forecast";"dcf table",#N/A,FALSE,"Mgmt Forecast";"sensitivity",#N/A,FALSE,"Mgmt Forecast";"table inputs",#N/A,FALSE,"Mgmt Forecast";"calculations",#N/A,FALSE,"Mgmt Forecast"}</definedName>
    <definedName name="SAL">#REF!</definedName>
    <definedName name="SALARY">#REF!</definedName>
    <definedName name="Salary_Input">#REF!</definedName>
    <definedName name="Sales">#REF!</definedName>
    <definedName name="Sales_1">#REF!</definedName>
    <definedName name="Sales_2">#REF!</definedName>
    <definedName name="Sales_3">#REF!</definedName>
    <definedName name="Sales_4">#REF!</definedName>
    <definedName name="Sales_5">#REF!</definedName>
    <definedName name="Sales_Classification">#REF!</definedName>
    <definedName name="Sales_Cust">#REF!</definedName>
    <definedName name="Sales_Product">#REF!</definedName>
    <definedName name="salescos">#REF!</definedName>
    <definedName name="Salespp" hidden="1">{"detail",#N/A,FALSE,"mfg";"summary",#N/A,FALSE,"mfg"}</definedName>
    <definedName name="SalestoFixedAssets">#REF!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y" hidden="1">{#N/A,#N/A,FALSE,"Pharm";#N/A,#N/A,FALSE,"WWCM"}</definedName>
    <definedName name="sally_1" hidden="1">{#N/A,#N/A,FALSE,"Pharm";#N/A,#N/A,FALSE,"WWCM"}</definedName>
    <definedName name="sally_2" hidden="1">{#N/A,#N/A,FALSE,"Pharm";#N/A,#N/A,FALSE,"WWCM"}</definedName>
    <definedName name="sally_3" hidden="1">{#N/A,#N/A,FALSE,"Pharm";#N/A,#N/A,FALSE,"WWCM"}</definedName>
    <definedName name="sally_4" hidden="1">{#N/A,#N/A,FALSE,"Pharm";#N/A,#N/A,FALSE,"WWCM"}</definedName>
    <definedName name="Salt_Lake_City">#REF!</definedName>
    <definedName name="Salvagevalue">#REF!</definedName>
    <definedName name="sam" hidden="1">{#N/A,#N/A,FALSE,"Sheet1"}</definedName>
    <definedName name="sample" hidden="1">{"'Customer Support Trends'!$A$1:$AB$13"}</definedName>
    <definedName name="San_Antonio">#REF!</definedName>
    <definedName name="sana" hidden="1">#REF!</definedName>
    <definedName name="sana1" hidden="1">#REF!</definedName>
    <definedName name="SANEM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no">#REF!</definedName>
    <definedName name="SAPBEXdnldView" hidden="1">"46ONTXFVMMJKM7G9NJ5GMR6OU"</definedName>
    <definedName name="SAPBEXhrIndnt" hidden="1">1</definedName>
    <definedName name="SAPBEXrevision" hidden="1">2</definedName>
    <definedName name="SAPBEXsysID" hidden="1">"PBL"</definedName>
    <definedName name="SAPBEXwbID" hidden="1">"4H9SAP6QQ37GQTYSVF0HO30H7"</definedName>
    <definedName name="SAPEXrevision3" hidden="1">231</definedName>
    <definedName name="sapexrevision4" hidden="1">4</definedName>
    <definedName name="sapexwbid4" hidden="1">"3N5E41CVNKXCIZ2S8I4UWT2K0"</definedName>
    <definedName name="SAPFuncF4Help" localSheetId="2" hidden="1">Main.SAPF4Help()</definedName>
    <definedName name="SAPFuncF4Help" localSheetId="3" hidden="1">Main.SAPF4Help()</definedName>
    <definedName name="SAPFuncF4Help" hidden="1">Main.SAPF4Help()</definedName>
    <definedName name="SAPHC">#REF!</definedName>
    <definedName name="SAPsysID" hidden="1">"708C5W7SBKP804JT78WJ0JNKI"</definedName>
    <definedName name="SAPwbID" hidden="1">"ARS"</definedName>
    <definedName name="saregs" hidden="1">{#N/A,#N/A,TRUE,"Historicals";#N/A,#N/A,TRUE,"Charts";#N/A,#N/A,TRUE,"Forecasts"}</definedName>
    <definedName name="saregs_1" hidden="1">{#N/A,#N/A,TRUE,"Historicals";#N/A,#N/A,TRUE,"Charts";#N/A,#N/A,TRUE,"Forecasts"}</definedName>
    <definedName name="saregs_1_1" hidden="1">{#N/A,#N/A,TRUE,"Historicals";#N/A,#N/A,TRUE,"Charts";#N/A,#N/A,TRUE,"Forecasts"}</definedName>
    <definedName name="saregs_2" hidden="1">{#N/A,#N/A,TRUE,"Historicals";#N/A,#N/A,TRUE,"Charts";#N/A,#N/A,TRUE,"Forecasts"}</definedName>
    <definedName name="sas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_1_1" hidden="1">{"Tariff Comparison",#N/A,FALSE,"Benchmarking";"Tariff Comparison 2",#N/A,FALSE,"Benchmarking";"Tariff Comparison 3",#N/A,FALSE,"Benchmarking"}</definedName>
    <definedName name="sas_2" hidden="1">{"Tariff Comparison",#N/A,FALSE,"Benchmarking";"Tariff Comparison 2",#N/A,FALSE,"Benchmarking";"Tariff Comparison 3",#N/A,FALSE,"Benchmarking"}</definedName>
    <definedName name="sasasdas" hidden="1">{#N/A,#N/A,FALSE,"Performance Flash Report"}</definedName>
    <definedName name="sasda" hidden="1">42181.8486574074</definedName>
    <definedName name="sasdfkj" hidden="1">{"FCB_ALL",#N/A,FALSE,"FCB"}</definedName>
    <definedName name="Savvis" hidden="1">{"fdsup://IBCentral/FAT Viewer?action=UPDATE&amp;creator=factset&amp;DOC_NAME=fat:reuters_annual_shs_src_window.fat&amp;display_string=Audit&amp;DYN_ARGS=TRUE&amp;VAR:ID1=672424&amp;VAR:RCODE=FDSSHSOUTDEPS&amp;VAR:SDATE=20091299&amp;VAR:FREQ=Y&amp;VAR:RELITEM=RP&amp;VAR:CURRENCY=&amp;VAR:CURRSOURCE=E","XSHARE&amp;VAR:NATFREQ=ANNUAL&amp;VAR:RFIELD=FINALIZED&amp;VAR:DB_TYPE=&amp;VAR:UNITS=M&amp;window=popup&amp;width=450&amp;height=300&amp;START_MAXIMIZED=FALSE"}</definedName>
    <definedName name="sb" hidden="1">{"bs",#N/A,FALSE,"SCF"}</definedName>
    <definedName name="sb_1" hidden="1">{"bs",#N/A,FALSE,"SCF"}</definedName>
    <definedName name="sb_1_1" hidden="1">{"bs",#N/A,FALSE,"SCF"}</definedName>
    <definedName name="sb_1_2" hidden="1">{"bs",#N/A,FALSE,"SCF"}</definedName>
    <definedName name="sb_1_3" hidden="1">{"bs",#N/A,FALSE,"SCF"}</definedName>
    <definedName name="sb_1_4" hidden="1">{"bs",#N/A,FALSE,"SCF"}</definedName>
    <definedName name="sb_1_5" hidden="1">{"bs",#N/A,FALSE,"SCF"}</definedName>
    <definedName name="sb_2" hidden="1">{"bs",#N/A,FALSE,"SCF"}</definedName>
    <definedName name="sb_2_1" hidden="1">{"bs",#N/A,FALSE,"SCF"}</definedName>
    <definedName name="sb_2_2" hidden="1">{"bs",#N/A,FALSE,"SCF"}</definedName>
    <definedName name="sb_2_3" hidden="1">{"bs",#N/A,FALSE,"SCF"}</definedName>
    <definedName name="sb_2_4" hidden="1">{"bs",#N/A,FALSE,"SCF"}</definedName>
    <definedName name="sb_2_5" hidden="1">{"bs",#N/A,FALSE,"SCF"}</definedName>
    <definedName name="sb_3" hidden="1">{"bs",#N/A,FALSE,"SCF"}</definedName>
    <definedName name="sb_3_1" hidden="1">{"bs",#N/A,FALSE,"SCF"}</definedName>
    <definedName name="sb_3_2" hidden="1">{"bs",#N/A,FALSE,"SCF"}</definedName>
    <definedName name="sb_3_3" hidden="1">{"bs",#N/A,FALSE,"SCF"}</definedName>
    <definedName name="sb_3_4" hidden="1">{"bs",#N/A,FALSE,"SCF"}</definedName>
    <definedName name="sb_3_5" hidden="1">{"bs",#N/A,FALSE,"SCF"}</definedName>
    <definedName name="sb_4" hidden="1">{"bs",#N/A,FALSE,"SCF"}</definedName>
    <definedName name="sb_4_1" hidden="1">{"bs",#N/A,FALSE,"SCF"}</definedName>
    <definedName name="sb_4_2" hidden="1">{"bs",#N/A,FALSE,"SCF"}</definedName>
    <definedName name="sb_4_3" hidden="1">{"bs",#N/A,FALSE,"SCF"}</definedName>
    <definedName name="sb_4_4" hidden="1">{"bs",#N/A,FALSE,"SCF"}</definedName>
    <definedName name="sb_4_5" hidden="1">{"bs",#N/A,FALSE,"SCF"}</definedName>
    <definedName name="sb_5" hidden="1">{"bs",#N/A,FALSE,"SCF"}</definedName>
    <definedName name="sb_5_1" hidden="1">{"bs",#N/A,FALSE,"SCF"}</definedName>
    <definedName name="sb_5_2" hidden="1">{"bs",#N/A,FALSE,"SCF"}</definedName>
    <definedName name="sb_5_3" hidden="1">{"bs",#N/A,FALSE,"SCF"}</definedName>
    <definedName name="sb_5_4" hidden="1">{"bs",#N/A,FALSE,"SCF"}</definedName>
    <definedName name="sb_5_5" hidden="1">{"bs",#N/A,FALSE,"SCF"}</definedName>
    <definedName name="sbenini" hidden="1">{#N/A,#N/A,FALSE,"Plan1";#N/A,#N/A,FALSE,"Plan2"}</definedName>
    <definedName name="SBIR">#REF!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>#REF!</definedName>
    <definedName name="scacascassc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caleFactor">#REF!</definedName>
    <definedName name="SCD">#REF!</definedName>
    <definedName name="SCEN">#REF!</definedName>
    <definedName name="scenario">#REF!</definedName>
    <definedName name="scenario.1">#REF!</definedName>
    <definedName name="scenario.2">#REF!</definedName>
    <definedName name="SCFMARG00">#REF!</definedName>
    <definedName name="SCFMARG01">#REF!</definedName>
    <definedName name="SCFMARG02">#REF!</definedName>
    <definedName name="SCFMARG03">#REF!</definedName>
    <definedName name="SCFMARG98">#REF!</definedName>
    <definedName name="SCFMARG99">#REF!</definedName>
    <definedName name="Sched_Pay">#REF!</definedName>
    <definedName name="Schedule_1">#REF!</definedName>
    <definedName name="Schedule_10">#REF!</definedName>
    <definedName name="Schedule_11">#REF!</definedName>
    <definedName name="Schedule_12">#REF!</definedName>
    <definedName name="Schedule_13">#REF!</definedName>
    <definedName name="Schedule_14">#REF!</definedName>
    <definedName name="Schedule_15">#REF!</definedName>
    <definedName name="Schedule_16">#REF!</definedName>
    <definedName name="Schedule_16a">#REF!</definedName>
    <definedName name="Schedule_16b">#REF!</definedName>
    <definedName name="Schedule_1a">#REF!</definedName>
    <definedName name="Schedule_2">#REF!</definedName>
    <definedName name="Schedule_3">#REF!</definedName>
    <definedName name="Schedule_4">#REF!</definedName>
    <definedName name="Schedule_5">#REF!</definedName>
    <definedName name="Schedule_6">#REF!</definedName>
    <definedName name="Schedule_7">#REF!</definedName>
    <definedName name="Schedule_8">#REF!</definedName>
    <definedName name="Schedule_9">#REF!</definedName>
    <definedName name="Scheduled_Extra_Payments">#REF!</definedName>
    <definedName name="Scheduled_Interest_Rate">#REF!</definedName>
    <definedName name="Scheduled_Monthly_Payment">#REF!</definedName>
    <definedName name="ScheduledNumberOfPayments">#REF!</definedName>
    <definedName name="ScheduledPayment">#REF!</definedName>
    <definedName name="Schroder_exceptionals">#REF!</definedName>
    <definedName name="score" hidden="1">{"detail",#N/A,FALSE,"mfg";"summary",#N/A,FALSE,"mfg"}</definedName>
    <definedName name="scorecardfy00" hidden="1">{"Comp_of_Price_Effect",#N/A,FALSE,"QTRDPVAR"}</definedName>
    <definedName name="Scotia">#REF!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ott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rap" hidden="1">{"'Inventory'!$A$5:$K$56"}</definedName>
    <definedName name="scsaccsac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cscscsa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sctList">#REF!</definedName>
    <definedName name="sd">#REF!</definedName>
    <definedName name="sd_1" hidden="1">{#N/A,#N/A,FALSE,"IPO";#N/A,#N/A,FALSE,"DCF";#N/A,#N/A,FALSE,"LBO";#N/A,#N/A,FALSE,"MULT_VAL";#N/A,#N/A,FALSE,"Status Quo";#N/A,#N/A,FALSE,"Recap"}</definedName>
    <definedName name="sd_1_1" hidden="1">{"e_Target Assumptions",#N/A,FALSE,"Financials";"f_Target Income Statement",#N/A,FALSE,"Financials";"g_Target Balance Sheet",#N/A,FALSE,"Financials";"h_Target Cashflow Statement",#N/A,FALSE,"Financials"}</definedName>
    <definedName name="sd_1_2" hidden="1">{"bs",#N/A,FALSE,"SCF"}</definedName>
    <definedName name="sd_1_3" hidden="1">{"bs",#N/A,FALSE,"SCF"}</definedName>
    <definedName name="sd_1_4" hidden="1">{"bs",#N/A,FALSE,"SCF"}</definedName>
    <definedName name="sd_1_5" hidden="1">{"bs",#N/A,FALSE,"SCF"}</definedName>
    <definedName name="SD_2" hidden="1">{#N/A,#N/A,FALSE,"Pharm";#N/A,#N/A,FALSE,"WWCM"}</definedName>
    <definedName name="sd_2_1" hidden="1">{"bs",#N/A,FALSE,"SCF"}</definedName>
    <definedName name="sd_2_2" hidden="1">{"bs",#N/A,FALSE,"SCF"}</definedName>
    <definedName name="sd_2_3" hidden="1">{"bs",#N/A,FALSE,"SCF"}</definedName>
    <definedName name="sd_2_4" hidden="1">{"bs",#N/A,FALSE,"SCF"}</definedName>
    <definedName name="sd_2_5" hidden="1">{"bs",#N/A,FALSE,"SCF"}</definedName>
    <definedName name="SD_3" hidden="1">{#N/A,#N/A,FALSE,"Pharm";#N/A,#N/A,FALSE,"WWCM"}</definedName>
    <definedName name="sd_3_1" hidden="1">{"bs",#N/A,FALSE,"SCF"}</definedName>
    <definedName name="sd_3_2" hidden="1">{"bs",#N/A,FALSE,"SCF"}</definedName>
    <definedName name="sd_3_3" hidden="1">{"bs",#N/A,FALSE,"SCF"}</definedName>
    <definedName name="sd_3_4" hidden="1">{"bs",#N/A,FALSE,"SCF"}</definedName>
    <definedName name="sd_3_5" hidden="1">{"bs",#N/A,FALSE,"SCF"}</definedName>
    <definedName name="SD_4" hidden="1">{#N/A,#N/A,FALSE,"Pharm";#N/A,#N/A,FALSE,"WWCM"}</definedName>
    <definedName name="sd_4_1" hidden="1">{"bs",#N/A,FALSE,"SCF"}</definedName>
    <definedName name="sd_4_2" hidden="1">{"bs",#N/A,FALSE,"SCF"}</definedName>
    <definedName name="sd_4_3" hidden="1">{"bs",#N/A,FALSE,"SCF"}</definedName>
    <definedName name="sd_4_4" hidden="1">{"bs",#N/A,FALSE,"SCF"}</definedName>
    <definedName name="sd_4_5" hidden="1">{"bs",#N/A,FALSE,"SCF"}</definedName>
    <definedName name="sd_5" hidden="1">{"bs",#N/A,FALSE,"SCF"}</definedName>
    <definedName name="sd_5_1" hidden="1">{"bs",#N/A,FALSE,"SCF"}</definedName>
    <definedName name="sd_5_2" hidden="1">{"bs",#N/A,FALSE,"SCF"}</definedName>
    <definedName name="sd_5_3" hidden="1">{"bs",#N/A,FALSE,"SCF"}</definedName>
    <definedName name="sd_5_4" hidden="1">{"bs",#N/A,FALSE,"SCF"}</definedName>
    <definedName name="sd_5_5" hidden="1">{"bs",#N/A,FALSE,"SCF"}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fe" hidden="1">{"FCB_ALL",#N/A,FALSE,"FCB";"GREY_ALL",#N/A,FALSE,"GREY"}</definedName>
    <definedName name="sdafgs" hidden="1">{#N/A,#N/A,FALSE,"Pharm";#N/A,#N/A,FALSE,"WWCM"}</definedName>
    <definedName name="sdafgs_1" hidden="1">{#N/A,#N/A,FALSE,"Pharm";#N/A,#N/A,FALSE,"WWCM"}</definedName>
    <definedName name="sdafgs_2" hidden="1">{#N/A,#N/A,FALSE,"Pharm";#N/A,#N/A,FALSE,"WWCM"}</definedName>
    <definedName name="sdafgs_3" hidden="1">{#N/A,#N/A,FALSE,"Pharm";#N/A,#N/A,FALSE,"WWCM"}</definedName>
    <definedName name="sdafgs_4" hidden="1">{#N/A,#N/A,FALSE,"Pharm";#N/A,#N/A,FALSE,"WWCM"}</definedName>
    <definedName name="sdaflkej" hidden="1">{"FCB_ALL",#N/A,FALSE,"FCB";"GREY_ALL",#N/A,FALSE,"GREY"}</definedName>
    <definedName name="sdafregfx" hidden="1">{#N/A,#N/A,TRUE,"Historicals";#N/A,#N/A,TRUE,"Charts";#N/A,#N/A,TRUE,"Forecasts"}</definedName>
    <definedName name="sdafregfx_1" hidden="1">{#N/A,#N/A,TRUE,"Historicals";#N/A,#N/A,TRUE,"Charts";#N/A,#N/A,TRUE,"Forecasts"}</definedName>
    <definedName name="sdafregfx_1_1" hidden="1">{#N/A,#N/A,TRUE,"Historicals";#N/A,#N/A,TRUE,"Charts";#N/A,#N/A,TRUE,"Forecasts"}</definedName>
    <definedName name="sdafregfx_2" hidden="1">{#N/A,#N/A,TRUE,"Historicals";#N/A,#N/A,TRUE,"Charts";#N/A,#N/A,TRUE,"Forecasts"}</definedName>
    <definedName name="sdafsadf" hidden="1">{#N/A,#N/A,FALSE,"Aging Summary";#N/A,#N/A,FALSE,"Ratio Analysis";#N/A,#N/A,FALSE,"Test 120 Day Accts";#N/A,#N/A,FALSE,"Tickmarks"}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fsdfzSDfasdf" hidden="1">{#N/A,#N/A,FALSE,"Sheet1"}</definedName>
    <definedName name="sdas" hidden="1">{"Total",#N/A,FALSE,"Six Fields";"PDP",#N/A,FALSE,"Six Fields";"PNP",#N/A,FALSE,"Six Fields";"PUD",#N/A,FALSE,"Six Fields";"Prob",#N/A,FALSE,"Six Fields"}</definedName>
    <definedName name="sdas_1" hidden="1">{"Total",#N/A,FALSE,"Six Fields";"PDP",#N/A,FALSE,"Six Fields";"PNP",#N/A,FALSE,"Six Fields";"PUD",#N/A,FALSE,"Six Fields";"Prob",#N/A,FALSE,"Six Fields"}</definedName>
    <definedName name="sdasd" hidden="1">{"EVA",#N/A,FALSE,"EVA";"WACC",#N/A,FALSE,"WACC"}</definedName>
    <definedName name="sdasdfa" hidden="1">{#N/A,#N/A,FALSE,"President's Cover";#N/A,#N/A,FALSE,"A.1 1998 Objectives";#N/A,#N/A,FALSE,"A.2 President's Measures";#N/A,#N/A,FALSE,"A.3 Commentary"}</definedName>
    <definedName name="sDate">#REF!</definedName>
    <definedName name="sddd" hidden="1">{"bs",#N/A,FALSE,"SCF"}</definedName>
    <definedName name="sddd_1" hidden="1">{"bs",#N/A,FALSE,"SCF"}</definedName>
    <definedName name="sddd_1_1" hidden="1">{"bs",#N/A,FALSE,"SCF"}</definedName>
    <definedName name="sddd_1_2" hidden="1">{"bs",#N/A,FALSE,"SCF"}</definedName>
    <definedName name="sddd_1_3" hidden="1">{"bs",#N/A,FALSE,"SCF"}</definedName>
    <definedName name="sddd_1_4" hidden="1">{"bs",#N/A,FALSE,"SCF"}</definedName>
    <definedName name="sddd_1_5" hidden="1">{"bs",#N/A,FALSE,"SCF"}</definedName>
    <definedName name="sddd_2" hidden="1">{"bs",#N/A,FALSE,"SCF"}</definedName>
    <definedName name="sddd_2_1" hidden="1">{"bs",#N/A,FALSE,"SCF"}</definedName>
    <definedName name="sddd_2_2" hidden="1">{"bs",#N/A,FALSE,"SCF"}</definedName>
    <definedName name="sddd_2_3" hidden="1">{"bs",#N/A,FALSE,"SCF"}</definedName>
    <definedName name="sddd_2_4" hidden="1">{"bs",#N/A,FALSE,"SCF"}</definedName>
    <definedName name="sddd_2_5" hidden="1">{"bs",#N/A,FALSE,"SCF"}</definedName>
    <definedName name="sddd_3" hidden="1">{"bs",#N/A,FALSE,"SCF"}</definedName>
    <definedName name="sddd_3_1" hidden="1">{"bs",#N/A,FALSE,"SCF"}</definedName>
    <definedName name="sddd_3_2" hidden="1">{"bs",#N/A,FALSE,"SCF"}</definedName>
    <definedName name="sddd_3_3" hidden="1">{"bs",#N/A,FALSE,"SCF"}</definedName>
    <definedName name="sddd_3_4" hidden="1">{"bs",#N/A,FALSE,"SCF"}</definedName>
    <definedName name="sddd_3_5" hidden="1">{"bs",#N/A,FALSE,"SCF"}</definedName>
    <definedName name="sddd_4" hidden="1">{"bs",#N/A,FALSE,"SCF"}</definedName>
    <definedName name="sddd_4_1" hidden="1">{"bs",#N/A,FALSE,"SCF"}</definedName>
    <definedName name="sddd_4_2" hidden="1">{"bs",#N/A,FALSE,"SCF"}</definedName>
    <definedName name="sddd_4_3" hidden="1">{"bs",#N/A,FALSE,"SCF"}</definedName>
    <definedName name="sddd_4_4" hidden="1">{"bs",#N/A,FALSE,"SCF"}</definedName>
    <definedName name="sddd_4_5" hidden="1">{"bs",#N/A,FALSE,"SCF"}</definedName>
    <definedName name="sddd_5" hidden="1">{"bs",#N/A,FALSE,"SCF"}</definedName>
    <definedName name="sddd_5_1" hidden="1">{"bs",#N/A,FALSE,"SCF"}</definedName>
    <definedName name="sddd_5_2" hidden="1">{"bs",#N/A,FALSE,"SCF"}</definedName>
    <definedName name="sddd_5_3" hidden="1">{"bs",#N/A,FALSE,"SCF"}</definedName>
    <definedName name="sddd_5_4" hidden="1">{"bs",#N/A,FALSE,"SCF"}</definedName>
    <definedName name="sddd_5_5" hidden="1">{"bs",#N/A,FALSE,"SCF"}</definedName>
    <definedName name="sddddd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sddddd_1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sdes" hidden="1">{"PACKAGE",#N/A,FALSE,"CM"}</definedName>
    <definedName name="sdf">#REF!</definedName>
    <definedName name="sdf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_1_1" hidden="1">{"e_Target Assumptions",#N/A,FALSE,"Financials";"f_Target Income Statement",#N/A,FALSE,"Financials";"g_Target Balance Sheet",#N/A,FALSE,"Financials";"h_Target Cashflow Statement",#N/A,FALSE,"Financials"}</definedName>
    <definedName name="sdf_2" hidden="1">{"e_Target Assumptions",#N/A,FALSE,"Financials";"f_Target Income Statement",#N/A,FALSE,"Financials";"g_Target Balance Sheet",#N/A,FALSE,"Financials";"h_Target Cashflow Statement",#N/A,FALSE,"Financials"}</definedName>
    <definedName name="sdfa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sdfas" hidden="1">{"msc sw feat summary",#N/A,FALSE,"MSC SW Features v. 1.1."}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lk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lk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lk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lk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d" hidden="1">{#N/A,#N/A,FALSE,"AR Summ.";#N/A,#N/A,FALSE,"Dec top 5 collects";#N/A,#N/A,FALSE,"Top 5 AR";#N/A,#N/A,FALSE,"Top 5&gt;90";#N/A,#N/A,FALSE,"AR Flow by Region";#N/A,#N/A,FALSE,"PrePays";#N/A,#N/A,FALSE,"Op&amp;Risk"}</definedName>
    <definedName name="sdfd_1" hidden="1">{#N/A,#N/A,FALSE,"AR Summ.";#N/A,#N/A,FALSE,"Dec top 5 collects";#N/A,#N/A,FALSE,"Top 5 AR";#N/A,#N/A,FALSE,"Top 5&gt;90";#N/A,#N/A,FALSE,"AR Flow by Region";#N/A,#N/A,FALSE,"PrePays";#N/A,#N/A,FALSE,"Op&amp;Risk"}</definedName>
    <definedName name="sdfdc" hidden="1">{"FCB_ALL",#N/A,FALSE,"FCB"}</definedName>
    <definedName name="sdfds" hidden="1">{"'Standalone List Price Trends'!$A$1:$X$56"}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ds" hidden="1">{#N/A,#N/A,FALSE,"AE detail rpt"}</definedName>
    <definedName name="sdfdsf" hidden="1">{#N/A,#N/A,FALSE,"KA CH  (2)"}</definedName>
    <definedName name="sdfg" hidden="1">{#N/A,#N/A,FALSE,"Sheet1"}</definedName>
    <definedName name="sdfgrsta" hidden="1">{"var_page",#N/A,FALSE,"template"}</definedName>
    <definedName name="sdfgsfg" hidden="1">{"fdsup:app=SCRIPT&amp;creator=factset&amp;CMD=INSTRUCTION&amp;WINDOW=NEW&amp;TARGET_APP=EDGAR\Search by Symbol&amp;INSTRUCTION_NAME=VIEW_DOCUMENT&amp;display_string=View Document&amp;IDENTIFIER=SIRI&amp;START_DATE=20080229&amp;END_DATE=20080229&amp;FILING=10-K"}</definedName>
    <definedName name="sdfgt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h" hidden="1">{#N/A,#N/A,FALSE,"Pharm";#N/A,#N/A,FALSE,"WWCM"}</definedName>
    <definedName name="sdfh_1" hidden="1">{#N/A,#N/A,FALSE,"Pharm";#N/A,#N/A,FALSE,"WWCM"}</definedName>
    <definedName name="sdfh_2" hidden="1">{#N/A,#N/A,FALSE,"Pharm";#N/A,#N/A,FALSE,"WWCM"}</definedName>
    <definedName name="sdfh_3" hidden="1">{#N/A,#N/A,FALSE,"Pharm";#N/A,#N/A,FALSE,"WWCM"}</definedName>
    <definedName name="sdfh_4" hidden="1">{#N/A,#N/A,FALSE,"Pharm";#N/A,#N/A,FALSE,"WWCM"}</definedName>
    <definedName name="sdfhdfshg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{#N/A,#N/A,FALSE,"Projections";#N/A,#N/A,FALSE,"Multiples Valuation";#N/A,#N/A,FALSE,"LBO";#N/A,#N/A,FALSE,"Multiples_Sensitivity";#N/A,#N/A,FALSE,"Summary"}</definedName>
    <definedName name="sdfs_1" hidden="1">{#N/A,#N/A,FALSE,"Projections";#N/A,#N/A,FALSE,"Multiples Valuation";#N/A,#N/A,FALSE,"LBO";#N/A,#N/A,FALSE,"Multiples_Sensitivity";#N/A,#N/A,FALSE,"Summary"}</definedName>
    <definedName name="sdfsadfaasf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1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2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adfaasf_3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f">#REF!</definedName>
    <definedName name="sdfsdfsdf" hidden="1">{#N/A,#N/A,TRUE,"DCF Summary (2)";#N/A,#N/A,TRUE,"DCF Summary";#N/A,"Middle Case Drivers",TRUE,"DCF"}</definedName>
    <definedName name="sdfsdfsdfsafsdf" hidden="1">{"FCB_ALL",#N/A,FALSE,"FCB"}</definedName>
    <definedName name="sdfsfdgf" hidden="1">{#N/A,#N/A,FALSE,"AE detail rpt"}</definedName>
    <definedName name="sdfs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g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sdgagf" hidden="1">{#N/A,#N/A,FALSE,"Pharm";#N/A,#N/A,FALSE,"WWCM"}</definedName>
    <definedName name="sdgagf_1" hidden="1">{#N/A,#N/A,FALSE,"Pharm";#N/A,#N/A,FALSE,"WWCM"}</definedName>
    <definedName name="sdgagf_2" hidden="1">{#N/A,#N/A,FALSE,"Pharm";#N/A,#N/A,FALSE,"WWCM"}</definedName>
    <definedName name="sdgagf_3" hidden="1">{#N/A,#N/A,FALSE,"Pharm";#N/A,#N/A,FALSE,"WWCM"}</definedName>
    <definedName name="sdgagf_4" hidden="1">{#N/A,#N/A,FALSE,"Pharm";#N/A,#N/A,FALSE,"WWCM"}</definedName>
    <definedName name="sdgf" hidden="1">{"Page 1",#N/A,FALSE,"FIELDVAR";"Page 2",#N/A,FALSE,"FIELDVAR";"Page 3",#N/A,FALSE,"FIELDVAR";"Page 4",#N/A,FALSE,"FIELDVAR";"Page 5",#N/A,FALSE,"FIELDVAR";"Page 6",#N/A,FALSE,"FIELDVAR";"Page 7",#N/A,FALSE,"FIELDVAR"}</definedName>
    <definedName name="sdgh" hidden="1">{"qty and inventory value",#N/A,FALSE,"MPartners";"general ledger entries",#N/A,FALSE,"MPartners"}</definedName>
    <definedName name="sdgsgs">#REF!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hr" hidden="1">{"FCB_ALL",#N/A,FALSE,"FCB";"GREY_ALL",#N/A,FALSE,"GREY"}</definedName>
    <definedName name="SDKLFJSKL" hidden="1">{0,0,0,0;0,#VALUE!,0,FALSE;0,0,TRUE,0}</definedName>
    <definedName name="sdrfrs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sdrgwg" hidden="1">{"CRes",#N/A,FALSE,"Etats";"Bilan",#N/A,FALSE,"Etats"}</definedName>
    <definedName name="sdrs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sdrses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SDS" hidden="1">#REF!</definedName>
    <definedName name="sdsadasd" hidden="1">{#N/A,#N/A,FALSE,"Pharm";#N/A,#N/A,FALSE,"WWCM"}</definedName>
    <definedName name="sdsadasd_1" hidden="1">{#N/A,#N/A,FALSE,"Pharm";#N/A,#N/A,FALSE,"WWCM"}</definedName>
    <definedName name="sdsadasd_2" hidden="1">{#N/A,#N/A,FALSE,"Pharm";#N/A,#N/A,FALSE,"WWCM"}</definedName>
    <definedName name="sdsadasd_3" hidden="1">{#N/A,#N/A,FALSE,"Pharm";#N/A,#N/A,FALSE,"WWCM"}</definedName>
    <definedName name="sdsadasd_4" hidden="1">{#N/A,#N/A,FALSE,"Pharm";#N/A,#N/A,FALSE,"WWCM"}</definedName>
    <definedName name="sdsd" hidden="1">{#N/A,#N/A,FALSE,"REPORT"}</definedName>
    <definedName name="sdsd_1" hidden="1">{#N/A,#N/A,FALSE,"REPORT"}</definedName>
    <definedName name="sdsd_2" hidden="1">{#N/A,#N/A,FALSE,"REPORT"}</definedName>
    <definedName name="sdsd_3" hidden="1">{#N/A,#N/A,FALSE,"REPORT"}</definedName>
    <definedName name="sdsd_4" hidden="1">{#N/A,#N/A,FALSE,"REPORT"}</definedName>
    <definedName name="sdsdasdasd" hidden="1">{"first",#N/A,FALSE,"FLEXPAC2";"second",#N/A,FALSE,"FLEXPAC2"}</definedName>
    <definedName name="sdsdd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sdsds" hidden="1">{"PR1","pr1",TRUE,"Sch PR-1"}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dsdsdd_1" hidden="1">{"e_Target Assumptions",#N/A,FALSE,"Financials";"f_Target Income Statement",#N/A,FALSE,"Financials";"g_Target Balance Sheet",#N/A,FALSE,"Financials";"h_Target Cashflow Statement",#N/A,FALSE,"Financials"}</definedName>
    <definedName name="sdsdsdd_1_1" hidden="1">{"e_Target Assumptions",#N/A,FALSE,"Financials";"f_Target Income Statement",#N/A,FALSE,"Financials";"g_Target Balance Sheet",#N/A,FALSE,"Financials";"h_Target Cashflow Statement",#N/A,FALSE,"Financials"}</definedName>
    <definedName name="sdsdsdd_2" hidden="1">{"e_Target Assumptions",#N/A,FALSE,"Financials";"f_Target Income Statement",#N/A,FALSE,"Financials";"g_Target Balance Sheet",#N/A,FALSE,"Financials";"h_Target Cashflow Statement",#N/A,FALSE,"Financials"}</definedName>
    <definedName name="sdsdsdsd" hidden="1">{"FCB_ALL",#N/A,FALSE,"FCB"}</definedName>
    <definedName name="sdssc" hidden="1">{#N/A,#N/A,FALSE,"main";#N/A,#N/A,FALSE,"Pooling";#N/A,#N/A,FALSE,"Purchase"}</definedName>
    <definedName name="sdvdsavadv">#REF!</definedName>
    <definedName name="sdvsdvsDVVd" hidden="1">{"'Planning Data'!$A$2:$X$120"}</definedName>
    <definedName name="sdw" hidden="1">{#N/A,#N/A,FALSE,"Admin";#N/A,#N/A,FALSE,"Other"}</definedName>
    <definedName name="sdz" hidden="1">{"FCB_ALL",#N/A,FALSE,"FCB"}</definedName>
    <definedName name="se" hidden="1">{"msc sw feat summary",#N/A,FALSE,"MSC SW Features v. 1.1."}</definedName>
    <definedName name="se_1" hidden="1">{#N/A,#N/A,FALSE,"A&amp;E";#N/A,#N/A,FALSE,"HighTop";#N/A,#N/A,FALSE,"JG";#N/A,#N/A,FALSE,"RI";#N/A,#N/A,FALSE,"woHT";#N/A,#N/A,FALSE,"woHT&amp;JG"}</definedName>
    <definedName name="se_1_1" hidden="1">{#N/A,#N/A,FALSE,"A&amp;E";#N/A,#N/A,FALSE,"HighTop";#N/A,#N/A,FALSE,"JG";#N/A,#N/A,FALSE,"RI";#N/A,#N/A,FALSE,"woHT";#N/A,#N/A,FALSE,"woHT&amp;JG"}</definedName>
    <definedName name="se_2" hidden="1">{#N/A,#N/A,FALSE,"A&amp;E";#N/A,#N/A,FALSE,"HighTop";#N/A,#N/A,FALSE,"JG";#N/A,#N/A,FALSE,"RI";#N/A,#N/A,FALSE,"woHT";#N/A,#N/A,FALSE,"woHT&amp;JG"}</definedName>
    <definedName name="SE_Sales">#REF!</definedName>
    <definedName name="sea" hidden="1">{#N/A,#N/A,FALSE,"WH Other";#N/A,#N/A,FALSE,"Unit 5";#N/A,#N/A,FALSE,"Unit 4";#N/A,#N/A,FALSE,"Unit 1";#N/A,#N/A,FALSE,"Permethrin";#N/A,#N/A,FALSE,"Nitro DZ";#N/A,#N/A,FALSE,"Butyl Chloride";#N/A,#N/A,FALSE,"BFG";#N/A,#N/A,FALSE,"Acifluorfen";#N/A,#N/A,FALSE,"Tham";#N/A,#N/A,FALSE,"Ethephon";#N/A,#N/A,FALSE,"7500";#N/A,#N/A,FALSE,"200";#N/A,#N/A,FALSE,"175";#N/A,#N/A,FALSE,"4#";#N/A,#N/A,FALSE,"3#";#N/A,#N/A,FALSE,"Wham";#N/A,#N/A,FALSE,"Stam";#N/A,#N/A,FALSE,"Diuron";#N/A,#N/A,FALSE,"F Tech";#N/A,#N/A,FALSE,"P Tech";#N/A,#N/A,FALSE,"DCA";#N/A,#N/A,FALSE,"Contracts";#N/A,#N/A,FALSE,"Pestidcides";#N/A,#N/A,FALSE,"Consolidated"}</definedName>
    <definedName name="sec1_1a">#REF!</definedName>
    <definedName name="sec1_1b">#REF!</definedName>
    <definedName name="sec1_2">#REF!</definedName>
    <definedName name="sec1_3">#REF!</definedName>
    <definedName name="sec1_4">#REF!</definedName>
    <definedName name="sec1_6">#REF!</definedName>
    <definedName name="second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retArchiveNumber" hidden="1">1</definedName>
    <definedName name="section_21979">#REF!</definedName>
    <definedName name="section_3">#REF!</definedName>
    <definedName name="section_4">#REF!</definedName>
    <definedName name="section_5">#REF!</definedName>
    <definedName name="Section_Data">#REF!</definedName>
    <definedName name="SectionHead" hidden="1">#REF!</definedName>
    <definedName name="SectorExposures">#REF!</definedName>
    <definedName name="sed" hidden="1">{#N/A,#N/A,TRUE,"3 breaks";#N/A,#N/A,TRUE,"May P&amp;L";#N/A,#N/A,TRUE,"May Notes ";#N/A,#N/A,TRUE,"May YTD vs bud";#N/A,#N/A,TRUE,"May BS";#N/A,#N/A,TRUE,"FAIM p&amp;L";#N/A,#N/A,TRUE,"FAIM BS may"}</definedName>
    <definedName name="SEDS">#REF!</definedName>
    <definedName name="SEDS_D">#REF!</definedName>
    <definedName name="see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sef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sefs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Seg">#REF!</definedName>
    <definedName name="segfsdvgfsd" hidden="1">{"page1",#N/A,FALSE,"BHCOMPC5";"page2",#N/A,FALSE,"BHCOMPC5";"page3",#N/A,FALSE,"BHCOMPC5";"page4",#N/A,FALSE,"BHCOMPC5"}</definedName>
    <definedName name="Segment">#REF!</definedName>
    <definedName name="SegmentBudget" hidden="1">{"oct_res_comm",#N/A,FALSE,"VarToBud"}</definedName>
    <definedName name="Segments">#REF!</definedName>
    <definedName name="SEGS">#REF!</definedName>
    <definedName name="Seguimiento">#REF!</definedName>
    <definedName name="Select">#REF!</definedName>
    <definedName name="Select_Direction">#REF!</definedName>
    <definedName name="Select_Report" hidden="1">#N/A</definedName>
    <definedName name="Select_Type">#REF!</definedName>
    <definedName name="selected_region_demand">OFFSET(#REF!,#REF!-1,,,24)</definedName>
    <definedName name="selected_region_demand_growth">OFFSET(#REF!,#REF!-1,,,24)</definedName>
    <definedName name="Selim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l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SELL_B2">#REF!</definedName>
    <definedName name="Seller_Name">#REF!</definedName>
    <definedName name="Seller_Share_Price">#REF!</definedName>
    <definedName name="sellerequity">#REF!</definedName>
    <definedName name="SellName">#REF!</definedName>
    <definedName name="Sellout_percentage_of_entire_inventory">#REF!</definedName>
    <definedName name="selm" hidden="1">{"MFGLBRBEN",#N/A,FALSE,"SAMPLECC"}</definedName>
    <definedName name="semilife">#REF!</definedName>
    <definedName name="sencount" hidden="1">1</definedName>
    <definedName name="seniorRate">"SrRate"</definedName>
    <definedName name="Senitive_Prints">#REF!</definedName>
    <definedName name="SENS">#REF!</definedName>
    <definedName name="SEP">#REF!</definedName>
    <definedName name="Sep01DirDep">#REF!</definedName>
    <definedName name="sept">#REF!</definedName>
    <definedName name="SEPTDB" hidden="1">#REF!</definedName>
    <definedName name="September">#REF!</definedName>
    <definedName name="SEPTLTM">#REF!</definedName>
    <definedName name="sepver">#REF!</definedName>
    <definedName name="ser" hidden="1">{#N/A,#N/A,TRUE,"3 breaks";#N/A,#N/A,TRUE,"May P&amp;L";#N/A,#N/A,TRUE,"May Notes ";#N/A,#N/A,TRUE,"May YTD vs bud";#N/A,#N/A,TRUE,"May BS";#N/A,#N/A,TRUE,"FAIM p&amp;L";#N/A,#N/A,TRUE,"FAIM BS may"}</definedName>
    <definedName name="ser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seres" hidden="1">{"Vol Qtr 1",#N/A,TRUE,"Wk-CV";"Vol Qtr 2",#N/A,TRUE,"Wk-CV";"Vol Qtr 3",#N/A,TRUE,"Wk-CV";"Vol Qtr 4",#N/A,TRUE,"Wk-CV"}</definedName>
    <definedName name="sergsere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sergsreer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serr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services">#REF!</definedName>
    <definedName name="servicing_section">#REF!</definedName>
    <definedName name="Servicio">#REF!</definedName>
    <definedName name="Set">" "</definedName>
    <definedName name="Setembre" hidden="1">#REF!</definedName>
    <definedName name="sety" hidden="1">{"LAPO2N2",#N/A,FALSE,"CM"}</definedName>
    <definedName name="SEV_NonE00">#REF!</definedName>
    <definedName name="seven">#REF!,#REF!,#REF!,#REF!,#REF!,#REF!,#REF!,#REF!,#REF!,#REF!,#REF!,#REF!,#REF!,#REF!,#REF!,#REF!,#REF!</definedName>
    <definedName name="sevenproj" hidden="1">{#N/A,#N/A,FALSE,"Summary Schedule Heller Ltd";#N/A,#N/A,FALSE,"Qtrly  heller Page 1";#N/A,#N/A,FALSE,"Qtrly heller Page 3"}</definedName>
    <definedName name="seww" hidden="1">{#N/A,"DR",FALSE,"increm pf";#N/A,"MAMSI",FALSE,"increm pf";#N/A,"MAXI",FALSE,"increm pf";#N/A,"PCAM",FALSE,"increm pf";#N/A,"PHSV",FALSE,"increm pf";#N/A,"SIE",FALSE,"increm pf"}</definedName>
    <definedName name="SEXP00">#REF!</definedName>
    <definedName name="SEXP00PF">#REF!</definedName>
    <definedName name="SEXP01">#REF!</definedName>
    <definedName name="SEXP02">#REF!</definedName>
    <definedName name="SEXP03">#REF!</definedName>
    <definedName name="SEXP98">#REF!</definedName>
    <definedName name="SEXP99">#REF!</definedName>
    <definedName name="sf">#REF!</definedName>
    <definedName name="sf_1" hidden="1">{#N/A,#N/A,FALSE,"Sales Graph";#N/A,#N/A,FALSE,"BUC Graph";#N/A,#N/A,FALSE,"P&amp;L - YTD"}</definedName>
    <definedName name="sf_1_1" hidden="1">{"bs",#N/A,FALSE,"SCF"}</definedName>
    <definedName name="sf_1_2" hidden="1">{"bs",#N/A,FALSE,"SCF"}</definedName>
    <definedName name="sf_1_3" hidden="1">{"bs",#N/A,FALSE,"SCF"}</definedName>
    <definedName name="sf_1_4" hidden="1">{"bs",#N/A,FALSE,"SCF"}</definedName>
    <definedName name="sf_1_5" hidden="1">{"bs",#N/A,FALSE,"SCF"}</definedName>
    <definedName name="sf_2" hidden="1">{#N/A,#N/A,FALSE,"Sales Graph";#N/A,#N/A,FALSE,"BUC Graph";#N/A,#N/A,FALSE,"P&amp;L - YTD"}</definedName>
    <definedName name="sf_2_1" hidden="1">{"bs",#N/A,FALSE,"SCF"}</definedName>
    <definedName name="sf_2_2" hidden="1">{"bs",#N/A,FALSE,"SCF"}</definedName>
    <definedName name="sf_2_3" hidden="1">{"bs",#N/A,FALSE,"SCF"}</definedName>
    <definedName name="sf_2_4" hidden="1">{"bs",#N/A,FALSE,"SCF"}</definedName>
    <definedName name="sf_2_5" hidden="1">{"bs",#N/A,FALSE,"SCF"}</definedName>
    <definedName name="sf_3" hidden="1">{#N/A,#N/A,FALSE,"Sales Graph";#N/A,#N/A,FALSE,"BUC Graph";#N/A,#N/A,FALSE,"P&amp;L - YTD"}</definedName>
    <definedName name="sf_3_1" hidden="1">{"bs",#N/A,FALSE,"SCF"}</definedName>
    <definedName name="sf_3_2" hidden="1">{"bs",#N/A,FALSE,"SCF"}</definedName>
    <definedName name="sf_3_3" hidden="1">{"bs",#N/A,FALSE,"SCF"}</definedName>
    <definedName name="sf_3_4" hidden="1">{"bs",#N/A,FALSE,"SCF"}</definedName>
    <definedName name="sf_3_5" hidden="1">{"bs",#N/A,FALSE,"SCF"}</definedName>
    <definedName name="sf_4" hidden="1">{#N/A,#N/A,FALSE,"Sales Graph";#N/A,#N/A,FALSE,"BUC Graph";#N/A,#N/A,FALSE,"P&amp;L - YTD"}</definedName>
    <definedName name="sf_4_1" hidden="1">{"bs",#N/A,FALSE,"SCF"}</definedName>
    <definedName name="sf_4_2" hidden="1">{"bs",#N/A,FALSE,"SCF"}</definedName>
    <definedName name="sf_4_3" hidden="1">{"bs",#N/A,FALSE,"SCF"}</definedName>
    <definedName name="sf_4_4" hidden="1">{"bs",#N/A,FALSE,"SCF"}</definedName>
    <definedName name="sf_4_5" hidden="1">{"bs",#N/A,FALSE,"SCF"}</definedName>
    <definedName name="sf_5" hidden="1">{"bs",#N/A,FALSE,"SCF"}</definedName>
    <definedName name="sf_5_1" hidden="1">{"bs",#N/A,FALSE,"SCF"}</definedName>
    <definedName name="sf_5_2" hidden="1">{"bs",#N/A,FALSE,"SCF"}</definedName>
    <definedName name="sf_5_3" hidden="1">{"bs",#N/A,FALSE,"SCF"}</definedName>
    <definedName name="sf_5_4" hidden="1">{"bs",#N/A,FALSE,"SCF"}</definedName>
    <definedName name="sf_5_5" hidden="1">{"bs",#N/A,FALSE,"SCF"}</definedName>
    <definedName name="sfads" hidden="1">{"EVA",#N/A,FALSE,"EVA";"WACC",#N/A,FALSE,"WACC"}</definedName>
    <definedName name="SFD">#REF!</definedName>
    <definedName name="sfdf" hidden="1">{"value box",#N/A,TRUE,"DPL Inc. Fin Statements";"unlevered free cash flows",#N/A,TRUE,"DPL Inc. Fin Statements"}</definedName>
    <definedName name="sfdg" hidden="1">{#N/A,#N/A,FALSE,"A&amp;E";#N/A,#N/A,FALSE,"HighTop";#N/A,#N/A,FALSE,"JG";#N/A,#N/A,FALSE,"RI";#N/A,#N/A,FALSE,"woHT";#N/A,#N/A,FALSE,"woHT&amp;JG"}</definedName>
    <definedName name="sfdgasdg" hidden="1">{"Vol Qtr 1",#N/A,TRUE,"Wk-CV";"Vol Qtr 2",#N/A,TRUE,"Wk-CV";"Vol Qtr 3",#N/A,TRUE,"Wk-CV";"Vol Qtr 4",#N/A,TRUE,"Wk-CV"}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sar" hidden="1">{"FCB_ALL",#N/A,FALSE,"FCB";"GREY_ALL",#N/A,FALSE,"GREY"}</definedName>
    <definedName name="sfdirect" hidden="1">{#N/A,#N/A,FALSE,"REPORT"}</definedName>
    <definedName name="sfdirect_1" hidden="1">{#N/A,#N/A,FALSE,"REPORT"}</definedName>
    <definedName name="sfdirect_2" hidden="1">{#N/A,#N/A,FALSE,"REPORT"}</definedName>
    <definedName name="sfdirect_3" hidden="1">{#N/A,#N/A,FALSE,"REPORT"}</definedName>
    <definedName name="sfdirect_4" hidden="1">{#N/A,#N/A,FALSE,"REPORT"}</definedName>
    <definedName name="SFDSQ" hidden="1">{#N/A,#N/A,FALSE,"CAPITAL";#N/A,#N/A,FALSE,"RESERVE";#N/A,#N/A,FALSE,"SUBVENT INVEST";#N/A,#N/A,FALSE,"SUBVENT INVEST (2)";#N/A,#N/A,FALSE,"RESULTAT";#N/A,#N/A,FALSE,"PROVISIONS REGLEMENTEES";#N/A,#N/A,FALSE,"PROVISION POUR RISQUES";#N/A,#N/A,FALSE,"PROVISIONS PERTES DE CHANGE";#N/A,#N/A,FALSE,"PROVISIONS RISQUE CLIENT";#N/A,#N/A,FALSE,"PROVISIONS POUR CHARGES";#N/A,#N/A,FALSE,"PROVISIONS USURE PLATINE";#N/A,#N/A,FALSE,"PROVISIONS GE";#N/A,#N/A,FALSE,"EMPRUNT DETTE AUTRE";#N/A,#N/A,FALSE,"EMPRUNT DETTES FINANCIERE";#N/A,#N/A,FALSE,"DETTES D EXPLOITATION";#N/A,#N/A,FALSE,"DETTES FISC ET SOC";#N/A,#N/A,FALSE,"IMPOTS IS";#N/A,#N/A,FALSE,"AUTRES DETTES";#N/A,#N/A,FALSE,"RECLT DIFF INCORPO";#N/A,#N/A,FALSE,"PRODUIT CONST AVANCE";#N/A,#N/A,FALSE,"ECART DE CONVERSION";#N/A,#N/A,FALSE,"BILAN PASSIF"}</definedName>
    <definedName name="sfg" hidden="1">#REF!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s" hidden="1">#REF!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s" hidden="1">{"comps",#N/A,FALSE,"HANDPACK";"footnotes",#N/A,FALSE,"HANDPACK"}</definedName>
    <definedName name="sfsf" hidden="1">{#N/A,#N/A,FALSE,"Calc";#N/A,#N/A,FALSE,"Sensitivity";#N/A,#N/A,FALSE,"LT Earn.Dil.";#N/A,#N/A,FALSE,"Dil. AVP"}</definedName>
    <definedName name="sfzfd" hidden="1">{"cap_structure",#N/A,FALSE,"Graph-Mkt Cap";"price",#N/A,FALSE,"Graph-Price";"ebit",#N/A,FALSE,"Graph-EBITDA";"ebitda",#N/A,FALSE,"Graph-EBITDA"}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>#REF!</definedName>
    <definedName name="sgag" hidden="1">{"page1",#N/A,FALSE,"BHCOMPC5";"page2",#N/A,FALSE,"BHCOMPC5";"page3",#N/A,FALSE,"BHCOMPC5";"page4",#N/A,FALSE,"BHCOMPC5"}</definedName>
    <definedName name="sgd" hidden="1">{#N/A,#N/A,FALSE,"Calc";#N/A,#N/A,FALSE,"Sensitivity";#N/A,#N/A,FALSE,"LT Earn.Dil.";#N/A,#N/A,FALSE,"Dil. AVP"}</definedName>
    <definedName name="sgdfbdf" hidden="1">{#N/A,#N/A,FALSE,"AE detail rpt"}</definedName>
    <definedName name="sgdg" hidden="1">{#N/A,#N/A,FALSE,"Calc";#N/A,#N/A,FALSE,"Sensitivity";#N/A,#N/A,FALSE,"LT Earn.Dil.";#N/A,#N/A,FALSE,"Dil. AVP"}</definedName>
    <definedName name="sgrsrdrd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sgs" hidden="1">{#N/A,#N/A,TRUE,"Ct. Exp";#N/A,#N/A,TRUE,"New Ct Exp";#N/A,#N/A,TRUE,"Admin Travel"}</definedName>
    <definedName name="sgsG" hidden="1">{#N/A,#N/A,FALSE,"Performance Flash Report"}</definedName>
    <definedName name="sGSGkj" hidden="1">{"'Planning Data'!$A$2:$X$120"}</definedName>
    <definedName name="sgsrrgr" hidden="1">{"Vol Qtr 1",#N/A,TRUE,"Wk-CV";"Vol Qtr 2",#N/A,TRUE,"Wk-CV";"Vol Qtr 3",#N/A,TRUE,"Wk-CV";"Vol Qtr 4",#N/A,TRUE,"Wk-CV"}</definedName>
    <definedName name="sgsx" hidden="1">{"consolidated",#N/A,FALSE,"Sheet1";"cms",#N/A,FALSE,"Sheet1";"fse",#N/A,FALSE,"Sheet1"}</definedName>
    <definedName name="sh" hidden="1">{"SALESSCHED",#N/A,FALSE,"SAMPLECC"}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dow" hidden="1">{#N/A,#N/A,FALSE,"INPUT";#N/A,#N/A,FALSE,"GROSS NUMBERS";#N/A,#N/A,FALSE,"ALLOCATION";#N/A,#N/A,FALSE,"PARTNERS' CAP."}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mrock_1" hidden="1">{#N/A,#N/A,TRUE,"Val - sum";#N/A,#N/A,TRUE,"Val - Sum1";#N/A,#N/A,TRUE,"Val - sum2";#N/A,#N/A,TRUE,"Val - Sum3";#N/A,#N/A,TRUE,"Tar-DCF";#N/A,#N/A,TRUE,"Tar-Val LBO";#N/A,#N/A,TRUE,"Tar-Mult Val"}</definedName>
    <definedName name="Share_Price">#REF!</definedName>
    <definedName name="Shares">#REF!</definedName>
    <definedName name="sheeet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Sheet2" hidden="1">{#N/A,#N/A,FALSE,"DISTRIBUTION";#N/A,#N/A,FALSE,"1996 BRAND SUMMARY (2)";#N/A,#N/A,FALSE,"1995 BRAND SUMMARY"}</definedName>
    <definedName name="Sheet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3_1" hidden="1">{#N/A,#N/A,FALSE,"Projections";#N/A,#N/A,FALSE,"Multiples Valuation";#N/A,#N/A,FALSE,"LBO";#N/A,#N/A,FALSE,"Multiples_Sensitivity";#N/A,#N/A,FALSE,"Summary"}</definedName>
    <definedName name="Sheet4" hidden="1">{#N/A,#N/A,FALSE,"Projections";#N/A,#N/A,FALSE,"Multiples Valuation";#N/A,#N/A,FALSE,"LBO";#N/A,#N/A,FALSE,"Multiples_Sensitivity";#N/A,#N/A,FALSE,"Summary"}</definedName>
    <definedName name="Sheet4_1" hidden="1">{#N/A,#N/A,FALSE,"Projections";#N/A,#N/A,FALSE,"Multiples Valuation";#N/A,#N/A,FALSE,"LBO";#N/A,#N/A,FALSE,"Multiples_Sensitivity";#N/A,#N/A,FALSE,"Summary"}</definedName>
    <definedName name="sheet5" hidden="1">{"Cover",#N/A,FALSE,"Cover";"Summary",#N/A,FALSE,"Summarpage"}</definedName>
    <definedName name="Sheet6" hidden="1">{#N/A,#N/A,FALSE,"Projections";#N/A,#N/A,FALSE,"Multiples Valuation";#N/A,#N/A,FALSE,"LBO";#N/A,#N/A,FALSE,"Multiples_Sensitivity";#N/A,#N/A,FALSE,"Summary"}</definedName>
    <definedName name="Sheet6_1" hidden="1">{#N/A,#N/A,FALSE,"Projections";#N/A,#N/A,FALSE,"Multiples Valuation";#N/A,#N/A,FALSE,"LBO";#N/A,#N/A,FALSE,"Multiples_Sensitivity";#N/A,#N/A,FALSE,"Summary"}</definedName>
    <definedName name="sheet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s">#REF!</definedName>
    <definedName name="SheetVisible" hidden="1">"'EVDRE_DATACACHE:0\Lookup:0\Report Menu:-1\Quarterly Summary P&amp;L:0\Quarterly Summary Other IncExp:0\Quarterly Summary P&amp;L Accounts:0\Quarterly Detail P&amp;L Accounts:0\Quarterly Account Analysis:0\Qtrly Acct Analysis by Company:0'"</definedName>
    <definedName name="sheneft">#REF!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P_1_TOTAL">#REF!</definedName>
    <definedName name="SHIP_2_TOTAL">#REF!</definedName>
    <definedName name="SHIP_3_TOTAL">#REF!</definedName>
    <definedName name="SHIP_4_TOTAL">#REF!</definedName>
    <definedName name="SHIP_DATE">#REF!</definedName>
    <definedName name="SHIP_TO1">#REF!</definedName>
    <definedName name="SHIP_TO2">#REF!</definedName>
    <definedName name="SHIP_TO3">#REF!</definedName>
    <definedName name="SHIP_TO4">#REF!</definedName>
    <definedName name="SHIP_TO5">#REF!</definedName>
    <definedName name="SHIP_VIA">#REF!</definedName>
    <definedName name="SHOO" hidden="1">{#N/A,#N/A,FALSE,"Sheet1"}</definedName>
    <definedName name="ShopEqtPytiakh">#REF!</definedName>
    <definedName name="short" hidden="1">#REF!</definedName>
    <definedName name="ShortTerm">#REF!</definedName>
    <definedName name="Show.Acct.Update.Warning" hidden="1">#REF!</definedName>
    <definedName name="Show.MDB.Update.Warning" hidden="1">#REF!</definedName>
    <definedName name="ShowFakeCrit">#REF!</definedName>
    <definedName name="shuuuuuula" hidden="1">{"CSC_1",#N/A,FALSE,"CSC Outputs";"CSC_2",#N/A,FALSE,"CSC Outputs"}</definedName>
    <definedName name="si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i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i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i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Paid_Current" hidden="1">#REF!</definedName>
    <definedName name="SID" hidden="1">"Cpavan"</definedName>
    <definedName name="side" hidden="1">{#N/A,#N/A,FALSE,"ANEX-C MAQUINA";#N/A,#N/A,FALSE,"ANEX-C MANO OB";#N/A,#N/A,FALSE,"COB143SP";#N/A,#N/A,FALSE,"ANEX-C.MATERIAL."}</definedName>
    <definedName name="sidecase">#REF!</definedName>
    <definedName name="sidetrack" hidden="1">{#N/A,#N/A,FALSE,"ANEX-C MAQUINA";#N/A,#N/A,FALSE,"ANEX-C MANO OB";#N/A,#N/A,FALSE,"COB143SP";#N/A,#N/A,FALSE,"ANEX-C.MATERIAL."}</definedName>
    <definedName name="siebel">#REF!</definedName>
    <definedName name="SII">#REF!</definedName>
    <definedName name="simon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IMONE">#REF!</definedName>
    <definedName name="SINET">#REF!</definedName>
    <definedName name="Singapore" hidden="1">{"'Actual'!$A$1:$F$25"}</definedName>
    <definedName name="six">#REF!,#REF!,#REF!,#REF!,#REF!,#REF!,#REF!,#REF!,#REF!,#REF!,#REF!,#REF!,#REF!,#REF!,#REF!</definedName>
    <definedName name="Size1">#REF!</definedName>
    <definedName name="Size2">#REF!</definedName>
    <definedName name="Size3">#REF!</definedName>
    <definedName name="SJ">#REF!</definedName>
    <definedName name="sjkdsjdk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1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2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kdsjdk_3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s.sls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js.sls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k" hidden="1">{#N/A,#N/A,FALSE,"A&amp;E";#N/A,#N/A,FALSE,"HighTop";#N/A,#N/A,FALSE,"JG";#N/A,#N/A,FALSE,"RI";#N/A,#N/A,FALSE,"woHT";#N/A,#N/A,FALSE,"woHT&amp;JG"}</definedName>
    <definedName name="SLB">#REF!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ee">#REF!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l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OW" hidden="1">{#N/A,#N/A,FALSE,"INVStrat"}</definedName>
    <definedName name="sls1q00">#REF!</definedName>
    <definedName name="sls1q01">#REF!</definedName>
    <definedName name="sls1q02">#REF!</definedName>
    <definedName name="sls1q96">#REF!</definedName>
    <definedName name="sls1q97">#REF!</definedName>
    <definedName name="sls1q98">#REF!</definedName>
    <definedName name="sls1q99">#REF!</definedName>
    <definedName name="sls2q00">#REF!</definedName>
    <definedName name="sls2q01">#REF!</definedName>
    <definedName name="sls2q96">#REF!</definedName>
    <definedName name="sls2q97">#REF!</definedName>
    <definedName name="sls2q98">#REF!</definedName>
    <definedName name="sls2q99">#REF!</definedName>
    <definedName name="sls3q00">#REF!</definedName>
    <definedName name="sls3q01">#REF!</definedName>
    <definedName name="sls3q96">#REF!</definedName>
    <definedName name="sls3q97">#REF!</definedName>
    <definedName name="sls3q98">#REF!</definedName>
    <definedName name="sls3q99">#REF!</definedName>
    <definedName name="sls4q00">#REF!</definedName>
    <definedName name="sls4q01">#REF!</definedName>
    <definedName name="sls4q96">#REF!</definedName>
    <definedName name="sls4q97">#REF!</definedName>
    <definedName name="sls4q98">#REF!</definedName>
    <definedName name="sls4q99">#REF!</definedName>
    <definedName name="slsfy00">#REF!</definedName>
    <definedName name="slsfy01">#REF!</definedName>
    <definedName name="slsfy98">#REF!</definedName>
    <definedName name="slsfy99">#REF!</definedName>
    <definedName name="SM_AdvertisingMarketing">#REF!</definedName>
    <definedName name="SM_Collateral_permonth">#REF!</definedName>
    <definedName name="SM_commission_percent_on_advertising">#REF!</definedName>
    <definedName name="SM_Personnel_Fixed_permonth">#REF!</definedName>
    <definedName name="SM_personnelpercentofsales">#REF!</definedName>
    <definedName name="SM_PR_fixed_permonth">#REF!</definedName>
    <definedName name="SM_TandE_percent_of_sales">#REF!</definedName>
    <definedName name="smk" hidden="1">{"QTD_GENERALH2",#N/A,FALSE,"QTD"}</definedName>
    <definedName name="SmoothingZeros">#REF!</definedName>
    <definedName name="smp">#REF!</definedName>
    <definedName name="SMPS" hidden="1">{#N/A,#N/A,FALSE,"AD_Purchase";#N/A,#N/A,FALSE,"Credit";#N/A,#N/A,FALSE,"PF Acquisition";#N/A,#N/A,FALSE,"PF Offering"}</definedName>
    <definedName name="SMPS_1" hidden="1">{#N/A,#N/A,FALSE,"AD_Purchase";#N/A,#N/A,FALSE,"Credit";#N/A,#N/A,FALSE,"PF Acquisition";#N/A,#N/A,FALSE,"PF Offering"}</definedName>
    <definedName name="Smyth" hidden="1">{#N/A,#N/A,FALSE,"Aging Summary";#N/A,#N/A,FALSE,"Ratio Analysis";#N/A,#N/A,FALSE,"Test 120 Day Accts";#N/A,#N/A,FALSE,"Tickmarks"}</definedName>
    <definedName name="SmythBS" hidden="1">{#N/A,#N/A,FALSE,"Aging Summary";#N/A,#N/A,FALSE,"Ratio Analysis";#N/A,#N/A,FALSE,"Test 120 Day Accts";#N/A,#N/A,FALSE,"Tickmarks"}</definedName>
    <definedName name="SN_COL">#REF!</definedName>
    <definedName name="SN_ROW">#REF!</definedName>
    <definedName name="SN_TAB">#REF!</definedName>
    <definedName name="SocieteGenerale">#REF!</definedName>
    <definedName name="sofie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ft">#REF!</definedName>
    <definedName name="soft8">#REF!</definedName>
    <definedName name="SoftwareUsageFactorPeriod1">#REF!</definedName>
    <definedName name="SoftwareUsageFactorPeriod2">#REF!</definedName>
    <definedName name="softwareusagefactorperiod8">#REF!</definedName>
    <definedName name="sold_not_enrolled2" hidden="1">{#N/A,#N/A,FALSE,"MW";#N/A,#N/A,FALSE,"NE";#N/A,#N/A,FALSE,"NW";#N/A,#N/A,FALSE,"RD";#N/A,#N/A,FALSE,"SE";#N/A,#N/A,FALSE,"SW";#N/A,#N/A,FALSE,"W"}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ng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 hidden="1">1</definedName>
    <definedName name="solver_rel11" hidden="1">3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el7" hidden="1">2</definedName>
    <definedName name="solver_rel8" hidden="1">3</definedName>
    <definedName name="solver_rel9" hidden="1">3</definedName>
    <definedName name="solver_rhs1" hidden="1">0.15</definedName>
    <definedName name="solver_rhs2" hidden="1">15</definedName>
    <definedName name="solver_rhs3" hidden="1">15</definedName>
    <definedName name="solver_rhs4" hidden="1">5320</definedName>
    <definedName name="solver_rhs5" hidden="1">214</definedName>
    <definedName name="solver_rhs6" hidden="1">350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0.6</definedName>
    <definedName name="something" hidden="1">1</definedName>
    <definedName name="something1" hidden="1">"3X1PIF4I8ARHH1KPTAJMFXYOF"</definedName>
    <definedName name="somethingelse" hidden="1">1</definedName>
    <definedName name="somme">#REF!</definedName>
    <definedName name="sop">#REF!</definedName>
    <definedName name="sort">#REF!</definedName>
    <definedName name="sort_admin_md">#REF!</definedName>
    <definedName name="sort_apc">#REF!</definedName>
    <definedName name="sort_cut_lookup">#REF!</definedName>
    <definedName name="sort_level_lookup">#REF!</definedName>
    <definedName name="sort_md">#REF!</definedName>
    <definedName name="sort_mge">#REF!</definedName>
    <definedName name="sort_phd">#REF!</definedName>
    <definedName name="sort1" hidden="1">#REF!</definedName>
    <definedName name="sort2" hidden="1">#REF!</definedName>
    <definedName name="sort6" hidden="1">#REF!</definedName>
    <definedName name="Sortable_Builder_Data_Set">#REF!</definedName>
    <definedName name="Sortable_Customer_Data">#REF!</definedName>
    <definedName name="SortArea" hidden="1">OFFSET(#REF!,0,0,COUNTA(#REF!)-1,1)</definedName>
    <definedName name="sortcol">#REF!</definedName>
    <definedName name="SortCompany" hidden="1">OFFSET(#REF!,0,0,COUNTA(#REF!)-1,1)</definedName>
    <definedName name="SortCurMarketData" localSheetId="2">#REF!</definedName>
    <definedName name="SortCurMarketData" localSheetId="3">#REF!</definedName>
    <definedName name="SortCurMarketData">#REF!</definedName>
    <definedName name="SortGeo" hidden="1">OFFSET(#REF!,0,0,COUNTA(#REF!)-1,1)</definedName>
    <definedName name="SortPG" hidden="1">OFFSET(#REF!,0,0,COUNTA(#REF!)-1,1)</definedName>
    <definedName name="SortPL" hidden="1">OFFSET(#REF!,0,0,COUNTA(#REF!)-1,1)</definedName>
    <definedName name="SortRange">#REF!</definedName>
    <definedName name="SortV2" hidden="1">#REF!</definedName>
    <definedName name="SOSNV">#REF!</definedName>
    <definedName name="South_Sales">#REF!</definedName>
    <definedName name="SouthAsia" hidden="1">{#N/A,#N/A,FALSE,"FLOW";#N/A,#N/A,FALSE,"NON-NEW";#N/A,#N/A,FALSE,"UPGRADES"}</definedName>
    <definedName name="Space">"          "</definedName>
    <definedName name="Space_D1">#REF!</definedName>
    <definedName name="Space_Lvl1">#REF!</definedName>
    <definedName name="Space_Lvl3">#REF!</definedName>
    <definedName name="Space_Lvl3_Diff">#REF!</definedName>
    <definedName name="SPACERAK">#REF!</definedName>
    <definedName name="Spaces">"      "</definedName>
    <definedName name="spebdy" hidden="1">{"'RCIM'!$E$128"}</definedName>
    <definedName name="Spec">#REF!</definedName>
    <definedName name="SPEC1">#REF!</definedName>
    <definedName name="SPEC2">#REF!</definedName>
    <definedName name="SPEC3">#REF!</definedName>
    <definedName name="SpecialPrice" hidden="1">#REF!</definedName>
    <definedName name="spegnl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spf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Split">#REF!</definedName>
    <definedName name="spo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po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po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po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poc" hidden="1">{"Page 1",#N/A,FALSE,"Sheet1";"Page 2",#N/A,FALSE,"Sheet1"}</definedName>
    <definedName name="sponsor">#REF!</definedName>
    <definedName name="SpoolPath">"C:\Mes Documents\OutilsAS400\Compleo\Temp\00000000.txt"</definedName>
    <definedName name="Sportsman" hidden="1">#REF!</definedName>
    <definedName name="SPS" hidden="1">{#N/A,#N/A,TRUE,"financial";#N/A,#N/A,TRUE,"plants"}</definedName>
    <definedName name="SPSet">"current"</definedName>
    <definedName name="SPV_Wires">#REF!</definedName>
    <definedName name="SPWD" hidden="1">"pepsico"</definedName>
    <definedName name="SPWS_WBID">"D37EBD5C-BA90-4B94-B2F1-78539D014FA9"</definedName>
    <definedName name="spx500_2004PCF">#REF!</definedName>
    <definedName name="spx500_2004PE">#REF!</definedName>
    <definedName name="spx500_PCF2004">#REF!</definedName>
    <definedName name="sq" hidden="1">{"bs",#N/A,FALSE,"SCF"}</definedName>
    <definedName name="sq_1" hidden="1">{"bs",#N/A,FALSE,"SCF"}</definedName>
    <definedName name="sq_1_1" hidden="1">{"bs",#N/A,FALSE,"SCF"}</definedName>
    <definedName name="sq_1_2" hidden="1">{"bs",#N/A,FALSE,"SCF"}</definedName>
    <definedName name="sq_1_3" hidden="1">{"bs",#N/A,FALSE,"SCF"}</definedName>
    <definedName name="sq_1_4" hidden="1">{"bs",#N/A,FALSE,"SCF"}</definedName>
    <definedName name="sq_1_5" hidden="1">{"bs",#N/A,FALSE,"SCF"}</definedName>
    <definedName name="sq_2" hidden="1">{"bs",#N/A,FALSE,"SCF"}</definedName>
    <definedName name="sq_2_1" hidden="1">{"bs",#N/A,FALSE,"SCF"}</definedName>
    <definedName name="sq_2_2" hidden="1">{"bs",#N/A,FALSE,"SCF"}</definedName>
    <definedName name="sq_2_3" hidden="1">{"bs",#N/A,FALSE,"SCF"}</definedName>
    <definedName name="sq_2_4" hidden="1">{"bs",#N/A,FALSE,"SCF"}</definedName>
    <definedName name="sq_2_5" hidden="1">{"bs",#N/A,FALSE,"SCF"}</definedName>
    <definedName name="sq_3" hidden="1">{"bs",#N/A,FALSE,"SCF"}</definedName>
    <definedName name="sq_3_1" hidden="1">{"bs",#N/A,FALSE,"SCF"}</definedName>
    <definedName name="sq_3_2" hidden="1">{"bs",#N/A,FALSE,"SCF"}</definedName>
    <definedName name="sq_3_3" hidden="1">{"bs",#N/A,FALSE,"SCF"}</definedName>
    <definedName name="sq_3_4" hidden="1">{"bs",#N/A,FALSE,"SCF"}</definedName>
    <definedName name="sq_3_5" hidden="1">{"bs",#N/A,FALSE,"SCF"}</definedName>
    <definedName name="sq_4" hidden="1">{"bs",#N/A,FALSE,"SCF"}</definedName>
    <definedName name="sq_4_1" hidden="1">{"bs",#N/A,FALSE,"SCF"}</definedName>
    <definedName name="sq_4_2" hidden="1">{"bs",#N/A,FALSE,"SCF"}</definedName>
    <definedName name="sq_4_3" hidden="1">{"bs",#N/A,FALSE,"SCF"}</definedName>
    <definedName name="sq_4_4" hidden="1">{"bs",#N/A,FALSE,"SCF"}</definedName>
    <definedName name="sq_4_5" hidden="1">{"bs",#N/A,FALSE,"SCF"}</definedName>
    <definedName name="sq_5" hidden="1">{"bs",#N/A,FALSE,"SCF"}</definedName>
    <definedName name="sq_5_1" hidden="1">{"bs",#N/A,FALSE,"SCF"}</definedName>
    <definedName name="sq_5_2" hidden="1">{"bs",#N/A,FALSE,"SCF"}</definedName>
    <definedName name="sq_5_3" hidden="1">{"bs",#N/A,FALSE,"SCF"}</definedName>
    <definedName name="sq_5_4" hidden="1">{"bs",#N/A,FALSE,"SCF"}</definedName>
    <definedName name="sq_5_5" hidden="1">{"bs",#N/A,FALSE,"SCF"}</definedName>
    <definedName name="sql_statement" hidden="1">"select distinct acct_cat,sum(cyr),sum(lyr),sum(cbd),mult_x000D_
from r1_datasum_x000D_
group by acct_cat_x000D_
_x000D_
"</definedName>
    <definedName name="sqsqsqqs" hidden="1">{"summary1",#N/A,TRUE,"Comps";"summary2",#N/A,TRUE,"Comps";"summary3",#N/A,TRUE,"Comps"}</definedName>
    <definedName name="squeeze">#REF!</definedName>
    <definedName name="squeeze_prod">#REF!</definedName>
    <definedName name="SR" hidden="1">{#N/A,#N/A,FALSE,"INPUT";#N/A,#N/A,FALSE,"GROSS NUMBERS";#N/A,#N/A,FALSE,"ALLOCATION";#N/A,#N/A,FALSE,"PARTNERS' CAP."}</definedName>
    <definedName name="SRE">#REF!</definedName>
    <definedName name="SREV00">#REF!</definedName>
    <definedName name="SREV00PF">#REF!</definedName>
    <definedName name="SREV01">#REF!</definedName>
    <definedName name="SREV02">#REF!</definedName>
    <definedName name="SREV03">#REF!</definedName>
    <definedName name="SREV98">#REF!</definedName>
    <definedName name="SREV99">#REF!</definedName>
    <definedName name="SRGENERAL">#REF!</definedName>
    <definedName name="SS">#REF!</definedName>
    <definedName name="ss_1" hidden="1">{#N/A,#N/A,FALSE,"Debt Accr";#N/A,#N/A,FALSE,"Stock Accr";#N/A,#N/A,FALSE,"Debt Stock Accr"}</definedName>
    <definedName name="ss_1_1" hidden="1">{"bs",#N/A,FALSE,"SCF"}</definedName>
    <definedName name="ss_1_2" hidden="1">{"bs",#N/A,FALSE,"SCF"}</definedName>
    <definedName name="ss_1_3" hidden="1">{"bs",#N/A,FALSE,"SCF"}</definedName>
    <definedName name="ss_1_4" hidden="1">{"bs",#N/A,FALSE,"SCF"}</definedName>
    <definedName name="ss_1_5" hidden="1">{"bs",#N/A,FALSE,"SCF"}</definedName>
    <definedName name="ss_2" hidden="1">{"bs",#N/A,FALSE,"SCF"}</definedName>
    <definedName name="ss_2_1" hidden="1">{"bs",#N/A,FALSE,"SCF"}</definedName>
    <definedName name="ss_2_2" hidden="1">{"bs",#N/A,FALSE,"SCF"}</definedName>
    <definedName name="ss_2_3" hidden="1">{"bs",#N/A,FALSE,"SCF"}</definedName>
    <definedName name="ss_2_4" hidden="1">{"bs",#N/A,FALSE,"SCF"}</definedName>
    <definedName name="ss_2_5" hidden="1">{"bs",#N/A,FALSE,"SCF"}</definedName>
    <definedName name="ss_3" hidden="1">{"bs",#N/A,FALSE,"SCF"}</definedName>
    <definedName name="ss_3_1" hidden="1">{"bs",#N/A,FALSE,"SCF"}</definedName>
    <definedName name="ss_3_2" hidden="1">{"bs",#N/A,FALSE,"SCF"}</definedName>
    <definedName name="ss_3_3" hidden="1">{"bs",#N/A,FALSE,"SCF"}</definedName>
    <definedName name="ss_3_4" hidden="1">{"bs",#N/A,FALSE,"SCF"}</definedName>
    <definedName name="ss_3_5" hidden="1">{"bs",#N/A,FALSE,"SCF"}</definedName>
    <definedName name="ss_4" hidden="1">{"bs",#N/A,FALSE,"SCF"}</definedName>
    <definedName name="ss_4_1" hidden="1">{"bs",#N/A,FALSE,"SCF"}</definedName>
    <definedName name="ss_4_2" hidden="1">{"bs",#N/A,FALSE,"SCF"}</definedName>
    <definedName name="ss_4_3" hidden="1">{"bs",#N/A,FALSE,"SCF"}</definedName>
    <definedName name="ss_4_4" hidden="1">{"bs",#N/A,FALSE,"SCF"}</definedName>
    <definedName name="ss_4_5" hidden="1">{"bs",#N/A,FALSE,"SCF"}</definedName>
    <definedName name="ss_5" hidden="1">{"bs",#N/A,FALSE,"SCF"}</definedName>
    <definedName name="ss_5_1" hidden="1">{"bs",#N/A,FALSE,"SCF"}</definedName>
    <definedName name="ss_5_2" hidden="1">{"bs",#N/A,FALSE,"SCF"}</definedName>
    <definedName name="ss_5_3" hidden="1">{"bs",#N/A,FALSE,"SCF"}</definedName>
    <definedName name="ss_5_4" hidden="1">{"bs",#N/A,FALSE,"SCF"}</definedName>
    <definedName name="ss_5_5" hidden="1">{"bs",#N/A,FALSE,"SCF"}</definedName>
    <definedName name="ssacscs" hidden="1">{#N/A,#N/A,FALSE,"main";#N/A,#N/A,FALSE,"Purchase"}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sa" hidden="1">{#N/A,#N/A,FALSE,"Performance Flash Report"}</definedName>
    <definedName name="SSD" hidden="1">{#N/A,#N/A,FALSE,"REPORT"}</definedName>
    <definedName name="SSD_1" hidden="1">{#N/A,#N/A,FALSE,"REPORT"}</definedName>
    <definedName name="SSD_2" hidden="1">{#N/A,#N/A,FALSE,"REPORT"}</definedName>
    <definedName name="SSD_3" hidden="1">{#N/A,#N/A,FALSE,"REPORT"}</definedName>
    <definedName name="SSD_4" hidden="1">{#N/A,#N/A,FALSE,"REPORT"}</definedName>
    <definedName name="ssdd">#REF!</definedName>
    <definedName name="ssddd" hidden="1">{#N/A,#N/A,TRUE,"2432"}</definedName>
    <definedName name="sse" hidden="1">{"YD GENERALH2",#N/A,FALSE,"YTD"}</definedName>
    <definedName name="ssfdf" hidden="1">{#N/A,"DR",FALSE,"increm pf";#N/A,"MAMSI",FALSE,"increm pf";#N/A,"MAXI",FALSE,"increm pf";#N/A,"PCAM",FALSE,"increm pf";#N/A,"PHSV",FALSE,"increm pf";#N/A,"SIE",FALSE,"increm pf"}</definedName>
    <definedName name="ssr" hidden="1">{"bs",#N/A,FALSE,"SCF"}</definedName>
    <definedName name="ssr_1" hidden="1">{"bs",#N/A,FALSE,"SCF"}</definedName>
    <definedName name="ssr_1_1" hidden="1">{"bs",#N/A,FALSE,"SCF"}</definedName>
    <definedName name="ssr_1_2" hidden="1">{"bs",#N/A,FALSE,"SCF"}</definedName>
    <definedName name="ssr_1_3" hidden="1">{"bs",#N/A,FALSE,"SCF"}</definedName>
    <definedName name="ssr_1_4" hidden="1">{"bs",#N/A,FALSE,"SCF"}</definedName>
    <definedName name="ssr_1_5" hidden="1">{"bs",#N/A,FALSE,"SCF"}</definedName>
    <definedName name="ssr_2" hidden="1">{"bs",#N/A,FALSE,"SCF"}</definedName>
    <definedName name="ssr_2_1" hidden="1">{"bs",#N/A,FALSE,"SCF"}</definedName>
    <definedName name="ssr_2_2" hidden="1">{"bs",#N/A,FALSE,"SCF"}</definedName>
    <definedName name="ssr_2_3" hidden="1">{"bs",#N/A,FALSE,"SCF"}</definedName>
    <definedName name="ssr_2_4" hidden="1">{"bs",#N/A,FALSE,"SCF"}</definedName>
    <definedName name="ssr_2_5" hidden="1">{"bs",#N/A,FALSE,"SCF"}</definedName>
    <definedName name="ssr_3" hidden="1">{"bs",#N/A,FALSE,"SCF"}</definedName>
    <definedName name="ssr_3_1" hidden="1">{"bs",#N/A,FALSE,"SCF"}</definedName>
    <definedName name="ssr_3_2" hidden="1">{"bs",#N/A,FALSE,"SCF"}</definedName>
    <definedName name="ssr_3_3" hidden="1">{"bs",#N/A,FALSE,"SCF"}</definedName>
    <definedName name="ssr_3_4" hidden="1">{"bs",#N/A,FALSE,"SCF"}</definedName>
    <definedName name="ssr_3_5" hidden="1">{"bs",#N/A,FALSE,"SCF"}</definedName>
    <definedName name="ssr_4" hidden="1">{"bs",#N/A,FALSE,"SCF"}</definedName>
    <definedName name="ssr_4_1" hidden="1">{"bs",#N/A,FALSE,"SCF"}</definedName>
    <definedName name="ssr_4_2" hidden="1">{"bs",#N/A,FALSE,"SCF"}</definedName>
    <definedName name="ssr_4_3" hidden="1">{"bs",#N/A,FALSE,"SCF"}</definedName>
    <definedName name="ssr_4_4" hidden="1">{"bs",#N/A,FALSE,"SCF"}</definedName>
    <definedName name="ssr_4_5" hidden="1">{"bs",#N/A,FALSE,"SCF"}</definedName>
    <definedName name="ssr_5" hidden="1">{"bs",#N/A,FALSE,"SCF"}</definedName>
    <definedName name="ssr_5_1" hidden="1">{"bs",#N/A,FALSE,"SCF"}</definedName>
    <definedName name="ssr_5_2" hidden="1">{"bs",#N/A,FALSE,"SCF"}</definedName>
    <definedName name="ssr_5_3" hidden="1">{"bs",#N/A,FALSE,"SCF"}</definedName>
    <definedName name="ssr_5_4" hidden="1">{"bs",#N/A,FALSE,"SCF"}</definedName>
    <definedName name="ssr_5_5" hidden="1">{"bs",#N/A,FALSE,"SCF"}</definedName>
    <definedName name="sSRCDate">#REF!</definedName>
    <definedName name="SSS">#REF!</definedName>
    <definedName name="sss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sss_2" hidden="1">{#N/A,#N/A,FALSE,"Pharm";#N/A,#N/A,FALSE,"WWCM"}</definedName>
    <definedName name="sss_3" hidden="1">{#N/A,#N/A,FALSE,"Pharm";#N/A,#N/A,FALSE,"WWCM"}</definedName>
    <definedName name="sss_4" hidden="1">{#N/A,#N/A,FALSE,"Pharm";#N/A,#N/A,FALSE,"WWCM"}</definedName>
    <definedName name="SSSales">#REF!</definedName>
    <definedName name="ssss">#REF!</definedName>
    <definedName name="ssss_1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ssss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">#REF!</definedName>
    <definedName name="sssss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4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4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4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4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sssss" hidden="1">{"rtn",#N/A,FALSE,"RTN";"tables",#N/A,FALSE,"RTN";"cf",#N/A,FALSE,"CF";"stats",#N/A,FALSE,"Stats";"prop",#N/A,FALSE,"Prop"}</definedName>
    <definedName name="ssssss_1" hidden="1">{"rtn",#N/A,FALSE,"RTN";"tables",#N/A,FALSE,"RTN";"cf",#N/A,FALSE,"CF";"stats",#N/A,FALSE,"Stats";"prop",#N/A,FALSE,"Prop"}</definedName>
    <definedName name="sssssss" hidden="1">{"PR1","pr1",TRUE,"Sch PR-1"}</definedName>
    <definedName name="sssssss_1" hidden="1">{"print 1.6",#N/A,FALSE,"Sheet1";"print 2.6",#N/A,FALSE,"Sheet1";"print 3.6",#N/A,FALSE,"Sheet1";"print 4.6",#N/A,FALSE,"Sheet1";"print 5.6",#N/A,FALSE,"Sheet1";"print 6.6",#N/A,FALSE,"Sheet1"}</definedName>
    <definedName name="ssssssss" hidden="1">{"PA1",#N/A,FALSE,"BORDMW";"pa2",#N/A,FALSE,"BORDMW";"PA3",#N/A,FALSE,"BORDMW";"PA4",#N/A,FALSE,"BORDMW"}</definedName>
    <definedName name="ssssssss_1" hidden="1">{"rtn",#N/A,FALSE,"RTN";"tables",#N/A,FALSE,"RTN";"cf",#N/A,FALSE,"CF";"stats",#N/A,FALSE,"Stats";"prop",#N/A,FALSE,"Prop"}</definedName>
    <definedName name="sssssssss" hidden="1">{"rtn",#N/A,FALSE,"RTN";"tables",#N/A,FALSE,"RTN";"cf",#N/A,FALSE,"CF";"stats",#N/A,FALSE,"Stats";"prop",#N/A,FALSE,"Prop"}</definedName>
    <definedName name="sssssssss_1" hidden="1">{"rtn",#N/A,FALSE,"RTN";"tables",#N/A,FALSE,"RTN";"cf",#N/A,FALSE,"CF";"stats",#N/A,FALSE,"Stats";"prop",#N/A,FALSE,"Prop"}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T">#REF!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nds" hidden="1">{"FCB_ALL",#N/A,FALSE,"FCB";"GREY_ALL",#N/A,FALSE,"GREY"}</definedName>
    <definedName name="stands1" hidden="1">{"FCB_ALL",#N/A,FALSE,"FCB";"GREY_ALL",#N/A,FALSE,"GREY"}</definedName>
    <definedName name="Staril" hidden="1">{#N/A,#N/A,FALSE,"REPORT"}</definedName>
    <definedName name="Staril_1" hidden="1">{#N/A,#N/A,FALSE,"REPORT"}</definedName>
    <definedName name="Staril_2" hidden="1">{#N/A,#N/A,FALSE,"REPORT"}</definedName>
    <definedName name="Staril_3" hidden="1">{#N/A,#N/A,FALSE,"REPORT"}</definedName>
    <definedName name="Staril_4" hidden="1">{#N/A,#N/A,FALSE,"REPORT"}</definedName>
    <definedName name="Start_Month">#REF!</definedName>
    <definedName name="Start_Q">#REF!</definedName>
    <definedName name="start_year">#REF!</definedName>
    <definedName name="Start10">#REF!</definedName>
    <definedName name="Start100">#REF!</definedName>
    <definedName name="Start101">#REF!</definedName>
    <definedName name="Start102">#REF!</definedName>
    <definedName name="Start103">#REF!</definedName>
    <definedName name="Start104">#REF!</definedName>
    <definedName name="Start105">#REF!</definedName>
    <definedName name="Start106">#REF!</definedName>
    <definedName name="Start107">#REF!</definedName>
    <definedName name="Start108">#REF!</definedName>
    <definedName name="Start109">#REF!</definedName>
    <definedName name="Start11">#REF!</definedName>
    <definedName name="Start110">#REF!</definedName>
    <definedName name="Start111">#REF!</definedName>
    <definedName name="Start112">#REF!</definedName>
    <definedName name="Start113">#REF!</definedName>
    <definedName name="Start114">#REF!</definedName>
    <definedName name="Start115">#REF!</definedName>
    <definedName name="Start116">#REF!</definedName>
    <definedName name="Start117">#REF!</definedName>
    <definedName name="Start118">#REF!</definedName>
    <definedName name="Start119">#REF!</definedName>
    <definedName name="Start12">#REF!</definedName>
    <definedName name="Start121">#REF!</definedName>
    <definedName name="Start122">#REF!</definedName>
    <definedName name="Start123">#REF!</definedName>
    <definedName name="Start124">#REF!</definedName>
    <definedName name="Start125">#REF!</definedName>
    <definedName name="Start126">#REF!</definedName>
    <definedName name="Start127">#REF!</definedName>
    <definedName name="Start128">#REF!</definedName>
    <definedName name="Start129">#REF!</definedName>
    <definedName name="Start13">#REF!</definedName>
    <definedName name="Start130">#REF!</definedName>
    <definedName name="Start131">#REF!</definedName>
    <definedName name="Start132">#REF!</definedName>
    <definedName name="Start133">#REF!</definedName>
    <definedName name="Start134">#REF!</definedName>
    <definedName name="Start135">#REF!</definedName>
    <definedName name="Start136">#REF!</definedName>
    <definedName name="Start137">#REF!</definedName>
    <definedName name="Start138">#REF!</definedName>
    <definedName name="Start139">#REF!</definedName>
    <definedName name="Start14">#REF!</definedName>
    <definedName name="Start140">#REF!</definedName>
    <definedName name="Start141">#REF!</definedName>
    <definedName name="Start142">#REF!</definedName>
    <definedName name="Start143">#REF!</definedName>
    <definedName name="Start144">#REF!</definedName>
    <definedName name="Start145">#REF!</definedName>
    <definedName name="Start146">#REF!</definedName>
    <definedName name="Start147">#REF!</definedName>
    <definedName name="Start148">#REF!</definedName>
    <definedName name="Start149">#REF!</definedName>
    <definedName name="Start15">#REF!</definedName>
    <definedName name="Start150">#REF!</definedName>
    <definedName name="Start155">#REF!</definedName>
    <definedName name="Start16">#REF!</definedName>
    <definedName name="Start17">#REF!</definedName>
    <definedName name="Start174">#REF!</definedName>
    <definedName name="Start18">#REF!</definedName>
    <definedName name="Start186">#REF!</definedName>
    <definedName name="Start19">#REF!</definedName>
    <definedName name="Start196">#REF!</definedName>
    <definedName name="Start2">#REF!</definedName>
    <definedName name="Start20">#REF!</definedName>
    <definedName name="Start21">#REF!</definedName>
    <definedName name="Start22">#REF!</definedName>
    <definedName name="Start23">#REF!</definedName>
    <definedName name="Start24">#REF!</definedName>
    <definedName name="Start25">#REF!</definedName>
    <definedName name="Start26">#REF!</definedName>
    <definedName name="Start27">#REF!</definedName>
    <definedName name="Start28">#REF!</definedName>
    <definedName name="Start29">#REF!</definedName>
    <definedName name="Start3">'Output AVP'!$A$1</definedName>
    <definedName name="Start30">#REF!</definedName>
    <definedName name="Start31">#REF!</definedName>
    <definedName name="Start32">#REF!</definedName>
    <definedName name="Start33">#REF!</definedName>
    <definedName name="Start34">#REF!</definedName>
    <definedName name="Start35">#REF!</definedName>
    <definedName name="Start36">#REF!</definedName>
    <definedName name="Start37">#REF!</definedName>
    <definedName name="Start38">#REF!</definedName>
    <definedName name="Start39">#REF!</definedName>
    <definedName name="Start4">#REF!</definedName>
    <definedName name="Start40">#REF!</definedName>
    <definedName name="Start41">#REF!</definedName>
    <definedName name="Start42">#REF!</definedName>
    <definedName name="Start43">#REF!</definedName>
    <definedName name="Start44">#REF!</definedName>
    <definedName name="Start45">#REF!</definedName>
    <definedName name="Start46">#REF!</definedName>
    <definedName name="Start47">#REF!</definedName>
    <definedName name="Start48">#REF!</definedName>
    <definedName name="Start49">#REF!</definedName>
    <definedName name="Start5">#REF!</definedName>
    <definedName name="Start50">#REF!</definedName>
    <definedName name="Start51">#REF!</definedName>
    <definedName name="Start52">#REF!</definedName>
    <definedName name="Start53">#REF!</definedName>
    <definedName name="Start54">#REF!</definedName>
    <definedName name="Start55">#REF!</definedName>
    <definedName name="Start56">#REF!</definedName>
    <definedName name="Start57">#REF!</definedName>
    <definedName name="Start58">#REF!</definedName>
    <definedName name="Start59">#REF!</definedName>
    <definedName name="Start6">#REF!</definedName>
    <definedName name="Start60">#REF!</definedName>
    <definedName name="Start61">#REF!</definedName>
    <definedName name="Start62">#REF!</definedName>
    <definedName name="Start63">#REF!</definedName>
    <definedName name="Start64">#REF!</definedName>
    <definedName name="Start65">#REF!</definedName>
    <definedName name="Start66">#REF!</definedName>
    <definedName name="Start67">#REF!</definedName>
    <definedName name="Start68">#REF!</definedName>
    <definedName name="Start69">#REF!</definedName>
    <definedName name="Start7" localSheetId="3">'P&amp;L (presentation)'!#REF!</definedName>
    <definedName name="Start7">Model!#REF!</definedName>
    <definedName name="Start70">#REF!</definedName>
    <definedName name="Start71">#REF!</definedName>
    <definedName name="Start72">#REF!</definedName>
    <definedName name="Start73">#REF!</definedName>
    <definedName name="Start74">#REF!</definedName>
    <definedName name="Start75">#REF!</definedName>
    <definedName name="Start76">#REF!</definedName>
    <definedName name="Start77">#REF!</definedName>
    <definedName name="Start78">#REF!</definedName>
    <definedName name="Start79">#REF!</definedName>
    <definedName name="Start8">#REF!</definedName>
    <definedName name="Start80">#REF!</definedName>
    <definedName name="Start81">#REF!</definedName>
    <definedName name="Start82">#REF!</definedName>
    <definedName name="Start83">#REF!</definedName>
    <definedName name="Start84">#REF!</definedName>
    <definedName name="Start85">#REF!</definedName>
    <definedName name="Start86">#REF!</definedName>
    <definedName name="Start87">#REF!</definedName>
    <definedName name="Start88">#REF!</definedName>
    <definedName name="Start89">#REF!</definedName>
    <definedName name="Start9">#REF!</definedName>
    <definedName name="Start90">#REF!</definedName>
    <definedName name="Start91">#REF!</definedName>
    <definedName name="Start92">#REF!</definedName>
    <definedName name="Start93">#REF!</definedName>
    <definedName name="Start94">#REF!</definedName>
    <definedName name="Start95">#REF!</definedName>
    <definedName name="Start96">#REF!</definedName>
    <definedName name="Start97">#REF!</definedName>
    <definedName name="Start98">#REF!</definedName>
    <definedName name="Start99">#REF!</definedName>
    <definedName name="StartData">#REF!</definedName>
    <definedName name="StartData2">#REF!</definedName>
    <definedName name="StartData4">#REF!</definedName>
    <definedName name="StartDate" hidden="1">#REF!</definedName>
    <definedName name="Startpack" hidden="1">{#N/A,#N/A,FALSE,"Summary"}</definedName>
    <definedName name="StartWW">#REF!</definedName>
    <definedName name="State_County" hidden="1">40953.5929976852</definedName>
    <definedName name="states" hidden="1">{"All Contracts",#N/A,FALSE,"Contracts"}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atus">#REF!</definedName>
    <definedName name="Status_List">#REF!</definedName>
    <definedName name="Statuss">#REF!</definedName>
    <definedName name="stdebt01">#REF!</definedName>
    <definedName name="stdebt02">#REF!</definedName>
    <definedName name="stdebt03">#REF!</definedName>
    <definedName name="stdebt04">#REF!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lco" hidden="1">{"one",#N/A,TRUE,"Alaska";"two",#N/A,TRUE,"Alaska";"three",#N/A,TRUE,"Alaska";"four",#N/A,TRUE,"Alaska"}</definedName>
    <definedName name="step">#REF!</definedName>
    <definedName name="stop" hidden="1">#REF!</definedName>
    <definedName name="str" hidden="1">{"summary1",#N/A,TRUE,"Comps";"summary2",#N/A,TRUE,"Comps";"summary3",#N/A,TRUE,"Comps"}</definedName>
    <definedName name="str_1" hidden="1">{"summary1",#N/A,TRUE,"Comps";"summary2",#N/A,TRUE,"Comps";"summary3",#N/A,TRUE,"Comps"}</definedName>
    <definedName name="str_1_1" hidden="1">{"summary1",#N/A,TRUE,"Comps";"summary2",#N/A,TRUE,"Comps";"summary3",#N/A,TRUE,"Comps"}</definedName>
    <definedName name="str_2" hidden="1">{"summary1",#N/A,TRUE,"Comps";"summary2",#N/A,TRUE,"Comps";"summary3",#N/A,TRUE,"Comps"}</definedName>
    <definedName name="STRADA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PlanAP" hidden="1">{#N/A,#N/A,FALSE,"Pharm";#N/A,#N/A,FALSE,"WWCM"}</definedName>
    <definedName name="StratPlanAP_1" hidden="1">{#N/A,#N/A,FALSE,"Pharm";#N/A,#N/A,FALSE,"WWCM"}</definedName>
    <definedName name="StratPlanAP_2" hidden="1">{#N/A,#N/A,FALSE,"Pharm";#N/A,#N/A,FALSE,"WWCM"}</definedName>
    <definedName name="StratPlanAP_3" hidden="1">{#N/A,#N/A,FALSE,"Pharm";#N/A,#N/A,FALSE,"WWCM"}</definedName>
    <definedName name="StratPlanAP_4" hidden="1">{#N/A,#N/A,FALSE,"Pharm";#N/A,#N/A,FALSE,"WWCM"}</definedName>
    <definedName name="Strip_Prices">#REF!</definedName>
    <definedName name="stst" hidden="1">{#N/A,#N/A,TRUE,"Ct. Exp";#N/A,#N/A,TRUE,"New Ct Exp";#N/A,#N/A,TRUE,"Admin Travel"}</definedName>
    <definedName name="Stub" hidden="1">#REF!</definedName>
    <definedName name="Stub_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#REF!</definedName>
    <definedName name="stuffs" hidden="1">{"TOTAL",#N/A,FALSE,"A";"FISCAL94",#N/A,FALSE,"A";"FISCAL95",#N/A,FALSE,"A";"FISCAL96",#N/A,FALSE,"A";"misc page",#N/A,FALSE,"A"}</definedName>
    <definedName name="sub" hidden="1">#REF!</definedName>
    <definedName name="SubFeeAnal">#REF!</definedName>
    <definedName name="Subheader">#REF!</definedName>
    <definedName name="Subjects">#REF!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sGrowth" hidden="1">#REF!</definedName>
    <definedName name="Subtitle">#REF!</definedName>
    <definedName name="Success" hidden="1">#REF!</definedName>
    <definedName name="such" hidden="1">{"FCB_ALL",#N/A,FALSE,"FCB"}</definedName>
    <definedName name="suck" hidden="1">#REF!</definedName>
    <definedName name="sucker" hidden="1">{#N/A,#N/A,FALSE,"Sheet1"}</definedName>
    <definedName name="sucker2" hidden="1">{#N/A,#N/A,FALSE,"Sheet1"}</definedName>
    <definedName name="Sudan" hidden="1">{#N/A,#N/A,FALSE,"COVER";#N/A,#N/A,FALSE,"CONTENTS";#N/A,#N/A,FALSE,"PAGE1";#N/A,#N/A,FALSE,"PAGE2";#N/A,#N/A,FALSE,"PAGE3";#N/A,#N/A,FALSE,"PAGE4";#N/A,#N/A,FALSE,"PAGE5";#N/A,#N/A,FALSE,"PAGE6";#N/A,#N/A,FALSE,"PAGE7";#N/A,#N/A,FALSE,"PAGE8";#N/A,#N/A,FALSE,"PAGE9"}</definedName>
    <definedName name="SUM2_a">#REF!</definedName>
    <definedName name="SUMM">#REF!</definedName>
    <definedName name="summ_copy">#REF!</definedName>
    <definedName name="summ_paste_1">#REF!</definedName>
    <definedName name="summ_paste_10">#REF!</definedName>
    <definedName name="summ_paste_11">#REF!</definedName>
    <definedName name="summ_paste_12">#REF!</definedName>
    <definedName name="summ_paste_13">#REF!</definedName>
    <definedName name="summ_paste_14">#REF!</definedName>
    <definedName name="summ_paste_15">#REF!</definedName>
    <definedName name="summ_paste_2">#REF!</definedName>
    <definedName name="summ_paste_3">#REF!</definedName>
    <definedName name="summ_paste_4">#REF!</definedName>
    <definedName name="summ_paste_5">#REF!</definedName>
    <definedName name="summ_paste_6">#REF!</definedName>
    <definedName name="summ_paste_7">#REF!</definedName>
    <definedName name="summ_paste_8">#REF!</definedName>
    <definedName name="summ_paste_9">#REF!</definedName>
    <definedName name="Summ_Table">#REF!</definedName>
    <definedName name="Summ_Table_GD">#REF!</definedName>
    <definedName name="Summ_Table_Header">#REF!</definedName>
    <definedName name="summ1" hidden="1">{#N/A,#N/A,FALSE,"COVER";#N/A,#N/A,FALSE,"BULLETS";#N/A,#N/A,FALSE,"SUMMARY";#N/A,#N/A,FALSE,"WALK-THRU";#N/A,#N/A,FALSE,"SUM (2)";#N/A,#N/A,FALSE,"SUM";#N/A,#N/A,FALSE,"INC-total";#N/A,#N/A,FALSE,"INC TRD-ROW";#N/A,#N/A,FALSE,"INC TRD-EUR";#N/A,#N/A,FALSE,"Wgt.Avg.GM";#N/A,#N/A,FALSE,"Units sum";#N/A,#N/A,FALSE,"Per Unit"}</definedName>
    <definedName name="Summary">#REF!</definedName>
    <definedName name="Summary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Data">#REF!</definedName>
    <definedName name="Summary_IS_Metrics">#REF!</definedName>
    <definedName name="Summary2" hidden="1">{#N/A,#N/A,FALSE,"FACTSHEETS";#N/A,#N/A,FALSE,"pump";#N/A,#N/A,FALSE,"filter"}</definedName>
    <definedName name="Summary2_1" hidden="1">{#N/A,#N/A,FALSE,"FACTSHEETS";#N/A,#N/A,FALSE,"pump";#N/A,#N/A,FALSE,"filter"}</definedName>
    <definedName name="summary28">#REF!</definedName>
    <definedName name="SummaryIS">#REF!</definedName>
    <definedName name="sumq1_07">#REF!</definedName>
    <definedName name="sumq1_08">#REF!</definedName>
    <definedName name="sumqtr2_07">#REF!</definedName>
    <definedName name="sumqtr3_07">#REF!</definedName>
    <definedName name="sumqtr4_07">#REF!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1_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1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1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1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1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2_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2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2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2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2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3_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3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3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3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3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4_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4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4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4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4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5_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5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5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5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mval_5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nyar">#REF!</definedName>
    <definedName name="sunnybill">#REF!</definedName>
    <definedName name="sunnydso">#REF!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_1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rs_1Period">#REF!</definedName>
    <definedName name="Suppliers_2Periods">#REF!</definedName>
    <definedName name="SUROB2">#REF!</definedName>
    <definedName name="SurveyCompMethod">#REF!</definedName>
    <definedName name="SurveyDate">#REF!</definedName>
    <definedName name="SurveyProgram">!#REF!</definedName>
    <definedName name="SurveyStats">#REF!</definedName>
    <definedName name="Susan" hidden="1">{#N/A,#N/A,FALSE,"Revised cover";#N/A,#N/A,FALSE,"Trends";"main view",#N/A,FALSE,"As Reported";#N/A,#N/A,FALSE,"delegations";#N/A,#N/A,FALSE,"(un) Commited"}</definedName>
    <definedName name="SUSAN1">#REF!</definedName>
    <definedName name="SV_AUTO_CONN_CATALOG" hidden="1">"QES"</definedName>
    <definedName name="SV_AUTO_CONN_SERVER" hidden="1">"\\qesage\SageSoftware\v610\MAS90\"</definedName>
    <definedName name="SV_DBTYPE">"115"</definedName>
    <definedName name="SV_ENCPT_AUTO_CONN_PASSWORD" hidden="1">"083096084083070089066084055051056052"</definedName>
    <definedName name="SV_ENCPT_AUTO_CONN_USER" hidden="1">"095094088070084089081074080069080078073"</definedName>
    <definedName name="SV_ENCPT_LOGON_PWD" hidden="1">"078104085088070"</definedName>
    <definedName name="SV_ENCPT_LOGON_USER" hidden="1">"095094088070084089081074080069080078073"</definedName>
    <definedName name="SV_PAS_PastelDatabase" hidden="1">"PAS11ALCGROUP"</definedName>
    <definedName name="SV_REPORT_CODE">""</definedName>
    <definedName name="SV_REPORT_ID">"8"</definedName>
    <definedName name="SV_REPORT_NAME">"2A  Detailed trending 2017"</definedName>
    <definedName name="SV_REPOSCODE">""</definedName>
    <definedName name="SV_SOLUTION_ID">"33"</definedName>
    <definedName name="SV_TENANT_CODE">"QES"</definedName>
    <definedName name="svar1">#REF!</definedName>
    <definedName name="svar2">#REF!</definedName>
    <definedName name="Svetlan6">#REF!</definedName>
    <definedName name="svfs" hidden="1">{"comps2",#N/A,FALSE,"AERO";"footnotes",#N/A,FALSE,"AERO"}</definedName>
    <definedName name="svsg" hidden="1">{"Annual",#N/A,FALSE,"Sales &amp; Market";"Quarterly",#N/A,FALSE,"Sales &amp; Market"}</definedName>
    <definedName name="SvyDLSCompMethod">#REF!</definedName>
    <definedName name="sw" hidden="1">{#N/A,"PURCHM",FALSE,"Business Analysis";#N/A,"SPADD",FALSE,"Business Analysis"}</definedName>
    <definedName name="sw_1" hidden="1">{"test2",#N/A,TRUE,"Prices"}</definedName>
    <definedName name="sw_1_1" hidden="1">{"test2",#N/A,TRUE,"Prices"}</definedName>
    <definedName name="sw_1_2" hidden="1">{"bs",#N/A,FALSE,"SCF"}</definedName>
    <definedName name="sw_1_3" hidden="1">{"bs",#N/A,FALSE,"SCF"}</definedName>
    <definedName name="sw_1_4" hidden="1">{"bs",#N/A,FALSE,"SCF"}</definedName>
    <definedName name="sw_1_5" hidden="1">{"bs",#N/A,FALSE,"SCF"}</definedName>
    <definedName name="sw_2" hidden="1">{"test2",#N/A,TRUE,"Prices"}</definedName>
    <definedName name="sw_2_1" hidden="1">{"bs",#N/A,FALSE,"SCF"}</definedName>
    <definedName name="sw_2_2" hidden="1">{"bs",#N/A,FALSE,"SCF"}</definedName>
    <definedName name="sw_2_3" hidden="1">{"bs",#N/A,FALSE,"SCF"}</definedName>
    <definedName name="sw_2_4" hidden="1">{"bs",#N/A,FALSE,"SCF"}</definedName>
    <definedName name="sw_2_5" hidden="1">{"bs",#N/A,FALSE,"SCF"}</definedName>
    <definedName name="sw_3" hidden="1">{"bs",#N/A,FALSE,"SCF"}</definedName>
    <definedName name="sw_3_1" hidden="1">{"bs",#N/A,FALSE,"SCF"}</definedName>
    <definedName name="sw_3_2" hidden="1">{"bs",#N/A,FALSE,"SCF"}</definedName>
    <definedName name="sw_3_3" hidden="1">{"bs",#N/A,FALSE,"SCF"}</definedName>
    <definedName name="sw_3_4" hidden="1">{"bs",#N/A,FALSE,"SCF"}</definedName>
    <definedName name="sw_3_5" hidden="1">{"bs",#N/A,FALSE,"SCF"}</definedName>
    <definedName name="sw_4" hidden="1">{"bs",#N/A,FALSE,"SCF"}</definedName>
    <definedName name="sw_4_1" hidden="1">{"bs",#N/A,FALSE,"SCF"}</definedName>
    <definedName name="sw_4_2" hidden="1">{"bs",#N/A,FALSE,"SCF"}</definedName>
    <definedName name="sw_4_3" hidden="1">{"bs",#N/A,FALSE,"SCF"}</definedName>
    <definedName name="sw_4_4" hidden="1">{"bs",#N/A,FALSE,"SCF"}</definedName>
    <definedName name="sw_4_5" hidden="1">{"bs",#N/A,FALSE,"SCF"}</definedName>
    <definedName name="sw_5" hidden="1">{"bs",#N/A,FALSE,"SCF"}</definedName>
    <definedName name="sw_5_1" hidden="1">{"bs",#N/A,FALSE,"SCF"}</definedName>
    <definedName name="sw_5_2" hidden="1">{"bs",#N/A,FALSE,"SCF"}</definedName>
    <definedName name="sw_5_3" hidden="1">{"bs",#N/A,FALSE,"SCF"}</definedName>
    <definedName name="sw_5_4" hidden="1">{"bs",#N/A,FALSE,"SCF"}</definedName>
    <definedName name="sw_5_5" hidden="1">{"bs",#N/A,FALSE,"SCF"}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fawbeqweqwe" hidden="1">40014.650625</definedName>
    <definedName name="SWISS">#REF!</definedName>
    <definedName name="Switch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BS." hidden="1">#N/A</definedName>
    <definedName name="Swvu.Japan_Capers_Ed_Pub." hidden="1">#REF!</definedName>
    <definedName name="Swvu.KJP_CC." hidden="1">#REF!</definedName>
    <definedName name="Swvu.summary1." hidden="1">#REF!</definedName>
    <definedName name="Swvu.summary2." hidden="1">#REF!</definedName>
    <definedName name="Swvu.summary3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SAFDD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sy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y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y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y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YearData">#REF!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f" hidden="1">{"FCB_ALL",#N/A,FALSE,"FCB"}</definedName>
    <definedName name="szfdf" hidden="1">{"inputs raw data",#N/A,TRUE,"INPUT"}</definedName>
    <definedName name="szx" hidden="1">{"LAPO2N2",#N/A,FALSE,"CM"}</definedName>
    <definedName name="T">#REF!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_1">NA()</definedName>
    <definedName name="t_AdvPercent">#REF!</definedName>
    <definedName name="t_com_agl">#REF!</definedName>
    <definedName name="t_com_ags">#REF!</definedName>
    <definedName name="t_com_dir">#REF!</definedName>
    <definedName name="t_ComHeader">#REF!</definedName>
    <definedName name="t_EstStatTax">#REF!</definedName>
    <definedName name="t_mediper">#REF!</definedName>
    <definedName name="t_MINORCAP">#REF!</definedName>
    <definedName name="t_MITICAP">#REF!</definedName>
    <definedName name="t_PromoPercent">#REF!</definedName>
    <definedName name="t_tartax">#REF!</definedName>
    <definedName name="t_txa_E1">#REF!</definedName>
    <definedName name="t_txa_E2">#REF!</definedName>
    <definedName name="t_txa_E3">#REF!</definedName>
    <definedName name="t_txa_E4">#REF!</definedName>
    <definedName name="t_txa_fic">#REF!</definedName>
    <definedName name="t_txa_fut">#REF!</definedName>
    <definedName name="t_txa_sdi">#REF!</definedName>
    <definedName name="t_txa_sut">#REF!</definedName>
    <definedName name="t_txp_E1">#REF!</definedName>
    <definedName name="t_txp_E2">#REF!</definedName>
    <definedName name="t_txp_E3">#REF!</definedName>
    <definedName name="t_txp_E4">#REF!</definedName>
    <definedName name="t_txp_fic">#REF!</definedName>
    <definedName name="t_txp_fut">#REF!</definedName>
    <definedName name="t_txp_sdi">#REF!</definedName>
    <definedName name="t_txp_sut">#REF!</definedName>
    <definedName name="t4wqd" hidden="1">{"AnnInc",#N/A,TRUE,"Inc";"QtrInc1",#N/A,TRUE,"Inc";"Balance",#N/A,TRUE,"Bal";"Cflow",#N/A,TRUE,"Cash"}</definedName>
    <definedName name="ta" hidden="1">{"BA detail",#N/A,FALSE,"Q3YTD "}</definedName>
    <definedName name="tabc_report_name" hidden="1">#REF!</definedName>
    <definedName name="tabcol2">#REF!</definedName>
    <definedName name="tabcol3">#REF!</definedName>
    <definedName name="tabcol4">#REF!</definedName>
    <definedName name="TABLA">#REF!</definedName>
    <definedName name="Tabla_ALLrev">#REF!</definedName>
    <definedName name="Tabla_Clientes">#REF!</definedName>
    <definedName name="Tablas">#REF!</definedName>
    <definedName name="table" hidden="1">#REF!</definedName>
    <definedName name="table_06">#REF!</definedName>
    <definedName name="table_08">#REF!</definedName>
    <definedName name="table_09">#REF!</definedName>
    <definedName name="Table_2DR">#REF!</definedName>
    <definedName name="Table14" hidden="1">#REF!</definedName>
    <definedName name="Table15" hidden="1">#REF!</definedName>
    <definedName name="Table16" hidden="1">#REF!</definedName>
    <definedName name="Table17" hidden="1">#REF!</definedName>
    <definedName name="TableName">"Dummy"</definedName>
    <definedName name="Tables" hidden="1">{"sales",#N/A,FALSE,"Sales";"sales existing",#N/A,FALSE,"Sales";"sales rd1",#N/A,FALSE,"Sales";"sales rd2",#N/A,FALSE,"Sales"}</definedName>
    <definedName name="tabs">#REF!</definedName>
    <definedName name="tagggg" hidden="1">#REF!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LK" hidden="1">{#N/A,#N/A,FALSE,"SUMMRY";#N/A,#N/A,FALSE,"All RM";#N/A,#N/A,FALSE,"EXCLUSIVE RM"}</definedName>
    <definedName name="tampao">#REF!</definedName>
    <definedName name="tampao_prod">#REF!</definedName>
    <definedName name="Tanya" hidden="1">{#N/A,#N/A,FALSE,"COVER";#N/A,#N/A,FALSE,"SUMP&amp;L";#N/A,#N/A,FALSE,"SUBSP&amp;L";#N/A,#N/A,FALSE,"SALESANAL"}</definedName>
    <definedName name="Tanya2" hidden="1">{#N/A,#N/A,FALSE,"COVER";#N/A,#N/A,FALSE,"SUMP&amp;L";#N/A,#N/A,FALSE,"SUBSP&amp;L";#N/A,#N/A,FALSE,"SALESANAL"}</definedName>
    <definedName name="Tanya3" hidden="1">{#N/A,#N/A,FALSE,"COVER";#N/A,#N/A,FALSE,"SUMP&amp;L";#N/A,#N/A,FALSE,"SUBSP&amp;L";#N/A,#N/A,FALSE,"SALESANAL"}</definedName>
    <definedName name="tapacct">#REF!</definedName>
    <definedName name="tapbsacct">#REF!</definedName>
    <definedName name="tapytd">#REF!</definedName>
    <definedName name="tar">#REF!</definedName>
    <definedName name="tar_wc">#REF!</definedName>
    <definedName name="TarDebtCap">#REF!</definedName>
    <definedName name="TarExistDepYrs">#REF!</definedName>
    <definedName name="TargeCloseDate">#REF!</definedName>
    <definedName name="TargeDealYear">#REF!</definedName>
    <definedName name="TargeEndDealYear">#REF!</definedName>
    <definedName name="TargeExitDate">#REF!</definedName>
    <definedName name="TargeExitMultiple">#REF!</definedName>
    <definedName name="TargeExitYear">#REF!</definedName>
    <definedName name="TargeFYE">#REF!</definedName>
    <definedName name="TargeInvestmentDetails">#REF!</definedName>
    <definedName name="TargeISDetail">#REF!</definedName>
    <definedName name="TargeScenario">#REF!</definedName>
    <definedName name="Target">#REF!</definedName>
    <definedName name="Target_Book_Value">#REF!</definedName>
    <definedName name="Target_CapEx_Year1">#REF!</definedName>
    <definedName name="Target_CapEx_Year2">#REF!</definedName>
    <definedName name="Target_Cash">#REF!</definedName>
    <definedName name="Target_Debt">#REF!</definedName>
    <definedName name="Target_EBITDA_Year1">#REF!</definedName>
    <definedName name="Target_EBITDA_Year2">#REF!</definedName>
    <definedName name="Target_EPS_Year1">#REF!</definedName>
    <definedName name="Target_EPS_Year2">#REF!</definedName>
    <definedName name="Target_FD_Shares">#REF!</definedName>
    <definedName name="Target_Int_Expense_Year1">#REF!</definedName>
    <definedName name="Target_Int_Expense_Year2">#REF!</definedName>
    <definedName name="Target_Share_Price">#REF!</definedName>
    <definedName name="TargeTaxRate">#REF!</definedName>
    <definedName name="TargetBegDealYear">#REF!</definedName>
    <definedName name="TargetCloseDate">#REF!</definedName>
    <definedName name="TargetContribution">#REF!</definedName>
    <definedName name="TargetDCF2" hidden="1">{#N/A,#N/A,FALSE,"Sheet1"}</definedName>
    <definedName name="TargetDCF2_1" hidden="1">{#N/A,#N/A,FALSE,"Sheet1"}</definedName>
    <definedName name="TargetDealYear">#REF!</definedName>
    <definedName name="TargetExitDate">#REF!</definedName>
    <definedName name="TargetExitMultiple">#REF!</definedName>
    <definedName name="TargetExitYear">#REF!</definedName>
    <definedName name="TargetFYE">#REF!</definedName>
    <definedName name="TargetISDetail">#REF!</definedName>
    <definedName name="TargetNetDebt">#REF!</definedName>
    <definedName name="TargetPrice">#REF!</definedName>
    <definedName name="TargetScenario">#REF!</definedName>
    <definedName name="TargetSharesOutstanding">#REF!</definedName>
    <definedName name="TargetTaxRate">#REF!</definedName>
    <definedName name="TargetYearFraction">#REF!</definedName>
    <definedName name="TargeYearFraction">#REF!</definedName>
    <definedName name="TarGwlAmrtYrs">#REF!</definedName>
    <definedName name="TarHistYear">#REF!</definedName>
    <definedName name="TarIntgAmrtYrs">#REF!</definedName>
    <definedName name="TarNewDepYrs">#REF!</definedName>
    <definedName name="TarStubQtr">#REF!</definedName>
    <definedName name="TarTaxRate">#REF!</definedName>
    <definedName name="TataCOM" hidden="1">{"fdsup://IBCentral/FAT Viewer?action=UPDATE&amp;creator=factset&amp;DOC_NAME=fat:reuters_annual_shs_src_window.fat&amp;display_string=Audit&amp;DYN_ARGS=TRUE&amp;VAR:ID1=671909&amp;VAR:RCODE=FDSSHSOUTDEPS&amp;VAR:SDATE=20091299&amp;VAR:FREQ=Y&amp;VAR:RELITEM=RP&amp;VAR:CURRENCY=&amp;VAR:CURRSOURCE=E","XSHARE&amp;VAR:NATFREQ=ANNUAL&amp;VAR:RFIELD=FINALIZED&amp;VAR:DB_TYPE=&amp;VAR:UNITS=M&amp;window=popup&amp;width=450&amp;height=300&amp;START_MAXIMIZED=FALSE"}</definedName>
    <definedName name="TATCF00">#REF!</definedName>
    <definedName name="TATCF00PF">#REF!</definedName>
    <definedName name="TATCF01">#REF!</definedName>
    <definedName name="TATCF02">#REF!</definedName>
    <definedName name="TATCF03">#REF!</definedName>
    <definedName name="TATCF98">#REF!</definedName>
    <definedName name="TATCF99">#REF!</definedName>
    <definedName name="TAVEYTD">IF(ISERROR(SUM(#REF!)/#REF!),0,SUM(#REF!)/#REF!)</definedName>
    <definedName name="Tax">#REF!</definedName>
    <definedName name="tax_amort">#REF!</definedName>
    <definedName name="Tax_Rate" localSheetId="2">Model!#REF!</definedName>
    <definedName name="Tax_Rate" localSheetId="3">'P&amp;L (presentation)'!#REF!</definedName>
    <definedName name="Tax_Rate">#REF!</definedName>
    <definedName name="Tax_Rate_Adj">#REF!</definedName>
    <definedName name="taxes">#REF!</definedName>
    <definedName name="taxes00">#REF!</definedName>
    <definedName name="taxes96">#REF!</definedName>
    <definedName name="taxes98">#REF!</definedName>
    <definedName name="taxes99">#REF!</definedName>
    <definedName name="taxol" hidden="1">{#N/A,#N/A,FALSE,"Pharm";#N/A,#N/A,FALSE,"WWCM"}</definedName>
    <definedName name="taxol_1" hidden="1">{#N/A,#N/A,FALSE,"Pharm";#N/A,#N/A,FALSE,"WWCM"}</definedName>
    <definedName name="taxol_2" hidden="1">{#N/A,#N/A,FALSE,"Pharm";#N/A,#N/A,FALSE,"WWCM"}</definedName>
    <definedName name="taxol_3" hidden="1">{#N/A,#N/A,FALSE,"Pharm";#N/A,#N/A,FALSE,"WWCM"}</definedName>
    <definedName name="taxol_4" hidden="1">{#N/A,#N/A,FALSE,"Pharm";#N/A,#N/A,FALSE,"WWCM"}</definedName>
    <definedName name="TaxRate">#REF!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47BAL">#REF!</definedName>
    <definedName name="tbl_ProdInfo" hidden="1">#REF!</definedName>
    <definedName name="tblPricebook">#REF!</definedName>
    <definedName name="tbvrthbtrh" hidden="1">{0,0,0,0;0,0,0,0;0,0,0,0;0,0,0,0;0,0,0,0;0,0,0,0}</definedName>
    <definedName name="tbvrthbtrh_1" hidden="1">{0,0,0,0;0,0,0,0;0,0,0,0;0,0,0,0;0,0,0,0;0,0,0,0}</definedName>
    <definedName name="tbvrthbtrh_1_1" hidden="1">{0,0,0,0;0,0,0,0;0,0,0,0;0,0,0,0;0,0,0,0;0,0,0,0}</definedName>
    <definedName name="tbvrthbtrh_2" hidden="1">{0,0,0,0;0,0,0,0;0,0,0,0;0,0,0,0;0,0,0,0;0,0,0,0}</definedName>
    <definedName name="Tcamdet">#REF!</definedName>
    <definedName name="TCredo" hidden="1">{#N/A,#N/A,FALSE,"ACQ_GRAPHS";#N/A,#N/A,FALSE,"T_1 GRAPHS";#N/A,#N/A,FALSE,"T_2 GRAPHS";#N/A,#N/A,FALSE,"COMB_GRAPHS"}</definedName>
    <definedName name="TCwrn" hidden="1">{#N/A,#N/A,FALSE,"INPUTS";#N/A,#N/A,FALSE,"PROFORMA BSHEET";#N/A,#N/A,FALSE,"COMBINED";#N/A,#N/A,FALSE,"ACQUIROR";#N/A,#N/A,FALSE,"TARGET 1";#N/A,#N/A,FALSE,"TARGET 2";#N/A,#N/A,FALSE,"HIGH YIELD";#N/A,#N/A,FALSE,"OVERFUND"}</definedName>
    <definedName name="TCwrn.comb" hidden="1">{#N/A,#N/A,FALSE,"INPUTS";#N/A,#N/A,FALSE,"PROFORMA BSHEET";#N/A,#N/A,FALSE,"COMBINED";#N/A,#N/A,FALSE,"HIGH YIELD";#N/A,#N/A,FALSE,"COMB_GRAPHS"}</definedName>
    <definedName name="TCwrn.graphs" hidden="1">{#N/A,#N/A,FALSE,"ACQ_GRAPHS";#N/A,#N/A,FALSE,"T_1 GRAPHS";#N/A,#N/A,FALSE,"T_2 GRAPHS";#N/A,#N/A,FALSE,"COMB_GRAPHS"}</definedName>
    <definedName name="TCwrn.val" hidden="1">{#N/A,#N/A,FALSE,"Valuation Assumptions";#N/A,#N/A,FALSE,"Summary";#N/A,#N/A,FALSE,"DCF";#N/A,#N/A,FALSE,"Valuation";#N/A,#N/A,FALSE,"WACC";#N/A,#N/A,FALSE,"UBVH";#N/A,#N/A,FALSE,"Free Cash Flow"}</definedName>
    <definedName name="TD">#REF!</definedName>
    <definedName name="TDEBT00">#REF!</definedName>
    <definedName name="TDEBT01">#REF!</definedName>
    <definedName name="TDEBT02">#REF!</definedName>
    <definedName name="TDEBT03">#REF!</definedName>
    <definedName name="TDEBT99">#REF!</definedName>
    <definedName name="Tdetinc">#REF!</definedName>
    <definedName name="te" hidden="1">{"pro_view",#N/A,FALSE,"EEFSNAP2";"rep_view",#N/A,FALSE,"EEFSNAP2"}</definedName>
    <definedName name="TeamDetail" hidden="1">{#N/A,#N/A,FALSE,"AE detail rpt"}</definedName>
    <definedName name="TeamSizePeriod1">#REF!</definedName>
    <definedName name="TeamSizePeriod2">#REF!</definedName>
    <definedName name="teamsizeriod8">#REF!</definedName>
    <definedName name="TECNOFIBRAS" hidden="1">{"'PXR_6500'!$A$1:$I$124"}</definedName>
    <definedName name="TECNOFIBRAS2" hidden="1">{"'PXR_6500'!$A$1:$I$124"}</definedName>
    <definedName name="teco">#REF!</definedName>
    <definedName name="tejhre" hidden="1">{#N/A,#N/A,FALSE,"Bakersfield PCs";#N/A,#N/A,FALSE,"Bremer PCs";#N/A,#N/A,FALSE,"Bakersfield Notebooks"}</definedName>
    <definedName name="Teleh" hidden="1">{#N/A,#N/A,FALSE,"Summary"}</definedName>
    <definedName name="teleport">#REF!</definedName>
    <definedName name="Tem" hidden="1">{#N/A,#N/A,FALSE,"Pharm";#N/A,#N/A,FALSE,"WWCM"}</definedName>
    <definedName name="Tem_1" hidden="1">{#N/A,#N/A,FALSE,"Pharm";#N/A,#N/A,FALSE,"WWCM"}</definedName>
    <definedName name="Tem_2" hidden="1">{#N/A,#N/A,FALSE,"Pharm";#N/A,#N/A,FALSE,"WWCM"}</definedName>
    <definedName name="Tem_3" hidden="1">{#N/A,#N/A,FALSE,"Pharm";#N/A,#N/A,FALSE,"WWCM"}</definedName>
    <definedName name="Tem_4" hidden="1">{#N/A,#N/A,FALSE,"Pharm";#N/A,#N/A,FALSE,"WWCM"}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_1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1_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2_1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3" hidden="1">{"PAGE 1",#N/A,FALSE,"WEST_OT"}</definedName>
    <definedName name="Template">#REF!</definedName>
    <definedName name="TemplateDate">32967</definedName>
    <definedName name="TemplatePrintArea">#REF!</definedName>
    <definedName name="Tempme" hidden="1">{#N/A,#N/A,FALSE,"Output";#N/A,#N/A,FALSE,"Cover Sheet";#N/A,#N/A,FALSE,"Current Mkt. Projections"}</definedName>
    <definedName name="Tempme3" hidden="1">{#N/A,#N/A,FALSE,"Output";#N/A,#N/A,FALSE,"Cover Sheet";#N/A,#N/A,FALSE,"Current Mkt. Projections"}</definedName>
    <definedName name="Tempme4" hidden="1">{#N/A,#N/A,FALSE,"Output";#N/A,#N/A,FALSE,"Cover Sheet";#N/A,#N/A,FALSE,"Current Mkt. Projections"}</definedName>
    <definedName name="Tempo5" hidden="1">{#N/A,#N/A,FALSE,"Output";#N/A,#N/A,FALSE,"Cover Sheet";#N/A,#N/A,FALSE,"Current Mkt. Projections"}</definedName>
    <definedName name="Tempo5a" hidden="1">{#N/A,#N/A,FALSE,"Output";#N/A,#N/A,FALSE,"Cover Sheet";#N/A,#N/A,FALSE,"Current Mkt. Projections"}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_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2_1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3_1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4_1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5_1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6_1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7_1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q8_1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 hidden="1">0</definedName>
    <definedName name="ten">#REF!</definedName>
    <definedName name="TENADD00">#REF!</definedName>
    <definedName name="TENADD01">#REF!</definedName>
    <definedName name="TENADD02">#REF!</definedName>
    <definedName name="TENADD03">#REF!</definedName>
    <definedName name="TENADD98">#REF!</definedName>
    <definedName name="TENADD99">#REF!</definedName>
    <definedName name="TEPS00">#REF!</definedName>
    <definedName name="TEPS00PF">#REF!</definedName>
    <definedName name="TEPS01">#REF!</definedName>
    <definedName name="TEPS02">#REF!</definedName>
    <definedName name="TEPS03">#REF!</definedName>
    <definedName name="TEPS98">#REF!</definedName>
    <definedName name="TEPS99">#REF!</definedName>
    <definedName name="teq" hidden="1">{#N/A,#N/A,FALSE,"Pharm";#N/A,#N/A,FALSE,"WWCM"}</definedName>
    <definedName name="teq_1" hidden="1">{#N/A,#N/A,FALSE,"Pharm";#N/A,#N/A,FALSE,"WWCM"}</definedName>
    <definedName name="teq_2" hidden="1">{#N/A,#N/A,FALSE,"Pharm";#N/A,#N/A,FALSE,"WWCM"}</definedName>
    <definedName name="teq_3" hidden="1">{#N/A,#N/A,FALSE,"Pharm";#N/A,#N/A,FALSE,"WWCM"}</definedName>
    <definedName name="teq_4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2" hidden="1">{#N/A,#N/A,FALSE,"Pharm";#N/A,#N/A,FALSE,"WWCM"}</definedName>
    <definedName name="Tequin_3" hidden="1">{#N/A,#N/A,FALSE,"Pharm";#N/A,#N/A,FALSE,"WWCM"}</definedName>
    <definedName name="Tequin_4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2" hidden="1">{#N/A,#N/A,FALSE,"REPORT"}</definedName>
    <definedName name="tequinol_3" hidden="1">{#N/A,#N/A,FALSE,"REPORT"}</definedName>
    <definedName name="tequinol_4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_cf">#REF!</definedName>
    <definedName name="term_eq">#REF!</definedName>
    <definedName name="TerminalMultiple">#REF!</definedName>
    <definedName name="TerminationDate" hidden="1">#REF!</definedName>
    <definedName name="termmult">#REF!</definedName>
    <definedName name="tes" hidden="1">{"NOPCAPEVA",#N/A,FALSE,"Nopat";"FCFCSTAR",#N/A,FALSE,"FCFVAL";"EVAVL",#N/A,FALSE,"EVAVAL";"LEASE",#N/A,FALSE,"OpLease"}</definedName>
    <definedName name="teset" hidden="1">{#N/A,#N/A,FALSE,"Costi per Gruppo ";#N/A,#N/A,FALSE,"New-RegularBevel";#N/A,#N/A,FALSE,"Optiva-Optiva2";#N/A,#N/A,FALSE,"Cathlon-Monoblok";#N/A,#N/A,FALSE,"Stylets";#N/A,#N/A,FALSE,"Totali"}</definedName>
    <definedName name="tesg4" hidden="1">{"PAGE 1",#N/A,FALSE,"WEST_OT"}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_1" hidden="1">{"'Bellville Acetylene'!$A$1:$L$99"}</definedName>
    <definedName name="test_1_1" hidden="1">{"cap_structure",#N/A,FALSE,"Graph-Mkt Cap";"price",#N/A,FALSE,"Graph-Price";"ebit",#N/A,FALSE,"Graph-EBITDA";"ebitda",#N/A,FALSE,"Graph-EBITDA"}</definedName>
    <definedName name="test_2" hidden="1">{#N/A,#N/A,FALSE,"Pharm";#N/A,#N/A,FALSE,"WWCM"}</definedName>
    <definedName name="test_3" hidden="1">{#N/A,#N/A,FALSE,"Pharm";#N/A,#N/A,FALSE,"WWCM"}</definedName>
    <definedName name="test_4" hidden="1">{#N/A,#N/A,FALSE,"Pharm";#N/A,#N/A,FALSE,"WWCM"}</definedName>
    <definedName name="TEST0">#REF!</definedName>
    <definedName name="TEST1">#REF!</definedName>
    <definedName name="test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0" hidden="1">{"PAGE 1",#N/A,FALSE,"WEST_OT"}</definedName>
    <definedName name="test11" hidden="1">{"PAGE 1",#N/A,FALSE,"WEST_OT"}</definedName>
    <definedName name="test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2_1" hidden="1">{"INCOME",#N/A,FALSE,"ProNet";"VALUE",#N/A,FALSE,"ProNet"}</definedName>
    <definedName name="TEST2_1_1" hidden="1">{"Material",#N/A,TRUE,"Summary";"Mfg",#N/A,TRUE,"Summary";"mfgbymo",#N/A,TRUE,"By Month";"Mtlbymo",#N/A,TRUE,"By Month"}</definedName>
    <definedName name="TEST2_2" hidden="1">{"Material",#N/A,TRUE,"Summary";"Mfg",#N/A,TRUE,"Summary";"mfgbymo",#N/A,TRUE,"By Month";"Mtlbymo",#N/A,TRUE,"By Month"}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22" hidden="1">{"'SIVA Pricing Model'!$A$1:$F$39"}</definedName>
    <definedName name="test23" hidden="1">{"PAGE 1",#N/A,FALSE,"WEST_OT"}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6666666666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#REF!</definedName>
    <definedName name="Test3_1" hidden="1">{"INCOME",#N/A,FALSE,"ProNet";"VALUE",#N/A,FALSE,"ProNet"}</definedName>
    <definedName name="test3_1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4_1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0" hidden="1">{"PAGE 2",#N/A,FALSE,"WEST_OT"}</definedName>
    <definedName name="test41" hidden="1">{"PAGE 1",#N/A,FALSE,"WEST_OT"}</definedName>
    <definedName name="test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4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4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{"'SIVA Pricing Model'!$A$1:$F$39"}</definedName>
    <definedName name="test5" hidden="1">#REF!</definedName>
    <definedName name="test5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_1_1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_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999" hidden="1">{"Report #3- General Data",#N/A,FALSE,"Contents";#N/A,#N/A,FALSE,"Contents";"Report #1- R&amp;D Summary",#N/A,FALSE,"emp cost";"Report #2  - Engineering Summary",#N/A,FALSE,"emp cost";"Report #4- IT exp. Allocated",#N/A,FALSE,"Contents";"Report #5- IT",#N/A,FALSE,"Contents";"Report #6- Operation",#N/A,FALSE,"Contents";"Report #7- CSS",#N/A,FALSE,"Contents";"Report #8- TVO",#N/A,FALSE,"Contents";"Report #9- Fastrax",#N/A,FALSE,"Contents"}</definedName>
    <definedName name="TestAdd">"Test RefersTo1"</definedName>
    <definedName name="teste" hidden="1">{#N/A,#N/A,FALSE,"Pharm";#N/A,#N/A,FALSE,"WWCM"}</definedName>
    <definedName name="teste_1" hidden="1">{#N/A,#N/A,FALSE,"Pharm";#N/A,#N/A,FALSE,"WWCM"}</definedName>
    <definedName name="teste_1_1" hidden="1">{"Material",#N/A,TRUE,"Summary";"Mfg",#N/A,TRUE,"Summary";"mfgbymo",#N/A,TRUE,"By Month";"Mtlbymo",#N/A,TRUE,"By Month"}</definedName>
    <definedName name="teste_2" hidden="1">{#N/A,#N/A,FALSE,"Pharm";#N/A,#N/A,FALSE,"WWCM"}</definedName>
    <definedName name="teste_3" hidden="1">{#N/A,#N/A,FALSE,"Pharm";#N/A,#N/A,FALSE,"WWCM"}</definedName>
    <definedName name="teste_4" hidden="1">{#N/A,#N/A,FALSE,"Pharm";#N/A,#N/A,FALSE,"WWCM"}</definedName>
    <definedName name="TESTHKEY">#REF!</definedName>
    <definedName name="Testing" hidden="1">{#N/A,#N/A,TRUE,"index";#N/A,#N/A,TRUE,"Summary";#N/A,#N/A,TRUE,"Continuing Business";#N/A,#N/A,TRUE,"Disposals";#N/A,#N/A,TRUE,"Acquisitions";#N/A,#N/A,TRUE,"Actual &amp; Plan Reconciliation"}</definedName>
    <definedName name="testINS">#REF!</definedName>
    <definedName name="testk" hidden="1">{#N/A,#N/A,FALSE,"TOTAL";#N/A,#N/A,FALSE,"CORE";#N/A,#N/A,FALSE,"01 INST";#N/A,#N/A,FALSE,"43 INST";#N/A,#N/A,FALSE,"44 INST";#N/A,#N/A,FALSE,"51 INST";#N/A,#N/A,FALSE,"60 INST";#N/A,#N/A,FALSE,"58 INST";#N/A,#N/A,FALSE,"SW";#N/A,#N/A,FALSE,"68 INST";#N/A,#N/A,FALSE,"74 NCS";#N/A,#N/A,FALSE,"75 NCS";#N/A,#N/A,FALSE,"76 NCS";#N/A,#N/A,FALSE,"NCS";#N/A,#N/A,FALSE,"NCS INC SCOT";#N/A,#N/A,FALSE,"86 INST"}</definedName>
    <definedName name="TESTKEYS">#REF!</definedName>
    <definedName name="TESTothinc">#REF!</definedName>
    <definedName name="test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s6" hidden="1">{"'SIVA Pricing Model'!$A$1:$F$39"}</definedName>
    <definedName name="testss" hidden="1">{"'SIVA Pricing Model'!$A$1:$F$39"}</definedName>
    <definedName name="testsss" hidden="1">{"'SIVA Pricing Model'!$A$1:$F$39"}</definedName>
    <definedName name="Testssss" hidden="1">{#N/A,#N/A,FALSE,"Sheet1"}</definedName>
    <definedName name="testsw" hidden="1">{"'SIVA Pricing Model'!$A$1:$F$39"}</definedName>
    <definedName name="TESTVKEY">#REF!</definedName>
    <definedName name="testw" hidden="1">{"'SIVA Pricing Model'!$A$1:$F$39"}</definedName>
    <definedName name="testwksht" hidden="1">{"Region Summary",#N/A,FALSE,"From Jan 98 Actual [Rev]"}</definedName>
    <definedName name="testww" hidden="1">{"'SIVA Pricing Model'!$A$1:$F$39"}</definedName>
    <definedName name="testwww" hidden="1">{"'SIVA Pricing Model'!$A$1:$F$39"}</definedName>
    <definedName name="TestX">#REF!</definedName>
    <definedName name="tete" hidden="1">{#N/A,#N/A,FALSE,"Calc";#N/A,#N/A,FALSE,"Sensitivity";#N/A,#N/A,FALSE,"LT Earn.Dil.";#N/A,#N/A,FALSE,"Dil. AVP"}</definedName>
    <definedName name="TEXCRATE">#N/A</definedName>
    <definedName name="TEXP00">#REF!</definedName>
    <definedName name="TEXP00PF">#REF!</definedName>
    <definedName name="TEXP01">#REF!</definedName>
    <definedName name="TEXP02">#REF!</definedName>
    <definedName name="TEXP03">#REF!</definedName>
    <definedName name="TEXP98">#REF!</definedName>
    <definedName name="TEXP99">#REF!</definedName>
    <definedName name="TEXPLRATE">#N/A</definedName>
    <definedName name="TEXQRATE">#N/A</definedName>
    <definedName name="TextRefCopyRangeCount" hidden="1">3</definedName>
    <definedName name="teyhtrs" hidden="1">{"'100'!$A$1:$M$83"}</definedName>
    <definedName name="teyhtrs_1" hidden="1">{"'100'!$A$1:$M$83"}</definedName>
    <definedName name="teyhtrs_1_1" hidden="1">{"'100'!$A$1:$M$83"}</definedName>
    <definedName name="teyhtrs_2" hidden="1">{"'100'!$A$1:$M$83"}</definedName>
    <definedName name="tf" hidden="1">{"Performance Details",#N/A,FALSE,"Current Yr";"Performance Details",#N/A,FALSE,"Budget";"Performance Details",#N/A,FALSE,"Prior Year"}</definedName>
    <definedName name="tf_1" hidden="1">{#N/A,#N/A,FALSE,"Cover";#N/A,#N/A,FALSE,"WCB Consol";#N/A,#N/A,FALSE,"Results";#N/A,#N/A,FALSE,"Prelim";#N/A,#N/A,FALSE,"REV SHARE";#N/A,#N/A,FALSE,"DIA"}</definedName>
    <definedName name="tf_2" hidden="1">{#N/A,#N/A,FALSE,"Cover";#N/A,#N/A,FALSE,"WCB Consol";#N/A,#N/A,FALSE,"Results";#N/A,#N/A,FALSE,"Prelim";#N/A,#N/A,FALSE,"REV SHARE";#N/A,#N/A,FALSE,"DIA"}</definedName>
    <definedName name="tf_3" hidden="1">{#N/A,#N/A,FALSE,"Cover";#N/A,#N/A,FALSE,"WCB Consol";#N/A,#N/A,FALSE,"Results";#N/A,#N/A,FALSE,"Prelim";#N/A,#N/A,FALSE,"REV SHARE";#N/A,#N/A,FALSE,"DIA"}</definedName>
    <definedName name="tf_4" hidden="1">{#N/A,#N/A,FALSE,"Cover";#N/A,#N/A,FALSE,"WCB Consol";#N/A,#N/A,FALSE,"Results";#N/A,#N/A,FALSE,"Prelim";#N/A,#N/A,FALSE,"REV SHARE";#N/A,#N/A,FALSE,"DIA"}</definedName>
    <definedName name="tf_5" hidden="1">{#N/A,#N/A,FALSE,"Cover";#N/A,#N/A,FALSE,"WCB Consol";#N/A,#N/A,FALSE,"Results";#N/A,#N/A,FALSE,"Prelim";#N/A,#N/A,FALSE,"REV SHARE";#N/A,#N/A,FALSE,"DIA"}</definedName>
    <definedName name="TFAREN">#N/A</definedName>
    <definedName name="TFAV">#N/A</definedName>
    <definedName name="TFCF00">#REF!</definedName>
    <definedName name="TFCF00PF">#REF!</definedName>
    <definedName name="TFCF01">#REF!</definedName>
    <definedName name="TFCF02">#REF!</definedName>
    <definedName name="TFCF03">#REF!</definedName>
    <definedName name="TFCF98">#REF!</definedName>
    <definedName name="TFCF99">#REF!</definedName>
    <definedName name="tfill" hidden="1">#REF!</definedName>
    <definedName name="tgageaegbe" hidden="1">{#N/A,#N/A,FALSE,"Sales"}</definedName>
    <definedName name="tgb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e" hidden="1">{"Print Summary",#N/A,FALSE,"Summary Analysis";"Print FCF",#N/A,FALSE,"FCF Analysis";"Print Sensitivity",#N/A,FALSE,"Sensitivity Analysis";"Print NAV",#N/A,FALSE,"NAV Analysis";"Print Credit",#N/A,FALSE,"Credit Analysis"}</definedName>
    <definedName name="TheTable">#REF!</definedName>
    <definedName name="TheTableOLD">#REF!</definedName>
    <definedName name="third">#REF!</definedName>
    <definedName name="Thisistheend" hidden="1">#REF!</definedName>
    <definedName name="thisistheend1" hidden="1">#REF!</definedName>
    <definedName name="thismonth">#REF!</definedName>
    <definedName name="thismonthaging">#REF!</definedName>
    <definedName name="THO" hidden="1">{#N/A,#N/A,FALSE,"Cover";"outputs total",#N/A,FALSE,"Outputs"}</definedName>
    <definedName name="Thous">#REF!</definedName>
    <definedName name="thousand">1000</definedName>
    <definedName name="three">#REF!,#REF!,#REF!,#REF!,#REF!,#REF!,#REF!,#REF!,#REF!,#REF!,#REF!,#REF!,#REF!,#REF!,#REF!,#REF!,#REF!</definedName>
    <definedName name="thth" hidden="1">{#N/A,#N/A,FALSE,"Calc";#N/A,#N/A,FALSE,"Sensitivity";#N/A,#N/A,FALSE,"LT Earn.Dil.";#N/A,#N/A,FALSE,"Dil. AVP"}</definedName>
    <definedName name="ti" hidden="1">{"bs",#N/A,FALSE,"SCF"}</definedName>
    <definedName name="ti_1" hidden="1">{"bs",#N/A,FALSE,"SCF"}</definedName>
    <definedName name="ti_1_1" hidden="1">{"bs",#N/A,FALSE,"SCF"}</definedName>
    <definedName name="ti_1_2" hidden="1">{"bs",#N/A,FALSE,"SCF"}</definedName>
    <definedName name="ti_1_3" hidden="1">{"bs",#N/A,FALSE,"SCF"}</definedName>
    <definedName name="ti_1_4" hidden="1">{"bs",#N/A,FALSE,"SCF"}</definedName>
    <definedName name="ti_1_5" hidden="1">{"bs",#N/A,FALSE,"SCF"}</definedName>
    <definedName name="ti_2" hidden="1">{"bs",#N/A,FALSE,"SCF"}</definedName>
    <definedName name="ti_2_1" hidden="1">{"bs",#N/A,FALSE,"SCF"}</definedName>
    <definedName name="ti_2_2" hidden="1">{"bs",#N/A,FALSE,"SCF"}</definedName>
    <definedName name="ti_2_3" hidden="1">{"bs",#N/A,FALSE,"SCF"}</definedName>
    <definedName name="ti_2_4" hidden="1">{"bs",#N/A,FALSE,"SCF"}</definedName>
    <definedName name="ti_2_5" hidden="1">{"bs",#N/A,FALSE,"SCF"}</definedName>
    <definedName name="ti_3" hidden="1">{"bs",#N/A,FALSE,"SCF"}</definedName>
    <definedName name="ti_3_1" hidden="1">{"bs",#N/A,FALSE,"SCF"}</definedName>
    <definedName name="ti_3_2" hidden="1">{"bs",#N/A,FALSE,"SCF"}</definedName>
    <definedName name="ti_3_3" hidden="1">{"bs",#N/A,FALSE,"SCF"}</definedName>
    <definedName name="ti_3_4" hidden="1">{"bs",#N/A,FALSE,"SCF"}</definedName>
    <definedName name="ti_3_5" hidden="1">{"bs",#N/A,FALSE,"SCF"}</definedName>
    <definedName name="ti_4" hidden="1">{"bs",#N/A,FALSE,"SCF"}</definedName>
    <definedName name="ti_4_1" hidden="1">{"bs",#N/A,FALSE,"SCF"}</definedName>
    <definedName name="ti_4_2" hidden="1">{"bs",#N/A,FALSE,"SCF"}</definedName>
    <definedName name="ti_4_3" hidden="1">{"bs",#N/A,FALSE,"SCF"}</definedName>
    <definedName name="ti_4_4" hidden="1">{"bs",#N/A,FALSE,"SCF"}</definedName>
    <definedName name="ti_4_5" hidden="1">{"bs",#N/A,FALSE,"SCF"}</definedName>
    <definedName name="ti_5" hidden="1">{"bs",#N/A,FALSE,"SCF"}</definedName>
    <definedName name="ti_5_1" hidden="1">{"bs",#N/A,FALSE,"SCF"}</definedName>
    <definedName name="ti_5_2" hidden="1">{"bs",#N/A,FALSE,"SCF"}</definedName>
    <definedName name="ti_5_3" hidden="1">{"bs",#N/A,FALSE,"SCF"}</definedName>
    <definedName name="ti_5_4" hidden="1">{"bs",#N/A,FALSE,"SCF"}</definedName>
    <definedName name="ti_5_5" hidden="1">{"bs",#N/A,FALSE,"SCF"}</definedName>
    <definedName name="Ticker">""</definedName>
    <definedName name="TickerCell">#REF!</definedName>
    <definedName name="TickerList">#REF!</definedName>
    <definedName name="tickers">#REF!</definedName>
    <definedName name="Tickmark_a">#REF!</definedName>
    <definedName name="Tickmark_b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er2">#REF!</definedName>
    <definedName name="tier3">#REF!</definedName>
    <definedName name="tier4">#REF!</definedName>
    <definedName name="Tige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tim" hidden="1">{#N/A,#N/A,FALSE,"Report NJ"}</definedName>
    <definedName name="Time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">#REF!</definedName>
    <definedName name="Title_1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TITLE_NAME">#REF!</definedName>
    <definedName name="Titles">#REF!</definedName>
    <definedName name="tjhrw" hidden="1">{"NOPCAPEVA",#N/A,FALSE,"Nopat";"FCFCSTAR",#N/A,FALSE,"FCFVAL";"EVAVL",#N/A,FALSE,"EVAVAL";"LEASE",#N/A,FALSE,"OpLease"}</definedName>
    <definedName name="tl" hidden="1">{"Commentary",#N/A,FALSE,"May"}</definedName>
    <definedName name="tl_1" hidden="1">{"bs",#N/A,FALSE,"SCF"}</definedName>
    <definedName name="tl_1_1" hidden="1">{"bs",#N/A,FALSE,"SCF"}</definedName>
    <definedName name="tl_1_2" hidden="1">{"bs",#N/A,FALSE,"SCF"}</definedName>
    <definedName name="tl_1_3" hidden="1">{"bs",#N/A,FALSE,"SCF"}</definedName>
    <definedName name="tl_1_4" hidden="1">{"bs",#N/A,FALSE,"SCF"}</definedName>
    <definedName name="tl_1_5" hidden="1">{"bs",#N/A,FALSE,"SCF"}</definedName>
    <definedName name="tl_2" hidden="1">{"bs",#N/A,FALSE,"SCF"}</definedName>
    <definedName name="tl_2_1" hidden="1">{"bs",#N/A,FALSE,"SCF"}</definedName>
    <definedName name="tl_2_2" hidden="1">{"bs",#N/A,FALSE,"SCF"}</definedName>
    <definedName name="tl_2_3" hidden="1">{"bs",#N/A,FALSE,"SCF"}</definedName>
    <definedName name="tl_2_4" hidden="1">{"bs",#N/A,FALSE,"SCF"}</definedName>
    <definedName name="tl_2_5" hidden="1">{"bs",#N/A,FALSE,"SCF"}</definedName>
    <definedName name="tl_3" hidden="1">{"bs",#N/A,FALSE,"SCF"}</definedName>
    <definedName name="tl_3_1" hidden="1">{"bs",#N/A,FALSE,"SCF"}</definedName>
    <definedName name="tl_3_2" hidden="1">{"bs",#N/A,FALSE,"SCF"}</definedName>
    <definedName name="tl_3_3" hidden="1">{"bs",#N/A,FALSE,"SCF"}</definedName>
    <definedName name="tl_3_4" hidden="1">{"bs",#N/A,FALSE,"SCF"}</definedName>
    <definedName name="tl_3_5" hidden="1">{"bs",#N/A,FALSE,"SCF"}</definedName>
    <definedName name="tl_4" hidden="1">{"bs",#N/A,FALSE,"SCF"}</definedName>
    <definedName name="tl_4_1" hidden="1">{"bs",#N/A,FALSE,"SCF"}</definedName>
    <definedName name="tl_4_2" hidden="1">{"bs",#N/A,FALSE,"SCF"}</definedName>
    <definedName name="tl_4_3" hidden="1">{"bs",#N/A,FALSE,"SCF"}</definedName>
    <definedName name="tl_4_4" hidden="1">{"bs",#N/A,FALSE,"SCF"}</definedName>
    <definedName name="tl_4_5" hidden="1">{"bs",#N/A,FALSE,"SCF"}</definedName>
    <definedName name="tl_5" hidden="1">{"bs",#N/A,FALSE,"SCF"}</definedName>
    <definedName name="tl_5_1" hidden="1">{"bs",#N/A,FALSE,"SCF"}</definedName>
    <definedName name="tl_5_2" hidden="1">{"bs",#N/A,FALSE,"SCF"}</definedName>
    <definedName name="tl_5_3" hidden="1">{"bs",#N/A,FALSE,"SCF"}</definedName>
    <definedName name="tl_5_4" hidden="1">{"bs",#N/A,FALSE,"SCF"}</definedName>
    <definedName name="tl_5_5" hidden="1">{"bs",#N/A,FALSE,"SCF"}</definedName>
    <definedName name="TLA">#REF!</definedName>
    <definedName name="TLA.003" hidden="1">#REF!</definedName>
    <definedName name="TLA.004" hidden="1">#REF!</definedName>
    <definedName name="TLA.011" hidden="1">#REF!</definedName>
    <definedName name="TLA.027" hidden="1">#REF!</definedName>
    <definedName name="TLA.035" hidden="1">#REF!</definedName>
    <definedName name="TLB">#REF!</definedName>
    <definedName name="tlc" hidden="1">#REF!</definedName>
    <definedName name="tlf" hidden="1">#REF!</definedName>
    <definedName name="tlg" hidden="1">#REF!</definedName>
    <definedName name="TLME" hidden="1">{"'Actual'!$A$1:$F$25"}</definedName>
    <definedName name="tlv" hidden="1">#REF!</definedName>
    <definedName name="tm" hidden="1">{"ICD Details",#N/A,FALSE,"Current Yr";"ICD Details",#N/A,FALSE,"Budget";"ICD Details",#N/A,FALSE,"Prior Year"}</definedName>
    <definedName name="TM1REBUILDOPTION">0</definedName>
    <definedName name="TmpID">#REF!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TOC_Hdg_10" hidden="1">#REF!</definedName>
    <definedName name="TOC_Hdg_11" hidden="1">#REF!</definedName>
    <definedName name="TOC_Hdg_12" hidden="1">#REF!</definedName>
    <definedName name="TOC_Hdg_13" hidden="1">#REF!</definedName>
    <definedName name="TOC_Hdg_15" hidden="1">#REF!</definedName>
    <definedName name="TOC_Hdg_16" hidden="1">#REF!</definedName>
    <definedName name="TOC_Hdg_17" hidden="1">#REF!</definedName>
    <definedName name="TOC_Hdg_21" hidden="1">#REF!</definedName>
    <definedName name="TOC_Hdg_24" hidden="1">#REF!</definedName>
    <definedName name="TOC_Hdg_3" hidden="1">#REF!</definedName>
    <definedName name="TOC_Hdg_32" hidden="1">#REF!</definedName>
    <definedName name="TOC_Hdg_4" hidden="1">#REF!</definedName>
    <definedName name="TOC_Hdg_5" hidden="1">#REF!</definedName>
    <definedName name="TOC_Hdg_6" hidden="1">#REF!</definedName>
    <definedName name="TOC_Hdg_7" hidden="1">#REF!</definedName>
    <definedName name="TOC_Hdg_8" hidden="1">#REF!</definedName>
    <definedName name="TOC_Hdg_9" hidden="1">#REF!</definedName>
    <definedName name="toc_report_name" hidden="1">#REF!</definedName>
    <definedName name="Todos">#REF!</definedName>
    <definedName name="toggle">#REF!</definedName>
    <definedName name="Togglecounter">#REF!</definedName>
    <definedName name="tolly" hidden="1">#REF!</definedName>
    <definedName name="TOM">#REF!</definedName>
    <definedName name="toms" hidden="1">{#N/A,#N/A,FALSE,"TOTAL DBG";#N/A,#N/A,FALSE,"BRASFIELD";#N/A,#N/A,FALSE,"HARABEDIAN";#N/A,#N/A,FALSE,"HARABEDIAN II";#N/A,#N/A,FALSE,"CRESSER";#N/A,#N/A,FALSE,"CRESSER II";#N/A,#N/A,FALSE,"SWEENEY"}</definedName>
    <definedName name="toms_1" hidden="1">{#N/A,#N/A,FALSE,"TOTAL DBG";#N/A,#N/A,FALSE,"BRASFIELD";#N/A,#N/A,FALSE,"HARABEDIAN";#N/A,#N/A,FALSE,"HARABEDIAN II";#N/A,#N/A,FALSE,"CRESSER";#N/A,#N/A,FALSE,"CRESSER II";#N/A,#N/A,FALSE,"SWEENEY"}</definedName>
    <definedName name="tool" hidden="1">{#N/A,#N/A,TRUE,"2432"}</definedName>
    <definedName name="Tool_AppsToHorizon">#REF!</definedName>
    <definedName name="tooling" hidden="1">{#N/A,#N/A,TRUE,"2432"}</definedName>
    <definedName name="Tools">#REF!</definedName>
    <definedName name="top">#REF!</definedName>
    <definedName name="Top_20">#REF!</definedName>
    <definedName name="Top25_Services_by_Dollar_Dental_Range" hidden="1">#REF!</definedName>
    <definedName name="TopSection">#REF!</definedName>
    <definedName name="topwidth">#REF!</definedName>
    <definedName name="Total">#REF!</definedName>
    <definedName name="Total.Coring">#REF!</definedName>
    <definedName name="Total.Cutter">#REF!</definedName>
    <definedName name="Total.Other">#REF!</definedName>
    <definedName name="Total.Roller">#REF!</definedName>
    <definedName name="Total.Tools">#REF!</definedName>
    <definedName name="Total_Amount">#REF!</definedName>
    <definedName name="Total_areas">#REF!</definedName>
    <definedName name="TOTAL_BIT_COST">#REF!</definedName>
    <definedName name="Total_Cost">#REF!</definedName>
    <definedName name="Total_Customer_Receivable">#REF!</definedName>
    <definedName name="Total_Expenses">#REF!</definedName>
    <definedName name="Total_Interest">#REF!</definedName>
    <definedName name="Total_Pay">#REF!</definedName>
    <definedName name="Total_Rec_Disponib">#REF!</definedName>
    <definedName name="Total_Rec_Ferram">#REF!</definedName>
    <definedName name="Total_Rec_Outros">#REF!</definedName>
    <definedName name="Total_Rec_Produtos">#REF!</definedName>
    <definedName name="Total_Rec_Serviços">#REF!</definedName>
    <definedName name="Total_Receita">#REF!</definedName>
    <definedName name="Total_Revenue">#REF!</definedName>
    <definedName name="total93">#REF!</definedName>
    <definedName name="total94">#REF!</definedName>
    <definedName name="total95">#REF!</definedName>
    <definedName name="total96">#REF!</definedName>
    <definedName name="total97">#REF!</definedName>
    <definedName name="total98">#REF!</definedName>
    <definedName name="total99">#REF!</definedName>
    <definedName name="totalchecks">#REF!</definedName>
    <definedName name="TotalCorrection">#REF!</definedName>
    <definedName name="TotalCorrectionLbl">#REF!</definedName>
    <definedName name="totaldays">#REF!</definedName>
    <definedName name="totaldaysprioryr">#REF!</definedName>
    <definedName name="TotalEarlyPayments">#REF!</definedName>
    <definedName name="totalhd">#REF!</definedName>
    <definedName name="TotalInterest">#REF!</definedName>
    <definedName name="totalwire">#REF!</definedName>
    <definedName name="Totebit">#REF!</definedName>
    <definedName name="TotSA">#REF!</definedName>
    <definedName name="TotSB">#REF!</definedName>
    <definedName name="TotSV">#REF!</definedName>
    <definedName name="tou" hidden="1">{#N/A,#N/A,TRUE,"TransPrcd 1";#N/A,#N/A,TRUE,"TransPrcd 2";#N/A,#N/A,TRUE,"TransPrcd 3"}</definedName>
    <definedName name="tou_1" hidden="1">{#N/A,#N/A,TRUE,"TransPrcd 1";#N/A,#N/A,TRUE,"TransPrcd 2";#N/A,#N/A,TRUE,"TransPrcd 3"}</definedName>
    <definedName name="TP" hidden="1">#REF!</definedName>
    <definedName name="tpp" hidden="1">#N/A</definedName>
    <definedName name="tpto">#REF!</definedName>
    <definedName name="tr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EA_DESCRIPTION">#REF!</definedName>
    <definedName name="Trade_Shortfall">#REF!</definedName>
    <definedName name="tradingcompar" hidden="1">{#N/A,#N/A,FALSE,"Trading-Mult ";#N/A,#N/A,FALSE,"Trading-Cap";#N/A,#N/A,FALSE,"Trading-Inc";#N/A,#N/A,FALSE,"Cash Flow";#N/A,#N/A,FALSE,"M&amp;A info"}</definedName>
    <definedName name="Trailing30">#REF!</definedName>
    <definedName name="Trailing7">#REF!</definedName>
    <definedName name="Trailing90">#REF!</definedName>
    <definedName name="Training_montlhy_Cost">#REF!</definedName>
    <definedName name="Trans">#REF!</definedName>
    <definedName name="trans_date">#REF!</definedName>
    <definedName name="trans_exp">#REF!</definedName>
    <definedName name="Transaction">#REF!</definedName>
    <definedName name="Transaction_months" localSheetId="2">Model!#REF!</definedName>
    <definedName name="Transaction_months" localSheetId="3">'P&amp;L (presentation)'!#REF!</definedName>
    <definedName name="Transaction_months">#REF!</definedName>
    <definedName name="TransactionType">#REF!</definedName>
    <definedName name="TRANSFER">#REF!</definedName>
    <definedName name="Transfirst" hidden="1">{#N/A,#N/A,FALSE,"Cover";#N/A,#N/A,FALSE,"WCB Consol";#N/A,#N/A,FALSE,"Results";#N/A,#N/A,FALSE,"Prelim";#N/A,#N/A,FALSE,"REV SHARE";#N/A,#N/A,FALSE,"DIA"}</definedName>
    <definedName name="Transfirst_1" hidden="1">{#N/A,#N/A,FALSE,"Cover";#N/A,#N/A,FALSE,"WCB Consol";#N/A,#N/A,FALSE,"Results";#N/A,#N/A,FALSE,"Prelim";#N/A,#N/A,FALSE,"REV SHARE";#N/A,#N/A,FALSE,"DIA"}</definedName>
    <definedName name="Transfirst_2" hidden="1">{#N/A,#N/A,FALSE,"Cover";#N/A,#N/A,FALSE,"WCB Consol";#N/A,#N/A,FALSE,"Results";#N/A,#N/A,FALSE,"Prelim";#N/A,#N/A,FALSE,"REV SHARE";#N/A,#N/A,FALSE,"DIA"}</definedName>
    <definedName name="Transfirst_3" hidden="1">{#N/A,#N/A,FALSE,"Cover";#N/A,#N/A,FALSE,"WCB Consol";#N/A,#N/A,FALSE,"Results";#N/A,#N/A,FALSE,"Prelim";#N/A,#N/A,FALSE,"REV SHARE";#N/A,#N/A,FALSE,"DIA"}</definedName>
    <definedName name="Transfirst_4" hidden="1">{#N/A,#N/A,FALSE,"Cover";#N/A,#N/A,FALSE,"WCB Consol";#N/A,#N/A,FALSE,"Results";#N/A,#N/A,FALSE,"Prelim";#N/A,#N/A,FALSE,"REV SHARE";#N/A,#N/A,FALSE,"DIA"}</definedName>
    <definedName name="Transfirst_5" hidden="1">{#N/A,#N/A,FALSE,"Cover";#N/A,#N/A,FALSE,"WCB Consol";#N/A,#N/A,FALSE,"Results";#N/A,#N/A,FALSE,"Prelim";#N/A,#N/A,FALSE,"REV SHARE";#N/A,#N/A,FALSE,"DIA"}</definedName>
    <definedName name="TransFirst2" hidden="1">{#N/A,#N/A,FALSE,"Cover";#N/A,#N/A,FALSE,"WCB Consol";#N/A,#N/A,FALSE,"Results";#N/A,#N/A,FALSE,"Prelim";#N/A,#N/A,FALSE,"REV SHARE";#N/A,#N/A,FALSE,"DIA"}</definedName>
    <definedName name="TransFirst2_1" hidden="1">{#N/A,#N/A,FALSE,"Cover";#N/A,#N/A,FALSE,"WCB Consol";#N/A,#N/A,FALSE,"Results";#N/A,#N/A,FALSE,"Prelim";#N/A,#N/A,FALSE,"REV SHARE";#N/A,#N/A,FALSE,"DIA"}</definedName>
    <definedName name="TransFirst2_2" hidden="1">{#N/A,#N/A,FALSE,"Cover";#N/A,#N/A,FALSE,"WCB Consol";#N/A,#N/A,FALSE,"Results";#N/A,#N/A,FALSE,"Prelim";#N/A,#N/A,FALSE,"REV SHARE";#N/A,#N/A,FALSE,"DIA"}</definedName>
    <definedName name="TransFirst2_3" hidden="1">{#N/A,#N/A,FALSE,"Cover";#N/A,#N/A,FALSE,"WCB Consol";#N/A,#N/A,FALSE,"Results";#N/A,#N/A,FALSE,"Prelim";#N/A,#N/A,FALSE,"REV SHARE";#N/A,#N/A,FALSE,"DIA"}</definedName>
    <definedName name="TransFirst2_4" hidden="1">{#N/A,#N/A,FALSE,"Cover";#N/A,#N/A,FALSE,"WCB Consol";#N/A,#N/A,FALSE,"Results";#N/A,#N/A,FALSE,"Prelim";#N/A,#N/A,FALSE,"REV SHARE";#N/A,#N/A,FALSE,"DIA"}</definedName>
    <definedName name="TransFirst2_5" hidden="1">{#N/A,#N/A,FALSE,"Cover";#N/A,#N/A,FALSE,"WCB Consol";#N/A,#N/A,FALSE,"Results";#N/A,#N/A,FALSE,"Prelim";#N/A,#N/A,FALSE,"REV SHARE";#N/A,#N/A,FALSE,"DIA"}</definedName>
    <definedName name="TransFirst3" hidden="1">{#N/A,#N/A,FALSE,"Cover";#N/A,#N/A,FALSE,"WCB Consol";#N/A,#N/A,FALSE,"Results";#N/A,#N/A,FALSE,"Prelim";#N/A,#N/A,FALSE,"REV SHARE";#N/A,#N/A,FALSE,"DIA"}</definedName>
    <definedName name="TransFirst3_1" hidden="1">{#N/A,#N/A,FALSE,"Cover";#N/A,#N/A,FALSE,"WCB Consol";#N/A,#N/A,FALSE,"Results";#N/A,#N/A,FALSE,"Prelim";#N/A,#N/A,FALSE,"REV SHARE";#N/A,#N/A,FALSE,"DIA"}</definedName>
    <definedName name="TransFirst3_2" hidden="1">{#N/A,#N/A,FALSE,"Cover";#N/A,#N/A,FALSE,"WCB Consol";#N/A,#N/A,FALSE,"Results";#N/A,#N/A,FALSE,"Prelim";#N/A,#N/A,FALSE,"REV SHARE";#N/A,#N/A,FALSE,"DIA"}</definedName>
    <definedName name="TransFirst3_3" hidden="1">{#N/A,#N/A,FALSE,"Cover";#N/A,#N/A,FALSE,"WCB Consol";#N/A,#N/A,FALSE,"Results";#N/A,#N/A,FALSE,"Prelim";#N/A,#N/A,FALSE,"REV SHARE";#N/A,#N/A,FALSE,"DIA"}</definedName>
    <definedName name="TransFirst3_4" hidden="1">{#N/A,#N/A,FALSE,"Cover";#N/A,#N/A,FALSE,"WCB Consol";#N/A,#N/A,FALSE,"Results";#N/A,#N/A,FALSE,"Prelim";#N/A,#N/A,FALSE,"REV SHARE";#N/A,#N/A,FALSE,"DIA"}</definedName>
    <definedName name="TransFirst3_5" hidden="1">{#N/A,#N/A,FALSE,"Cover";#N/A,#N/A,FALSE,"WCB Consol";#N/A,#N/A,FALSE,"Results";#N/A,#N/A,FALSE,"Prelim";#N/A,#N/A,FALSE,"REV SHARE";#N/A,#N/A,FALSE,"DIA"}</definedName>
    <definedName name="TransFirst4" hidden="1">{#N/A,#N/A,FALSE,"Cover";#N/A,#N/A,FALSE,"WCB Consol";#N/A,#N/A,FALSE,"Results";#N/A,#N/A,FALSE,"Prelim";#N/A,#N/A,FALSE,"REV SHARE";#N/A,#N/A,FALSE,"DIA"}</definedName>
    <definedName name="TransFirst4_1" hidden="1">{#N/A,#N/A,FALSE,"Cover";#N/A,#N/A,FALSE,"WCB Consol";#N/A,#N/A,FALSE,"Results";#N/A,#N/A,FALSE,"Prelim";#N/A,#N/A,FALSE,"REV SHARE";#N/A,#N/A,FALSE,"DIA"}</definedName>
    <definedName name="TransFirst4_2" hidden="1">{#N/A,#N/A,FALSE,"Cover";#N/A,#N/A,FALSE,"WCB Consol";#N/A,#N/A,FALSE,"Results";#N/A,#N/A,FALSE,"Prelim";#N/A,#N/A,FALSE,"REV SHARE";#N/A,#N/A,FALSE,"DIA"}</definedName>
    <definedName name="TransFirst4_3" hidden="1">{#N/A,#N/A,FALSE,"Cover";#N/A,#N/A,FALSE,"WCB Consol";#N/A,#N/A,FALSE,"Results";#N/A,#N/A,FALSE,"Prelim";#N/A,#N/A,FALSE,"REV SHARE";#N/A,#N/A,FALSE,"DIA"}</definedName>
    <definedName name="TransFirst4_4" hidden="1">{#N/A,#N/A,FALSE,"Cover";#N/A,#N/A,FALSE,"WCB Consol";#N/A,#N/A,FALSE,"Results";#N/A,#N/A,FALSE,"Prelim";#N/A,#N/A,FALSE,"REV SHARE";#N/A,#N/A,FALSE,"DIA"}</definedName>
    <definedName name="TransFirst4_5" hidden="1">{#N/A,#N/A,FALSE,"Cover";#N/A,#N/A,FALSE,"WCB Consol";#N/A,#N/A,FALSE,"Results";#N/A,#N/A,FALSE,"Prelim";#N/A,#N/A,FALSE,"REV SHARE";#N/A,#N/A,FALSE,"DIA"}</definedName>
    <definedName name="Transfirst5" hidden="1">{#N/A,#N/A,FALSE,"Cover";#N/A,#N/A,FALSE,"WCB Consol";#N/A,#N/A,FALSE,"Results";#N/A,#N/A,FALSE,"Prelim";#N/A,#N/A,FALSE,"REV SHARE";#N/A,#N/A,FALSE,"DIA"}</definedName>
    <definedName name="Transfirst5_1" hidden="1">{#N/A,#N/A,FALSE,"Cover";#N/A,#N/A,FALSE,"WCB Consol";#N/A,#N/A,FALSE,"Results";#N/A,#N/A,FALSE,"Prelim";#N/A,#N/A,FALSE,"REV SHARE";#N/A,#N/A,FALSE,"DIA"}</definedName>
    <definedName name="Transfirst5_2" hidden="1">{#N/A,#N/A,FALSE,"Cover";#N/A,#N/A,FALSE,"WCB Consol";#N/A,#N/A,FALSE,"Results";#N/A,#N/A,FALSE,"Prelim";#N/A,#N/A,FALSE,"REV SHARE";#N/A,#N/A,FALSE,"DIA"}</definedName>
    <definedName name="Transfirst5_3" hidden="1">{#N/A,#N/A,FALSE,"Cover";#N/A,#N/A,FALSE,"WCB Consol";#N/A,#N/A,FALSE,"Results";#N/A,#N/A,FALSE,"Prelim";#N/A,#N/A,FALSE,"REV SHARE";#N/A,#N/A,FALSE,"DIA"}</definedName>
    <definedName name="Transfirst5_4" hidden="1">{#N/A,#N/A,FALSE,"Cover";#N/A,#N/A,FALSE,"WCB Consol";#N/A,#N/A,FALSE,"Results";#N/A,#N/A,FALSE,"Prelim";#N/A,#N/A,FALSE,"REV SHARE";#N/A,#N/A,FALSE,"DIA"}</definedName>
    <definedName name="Transfirst5_5" hidden="1">{#N/A,#N/A,FALSE,"Cover";#N/A,#N/A,FALSE,"WCB Consol";#N/A,#N/A,FALSE,"Results";#N/A,#N/A,FALSE,"Prelim";#N/A,#N/A,FALSE,"REV SHARE";#N/A,#N/A,FALSE,"DIA"}</definedName>
    <definedName name="TransFirst6" hidden="1">{#N/A,#N/A,FALSE,"Cover";#N/A,#N/A,FALSE,"WCB Consol";#N/A,#N/A,FALSE,"Results";#N/A,#N/A,FALSE,"Prelim";#N/A,#N/A,FALSE,"REV SHARE";#N/A,#N/A,FALSE,"DIA"}</definedName>
    <definedName name="TransFirst6_1" hidden="1">{#N/A,#N/A,FALSE,"Cover";#N/A,#N/A,FALSE,"WCB Consol";#N/A,#N/A,FALSE,"Results";#N/A,#N/A,FALSE,"Prelim";#N/A,#N/A,FALSE,"REV SHARE";#N/A,#N/A,FALSE,"DIA"}</definedName>
    <definedName name="TransFirst6_2" hidden="1">{#N/A,#N/A,FALSE,"Cover";#N/A,#N/A,FALSE,"WCB Consol";#N/A,#N/A,FALSE,"Results";#N/A,#N/A,FALSE,"Prelim";#N/A,#N/A,FALSE,"REV SHARE";#N/A,#N/A,FALSE,"DIA"}</definedName>
    <definedName name="TransFirst6_3" hidden="1">{#N/A,#N/A,FALSE,"Cover";#N/A,#N/A,FALSE,"WCB Consol";#N/A,#N/A,FALSE,"Results";#N/A,#N/A,FALSE,"Prelim";#N/A,#N/A,FALSE,"REV SHARE";#N/A,#N/A,FALSE,"DIA"}</definedName>
    <definedName name="TransFirst6_4" hidden="1">{#N/A,#N/A,FALSE,"Cover";#N/A,#N/A,FALSE,"WCB Consol";#N/A,#N/A,FALSE,"Results";#N/A,#N/A,FALSE,"Prelim";#N/A,#N/A,FALSE,"REV SHARE";#N/A,#N/A,FALSE,"DIA"}</definedName>
    <definedName name="TransFirst6_5" hidden="1">{#N/A,#N/A,FALSE,"Cover";#N/A,#N/A,FALSE,"WCB Consol";#N/A,#N/A,FALSE,"Results";#N/A,#N/A,FALSE,"Prelim";#N/A,#N/A,FALSE,"REV SHARE";#N/A,#N/A,FALSE,"DIA"}</definedName>
    <definedName name="TransFirst7" hidden="1">{#N/A,#N/A,FALSE,"Cover";#N/A,#N/A,FALSE,"WCB Consol";#N/A,#N/A,FALSE,"Results";#N/A,#N/A,FALSE,"Prelim";#N/A,#N/A,FALSE,"REV SHARE";#N/A,#N/A,FALSE,"DIA"}</definedName>
    <definedName name="TransFirst7_1" hidden="1">{#N/A,#N/A,FALSE,"Cover";#N/A,#N/A,FALSE,"WCB Consol";#N/A,#N/A,FALSE,"Results";#N/A,#N/A,FALSE,"Prelim";#N/A,#N/A,FALSE,"REV SHARE";#N/A,#N/A,FALSE,"DIA"}</definedName>
    <definedName name="TransFirst7_2" hidden="1">{#N/A,#N/A,FALSE,"Cover";#N/A,#N/A,FALSE,"WCB Consol";#N/A,#N/A,FALSE,"Results";#N/A,#N/A,FALSE,"Prelim";#N/A,#N/A,FALSE,"REV SHARE";#N/A,#N/A,FALSE,"DIA"}</definedName>
    <definedName name="TransFirst7_3" hidden="1">{#N/A,#N/A,FALSE,"Cover";#N/A,#N/A,FALSE,"WCB Consol";#N/A,#N/A,FALSE,"Results";#N/A,#N/A,FALSE,"Prelim";#N/A,#N/A,FALSE,"REV SHARE";#N/A,#N/A,FALSE,"DIA"}</definedName>
    <definedName name="TransFirst7_4" hidden="1">{#N/A,#N/A,FALSE,"Cover";#N/A,#N/A,FALSE,"WCB Consol";#N/A,#N/A,FALSE,"Results";#N/A,#N/A,FALSE,"Prelim";#N/A,#N/A,FALSE,"REV SHARE";#N/A,#N/A,FALSE,"DIA"}</definedName>
    <definedName name="TransFirst7_5" hidden="1">{#N/A,#N/A,FALSE,"Cover";#N/A,#N/A,FALSE,"WCB Consol";#N/A,#N/A,FALSE,"Results";#N/A,#N/A,FALSE,"Prelim";#N/A,#N/A,FALSE,"REV SHARE";#N/A,#N/A,FALSE,"DIA"}</definedName>
    <definedName name="Transportation___Mobilization">#REF!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avel">#REF!</definedName>
    <definedName name="Travel___Entertainment">#REF!</definedName>
    <definedName name="trawsnferred">#REF!</definedName>
    <definedName name="trbtrbb" hidden="1">#REF!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{"pro_view",#N/A,FALSE,"EEFSNAP2";"rep_view",#N/A,FALSE,"EEFSNAP2"}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nd_Analysis_Dental_Range" hidden="1">#REF!</definedName>
    <definedName name="Trend_Analysis_Medical_Range" hidden="1">#REF!</definedName>
    <definedName name="Trends">#REF!</definedName>
    <definedName name="Trepis">#REF!</definedName>
    <definedName name="TREV00">#REF!</definedName>
    <definedName name="TREV00PF">#REF!</definedName>
    <definedName name="TREV01">#REF!</definedName>
    <definedName name="TREV02">#REF!</definedName>
    <definedName name="TREV03">#REF!</definedName>
    <definedName name="TREV98">#REF!</definedName>
    <definedName name="TREV99">#REF!</definedName>
    <definedName name="trial" hidden="1">{"Outflow 1",#N/A,FALSE,"Outflows-Inflows";"Outflow 2",#N/A,FALSE,"Outflows-Inflows";"Inflow 1",#N/A,FALSE,"Outflows-Inflows";"Inflow 2",#N/A,FALSE,"Outflows-Inflows"}</definedName>
    <definedName name="trial_1" hidden="1">{"Outflow 1",#N/A,FALSE,"Outflows-Inflows";"Outflow 2",#N/A,FALSE,"Outflows-Inflows";"Inflow 1",#N/A,FALSE,"Outflows-Inflows";"Inflow 2",#N/A,FALSE,"Outflows-Inflows"}</definedName>
    <definedName name="Trigger">#REF!</definedName>
    <definedName name="Triton">#REF!</definedName>
    <definedName name="trj" hidden="1">{#N/A,#N/A,FALSE,"main";#N/A,#N/A,FALSE,"100% Cash";#N/A,#N/A,FALSE,"100% Stock"}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rt" hidden="1">{"'100'!$A$1:$M$83"}</definedName>
    <definedName name="trrt_1" hidden="1">{"'100'!$A$1:$M$83"}</definedName>
    <definedName name="trrt_1_1" hidden="1">{"'100'!$A$1:$M$83"}</definedName>
    <definedName name="trrt_2" hidden="1">{"'100'!$A$1:$M$83"}</definedName>
    <definedName name="TRT" hidden="1">{"'TOB-Vol'!$L$2:$AD$40"}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u" hidden="1">#REF!</definedName>
    <definedName name="truw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trw" hidden="1">{#N/A,#N/A,TRUE,"Historicals";#N/A,#N/A,TRUE,"Charts";#N/A,#N/A,TRUE,"Forecasts"}</definedName>
    <definedName name="trw_1" hidden="1">{#N/A,#N/A,TRUE,"Historicals";#N/A,#N/A,TRUE,"Charts";#N/A,#N/A,TRUE,"Forecasts"}</definedName>
    <definedName name="trw_1_1" hidden="1">{#N/A,#N/A,TRUE,"Historicals";#N/A,#N/A,TRUE,"Charts";#N/A,#N/A,TRUE,"Forecasts"}</definedName>
    <definedName name="trw_2" hidden="1">{#N/A,#N/A,TRUE,"Historicals";#N/A,#N/A,TRUE,"Charts";#N/A,#N/A,TRUE,"Forecasts"}</definedName>
    <definedName name="trwegdfs" hidden="1">{#N/A,#N/A,TRUE,"Historicals";#N/A,#N/A,TRUE,"Charts";#N/A,#N/A,TRUE,"Forecasts"}</definedName>
    <definedName name="trwegdfs_1" hidden="1">{#N/A,#N/A,TRUE,"Historicals";#N/A,#N/A,TRUE,"Charts";#N/A,#N/A,TRUE,"Forecasts"}</definedName>
    <definedName name="trwegdfs_1_1" hidden="1">{#N/A,#N/A,TRUE,"Historicals";#N/A,#N/A,TRUE,"Charts";#N/A,#N/A,TRUE,"Forecasts"}</definedName>
    <definedName name="trwegdfs_2" hidden="1">{#N/A,#N/A,TRUE,"Historicals";#N/A,#N/A,TRUE,"Charts";#N/A,#N/A,TRUE,"Forecasts"}</definedName>
    <definedName name="trwetre" hidden="1">{#N/A,#N/A,TRUE,"Historicals";#N/A,#N/A,TRUE,"Charts";#N/A,#N/A,TRUE,"Forecasts"}</definedName>
    <definedName name="trwetre_1" hidden="1">{#N/A,#N/A,TRUE,"Historicals";#N/A,#N/A,TRUE,"Charts";#N/A,#N/A,TRUE,"Forecasts"}</definedName>
    <definedName name="trwetre_1_1" hidden="1">{#N/A,#N/A,TRUE,"Historicals";#N/A,#N/A,TRUE,"Charts";#N/A,#N/A,TRUE,"Forecasts"}</definedName>
    <definedName name="trwetre_2" hidden="1">{#N/A,#N/A,TRUE,"Historicals";#N/A,#N/A,TRUE,"Charts";#N/A,#N/A,TRUE,"Forecasts"}</definedName>
    <definedName name="try">#REF!</definedName>
    <definedName name="tryeuyit" hidden="1">{#N/A,#N/A,FALSE,"Pharm";#N/A,#N/A,FALSE,"WWCM"}</definedName>
    <definedName name="tryeuyit_1" hidden="1">{#N/A,#N/A,FALSE,"Pharm";#N/A,#N/A,FALSE,"WWCM"}</definedName>
    <definedName name="tryeuyit_2" hidden="1">{#N/A,#N/A,FALSE,"Pharm";#N/A,#N/A,FALSE,"WWCM"}</definedName>
    <definedName name="tryeuyit_3" hidden="1">{#N/A,#N/A,FALSE,"Pharm";#N/A,#N/A,FALSE,"WWCM"}</definedName>
    <definedName name="tryeuyit_4" hidden="1">{#N/A,#N/A,FALSE,"Pharm";#N/A,#N/A,FALSE,"WWCM"}</definedName>
    <definedName name="ts" hidden="1">{"oct_res_comm",#N/A,FALSE,"VarToBud"}</definedName>
    <definedName name="TS_pricelist">#REF!</definedName>
    <definedName name="TSO">#REF!</definedName>
    <definedName name="TSSOP">#REF!</definedName>
    <definedName name="tt" hidden="1">{#N/A,#N/A,FALSE,"ACQ_GRAPHS";#N/A,#N/A,FALSE,"T_1 GRAPHS";#N/A,#N/A,FALSE,"T_2 GRAPHS";#N/A,#N/A,FALSE,"COMB_GRAPHS"}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_1" hidden="1">{"bs",#N/A,FALSE,"SCF"}</definedName>
    <definedName name="tt_1_1" hidden="1">{"bs",#N/A,FALSE,"SCF"}</definedName>
    <definedName name="tt_1_2" hidden="1">{"bs",#N/A,FALSE,"SCF"}</definedName>
    <definedName name="tt_1_3" hidden="1">{"bs",#N/A,FALSE,"SCF"}</definedName>
    <definedName name="tt_1_4" hidden="1">{"bs",#N/A,FALSE,"SCF"}</definedName>
    <definedName name="tt_1_5" hidden="1">{"bs",#N/A,FALSE,"SCF"}</definedName>
    <definedName name="tt_2" hidden="1">{"bs",#N/A,FALSE,"SCF"}</definedName>
    <definedName name="tt_2_1" hidden="1">{"bs",#N/A,FALSE,"SCF"}</definedName>
    <definedName name="tt_2_2" hidden="1">{"bs",#N/A,FALSE,"SCF"}</definedName>
    <definedName name="tt_2_3" hidden="1">{"bs",#N/A,FALSE,"SCF"}</definedName>
    <definedName name="tt_2_4" hidden="1">{"bs",#N/A,FALSE,"SCF"}</definedName>
    <definedName name="tt_2_5" hidden="1">{"bs",#N/A,FALSE,"SCF"}</definedName>
    <definedName name="tt_3" hidden="1">{"bs",#N/A,FALSE,"SCF"}</definedName>
    <definedName name="tt_3_1" hidden="1">{"bs",#N/A,FALSE,"SCF"}</definedName>
    <definedName name="tt_3_2" hidden="1">{"bs",#N/A,FALSE,"SCF"}</definedName>
    <definedName name="tt_3_3" hidden="1">{"bs",#N/A,FALSE,"SCF"}</definedName>
    <definedName name="tt_3_4" hidden="1">{"bs",#N/A,FALSE,"SCF"}</definedName>
    <definedName name="tt_3_5" hidden="1">{"bs",#N/A,FALSE,"SCF"}</definedName>
    <definedName name="tt_4" hidden="1">{"bs",#N/A,FALSE,"SCF"}</definedName>
    <definedName name="tt_4_1" hidden="1">{"bs",#N/A,FALSE,"SCF"}</definedName>
    <definedName name="tt_4_2" hidden="1">{"bs",#N/A,FALSE,"SCF"}</definedName>
    <definedName name="tt_4_3" hidden="1">{"bs",#N/A,FALSE,"SCF"}</definedName>
    <definedName name="tt_4_4" hidden="1">{"bs",#N/A,FALSE,"SCF"}</definedName>
    <definedName name="tt_4_5" hidden="1">{"bs",#N/A,FALSE,"SCF"}</definedName>
    <definedName name="tt_5" hidden="1">{"bs",#N/A,FALSE,"SCF"}</definedName>
    <definedName name="tt_5_1" hidden="1">{"bs",#N/A,FALSE,"SCF"}</definedName>
    <definedName name="tt_5_2" hidden="1">{"bs",#N/A,FALSE,"SCF"}</definedName>
    <definedName name="tt_5_3" hidden="1">{"bs",#N/A,FALSE,"SCF"}</definedName>
    <definedName name="tt_5_4" hidden="1">{"bs",#N/A,FALSE,"SCF"}</definedName>
    <definedName name="tt_5_5" hidden="1">{"bs",#N/A,FALSE,"SCF"}</definedName>
    <definedName name="TT_DISP">#REF!</definedName>
    <definedName name="TT_EQUIP">#REF!</definedName>
    <definedName name="TT_OPER">#REF!</definedName>
    <definedName name="TT_OPERAÇÃO">#REF!</definedName>
    <definedName name="tTable">#REF!</definedName>
    <definedName name="ttlprods">#REF!</definedName>
    <definedName name="ttm">#REF!</definedName>
    <definedName name="ttt" hidden="1">{#N/A,#N/A,FALSE,"INPUTS";#N/A,#N/A,FALSE,"PROFORMA BSHEET";#N/A,#N/A,FALSE,"COMBINED";#N/A,#N/A,FALSE,"HIGH YIELD";#N/A,#N/A,FALSE,"COMB_GRAPHS"}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oot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rre" hidden="1">{"'Vietnam'!$E$21:$W$45","'Vietnam'!$E$21:$W$45"}</definedName>
    <definedName name="tttrre_1" hidden="1">{"'Vietnam'!$E$21:$W$45","'Vietnam'!$E$21:$W$45"}</definedName>
    <definedName name="tttt" hidden="1">{#N/A,#N/A,FALSE,"Produkte Erw.";#N/A,#N/A,FALSE,"Produkte Plan";#N/A,#N/A,FALSE,"Leistungen Erw.";#N/A,#N/A,FALSE,"Leistungen Plan";#N/A,#N/A,FALSE,"KA Allg.Kosten (2)";#N/A,#N/A,FALSE,"KA All.Kosten"}</definedName>
    <definedName name="tttt_1" hidden="1">{#N/A,#N/A,FALSE,"Cover";#N/A,#N/A,FALSE,"WCB Consol";#N/A,#N/A,FALSE,"Results";#N/A,#N/A,FALSE,"Prelim";#N/A,#N/A,FALSE,"REV SHARE";#N/A,#N/A,FALSE,"DIA"}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_1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ttttttt" hidden="1">#REF!</definedName>
    <definedName name="ttttttttt" hidden="1">{"'Set-Out'!$A$1:$H$30"}</definedName>
    <definedName name="ttws" hidden="1">{#N/A,#N/A,FALSE,"Sheet1"}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_1" hidden="1">{"bs",#N/A,FALSE,"SCF"}</definedName>
    <definedName name="tu_1_1" hidden="1">{"bs",#N/A,FALSE,"SCF"}</definedName>
    <definedName name="tu_1_2" hidden="1">{"bs",#N/A,FALSE,"SCF"}</definedName>
    <definedName name="tu_1_3" hidden="1">{"bs",#N/A,FALSE,"SCF"}</definedName>
    <definedName name="tu_1_4" hidden="1">{"bs",#N/A,FALSE,"SCF"}</definedName>
    <definedName name="tu_1_5" hidden="1">{"bs",#N/A,FALSE,"SCF"}</definedName>
    <definedName name="tu_2" hidden="1">{"bs",#N/A,FALSE,"SCF"}</definedName>
    <definedName name="tu_2_1" hidden="1">{"bs",#N/A,FALSE,"SCF"}</definedName>
    <definedName name="tu_2_2" hidden="1">{"bs",#N/A,FALSE,"SCF"}</definedName>
    <definedName name="tu_2_3" hidden="1">{"bs",#N/A,FALSE,"SCF"}</definedName>
    <definedName name="tu_2_4" hidden="1">{"bs",#N/A,FALSE,"SCF"}</definedName>
    <definedName name="tu_2_5" hidden="1">{"bs",#N/A,FALSE,"SCF"}</definedName>
    <definedName name="tu_3" hidden="1">{"bs",#N/A,FALSE,"SCF"}</definedName>
    <definedName name="tu_3_1" hidden="1">{"bs",#N/A,FALSE,"SCF"}</definedName>
    <definedName name="tu_3_2" hidden="1">{"bs",#N/A,FALSE,"SCF"}</definedName>
    <definedName name="tu_3_3" hidden="1">{"bs",#N/A,FALSE,"SCF"}</definedName>
    <definedName name="tu_3_4" hidden="1">{"bs",#N/A,FALSE,"SCF"}</definedName>
    <definedName name="tu_3_5" hidden="1">{"bs",#N/A,FALSE,"SCF"}</definedName>
    <definedName name="tu_4" hidden="1">{"bs",#N/A,FALSE,"SCF"}</definedName>
    <definedName name="tu_4_1" hidden="1">{"bs",#N/A,FALSE,"SCF"}</definedName>
    <definedName name="tu_4_2" hidden="1">{"bs",#N/A,FALSE,"SCF"}</definedName>
    <definedName name="tu_4_3" hidden="1">{"bs",#N/A,FALSE,"SCF"}</definedName>
    <definedName name="tu_4_4" hidden="1">{"bs",#N/A,FALSE,"SCF"}</definedName>
    <definedName name="tu_4_5" hidden="1">{"bs",#N/A,FALSE,"SCF"}</definedName>
    <definedName name="tu_5" hidden="1">{"bs",#N/A,FALSE,"SCF"}</definedName>
    <definedName name="tu_5_1" hidden="1">{"bs",#N/A,FALSE,"SCF"}</definedName>
    <definedName name="tu_5_2" hidden="1">{"bs",#N/A,FALSE,"SCF"}</definedName>
    <definedName name="tu_5_3" hidden="1">{"bs",#N/A,FALSE,"SCF"}</definedName>
    <definedName name="tu_5_4" hidden="1">{"bs",#N/A,FALSE,"SCF"}</definedName>
    <definedName name="tu_5_5" hidden="1">{"bs",#N/A,FALSE,"SCF"}</definedName>
    <definedName name="TUBING">#REF!</definedName>
    <definedName name="TUBINGLB">#REF!</definedName>
    <definedName name="Tulsa" hidden="1">{#N/A,#N/A,FALSE,"Report Data";#N/A,#N/A,FALSE,"COMP POOL";#N/A,#N/A,FALSE,"COMP POOL NB95";#N/A,#N/A,FALSE,"COMP POOL NB94"}</definedName>
    <definedName name="TUNR" hidden="1">{#N/A,#N/A,FALSE,"INVto"}</definedName>
    <definedName name="turd" hidden="1">{"detail",#N/A,FALSE,"mfg";"summary",#N/A,FALSE,"mfg"}</definedName>
    <definedName name="turn2q92">#REF!</definedName>
    <definedName name="turn3q92">#REF!</definedName>
    <definedName name="turn87">#REF!</definedName>
    <definedName name="turn92">#REF!</definedName>
    <definedName name="TURNO">#REF!</definedName>
    <definedName name="Turnover" hidden="1">{#N/A,#N/A,TRUE,"2432"}</definedName>
    <definedName name="Turnover_year1">#REF!</definedName>
    <definedName name="Turnover_year2">#REF!</definedName>
    <definedName name="turnover_year3">#REF!</definedName>
    <definedName name="turnover_year4">#REF!</definedName>
    <definedName name="turnover_year5">#REF!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B" localSheetId="2" hidden="1">#REF!</definedName>
    <definedName name="TVB" localSheetId="3" hidden="1">#REF!</definedName>
    <definedName name="TVB" hidden="1">#REF!</definedName>
    <definedName name="TVD_Column">!#REF!</definedName>
    <definedName name="TVD_Unit">#REF!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a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ert" hidden="1">{"by_month",#N/A,TRUE,"template";"destec_month",#N/A,TRUE,"template";"by_quarter",#N/A,TRUE,"template";"destec_quarter",#N/A,TRUE,"template";"by_year",#N/A,TRUE,"template";"destec_annual",#N/A,TRUE,"template"}</definedName>
    <definedName name="two">#REF!,#REF!,#REF!,#REF!,#REF!,#REF!,#REF!,#REF!,#REF!,#REF!,#REF!,#REF!,#REF!,#REF!</definedName>
    <definedName name="two.print" hidden="1">{"month",#N/A,FALSE,"LOPL594";"ytd",#N/A,FALSE,"LOPL594"}</definedName>
    <definedName name="TWOYR">#N/A</definedName>
    <definedName name="twre" hidden="1">{"NOPCAPEVA",#N/A,FALSE,"Nopat";"FCFCSTAR",#N/A,FALSE,"FCFVAL";"EVAVL",#N/A,FALSE,"EVAVAL";"LEASE",#N/A,FALSE,"OpLease"}</definedName>
    <definedName name="tws" hidden="1">{#N/A,#N/A,FALSE,"Sheet1"}</definedName>
    <definedName name="TWvar" hidden="1">{"Material",#N/A,TRUE,"Summary";"Mfg",#N/A,TRUE,"Summary";"mfgbymo",#N/A,TRUE,"By Month";"Mtlbymo",#N/A,TRUE,"By Month"}</definedName>
    <definedName name="TWvar_1" hidden="1">{"Material",#N/A,TRUE,"Summary";"Mfg",#N/A,TRUE,"Summary";"mfgbymo",#N/A,TRUE,"By Month";"Mtlbymo",#N/A,TRUE,"By Month"}</definedName>
    <definedName name="TWvar_1_1" hidden="1">{"Material",#N/A,TRUE,"Summary";"Mfg",#N/A,TRUE,"Summary";"mfgbymo",#N/A,TRUE,"By Month";"Mtlbymo",#N/A,TRUE,"By Month"}</definedName>
    <definedName name="TWvar_2" hidden="1">{"Material",#N/A,TRUE,"Summary";"Mfg",#N/A,TRUE,"Summary";"mfgbymo",#N/A,TRUE,"By Month";"Mtlbymo",#N/A,TRUE,"By Month"}</definedName>
    <definedName name="TWvar2" hidden="1">{"Material",#N/A,TRUE,"Summary";"Mfg",#N/A,TRUE,"Summary";"mfgbymo",#N/A,TRUE,"By Month";"Mtlbymo",#N/A,TRUE,"By Month"}</definedName>
    <definedName name="TWvar2_1" hidden="1">{"Material",#N/A,TRUE,"Summary";"Mfg",#N/A,TRUE,"Summary";"mfgbymo",#N/A,TRUE,"By Month";"Mtlbymo",#N/A,TRUE,"By Month"}</definedName>
    <definedName name="TWvar2_1_1" hidden="1">{"Material",#N/A,TRUE,"Summary";"Mfg",#N/A,TRUE,"Summary";"mfgbymo",#N/A,TRUE,"By Month";"Mtlbymo",#N/A,TRUE,"By Month"}</definedName>
    <definedName name="TWvar2_2" hidden="1">{"Material",#N/A,TRUE,"Summary";"Mfg",#N/A,TRUE,"Summary";"mfgbymo",#N/A,TRUE,"By Month";"Mtlbymo",#N/A,TRUE,"By Month"}</definedName>
    <definedName name="txb">#REF!</definedName>
    <definedName name="txc" hidden="1">{#N/A,#N/A,FALSE,"Sheet1"}</definedName>
    <definedName name="ty" hidden="1">{"Assumptions",#N/A,TRUE,"Assumptions";"Income",#N/A,TRUE,"Income";"Balance",#N/A,TRUE,"Balance"}</definedName>
    <definedName name="ty_1" hidden="1">{"Assumptions",#N/A,TRUE,"Assumptions";"Income",#N/A,TRUE,"Income";"Balance",#N/A,TRUE,"Balance"}</definedName>
    <definedName name="tyeyer" hidden="1">{#N/A,#N/A,TRUE,"Historicals";#N/A,#N/A,TRUE,"Charts";#N/A,#N/A,TRUE,"Forecasts"}</definedName>
    <definedName name="tyeyer_1" hidden="1">{#N/A,#N/A,TRUE,"Historicals";#N/A,#N/A,TRUE,"Charts";#N/A,#N/A,TRUE,"Forecasts"}</definedName>
    <definedName name="tyeyer_1_1" hidden="1">{#N/A,#N/A,TRUE,"Historicals";#N/A,#N/A,TRUE,"Charts";#N/A,#N/A,TRUE,"Forecasts"}</definedName>
    <definedName name="tyeyer_2" hidden="1">{#N/A,#N/A,TRUE,"Historicals";#N/A,#N/A,TRUE,"Charts";#N/A,#N/A,TRUE,"Forecasts"}</definedName>
    <definedName name="ty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hdfs" hidden="1">{"inputs raw data",#N/A,TRUE,"INPUT"}</definedName>
    <definedName name="tyjfdg" hidden="1">{#N/A,#N/A,TRUE,"Historicals";#N/A,#N/A,TRUE,"Charts";#N/A,#N/A,TRUE,"Forecasts"}</definedName>
    <definedName name="tyjfdg_1" hidden="1">{#N/A,#N/A,TRUE,"Historicals";#N/A,#N/A,TRUE,"Charts";#N/A,#N/A,TRUE,"Forecasts"}</definedName>
    <definedName name="tyjfdg_1_1" hidden="1">{#N/A,#N/A,TRUE,"Historicals";#N/A,#N/A,TRUE,"Charts";#N/A,#N/A,TRUE,"Forecasts"}</definedName>
    <definedName name="tyjfdg_2" hidden="1">{#N/A,#N/A,TRUE,"Historicals";#N/A,#N/A,TRUE,"Charts";#N/A,#N/A,TRUE,"Forecasts"}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>#REF!</definedName>
    <definedName name="Typist" hidden="1">"b1"</definedName>
    <definedName name="tyr" hidden="1">{#N/A,#N/A,FALSE,"AD_Purch";#N/A,#N/A,FALSE,"Projections";#N/A,#N/A,FALSE,"DCF";#N/A,#N/A,FALSE,"Mkt Val"}</definedName>
    <definedName name="tyr_1" hidden="1">{#N/A,#N/A,FALSE,"AD_Purch";#N/A,#N/A,FALSE,"Projections";#N/A,#N/A,FALSE,"DCF";#N/A,#N/A,FALSE,"Mkt Val"}</definedName>
    <definedName name="tyryu" hidden="1">{#N/A,#N/A,FALSE,"Sheet1";#N/A,#N/A,FALSE,"Summary";#N/A,#N/A,FALSE,"proj1";#N/A,#N/A,FALSE,"proj2"}</definedName>
    <definedName name="tyryu_1" hidden="1">{#N/A,#N/A,FALSE,"Sheet1";#N/A,#N/A,FALSE,"Summary";#N/A,#N/A,FALSE,"proj1";#N/A,#N/A,FALSE,"proj2"}</definedName>
    <definedName name="tyt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u" hidden="1">{"oct_res_comm",#N/A,FALSE,"VarToBud"}</definedName>
    <definedName name="tyuhj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tytyi" hidden="1">{#N/A,#N/A,FALSE,"Pharm";#N/A,#N/A,FALSE,"WWCM"}</definedName>
    <definedName name="tyutytyi_1" hidden="1">{#N/A,#N/A,FALSE,"Pharm";#N/A,#N/A,FALSE,"WWCM"}</definedName>
    <definedName name="tyutytyi_2" hidden="1">{#N/A,#N/A,FALSE,"Pharm";#N/A,#N/A,FALSE,"WWCM"}</definedName>
    <definedName name="tyutytyi_3" hidden="1">{#N/A,#N/A,FALSE,"Pharm";#N/A,#N/A,FALSE,"WWCM"}</definedName>
    <definedName name="tyutytyi_4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2" hidden="1">{#N/A,#N/A,FALSE,"Pharm";#N/A,#N/A,FALSE,"WWCM"}</definedName>
    <definedName name="tyyufkjkhjd_3" hidden="1">{#N/A,#N/A,FALSE,"Pharm";#N/A,#N/A,FALSE,"WWCM"}</definedName>
    <definedName name="tyyufkjkhjd_4" hidden="1">{#N/A,#N/A,FALSE,"Pharm";#N/A,#N/A,FALSE,"WWCM"}</definedName>
    <definedName name="tz" hidden="1">{#N/A,#N/A,TRUE,"3 breaks";#N/A,#N/A,TRUE,"May P&amp;L";#N/A,#N/A,TRUE,"May Notes ";#N/A,#N/A,TRUE,"May YTD vs bud";#N/A,#N/A,TRUE,"May BS";#N/A,#N/A,TRUE,"FAIM p&amp;L";#N/A,#N/A,TRUE,"FAIM BS may"}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{"'Customer Support Trends'!$A$1:$AB$13"}</definedName>
    <definedName name="ubjyubjybyu" hidden="1">#REF!</definedName>
    <definedName name="UBS" hidden="1">#REF!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fa" hidden="1">{#N/A,#N/A,FALSE,"Week 2002";#N/A,#N/A,FALSE,"YTD 2002";#N/A,#N/A,FALSE,"Quarterly Trend(Q3)"}</definedName>
    <definedName name="uffaancora" hidden="1">{#N/A,#N/A,FALSE,"Week 2002";#N/A,#N/A,FALSE,"YTD 2002";#N/A,#N/A,FALSE,"Quarterly Trend(Q3)"}</definedName>
    <definedName name="uffi" hidden="1">{"F3 Presentation",#N/A,FALSE,"F3 ";"F3 detail",#N/A,FALSE,"F3 "}</definedName>
    <definedName name="ufm" hidden="1">{0}</definedName>
    <definedName name="ufm_1" hidden="1">{0}</definedName>
    <definedName name="ufm_1_1" hidden="1">{0}</definedName>
    <definedName name="ufm_2" hidden="1">{0}</definedName>
    <definedName name="UFMAssets">#REF!</definedName>
    <definedName name="ug" hidden="1">{"NOPCAPEVA",#N/A,FALSE,"Nopat";"FCFCSTAR",#N/A,FALSE,"FCFVAL";"EVAVL",#N/A,FALSE,"EVAVAL";"LEASE",#N/A,FALSE,"OpLease"}</definedName>
    <definedName name="uh" hidden="1">{"detail",#N/A,FALSE,"mfg";"summary",#N/A,FALSE,"mfg"}</definedName>
    <definedName name="UHEU">#REF!</definedName>
    <definedName name="uhgugugug" hidden="1">"c1342"</definedName>
    <definedName name="uhiuk" hidden="1">{"adj95mult",#N/A,FALSE,"COMPCO";"adj95est",#N/A,FALSE,"COMPCO"}</definedName>
    <definedName name="uhiuk_2" hidden="1">{"adj95mult",#N/A,FALSE,"COMPCO";"adj95est",#N/A,FALSE,"COMPCO"}</definedName>
    <definedName name="ui" hidden="1">{"Total",#N/A,FALSE,"Total Proved";"PDP",#N/A,FALSE,"Total Proved";"PNP",#N/A,FALSE,"Total Proved";"PUD",#N/A,FALSE,"Total Proved"}</definedName>
    <definedName name="ui_1" hidden="1">{"Total",#N/A,FALSE,"Total Proved";"PDP",#N/A,FALSE,"Total Proved";"PNP",#N/A,FALSE,"Total Proved";"PUD",#N/A,FALSE,"Total Proved"}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knu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iuu" hidden="1">{"'100'!$A$1:$M$83"}</definedName>
    <definedName name="uiuu_1" hidden="1">{"'100'!$A$1:$M$83"}</definedName>
    <definedName name="uiuu_1_1" hidden="1">{"'100'!$A$1:$M$83"}</definedName>
    <definedName name="uiuu_2" hidden="1">{"'100'!$A$1:$M$83"}</definedName>
    <definedName name="uiuyiutit" hidden="1">{#N/A,#N/A,TRUE,"Historicals";#N/A,#N/A,TRUE,"Charts";#N/A,#N/A,TRUE,"Forecasts"}</definedName>
    <definedName name="uiuyiutit_1" hidden="1">{#N/A,#N/A,TRUE,"Historicals";#N/A,#N/A,TRUE,"Charts";#N/A,#N/A,TRUE,"Forecasts"}</definedName>
    <definedName name="uiuyiutit_1_1" hidden="1">{#N/A,#N/A,TRUE,"Historicals";#N/A,#N/A,TRUE,"Charts";#N/A,#N/A,TRUE,"Forecasts"}</definedName>
    <definedName name="uiuyiutit_2" hidden="1">{#N/A,#N/A,TRUE,"Historicals";#N/A,#N/A,TRUE,"Charts";#N/A,#N/A,TRUE,"Forecasts"}</definedName>
    <definedName name="uj" hidden="1">{"Headcount Worksheet",#N/A,FALSE,"HEADCOUNT"}</definedName>
    <definedName name="ujkry" hidden="1">{"NOPCAPEVA",#N/A,FALSE,"Nopat";"FCFCSTAR",#N/A,FALSE,"FCFVAL";"EVAVL",#N/A,FALSE,"EVAVAL";"LEASE",#N/A,FALSE,"OpLease"}</definedName>
    <definedName name="ujm" hidden="1">{#N/A,#N/A,TRUE,"3 breaks";#N/A,#N/A,TRUE,"May P&amp;L";#N/A,#N/A,TRUE,"May Notes ";#N/A,#N/A,TRUE,"May YTD vs bud";#N/A,#N/A,TRUE,"May BS";#N/A,#N/A,TRUE,"FAIM p&amp;L";#N/A,#N/A,TRUE,"FAIM BS may"}</definedName>
    <definedName name="UL">#REF!</definedName>
    <definedName name="Ultrapack">#REF!</definedName>
    <definedName name="UN">#REF!</definedName>
    <definedName name="Unbilled_Receivable">#REF!</definedName>
    <definedName name="under" hidden="1">{#N/A,#N/A,FALSE,"ANEX-C MAQUINA";#N/A,#N/A,FALSE,"ANEX-C MANO OB";#N/A,#N/A,FALSE,"COB143SP";#N/A,#N/A,FALSE,"ANEX-C.MATERIAL."}</definedName>
    <definedName name="UnderwritingTable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queRange_0">#REF!</definedName>
    <definedName name="UniqueRange_1">#REF!</definedName>
    <definedName name="UniqueRange_10">#REF!</definedName>
    <definedName name="UniqueRange_11">#REF!</definedName>
    <definedName name="UniqueRange_12">#REF!</definedName>
    <definedName name="UniqueRange_153">#REF!</definedName>
    <definedName name="UniqueRange_154">#REF!</definedName>
    <definedName name="UniqueRange_159">#REF!</definedName>
    <definedName name="UniqueRange_160">#REF!</definedName>
    <definedName name="UniqueRange_165">#REF!</definedName>
    <definedName name="UniqueRange_166">#REF!</definedName>
    <definedName name="UniqueRange_2">#REF!</definedName>
    <definedName name="UniqueRange_5">#REF!</definedName>
    <definedName name="UniqueRange_6">#REF!</definedName>
    <definedName name="UniqueRange_7">#REF!</definedName>
    <definedName name="UniqueRange_8">#REF!</definedName>
    <definedName name="UniqueRange_9">#REF!</definedName>
    <definedName name="Unit" hidden="1">{#N/A,#N/A,FALSE,"Pharm";#N/A,#N/A,FALSE,"WWCM"}</definedName>
    <definedName name="Unit_1" hidden="1">{#N/A,#N/A,FALSE,"Pharm";#N/A,#N/A,FALSE,"WWCM"}</definedName>
    <definedName name="Unit_2" hidden="1">{#N/A,#N/A,FALSE,"Pharm";#N/A,#N/A,FALSE,"WWCM"}</definedName>
    <definedName name="Unit_3" hidden="1">{#N/A,#N/A,FALSE,"Pharm";#N/A,#N/A,FALSE,"WWCM"}</definedName>
    <definedName name="Unit_4" hidden="1">{#N/A,#N/A,FALSE,"Pharm";#N/A,#N/A,FALSE,"WWCM"}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ed_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Flag">#REF!</definedName>
    <definedName name="Units">#REF!</definedName>
    <definedName name="UNITS_LIST">#REF!</definedName>
    <definedName name="UNIVERSE_TOTAL">#REF!</definedName>
    <definedName name="unknown">#REF!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t_q">#REF!</definedName>
    <definedName name="Untitled">#REF!</definedName>
    <definedName name="uo">#REF!</definedName>
    <definedName name="UP" hidden="1">{#N/A,#N/A,FALSE,"Update"}</definedName>
    <definedName name="UP3B">#REF!</definedName>
    <definedName name="UPDATESUMMARY" hidden="1">{#N/A,#N/A,FALSE,"FACTSHEETS";#N/A,#N/A,FALSE,"pump";#N/A,#N/A,FALSE,"filter"}</definedName>
    <definedName name="UPDATESUMMARY_1" hidden="1">{#N/A,#N/A,FALSE,"FACTSHEETS";#N/A,#N/A,FALSE,"pump";#N/A,#N/A,FALSE,"filter"}</definedName>
    <definedName name="uq" hidden="1">{"detail",#N/A,FALSE,"mfg";"summary",#N/A,FALSE,"mfg"}</definedName>
    <definedName name="URL_Forwarding_Conversion_Rate">#REF!</definedName>
    <definedName name="URL_Fowarding_rate_per_year">#REF!</definedName>
    <definedName name="URL_Frwding_Renewal_Rate">#REF!</definedName>
    <definedName name="urt" hidden="1">{"NOPCAPEVA",#N/A,FALSE,"Nopat";"FCFCSTAR",#N/A,FALSE,"FCFVAL";"EVAVL",#N/A,FALSE,"EVAVAL";"LEASE",#N/A,FALSE,"OpLease"}</definedName>
    <definedName name="US" hidden="1">{"first",#N/A,FALSE,"FLEXPAC2";"second",#N/A,FALSE,"FLEXPAC2"}</definedName>
    <definedName name="us.uk" hidden="1">{#N/A,#N/A,FALSE,"JES";#N/A,#N/A,FALSE,"Cdn Fed Taxes";#N/A,#N/A,FALSE,"Provincial tax";#N/A,#N/A,FALSE,"Cdn Tax Summary";#N/A,#N/A,FALSE,"Consolidated Tax position";#N/A,#N/A,FALSE,"Reconciliation to seg. note";#N/A,#N/A,FALSE,"Tax note disclosure";#N/A,#N/A,FALSE,"Rec ind. cdn co. to cons.";#N/A,#N/A,FALSE,"Tax note disclosure"}</definedName>
    <definedName name="US_COL">#REF!</definedName>
    <definedName name="US_ROW">#REF!</definedName>
    <definedName name="US_TAB">#REF!</definedName>
    <definedName name="USA" hidden="1">{#N/A,#N/A,FALSE,"Est97";#N/A,#N/A,FALSE,"Plan98";#N/A,#N/A,FALSE,"Graphs";#N/A,#N/A,FALSE,"5Yr"}</definedName>
    <definedName name="USAGE_TOTAL">#REF!</definedName>
    <definedName name="USDollar" hidden="1">#REF!</definedName>
    <definedName name="USDREPQ">#REF!</definedName>
    <definedName name="useful_life" localSheetId="2">Model!#REF!</definedName>
    <definedName name="useful_life" localSheetId="3">'P&amp;L (presentation)'!#REF!</definedName>
    <definedName name="useful_life">#REF!</definedName>
    <definedName name="USER_Logbook" hidden="1">#REF!</definedName>
    <definedName name="USN_COL">#REF!</definedName>
    <definedName name="USN_ROW">#REF!</definedName>
    <definedName name="USN_TAB">#REF!</definedName>
    <definedName name="USOW" hidden="1">{#N/A,#N/A,FALSE,"ALCO SK";#N/A,#N/A,FALSE,"ALCO RG";#N/A,#N/A,FALSE,"ALCO SK BC";#N/A,#N/A,FALSE,"ALCO RG BC";#N/A,#N/A,FALSE,"VALY SK";#N/A,#N/A,FALSE,"VALY RG"}</definedName>
    <definedName name="ustotal93">#REF!</definedName>
    <definedName name="ustotal94">#REF!</definedName>
    <definedName name="ustotal95">#REF!</definedName>
    <definedName name="ustotal96">#REF!</definedName>
    <definedName name="ustotal97">#REF!</definedName>
    <definedName name="ustotal98">#REF!</definedName>
    <definedName name="ustotal99">#REF!</definedName>
    <definedName name="ut" hidden="1">{#N/A,"PURCHM",FALSE,"Business Analysis";#N/A,"SPADD",FALSE,"Business Analysis"}</definedName>
    <definedName name="utilo.version" hidden="1">3</definedName>
    <definedName name="utyur" hidden="1">{#N/A,#N/A,FALSE,"Financial";#N/A,#N/A,FALSE,"Balance Sheet";#N/A,#N/A,FALSE,"Income stmt";#N/A,#N/A,FALSE,"Ratio"}</definedName>
    <definedName name="uu" hidden="1">{#N/A,#N/A,FALSE,"FFCXOUT3"}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{#N/A,#N/A,FALSE,"WC OMM III";#N/A,#N/A,FALSE,"WC 1995 PLAN";#N/A,#N/A,FALSE,"WC 1995 ADJUSTED"}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UUU" hidden="1">{"Accretion",#N/A,FALSE,"Assum"}</definedName>
    <definedName name="uuytutye" hidden="1">{"'100'!$A$1:$M$83"}</definedName>
    <definedName name="uuytutye_1" hidden="1">{"'100'!$A$1:$M$83"}</definedName>
    <definedName name="uuytutye_1_1" hidden="1">{"'100'!$A$1:$M$83"}</definedName>
    <definedName name="uuytutye_2" hidden="1">{"'100'!$A$1:$M$83"}</definedName>
    <definedName name="uy" hidden="1">{#N/A,#N/A,FALSE,"Financial";#N/A,#N/A,FALSE,"Balance Sheet";#N/A,#N/A,FALSE,"Income stmt";#N/A,#N/A,FALSE,"Ratio"}</definedName>
    <definedName name="uyj" hidden="1">{"AnnInc",#N/A,TRUE,"Inc";"QtrInc1",#N/A,TRUE,"Inc";"Balance",#N/A,TRUE,"Bal";"Cflow",#N/A,TRUE,"Cash"}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rjn" hidden="1">{#N/A,#N/A,TRUE,"Historicals";#N/A,#N/A,TRUE,"Charts";#N/A,#N/A,TRUE,"Forecasts"}</definedName>
    <definedName name="uyrjn_1" hidden="1">{#N/A,#N/A,TRUE,"Historicals";#N/A,#N/A,TRUE,"Charts";#N/A,#N/A,TRUE,"Forecasts"}</definedName>
    <definedName name="uyrjn_1_1" hidden="1">{#N/A,#N/A,TRUE,"Historicals";#N/A,#N/A,TRUE,"Charts";#N/A,#N/A,TRUE,"Forecasts"}</definedName>
    <definedName name="uyrjn_2" hidden="1">{#N/A,#N/A,TRUE,"Historicals";#N/A,#N/A,TRUE,"Charts";#N/A,#N/A,TRUE,"Forecasts"}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e" hidden="1">{"AnnInc",#N/A,TRUE,"Inc";"QtrInc1",#N/A,TRUE,"Inc";"Balance",#N/A,TRUE,"Bal";"Cflow",#N/A,TRUE,"Cash"}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yukyu" hidden="1">#REF!</definedName>
    <definedName name="uyuuuy" hidden="1">{"'100'!$A$1:$M$83"}</definedName>
    <definedName name="uyuuuy_1" hidden="1">{"'100'!$A$1:$M$83"}</definedName>
    <definedName name="uyuuuy_1_1" hidden="1">{"'100'!$A$1:$M$83"}</definedName>
    <definedName name="uyuuuy_2" hidden="1">{"'100'!$A$1:$M$83"}</definedName>
    <definedName name="uyyuu" hidden="1">{"'100'!$A$1:$M$83"}</definedName>
    <definedName name="uyyuu_1" hidden="1">{"'100'!$A$1:$M$83"}</definedName>
    <definedName name="uyyuu_1_1" hidden="1">{"'100'!$A$1:$M$83"}</definedName>
    <definedName name="uyyuu_2" hidden="1">{"'100'!$A$1:$M$83"}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{"IS",#N/A,FALSE,"IS";"RPTIS",#N/A,FALSE,"RPTIS";"STATS",#N/A,FALSE,"STATS";"CELL",#N/A,FALSE,"CELL";"BS",#N/A,FALSE,"BS"}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va">#REF!</definedName>
    <definedName name="Vacation" hidden="1">{#N/A,#N/A,FALSE,"INFO";#N/A,#N/A,FALSE,"PCT";#N/A,#N/A,FALSE,"DISCS";#N/A,#N/A,FALSE,"DISC TABLE";#N/A,#N/A,FALSE,"CUSHION";#N/A,#N/A,FALSE,"HYDRAULICS";#N/A,#N/A,FALSE,"MCCV";#N/A,#N/A,FALSE,"HDF";#N/A,#N/A,FALSE,"GUNS";#N/A,#N/A,FALSE,"GUNDATA"}</definedName>
    <definedName name="vadfsvdsc" hidden="1">#REF!</definedName>
    <definedName name="vaffas" hidden="1">{#N/A,#N/A,FALSE,"New-RegularBevel";#N/A,#N/A,FALSE,"Optiva-Optiva2";#N/A,#N/A,FALSE,"Cathlon-Monoblok";#N/A,#N/A,FALSE,"Stylets"}</definedName>
    <definedName name="Vail" hidden="1">{"PVGraph2",#N/A,FALSE,"PV Data"}</definedName>
    <definedName name="VAL">#REF!</definedName>
    <definedName name="Val_Reason_Code">#REF!</definedName>
    <definedName name="Valid">#REF!</definedName>
    <definedName name="Valid_Customer_Assumption">#REF!</definedName>
    <definedName name="Validation">"MAM"</definedName>
    <definedName name="vall" hidden="1">{"mgmt forecast",#N/A,FALSE,"Mgmt Forecast";"dcf table",#N/A,FALSE,"Mgmt Forecast";"sensitivity",#N/A,FALSE,"Mgmt Forecast";"table inputs",#N/A,FALSE,"Mgmt Forecast";"calculations",#N/A,FALSE,"Mgmt Forecast"}</definedName>
    <definedName name="vall_1" hidden="1">{"mgmt forecast",#N/A,FALSE,"Mgmt Forecast";"dcf table",#N/A,FALSE,"Mgmt Forecast";"sensitivity",#N/A,FALSE,"Mgmt Forecast";"table inputs",#N/A,FALSE,"Mgmt Forecast";"calculations",#N/A,FALSE,"Mgmt Forecast"}</definedName>
    <definedName name="vall_1_1" hidden="1">{"mgmt forecast",#N/A,FALSE,"Mgmt Forecast";"dcf table",#N/A,FALSE,"Mgmt Forecast";"sensitivity",#N/A,FALSE,"Mgmt Forecast";"table inputs",#N/A,FALSE,"Mgmt Forecast";"calculations",#N/A,FALSE,"Mgmt Forecast"}</definedName>
    <definedName name="vall_2" hidden="1">{"mgmt forecast",#N/A,FALSE,"Mgmt Forecast";"dcf table",#N/A,FALSE,"Mgmt Forecast";"sensitivity",#N/A,FALSE,"Mgmt Forecast";"table inputs",#N/A,FALSE,"Mgmt Forecast";"calculations",#N/A,FALSE,"Mgmt Forecast"}</definedName>
    <definedName name="valnav">#REF!</definedName>
    <definedName name="Valuation" hidden="1">{#N/A,#N/A,FALSE,"Output";#N/A,#N/A,FALSE,"Cover Sheet";#N/A,#N/A,FALSE,"Current Mkt. Projections"}</definedName>
    <definedName name="Value" hidden="1">{#N/A,#N/A,FALSE,"Cashflow Analysis";#N/A,#N/A,FALSE,"Sensitivity Analysis";#N/A,#N/A,FALSE,"PV";#N/A,#N/A,FALSE,"Pro Forma"}</definedName>
    <definedName name="Value_Variables">#REF!</definedName>
    <definedName name="value1" hidden="1">{#N/A,#N/A,FALSE,"Cashflow Analysis";#N/A,#N/A,FALSE,"Sensitivity Analysis";#N/A,#N/A,FALSE,"PV";#N/A,#N/A,FALSE,"Pro Forma"}</definedName>
    <definedName name="Values_Entered">IF(Loan_Amount*Interest_Rate*Loan_Years*Loan_Start&gt;0,1,0)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IANCES">#REF!</definedName>
    <definedName name="VB">#REF!</definedName>
    <definedName name="vbcz" hidden="1">{"NOPCAPEVA",#N/A,FALSE,"Nopat";"FCFCSTAR",#N/A,FALSE,"FCFVAL";"EVAVL",#N/A,FALSE,"EVAVAL";"LEASE",#N/A,FALSE,"OpLease"}</definedName>
    <definedName name="vbhj" hidden="1">{#N/A,"PURCHM",FALSE,"Business Analysis";#N/A,"SPADD",FALSE,"Business Analysis"}</definedName>
    <definedName name="VBN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n" hidden="1">"c116"</definedName>
    <definedName name="vcapex00">#REF!</definedName>
    <definedName name="vcapex01">#REF!</definedName>
    <definedName name="vcapex96">#REF!</definedName>
    <definedName name="vcapex97">#REF!</definedName>
    <definedName name="vcapex98">#REF!</definedName>
    <definedName name="vcapex99">#REF!</definedName>
    <definedName name="vcd" hidden="1">{"Headcount Worksheet",#N/A,FALSE,"HEADCOUNT"}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f" hidden="1">{"NOPCAPEVA",#N/A,FALSE,"Nopat";"FCFCSTAR",#N/A,FALSE,"FCFVAL";"EVAVL",#N/A,FALSE,"EVAVAL";"LEASE",#N/A,FALSE,"OpLease"}</definedName>
    <definedName name="vcxvf" hidden="1">{#N/A,#N/A,TRUE,"Historicals";#N/A,#N/A,TRUE,"Charts";#N/A,#N/A,TRUE,"Forecasts"}</definedName>
    <definedName name="vcxvf_1" hidden="1">{#N/A,#N/A,TRUE,"Historicals";#N/A,#N/A,TRUE,"Charts";#N/A,#N/A,TRUE,"Forecasts"}</definedName>
    <definedName name="vcxvf_1_1" hidden="1">{#N/A,#N/A,TRUE,"Historicals";#N/A,#N/A,TRUE,"Charts";#N/A,#N/A,TRUE,"Forecasts"}</definedName>
    <definedName name="vcxvf_2" hidden="1">{#N/A,#N/A,TRUE,"Historicals";#N/A,#N/A,TRUE,"Charts";#N/A,#N/A,TRUE,"Forecasts"}</definedName>
    <definedName name="vcxvfds" hidden="1">{#N/A,#N/A,TRUE,"Historicals";#N/A,#N/A,TRUE,"Charts";#N/A,#N/A,TRUE,"Forecasts"}</definedName>
    <definedName name="vcxvfds_1" hidden="1">{#N/A,#N/A,TRUE,"Historicals";#N/A,#N/A,TRUE,"Charts";#N/A,#N/A,TRUE,"Forecasts"}</definedName>
    <definedName name="vcxvfds_1_1" hidden="1">{#N/A,#N/A,TRUE,"Historicals";#N/A,#N/A,TRUE,"Charts";#N/A,#N/A,TRUE,"Forecasts"}</definedName>
    <definedName name="vcxvfds_2" hidden="1">{#N/A,#N/A,TRUE,"Historicals";#N/A,#N/A,TRUE,"Charts";#N/A,#N/A,TRUE,"Forecasts"}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czxdf" hidden="1">{"AnnInc",#N/A,TRUE,"Inc";"QtrInc1",#N/A,TRUE,"Inc";"Balance",#N/A,TRUE,"Bal";"Cflow",#N/A,TRUE,"Cash"}</definedName>
    <definedName name="VDC_Margins">#REF!</definedName>
    <definedName name="vdfsvdsre" hidden="1">{#N/A,#N/A,TRUE,"Historicals";#N/A,#N/A,TRUE,"Charts";#N/A,#N/A,TRUE,"Forecasts"}</definedName>
    <definedName name="vdfsvdsre_1" hidden="1">{#N/A,#N/A,TRUE,"Historicals";#N/A,#N/A,TRUE,"Charts";#N/A,#N/A,TRUE,"Forecasts"}</definedName>
    <definedName name="vdfsvdsre_1_1" hidden="1">{#N/A,#N/A,TRUE,"Historicals";#N/A,#N/A,TRUE,"Charts";#N/A,#N/A,TRUE,"Forecasts"}</definedName>
    <definedName name="vdfsvdsre_2" hidden="1">{#N/A,#N/A,TRUE,"Historicals";#N/A,#N/A,TRUE,"Charts";#N/A,#N/A,TRUE,"Forecasts"}</definedName>
    <definedName name="vdsfd" hidden="1">{#N/A,#N/A,TRUE,"Historicals";#N/A,#N/A,TRUE,"Charts";#N/A,#N/A,TRUE,"Forecasts"}</definedName>
    <definedName name="vdsfd_1" hidden="1">{#N/A,#N/A,TRUE,"Historicals";#N/A,#N/A,TRUE,"Charts";#N/A,#N/A,TRUE,"Forecasts"}</definedName>
    <definedName name="vdsfd_1_1" hidden="1">{#N/A,#N/A,TRUE,"Historicals";#N/A,#N/A,TRUE,"Charts";#N/A,#N/A,TRUE,"Forecasts"}</definedName>
    <definedName name="vdsfd_2" hidden="1">{#N/A,#N/A,TRUE,"Historicals";#N/A,#N/A,TRUE,"Charts";#N/A,#N/A,TRUE,"Forecasts"}</definedName>
    <definedName name="ve" hidden="1">#REF!</definedName>
    <definedName name="vehicles">#REF!</definedName>
    <definedName name="VendaDireta_Prod">#REF!</definedName>
    <definedName name="VendaProduto">#REF!</definedName>
    <definedName name="vendor1">#REF!</definedName>
    <definedName name="vendors">#REF!</definedName>
    <definedName name="venezuela" hidden="1">{#N/A,#N/A,FALSE,"Summary";#N/A,#N/A,FALSE,"DCF US$";#N/A,#N/A,FALSE,"WACC"}</definedName>
    <definedName name="VERDI" hidden="1">{#N/A,#N/A,TRUE,"Regions"}</definedName>
    <definedName name="VERDIG" hidden="1">{#N/A,#N/A,TRUE,"Regions"}</definedName>
    <definedName name="VERDIGR" hidden="1">{#N/A,#N/A,FALSE,"Stores";#N/A,#N/A,FALSE,"InvCost"}</definedName>
    <definedName name="VERDIGRO" hidden="1">{#N/A,#N/A,FALSE,"WkChange EM"}</definedName>
    <definedName name="VERDIGROU" hidden="1">{#N/A,#N/A,TRUE,"Sales";#N/A,#N/A,TRUE,"Margin";#N/A,#N/A,TRUE,"Inventory";#N/A,#N/A,TRUE,"Income";#N/A,#N/A,TRUE,"Score";#N/A,#N/A,TRUE,"SpringScore";#N/A,#N/A,TRUE,"Catalogue";#N/A,#N/A,TRUE,"InvRoll";#N/A,#N/A,TRUE,"BOM";#N/A,#N/A,TRUE,"WkTrend";#N/A,#N/A,TRUE,"StockSales";#N/A,#N/A,TRUE,"SalesTrend";#N/A,#N/A,TRUE,"WkChange"}</definedName>
    <definedName name="Veri" hidden="1">#REF!</definedName>
    <definedName name="Version">"Comparables Summary Model Version 2.1 2/8/91"</definedName>
    <definedName name="VersionNumber" hidden="1">"4.6.6198"</definedName>
    <definedName name="vex" hidden="1">{"histincome",#N/A,FALSE,"hyfins";"closing balance",#N/A,FALSE,"hyfins"}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avd" hidden="1">#REF!</definedName>
    <definedName name="vfcd" hidden="1">{"QTD",#N/A,FALSE,"SUM"}</definedName>
    <definedName name="vfdsagra" hidden="1">{#N/A,#N/A,TRUE,"Historicals";#N/A,#N/A,TRUE,"Charts";#N/A,#N/A,TRUE,"Forecasts"}</definedName>
    <definedName name="vfdsagra_1" hidden="1">{#N/A,#N/A,TRUE,"Historicals";#N/A,#N/A,TRUE,"Charts";#N/A,#N/A,TRUE,"Forecasts"}</definedName>
    <definedName name="vfdsagra_1_1" hidden="1">{#N/A,#N/A,TRUE,"Historicals";#N/A,#N/A,TRUE,"Charts";#N/A,#N/A,TRUE,"Forecasts"}</definedName>
    <definedName name="vfdsagra_2" hidden="1">{#N/A,#N/A,TRUE,"Historicals";#N/A,#N/A,TRUE,"Charts";#N/A,#N/A,TRUE,"Forecasts"}</definedName>
    <definedName name="vfdz" hidden="1">{"NOPCAPEVA",#N/A,FALSE,"Nopat";"FCFCSTAR",#N/A,FALSE,"FCFVAL";"EVAVL",#N/A,FALSE,"EVAVAL";"LEASE",#N/A,FALSE,"OpLease"}</definedName>
    <definedName name="vfhy" hidden="1">{"GENERALH2",#N/A,FALSE,"CM"}</definedName>
    <definedName name="vfr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vgf" hidden="1">{"GENERALH2",#N/A,FALSE,"CM"}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hcmth2" hidden="1">{"pages345",#N/A,FALSE,"group and company";"page1920",#N/A,FALSE,"glass grp";"page21",#N/A,FALSE,"glass and marbleine";"page2223",#N/A,FALSE,"wood grp "}</definedName>
    <definedName name="vhcytd2" hidden="1">{"pages345",#N/A,FALSE,"group and company";"page1920",#N/A,FALSE,"glass grp";"page21",#N/A,FALSE,"glass and marbleine";"page2223",#N/A,FALSE,"wood grp "}</definedName>
    <definedName name="vhcytdebitda" hidden="1">{"pages345",#N/A,FALSE,"group and company";"page1920",#N/A,FALSE,"glass grp";"page21",#N/A,FALSE,"glass and marbleine";"page2223",#N/A,FALSE,"wood grp "}</definedName>
    <definedName name="viabOVER00">#REF!</definedName>
    <definedName name="viabOVER01">#REF!</definedName>
    <definedName name="viabOVER98">#REF!</definedName>
    <definedName name="viabOVER99">#REF!</definedName>
    <definedName name="viabPARKS00">#REF!</definedName>
    <definedName name="viabPARKS01">#REF!</definedName>
    <definedName name="viabPARKS98">#REF!</definedName>
    <definedName name="viabPARKS99">#REF!</definedName>
    <definedName name="viabPUB00">#REF!</definedName>
    <definedName name="viabPUB01">#REF!</definedName>
    <definedName name="viabPUB98">#REF!</definedName>
    <definedName name="viabPUB99">#REF!</definedName>
    <definedName name="viabSHOW00">#REF!</definedName>
    <definedName name="viabSHOW01">#REF!</definedName>
    <definedName name="viabSHOW98">#REF!</definedName>
    <definedName name="viabSHOW99">#REF!</definedName>
    <definedName name="viabSPELL00">#REF!</definedName>
    <definedName name="viabSPELL01">#REF!</definedName>
    <definedName name="viabSPELL98">#REF!</definedName>
    <definedName name="viabSPELL99">#REF!</definedName>
    <definedName name="viabSTAT00">#REF!</definedName>
    <definedName name="viabSTAT01">#REF!</definedName>
    <definedName name="viabSTAT98">#REF!</definedName>
    <definedName name="viabSTAT99">#REF!</definedName>
    <definedName name="viabVIDEO01">#REF!</definedName>
    <definedName name="viabVIDEO98">#REF!</definedName>
    <definedName name="viabVIDEO99">#REF!</definedName>
    <definedName name="viar1">#REF!</definedName>
    <definedName name="viar2">#REF!</definedName>
    <definedName name="Viastar" hidden="1">{#N/A,#N/A,FALSE,"Assumptions";#N/A,#N/A,FALSE,"N-IS-Sum";#N/A,#N/A,FALSE,"N-St-Sum";#N/A,#N/A,FALSE,"Inc Stmt";#N/A,#N/A,FALSE,"Stats"}</definedName>
    <definedName name="vicar">#REF!</definedName>
    <definedName name="vicbill">#REF!</definedName>
    <definedName name="vicdso">#REF!</definedName>
    <definedName name="victor" hidden="1">{"multiple",#N/A,FALSE,"client";"margins",#N/A,FALSE,"client";"data",#N/A,FALSE,"client"}</definedName>
    <definedName name="video">#REF!</definedName>
    <definedName name="View_Variables">#REF!</definedName>
    <definedName name="VirgVall">#REF!</definedName>
    <definedName name="visits" hidden="1">{"'Customer Support Trends'!$A$1:$AB$13"}</definedName>
    <definedName name="vistis2" hidden="1">{"'Customer Support Trends'!$A$1:$AB$13"}</definedName>
    <definedName name="vk" hidden="1">{"bs",#N/A,FALSE,"SCF"}</definedName>
    <definedName name="vk_1" hidden="1">{"bs",#N/A,FALSE,"SCF"}</definedName>
    <definedName name="vk_1_1" hidden="1">{"bs",#N/A,FALSE,"SCF"}</definedName>
    <definedName name="vk_1_2" hidden="1">{"bs",#N/A,FALSE,"SCF"}</definedName>
    <definedName name="vk_1_3" hidden="1">{"bs",#N/A,FALSE,"SCF"}</definedName>
    <definedName name="vk_1_4" hidden="1">{"bs",#N/A,FALSE,"SCF"}</definedName>
    <definedName name="vk_1_5" hidden="1">{"bs",#N/A,FALSE,"SCF"}</definedName>
    <definedName name="vk_2" hidden="1">{"bs",#N/A,FALSE,"SCF"}</definedName>
    <definedName name="vk_2_1" hidden="1">{"bs",#N/A,FALSE,"SCF"}</definedName>
    <definedName name="vk_2_2" hidden="1">{"bs",#N/A,FALSE,"SCF"}</definedName>
    <definedName name="vk_2_3" hidden="1">{"bs",#N/A,FALSE,"SCF"}</definedName>
    <definedName name="vk_2_4" hidden="1">{"bs",#N/A,FALSE,"SCF"}</definedName>
    <definedName name="vk_2_5" hidden="1">{"bs",#N/A,FALSE,"SCF"}</definedName>
    <definedName name="vk_3" hidden="1">{"bs",#N/A,FALSE,"SCF"}</definedName>
    <definedName name="vk_3_1" hidden="1">{"bs",#N/A,FALSE,"SCF"}</definedName>
    <definedName name="vk_3_2" hidden="1">{"bs",#N/A,FALSE,"SCF"}</definedName>
    <definedName name="vk_3_3" hidden="1">{"bs",#N/A,FALSE,"SCF"}</definedName>
    <definedName name="vk_3_4" hidden="1">{"bs",#N/A,FALSE,"SCF"}</definedName>
    <definedName name="vk_3_5" hidden="1">{"bs",#N/A,FALSE,"SCF"}</definedName>
    <definedName name="vk_4" hidden="1">{"bs",#N/A,FALSE,"SCF"}</definedName>
    <definedName name="vk_4_1" hidden="1">{"bs",#N/A,FALSE,"SCF"}</definedName>
    <definedName name="vk_4_2" hidden="1">{"bs",#N/A,FALSE,"SCF"}</definedName>
    <definedName name="vk_4_3" hidden="1">{"bs",#N/A,FALSE,"SCF"}</definedName>
    <definedName name="vk_4_4" hidden="1">{"bs",#N/A,FALSE,"SCF"}</definedName>
    <definedName name="vk_4_5" hidden="1">{"bs",#N/A,FALSE,"SCF"}</definedName>
    <definedName name="vk_5" hidden="1">{"bs",#N/A,FALSE,"SCF"}</definedName>
    <definedName name="vk_5_1" hidden="1">{"bs",#N/A,FALSE,"SCF"}</definedName>
    <definedName name="vk_5_2" hidden="1">{"bs",#N/A,FALSE,"SCF"}</definedName>
    <definedName name="vk_5_3" hidden="1">{"bs",#N/A,FALSE,"SCF"}</definedName>
    <definedName name="vk_5_4" hidden="1">{"bs",#N/A,FALSE,"SCF"}</definedName>
    <definedName name="vk_5_5" hidden="1">{"bs",#N/A,FALSE,"SCF"}</definedName>
    <definedName name="vl" hidden="1">{"bs",#N/A,FALSE,"SCF"}</definedName>
    <definedName name="vl_1" hidden="1">{"bs",#N/A,FALSE,"SCF"}</definedName>
    <definedName name="vl_1_1" hidden="1">{"bs",#N/A,FALSE,"SCF"}</definedName>
    <definedName name="vl_1_2" hidden="1">{"bs",#N/A,FALSE,"SCF"}</definedName>
    <definedName name="vl_1_3" hidden="1">{"bs",#N/A,FALSE,"SCF"}</definedName>
    <definedName name="vl_1_4" hidden="1">{"bs",#N/A,FALSE,"SCF"}</definedName>
    <definedName name="vl_1_5" hidden="1">{"bs",#N/A,FALSE,"SCF"}</definedName>
    <definedName name="vl_2" hidden="1">{"bs",#N/A,FALSE,"SCF"}</definedName>
    <definedName name="vl_2_1" hidden="1">{"bs",#N/A,FALSE,"SCF"}</definedName>
    <definedName name="vl_2_2" hidden="1">{"bs",#N/A,FALSE,"SCF"}</definedName>
    <definedName name="vl_2_3" hidden="1">{"bs",#N/A,FALSE,"SCF"}</definedName>
    <definedName name="vl_2_4" hidden="1">{"bs",#N/A,FALSE,"SCF"}</definedName>
    <definedName name="vl_2_5" hidden="1">{"bs",#N/A,FALSE,"SCF"}</definedName>
    <definedName name="vl_3" hidden="1">{"bs",#N/A,FALSE,"SCF"}</definedName>
    <definedName name="vl_3_1" hidden="1">{"bs",#N/A,FALSE,"SCF"}</definedName>
    <definedName name="vl_3_2" hidden="1">{"bs",#N/A,FALSE,"SCF"}</definedName>
    <definedName name="vl_3_3" hidden="1">{"bs",#N/A,FALSE,"SCF"}</definedName>
    <definedName name="vl_3_4" hidden="1">{"bs",#N/A,FALSE,"SCF"}</definedName>
    <definedName name="vl_3_5" hidden="1">{"bs",#N/A,FALSE,"SCF"}</definedName>
    <definedName name="vl_4" hidden="1">{"bs",#N/A,FALSE,"SCF"}</definedName>
    <definedName name="vl_4_1" hidden="1">{"bs",#N/A,FALSE,"SCF"}</definedName>
    <definedName name="vl_4_2" hidden="1">{"bs",#N/A,FALSE,"SCF"}</definedName>
    <definedName name="vl_4_3" hidden="1">{"bs",#N/A,FALSE,"SCF"}</definedName>
    <definedName name="vl_4_4" hidden="1">{"bs",#N/A,FALSE,"SCF"}</definedName>
    <definedName name="vl_4_5" hidden="1">{"bs",#N/A,FALSE,"SCF"}</definedName>
    <definedName name="vl_5" hidden="1">{"bs",#N/A,FALSE,"SCF"}</definedName>
    <definedName name="vl_5_1" hidden="1">{"bs",#N/A,FALSE,"SCF"}</definedName>
    <definedName name="vl_5_2" hidden="1">{"bs",#N/A,FALSE,"SCF"}</definedName>
    <definedName name="vl_5_3" hidden="1">{"bs",#N/A,FALSE,"SCF"}</definedName>
    <definedName name="vl_5_4" hidden="1">{"bs",#N/A,FALSE,"SCF"}</definedName>
    <definedName name="vl_5_5" hidden="1">{"bs",#N/A,FALSE,"SCF"}</definedName>
    <definedName name="vlooklocation">#REF!</definedName>
    <definedName name="vlookperiod">#REF!</definedName>
    <definedName name="vlw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4",#N/A,FALSE,"Wk-CV";"ATT Qtr 1",#N/A,FALSE,"Wk-ATT";"ATT Qtr 2",#N/A,FALSE,"Wk-ATT";"ATT Qtr 3",#N/A,FALSE,"Wk-ATT";"ATT Qtr 4",#N/A,FALSE,"Wk-ATT";"Price Qtr 1",#N/A,FALSE,"Wk-Rates";"Price Qtr 2",#N/A,FALSE,"Wk-Rates";"Price Qtr 3",#N/A,FALSE,"Wk-Rates";"Price Qtr 4",#N/A,FALSE,"Wk-Rates";"Eff Qtr 1",#N/A,FALSE,"Wk-Effic";"Eff Qtr 2",#N/A,FALSE,"Wk-Effic";"Eff Qtr 3",#N/A,FALSE,"Wk-Effic";"Eff Qtr 4",#N/A,FALSE,"Wk-Effic"}</definedName>
    <definedName name="vn">#REF!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s" hidden="1">{"FCB_ALL",#N/A,FALSE,"FCB"}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vo" hidden="1">{"consolidated",#N/A,FALSE,"Sheet1";"cms",#N/A,FALSE,"Sheet1";"fse",#N/A,FALSE,"Sheet1"}</definedName>
    <definedName name="VoIP" hidden="1">{"'Staffing and  Mail Volume'!$A$1:$J$19"}</definedName>
    <definedName name="vols" hidden="1">{"Income Page",#N/A,FALSE,"Income";"Quarterly Page",#N/A,FALSE,"Quarterly";"EPS Page",#N/A,FALSE,"EPS";"Cashflow Page",#N/A,FALSE,"CashFlow"}</definedName>
    <definedName name="vols2" hidden="1">{"MER Model",#N/A,FALSE,"MER Model";"MER Revenue Detail",#N/A,FALSE,"MER Model"}</definedName>
    <definedName name="volume" hidden="1">{"'TOB-Vol'!$L$2:$AD$40"}</definedName>
    <definedName name="VolumeCell">#REF!</definedName>
    <definedName name="volumes" hidden="1">{#N/A,#N/A,FALSE,"Income";#N/A,#N/A,FALSE,"EPS";#N/A,#N/A,FALSE,"Quarterly";#N/A,#N/A,FALSE,"CashFlow";#N/A,#N/A,FALSE,"Regional Income";#N/A,#N/A,FALSE,"Dividend";#N/A,#N/A,FALSE,"Return On Equity";#N/A,#N/A,FALSE,"Financials &amp; Ratios";#N/A,#N/A,FALSE,"Reconciliation";#N/A,#N/A,FALSE,"Volume";#N/A,#N/A,FALSE,"Inventory"}</definedName>
    <definedName name="VPP" hidden="1">{#N/A,#N/A,FALSE,"Aging Summary";#N/A,#N/A,FALSE,"Ratio Analysis";#N/A,#N/A,FALSE,"Test 120 Day Accts";#N/A,#N/A,FALSE,"Tickmarks"}</definedName>
    <definedName name="vq" hidden="1">{#N/A,#N/A,TRUE,"3 breaks";#N/A,#N/A,TRUE,"May P&amp;L";#N/A,#N/A,TRUE,"May Notes ";#N/A,#N/A,TRUE,"May YTD vs bud";#N/A,#N/A,TRUE,"May BS";#N/A,#N/A,TRUE,"FAIM p&amp;L";#N/A,#N/A,TRUE,"FAIM BS may"}</definedName>
    <definedName name="vqzgeqb" hidden="1">{#N/A,#N/A,FALSE,"600606";#N/A,#N/A,FALSE,"600604";#N/A,#N/A,FALSE,"601302";#N/A,#N/A,FALSE,"346B0001046";#N/A,#N/A,FALSE,"231B0000146";#N/A,#N/A,FALSE,"221B0001040";#N/A,#N/A,FALSE,"3081300";#N/A,#N/A,FALSE,"813B0000546";#N/A,#N/A,FALSE,"3082800";#N/A,#N/A,FALSE,"828B0000546";#N/A,#N/A,FALSE,"838B0000544";#N/A,#N/A,FALSE,"714A0000206";#N/A,#N/A,FALSE,"3071400";#N/A,#N/A,FALSE,"3071500";#N/A,#N/A,FALSE,"715A0000206";#N/A,#N/A,FALSE,"3074100";#N/A,#N/A,FALSE,"3074150";#N/A,#N/A,FALSE,"741A0000346";#N/A,#N/A,FALSE,"3056030";#N/A,#N/A,FALSE,"3156058";#N/A,#N/A,FALSE,"356058";#N/A,#N/A,FALSE,"351201";#N/A,#N/A,FALSE,"351115"}</definedName>
    <definedName name="vr" hidden="1">{"Results Worksheets",#N/A,FALSE,"RESULTS"}</definedName>
    <definedName name="vsdkfj" hidden="1">{"bs",#N/A,FALSE,"SCF"}</definedName>
    <definedName name="vsdkfj_1" hidden="1">{"bs",#N/A,FALSE,"SCF"}</definedName>
    <definedName name="vsdkfj_1_1" hidden="1">{"bs",#N/A,FALSE,"SCF"}</definedName>
    <definedName name="vsdkfj_1_2" hidden="1">{"bs",#N/A,FALSE,"SCF"}</definedName>
    <definedName name="vsdkfj_1_3" hidden="1">{"bs",#N/A,FALSE,"SCF"}</definedName>
    <definedName name="vsdkfj_1_4" hidden="1">{"bs",#N/A,FALSE,"SCF"}</definedName>
    <definedName name="vsdkfj_1_5" hidden="1">{"bs",#N/A,FALSE,"SCF"}</definedName>
    <definedName name="vsdkfj_2" hidden="1">{"bs",#N/A,FALSE,"SCF"}</definedName>
    <definedName name="vsdkfj_2_1" hidden="1">{"bs",#N/A,FALSE,"SCF"}</definedName>
    <definedName name="vsdkfj_2_2" hidden="1">{"bs",#N/A,FALSE,"SCF"}</definedName>
    <definedName name="vsdkfj_2_3" hidden="1">{"bs",#N/A,FALSE,"SCF"}</definedName>
    <definedName name="vsdkfj_2_4" hidden="1">{"bs",#N/A,FALSE,"SCF"}</definedName>
    <definedName name="vsdkfj_2_5" hidden="1">{"bs",#N/A,FALSE,"SCF"}</definedName>
    <definedName name="vsdkfj_3" hidden="1">{"bs",#N/A,FALSE,"SCF"}</definedName>
    <definedName name="vsdkfj_3_1" hidden="1">{"bs",#N/A,FALSE,"SCF"}</definedName>
    <definedName name="vsdkfj_3_2" hidden="1">{"bs",#N/A,FALSE,"SCF"}</definedName>
    <definedName name="vsdkfj_3_3" hidden="1">{"bs",#N/A,FALSE,"SCF"}</definedName>
    <definedName name="vsdkfj_3_4" hidden="1">{"bs",#N/A,FALSE,"SCF"}</definedName>
    <definedName name="vsdkfj_3_5" hidden="1">{"bs",#N/A,FALSE,"SCF"}</definedName>
    <definedName name="vsdkfj_4" hidden="1">{"bs",#N/A,FALSE,"SCF"}</definedName>
    <definedName name="vsdkfj_4_1" hidden="1">{"bs",#N/A,FALSE,"SCF"}</definedName>
    <definedName name="vsdkfj_4_2" hidden="1">{"bs",#N/A,FALSE,"SCF"}</definedName>
    <definedName name="vsdkfj_4_3" hidden="1">{"bs",#N/A,FALSE,"SCF"}</definedName>
    <definedName name="vsdkfj_4_4" hidden="1">{"bs",#N/A,FALSE,"SCF"}</definedName>
    <definedName name="vsdkfj_4_5" hidden="1">{"bs",#N/A,FALSE,"SCF"}</definedName>
    <definedName name="vsdkfj_5" hidden="1">{"bs",#N/A,FALSE,"SCF"}</definedName>
    <definedName name="vsdkfj_5_1" hidden="1">{"bs",#N/A,FALSE,"SCF"}</definedName>
    <definedName name="vsdkfj_5_2" hidden="1">{"bs",#N/A,FALSE,"SCF"}</definedName>
    <definedName name="vsdkfj_5_3" hidden="1">{"bs",#N/A,FALSE,"SCF"}</definedName>
    <definedName name="vsdkfj_5_4" hidden="1">{"bs",#N/A,FALSE,"SCF"}</definedName>
    <definedName name="vsdkfj_5_5" hidden="1">{"bs",#N/A,FALSE,"SCF"}</definedName>
    <definedName name="VSEC_Azim">#REF!</definedName>
    <definedName name="VSEC_Column">!#REF!</definedName>
    <definedName name="VSEC_Origin">#REF!</definedName>
    <definedName name="VSEC_Unit">#REF!</definedName>
    <definedName name="vslv" hidden="1">{"bs",#N/A,FALSE,"SCF"}</definedName>
    <definedName name="vslv_1" hidden="1">{"bs",#N/A,FALSE,"SCF"}</definedName>
    <definedName name="vslv_1_1" hidden="1">{"bs",#N/A,FALSE,"SCF"}</definedName>
    <definedName name="vslv_1_2" hidden="1">{"bs",#N/A,FALSE,"SCF"}</definedName>
    <definedName name="vslv_1_3" hidden="1">{"bs",#N/A,FALSE,"SCF"}</definedName>
    <definedName name="vslv_1_4" hidden="1">{"bs",#N/A,FALSE,"SCF"}</definedName>
    <definedName name="vslv_1_5" hidden="1">{"bs",#N/A,FALSE,"SCF"}</definedName>
    <definedName name="vslv_2" hidden="1">{"bs",#N/A,FALSE,"SCF"}</definedName>
    <definedName name="vslv_2_1" hidden="1">{"bs",#N/A,FALSE,"SCF"}</definedName>
    <definedName name="vslv_2_2" hidden="1">{"bs",#N/A,FALSE,"SCF"}</definedName>
    <definedName name="vslv_2_3" hidden="1">{"bs",#N/A,FALSE,"SCF"}</definedName>
    <definedName name="vslv_2_4" hidden="1">{"bs",#N/A,FALSE,"SCF"}</definedName>
    <definedName name="vslv_2_5" hidden="1">{"bs",#N/A,FALSE,"SCF"}</definedName>
    <definedName name="vslv_3" hidden="1">{"bs",#N/A,FALSE,"SCF"}</definedName>
    <definedName name="vslv_3_1" hidden="1">{"bs",#N/A,FALSE,"SCF"}</definedName>
    <definedName name="vslv_3_2" hidden="1">{"bs",#N/A,FALSE,"SCF"}</definedName>
    <definedName name="vslv_3_3" hidden="1">{"bs",#N/A,FALSE,"SCF"}</definedName>
    <definedName name="vslv_3_4" hidden="1">{"bs",#N/A,FALSE,"SCF"}</definedName>
    <definedName name="vslv_3_5" hidden="1">{"bs",#N/A,FALSE,"SCF"}</definedName>
    <definedName name="vslv_4" hidden="1">{"bs",#N/A,FALSE,"SCF"}</definedName>
    <definedName name="vslv_4_1" hidden="1">{"bs",#N/A,FALSE,"SCF"}</definedName>
    <definedName name="vslv_4_2" hidden="1">{"bs",#N/A,FALSE,"SCF"}</definedName>
    <definedName name="vslv_4_3" hidden="1">{"bs",#N/A,FALSE,"SCF"}</definedName>
    <definedName name="vslv_4_4" hidden="1">{"bs",#N/A,FALSE,"SCF"}</definedName>
    <definedName name="vslv_4_5" hidden="1">{"bs",#N/A,FALSE,"SCF"}</definedName>
    <definedName name="vslv_5" hidden="1">{"bs",#N/A,FALSE,"SCF"}</definedName>
    <definedName name="vslv_5_1" hidden="1">{"bs",#N/A,FALSE,"SCF"}</definedName>
    <definedName name="vslv_5_2" hidden="1">{"bs",#N/A,FALSE,"SCF"}</definedName>
    <definedName name="vslv_5_3" hidden="1">{"bs",#N/A,FALSE,"SCF"}</definedName>
    <definedName name="vslv_5_4" hidden="1">{"bs",#N/A,FALSE,"SCF"}</definedName>
    <definedName name="vslv_5_5" hidden="1">{"bs",#N/A,FALSE,"SCF"}</definedName>
    <definedName name="vsr" hidden="1">{"FCB_ALL",#N/A,FALSE,"FCB"}</definedName>
    <definedName name="vsv" hidden="1">{"comp",#N/A,FALSE,"SPEC";"footnotes",#N/A,FALSE,"SPEC"}</definedName>
    <definedName name="vtrvtr" hidden="1">#REF!</definedName>
    <definedName name="VTS">#REF!</definedName>
    <definedName name="VULIQ_NAMES_REVISION_DATE" hidden="1">40869.8079513889</definedName>
    <definedName name="vv">#REF!</definedName>
    <definedName name="vv_1" hidden="1">{"turnover",#N/A,FALSE;"profits",#N/A,FALSE;"cash",#N/A,FALSE}</definedName>
    <definedName name="vv_1_1" hidden="1">{"turnover",#N/A,FALSE;"profits",#N/A,FALSE;"cash",#N/A,FALSE}</definedName>
    <definedName name="vv_2" hidden="1">{"turnover",#N/A,FALSE;"profits",#N/A,FALSE;"cash",#N/A,FALSE}</definedName>
    <definedName name="vvbvvbvfg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rrr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hidden="1">{#N/A,#N/A,FALSE,"ICP Europa";#N/A,#N/A,FALSE,"ICP Francia";#N/A,#N/A,FALSE,"ICP Oriente";#N/A,#N/A,FALSE,"ICP Giappone";#N/A,#N/A,FALSE,"ICP Korea";#N/A,#N/A,FALSE,"ICP Riepilogo"}</definedName>
    <definedName name="vvvv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vvvvv" hidden="1">{"CSN M Detail",#N/A,FALSE,"Sch M Detail"}</definedName>
    <definedName name="vvvvv_1" hidden="1">{"CSN M Detail",#N/A,FALSE,"Sch M Detail"}</definedName>
    <definedName name="vvvvvv" hidden="1">"c1449"</definedName>
    <definedName name="VVVVVVVV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vvvvvvvvv" hidden="1">{"net assets",#N/A,FALSE,"summary";"asset turnover",#N/A,FALSE,"summary";"orona",#N/A,FALSE,"summary"}</definedName>
    <definedName name="vvws" hidden="1">{#N/A,#N/A,FALSE,"Sheet1"}</definedName>
    <definedName name="vwew32" hidden="1">{"Assumptions",#N/A,TRUE,"Assumptions";"Income",#N/A,TRUE,"Income";"Balance",#N/A,TRUE,"Balance"}</definedName>
    <definedName name="vwew32_1" hidden="1">{"Assumptions",#N/A,TRUE,"Assumptions";"Income",#N/A,TRUE,"Income";"Balance",#N/A,TRUE,"Balance"}</definedName>
    <definedName name="vws" hidden="1">{#N/A,#N/A,FALSE,"Sheet1"}</definedName>
    <definedName name="vxb" hidden="1">#REF!</definedName>
    <definedName name="vz" hidden="1">{"detail",#N/A,FALSE,"mfg";"summary",#N/A,FALSE,"mfg"}</definedName>
    <definedName name="vzdgg">#REF!</definedName>
    <definedName name="VZDX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dxf" hidden="1">{"NOPCAPEVA",#N/A,FALSE,"Nopat";"FCFCSTAR",#N/A,FALSE,"FCFVAL";"EVAVL",#N/A,FALSE,"EVAVAL";"LEASE",#N/A,FALSE,"OpLease"}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vzssw_1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hidden="1">{"IS",#N/A,FALSE,"IS";"RPTIS",#N/A,FALSE,"RPTIS";"STATS",#N/A,FALSE,"STATS";"CELL",#N/A,FALSE,"CELL";"BS",#N/A,FALSE,"BS"}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.O.2" hidden="1">{"DCF","UPSIDE CASE",FALSE,"Sheet1";"DCF","BASE CASE",FALSE,"Sheet1";"DCF","DOWNSIDE CASE",FALSE,"Sheet1"}</definedName>
    <definedName name="w.P.2" hidden="1">{"Pulp Production",#N/A,FALSE,"Pulp";"Pulp Earnings",#N/A,FALSE,"Pulp"}</definedName>
    <definedName name="w.t.23" hidden="1">{#N/A,#N/A,TRUE,"Matrix-BD"}</definedName>
    <definedName name="w.T.D.2" hidden="1">{"targetdcf",#N/A,FALSE,"Merger consequences";"TARGETASSU",#N/A,FALSE,"Merger consequences";"TERMINAL VALUE",#N/A,FALSE,"Merger consequences"}</definedName>
    <definedName name="w.w.3" hidden="1">{"Area1",#N/A,FALSE,"OREWACC";"Area2",#N/A,FALSE,"OREWACC"}</definedName>
    <definedName name="w_1" hidden="1">{"rtn",#N/A,FALSE,"RTN";"tables",#N/A,FALSE,"RTN";"cf",#N/A,FALSE,"CF";"stats",#N/A,FALSE,"Stats";"prop",#N/A,FALSE,"Prop"}</definedName>
    <definedName name="W_COL">#REF!</definedName>
    <definedName name="W_ROW">#REF!</definedName>
    <definedName name="W_TAB">#REF!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5y2367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>#REF!</definedName>
    <definedName name="WA_D">#REF!</definedName>
    <definedName name="WACC" hidden="1">{"Pulp Production",#N/A,FALSE,"Pulp";"Pulp Earnings",#N/A,FALSE,"Pulp"}</definedName>
    <definedName name="WACC_1" hidden="1">{"Pulp Production",#N/A,FALSE,"Pulp";"Pulp Earnings",#N/A,FALSE,"Pulp"}</definedName>
    <definedName name="WACC_1_1" hidden="1">{"Pulp Production",#N/A,FALSE,"Pulp";"Pulp Earnings",#N/A,FALSE,"Pulp"}</definedName>
    <definedName name="WACC_2" hidden="1">{"Pulp Production",#N/A,FALSE,"Pulp";"Pulp Earnings",#N/A,FALSE,"Pulp"}</definedName>
    <definedName name="wacc_olympia">{"Price","YBTVA","LC125/LC126","N","0","0","V"}</definedName>
    <definedName name="WACC3" hidden="1">{"adj95mult",#N/A,FALSE,"COMPCO";"adj95est",#N/A,FALSE,"COMPCO"}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erewrawe" hidden="1">{#N/A,#N/A,FALSE,"ESI";#N/A,#N/A,FALSE,"LTI";#N/A,#N/A,FALSE,"Medical";#N/A,#N/A,FALSE,"DSG";#N/A,#N/A,FALSE,"PI";#N/A,#N/A,FALSE,"OI"}</definedName>
    <definedName name="WAGE">#REF!</definedName>
    <definedName name="WagesBenefits">#REF!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lMartCamcorderfromAging">#REF!</definedName>
    <definedName name="wan" hidden="1">{"COMBINED",#N/A,FALSE,"BALANCE SHEET 2";"KRONE",#N/A,FALSE,"BALANCE SHEET 2";"INTERSYSTEMS",#N/A,FALSE,"BALANCE SHEET 2"}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terfall" hidden="1">{#N/A,#N/A,FALSE,"P&amp;L Variance";#N/A,#N/A,FALSE,"Location P&amp;L (Actual)";#N/A,#N/A,FALSE,"Location P&amp;L (Budget)";#N/A,#N/A,FALSE,"Location P&amp;L (Variance)";#N/A,#N/A,FALSE,"By Month P&amp;L"}</definedName>
    <definedName name="Waterfall1" hidden="1">{#N/A,#N/A,FALSE,"P&amp;L Variance";#N/A,#N/A,FALSE,"Location P&amp;L (Actual)";#N/A,#N/A,FALSE,"Location P&amp;L (Budget)";#N/A,#N/A,FALSE,"Location P&amp;L (Variance)";#N/A,#N/A,FALSE,"By Month P&amp;L"}</definedName>
    <definedName name="wb" hidden="1">{#N/A,#N/A,FALSE,"Pharm";#N/A,#N/A,FALSE,"WWCM"}</definedName>
    <definedName name="wb_1" hidden="1">{#N/A,#N/A,FALSE,"Pharm";#N/A,#N/A,FALSE,"WWCM"}</definedName>
    <definedName name="wb_2" hidden="1">{#N/A,#N/A,FALSE,"Pharm";#N/A,#N/A,FALSE,"WWCM"}</definedName>
    <definedName name="wb_3" hidden="1">{#N/A,#N/A,FALSE,"Pharm";#N/A,#N/A,FALSE,"WWCM"}</definedName>
    <definedName name="wb_4" hidden="1">{#N/A,#N/A,FALSE,"Pharm";#N/A,#N/A,FALSE,"WWCM"}</definedName>
    <definedName name="WBM_OBM">#REF!</definedName>
    <definedName name="wbuyin">#REF!</definedName>
    <definedName name="wc" hidden="1">{#N/A,#N/A,FALSE,"Pharm";#N/A,#N/A,FALSE,"WWCM"}</definedName>
    <definedName name="wc_1" hidden="1">{#N/A,#N/A,FALSE,"Pharm";#N/A,#N/A,FALSE,"WWCM"}</definedName>
    <definedName name="wc_2" hidden="1">{#N/A,#N/A,FALSE,"Pharm";#N/A,#N/A,FALSE,"WWCM"}</definedName>
    <definedName name="wc_3" hidden="1">{#N/A,#N/A,FALSE,"Pharm";#N/A,#N/A,FALSE,"WWCM"}</definedName>
    <definedName name="wc_4" hidden="1">{#N/A,#N/A,FALSE,"Pharm";#N/A,#N/A,FALSE,"WWCM"}</definedName>
    <definedName name="wcdata">#REF!</definedName>
    <definedName name="wcLookup">#REF!</definedName>
    <definedName name="wcom" hidden="1">{"IS",#N/A,FALSE,"IS";"RPTIS",#N/A,FALSE,"RPTIS";"STATS",#N/A,FALSE,"STATS";"BS",#N/A,FALSE,"BS"}</definedName>
    <definedName name="WCP">#REF!</definedName>
    <definedName name="wcy" hidden="1">{"YD PRS",#N/A,FALSE,"YTD"}</definedName>
    <definedName name="wdc" hidden="1">{#N/A,#N/A,TRUE,"Ct. Exp";#N/A,#N/A,TRUE,"New Ct Exp";#N/A,#N/A,TRUE,"Admin Travel"}</definedName>
    <definedName name="wddq" hidden="1">{#N/A,#N/A,FALSE,"Financial";#N/A,#N/A,FALSE,"Balance Sheet";#N/A,#N/A,FALSE,"Income stmt";#N/A,#N/A,FALSE,"Ratio"}</definedName>
    <definedName name="wdsdsd" hidden="1">{"FCB_ALL",#N/A,FALSE,"FCB"}</definedName>
    <definedName name="we">#REF!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2" hidden="1">{#N/A,#N/A,FALSE,"Pharm";#N/A,#N/A,FALSE,"WWCM"}</definedName>
    <definedName name="we_3" hidden="1">{#N/A,#N/A,FALSE,"Pharm";#N/A,#N/A,FALSE,"WWCM"}</definedName>
    <definedName name="we_4" hidden="1">{#N/A,#N/A,FALSE,"Pharm";#N/A,#N/A,FALSE,"WWCM"}</definedName>
    <definedName name="we3x" hidden="1">{"QTD_LPO2N2",#N/A,FALSE,"QTD"}</definedName>
    <definedName name="weaads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w" hidden="1">{"YTD",#N/A,FALSE,"SUM"}</definedName>
    <definedName name="weawe" hidden="1">{"QTD_HYCO",#N/A,FALSE,"QTD"}</definedName>
    <definedName name="web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{"orixcsc",#N/A,FALSE,"ORIX CSC";"orixcsc2",#N/A,FALSE,"ORIX CSC"}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asf" hidden="1">{"inputs raw data",#N/A,TRUE,"INPUT"}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EK">#REF!</definedName>
    <definedName name="weeky_reports2" hidden="1">{#N/A,#N/A,FALSE,"MW";#N/A,#N/A,FALSE,"NE";#N/A,#N/A,FALSE,"NW";#N/A,#N/A,FALSE,"RD";#N/A,#N/A,FALSE,"SE";#N/A,#N/A,FALSE,"SW";#N/A,#N/A,FALSE,"W"}</definedName>
    <definedName name="we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FQFFFFFFFFFFFFFFFF" hidden="1">{#N/A,#N/A,FALSE,"Projections";#N/A,#N/A,FALSE,"Multiples Valuation";#N/A,#N/A,FALSE,"LBO";#N/A,#N/A,FALSE,"Multiples_Sensitivity";#N/A,#N/A,FALSE,"Summary"}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g" hidden="1">{"AnnInc",#N/A,TRUE,"Inc";"QtrInc1",#N/A,TRUE,"Inc";"Balance",#N/A,TRUE,"Bal";"Cflow",#N/A,TRUE,"Cash"}</definedName>
    <definedName name="weix" hidden="1">{"Comp_of_Price_Effect",#N/A,FALSE,"QTRDPVAR"}</definedName>
    <definedName name="WellName">#REF!</definedName>
    <definedName name="WELLS90">#REF!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{"Total",#N/A,FALSE,"Six Fields";"PDP",#N/A,FALSE,"Six Fields";"PNP",#N/A,FALSE,"Six Fields";"PUD",#N/A,FALSE,"Six Fields";"Prob",#N/A,FALSE,"Six Fields"}</definedName>
    <definedName name="wer.g" hidden="1">{#N/A,#N/A,FALSE,"KA CH  (2)"}</definedName>
    <definedName name="wer_1" hidden="1">{"Total",#N/A,FALSE,"Six Fields";"PDP",#N/A,FALSE,"Six Fields";"PNP",#N/A,FALSE,"Six Fields";"PUD",#N/A,FALSE,"Six Fields";"Prob",#N/A,FALSE,"Six Fields"}</definedName>
    <definedName name="werafagfwergrujt" hidden="1">{#N/A,#N/A,FALSE,"Financial";#N/A,#N/A,FALSE,"Balance Sheet";#N/A,#N/A,FALSE,"Income stmt";#N/A,#N/A,FALSE,"Ratio"}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df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re" hidden="1">{"mgmt forecast",#N/A,FALSE,"Mgmt Forecast";"dcf table",#N/A,FALSE,"Mgmt Forecast";"sensitivity",#N/A,FALSE,"Mgmt Forecast";"table inputs",#N/A,FALSE,"Mgmt Forecast";"calculations",#N/A,FALSE,"Mgmt Forecast"}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fds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fgWG">#REF!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q" hidden="1">{"NOPCAPEVA",#N/A,FALSE,"Nopat";"FCFCSTAR",#N/A,FALSE,"FCFVAL";"EVAVL",#N/A,FALSE,"EVAVAL";"LEASE",#N/A,FALSE,"OpLease"}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2" hidden="1">{#N/A,#N/A,FALSE,"Pharm";#N/A,#N/A,FALSE,"WWCM"}</definedName>
    <definedName name="werrr_3" hidden="1">{#N/A,#N/A,FALSE,"Pharm";#N/A,#N/A,FALSE,"WWCM"}</definedName>
    <definedName name="werrr_4" hidden="1">{#N/A,#N/A,FALSE,"Pharm";#N/A,#N/A,FALSE,"WWCM"}</definedName>
    <definedName name="wersdf" hidden="1">{"summary1",#N/A,TRUE,"Comps";"summary2",#N/A,TRUE,"Comps";"summary3",#N/A,TRUE,"Comps"}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esarasfdfdfds_1" hidden="1">{"e_Target Assumptions",#N/A,FALSE,"Financials";"f_Target Income Statement",#N/A,FALSE,"Financials";"g_Target Balance Sheet",#N/A,FALSE,"Financials";"h_Target Cashflow Statement",#N/A,FALSE,"Financials"}</definedName>
    <definedName name="wesarasfdfdfds_1_1" hidden="1">{"e_Target Assumptions",#N/A,FALSE,"Financials";"f_Target Income Statement",#N/A,FALSE,"Financials";"g_Target Balance Sheet",#N/A,FALSE,"Financials";"h_Target Cashflow Statement",#N/A,FALSE,"Financials"}</definedName>
    <definedName name="wesarasfdfdfds_2" hidden="1">{"e_Target Assumptions",#N/A,FALSE,"Financials";"f_Target Income Statement",#N/A,FALSE,"Financials";"g_Target Balance Sheet",#N/A,FALSE,"Financials";"h_Target Cashflow Statement",#N/A,FALSE,"Financials"}</definedName>
    <definedName name="West_Sales">#REF!</definedName>
    <definedName name="Westburne" hidden="1">{#N/A,#N/A,FALSE,"Projections";#N/A,#N/A,FALSE,"Multiples Valuation";#N/A,#N/A,FALSE,"LBO";#N/A,#N/A,FALSE,"Multiples_Sensitivity";#N/A,#N/A,FALSE,"Summary"}</definedName>
    <definedName name="Westburne_1" hidden="1">{#N/A,#N/A,FALSE,"Projections";#N/A,#N/A,FALSE,"Multiples Valuation";#N/A,#N/A,FALSE,"LBO";#N/A,#N/A,FALSE,"Multiples_Sensitivity";#N/A,#N/A,FALSE,"Summary"}</definedName>
    <definedName name="wet" hidden="1">{"CSheet",#N/A,FALSE,"C";"SmCap",#N/A,FALSE,"VAL1";"GulfCoast",#N/A,FALSE,"VAL1";"nav",#N/A,FALSE,"NAV";"Summary",#N/A,FALSE,"NAV"}</definedName>
    <definedName name="wet_1" hidden="1">{"CSheet",#N/A,FALSE,"C";"SmCap",#N/A,FALSE,"VAL1";"GulfCoast",#N/A,FALSE,"VAL1";"nav",#N/A,FALSE,"NAV";"Summary",#N/A,FALSE,"NAV"}</definedName>
    <definedName name="wew" hidden="1">{#N/A,#N/A,FALSE,"P&amp;L";#N/A,#N/A,FALSE,"BalSheet";#N/A,#N/A,FALSE,"EBITDA";#N/A,#N/A,FALSE,"Assumptions";#N/A,#N/A,FALSE,"CashFlows"}</definedName>
    <definedName name="wew_1" hidden="1">{#N/A,#N/A,FALSE,"P&amp;L";#N/A,#N/A,FALSE,"BalSheet";#N/A,#N/A,FALSE,"EBITDA";#N/A,#N/A,FALSE,"Assumptions";#N/A,#N/A,FALSE,"CashFlows"}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_1" hidden="1">{#N/A,#N/A,FALSE,"P&amp;L";#N/A,#N/A,FALSE,"BalSheet";#N/A,#N/A,FALSE,"EBITDA";#N/A,#N/A,FALSE,"Assumptions";#N/A,#N/A,FALSE,"CashFlows"}</definedName>
    <definedName name="wews" hidden="1">{"pro_view",#N/A,FALSE,"EEFSNAP2";"rep_view",#N/A,FALSE,"EEFSNAP2"}</definedName>
    <definedName name="weydsf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GSegList">#REF!</definedName>
    <definedName name="whar">#REF!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?" hidden="1">{#N/A,#N/A,TRUE,"Summary";#N/A,#N/A,TRUE,"Financials"}</definedName>
    <definedName name="what_1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_IS_THIS" hidden="1">40157.4552893518</definedName>
    <definedName name="what_is_this?" hidden="1">{#N/A,#N/A,FALSE,"Sheet1"}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2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goingon" hidden="1">{#N/A,#N/A,FALSE,"Projections";#N/A,#N/A,FALSE,"Multiples Valuation";#N/A,#N/A,FALSE,"LBO";#N/A,#N/A,FALSE,"Multiples_Sensitivity";#N/A,#N/A,FALSE,"Summary"}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_1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_1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isthisssss_1" hidden="1">{#N/A,#N/A,FALSE,"Summary";#N/A,#N/A,FALSE,"Projections";#N/A,#N/A,FALSE,"Mkt Mults";#N/A,#N/A,FALSE,"DCF";#N/A,#N/A,FALSE,"Accr Dil";#N/A,#N/A,FALSE,"PIC LBO";#N/A,#N/A,FALSE,"MULT10_4";#N/A,#N/A,FALSE,"CBI LBO"}</definedName>
    <definedName name="whatthehell" hidden="1">{"'Trend_Total'!$A$7:$V$10","'Trend_Total'!$A$1:$V$4"}</definedName>
    <definedName name="whbill">#REF!</definedName>
    <definedName name="whdso">#REF!</definedName>
    <definedName name="where" hidden="1">{"pages345",#N/A,FALSE,"group and company";"page1920",#N/A,FALSE,"glass grp";"page21",#N/A,FALSE,"glass and marbleine";"page2223",#N/A,FALSE,"wood grp "}</definedName>
    <definedName name="whinterest">#REF!</definedName>
    <definedName name="WHO" hidden="1">{"'12690-8951'!$A$1:$L$58"}</definedName>
    <definedName name="whprinc">#REF!</definedName>
    <definedName name="wihji">#REF!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wtt" hidden="1">{"forecast",#N/A,FALSE,"PL";"FCST YTD",#N/A,FALSE,"PL";"new bud adj",#N/A,FALSE,"PL";"new budget",#N/A,FALSE,"PL";"qtr",#N/A,FALSE,"PL";"bal sheet",#N/A,FALSE,"MONTHLY BALANCE SHEET";"fcst w head depre cap",#N/A,FALSE,"PL"}</definedName>
    <definedName name="win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in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ineft">#REF!</definedName>
    <definedName name="winnbudq1">#REF!</definedName>
    <definedName name="winnbudq2">#REF!</definedName>
    <definedName name="winnbudq3">#REF!</definedName>
    <definedName name="winnbudq4">#REF!</definedName>
    <definedName name="winnwc">#REF!</definedName>
    <definedName name="WIPVar" hidden="1">{"PL",#N/A,TRUE,"MOFS";"BS",#N/A,TRUE,"MOFS";"CF",#N/A,TRUE,"MOFS"}</definedName>
    <definedName name="wireless">#REF!</definedName>
    <definedName name="Wireline">#REF!</definedName>
    <definedName name="Wireline1">#REF!</definedName>
    <definedName name="wke" hidden="1">{#N/A,#N/A,FALSE,"FRANCE MONTH DETAIL  FFR";#N/A,#N/A,FALSE,"FRANCE MONTH DETAIL  NLG";#N/A,#N/A,FALSE,"FRANCE YTD  DETAIL FFR";#N/A,#N/A,FALSE,"FRANCE YTD  DETAIL NLG"}</definedName>
    <definedName name="wlll" hidden="1">{"bs",#N/A,FALSE,"SCF"}</definedName>
    <definedName name="wlll_1" hidden="1">{"bs",#N/A,FALSE,"SCF"}</definedName>
    <definedName name="wlll_1_1" hidden="1">{"bs",#N/A,FALSE,"SCF"}</definedName>
    <definedName name="wlll_1_2" hidden="1">{"bs",#N/A,FALSE,"SCF"}</definedName>
    <definedName name="wlll_1_3" hidden="1">{"bs",#N/A,FALSE,"SCF"}</definedName>
    <definedName name="wlll_1_4" hidden="1">{"bs",#N/A,FALSE,"SCF"}</definedName>
    <definedName name="wlll_1_5" hidden="1">{"bs",#N/A,FALSE,"SCF"}</definedName>
    <definedName name="wlll_2" hidden="1">{"bs",#N/A,FALSE,"SCF"}</definedName>
    <definedName name="wlll_2_1" hidden="1">{"bs",#N/A,FALSE,"SCF"}</definedName>
    <definedName name="wlll_2_2" hidden="1">{"bs",#N/A,FALSE,"SCF"}</definedName>
    <definedName name="wlll_2_3" hidden="1">{"bs",#N/A,FALSE,"SCF"}</definedName>
    <definedName name="wlll_2_4" hidden="1">{"bs",#N/A,FALSE,"SCF"}</definedName>
    <definedName name="wlll_2_5" hidden="1">{"bs",#N/A,FALSE,"SCF"}</definedName>
    <definedName name="wlll_3" hidden="1">{"bs",#N/A,FALSE,"SCF"}</definedName>
    <definedName name="wlll_3_1" hidden="1">{"bs",#N/A,FALSE,"SCF"}</definedName>
    <definedName name="wlll_3_2" hidden="1">{"bs",#N/A,FALSE,"SCF"}</definedName>
    <definedName name="wlll_3_3" hidden="1">{"bs",#N/A,FALSE,"SCF"}</definedName>
    <definedName name="wlll_3_4" hidden="1">{"bs",#N/A,FALSE,"SCF"}</definedName>
    <definedName name="wlll_3_5" hidden="1">{"bs",#N/A,FALSE,"SCF"}</definedName>
    <definedName name="wlll_4" hidden="1">{"bs",#N/A,FALSE,"SCF"}</definedName>
    <definedName name="wlll_4_1" hidden="1">{"bs",#N/A,FALSE,"SCF"}</definedName>
    <definedName name="wlll_4_2" hidden="1">{"bs",#N/A,FALSE,"SCF"}</definedName>
    <definedName name="wlll_4_3" hidden="1">{"bs",#N/A,FALSE,"SCF"}</definedName>
    <definedName name="wlll_4_4" hidden="1">{"bs",#N/A,FALSE,"SCF"}</definedName>
    <definedName name="wlll_4_5" hidden="1">{"bs",#N/A,FALSE,"SCF"}</definedName>
    <definedName name="wlll_5" hidden="1">{"bs",#N/A,FALSE,"SCF"}</definedName>
    <definedName name="wlll_5_1" hidden="1">{"bs",#N/A,FALSE,"SCF"}</definedName>
    <definedName name="wlll_5_2" hidden="1">{"bs",#N/A,FALSE,"SCF"}</definedName>
    <definedName name="wlll_5_3" hidden="1">{"bs",#N/A,FALSE,"SCF"}</definedName>
    <definedName name="wlll_5_4" hidden="1">{"bs",#N/A,FALSE,"SCF"}</definedName>
    <definedName name="wlll_5_5" hidden="1">{"bs",#N/A,FALSE,"SCF"}</definedName>
    <definedName name="wn.06200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wn.FixedAssets" hidden="1">{#N/A,#N/A,FALSE,"H-1 Notes Receivable"}</definedName>
    <definedName name="wn.FixedAssets_1" hidden="1">{#N/A,#N/A,FALSE,"H-1 Notes Receivable"}</definedName>
    <definedName name="WN_COL">#REF!</definedName>
    <definedName name="WN_ROW">#REF!</definedName>
    <definedName name="WN_TAB">#REF!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nn.month._1" hidden="1">{#N/A,#N/A,FALSE,"Comp Balance";#N/A,#N/A,FALSE,"Sum Balance ";#N/A,#N/A,FALSE,"Balance Trend";#N/A,#N/A,FALSE,"Comp PL";#N/A,#N/A,FALSE,"PL";#N/A,#N/A,FALSE,"Sum PL";#N/A,#N/A,FALSE,"PL Trend";#N/A,#N/A,FALSE,"Change"}</definedName>
    <definedName name="wnn.month._1_1" hidden="1">{#N/A,#N/A,FALSE,"Comp Balance";#N/A,#N/A,FALSE,"Sum Balance ";#N/A,#N/A,FALSE,"Balance Trend";#N/A,#N/A,FALSE,"Comp PL";#N/A,#N/A,FALSE,"PL";#N/A,#N/A,FALSE,"Sum PL";#N/A,#N/A,FALSE,"PL Trend";#N/A,#N/A,FALSE,"Change"}</definedName>
    <definedName name="wnn.month._2" hidden="1">{#N/A,#N/A,FALSE,"Comp Balance";#N/A,#N/A,FALSE,"Sum Balance ";#N/A,#N/A,FALSE,"Balance Trend";#N/A,#N/A,FALSE,"Comp PL";#N/A,#N/A,FALSE,"PL";#N/A,#N/A,FALSE,"Sum PL";#N/A,#N/A,FALSE,"PL Trend";#N/A,#N/A,FALSE,"Change"}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ckhardt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oi" hidden="1">{"detail",#N/A,FALSE,"mfg";"summary",#N/A,FALSE,"mfg"}</definedName>
    <definedName name="womxien" hidden="1">{"detail",#N/A,FALSE,"mfg";"summary",#N/A,FALSE,"mfg"}</definedName>
    <definedName name="won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oods" hidden="1">#REF!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orkcap">#REF!</definedName>
    <definedName name="Workday">#REF!</definedName>
    <definedName name="working" hidden="1">{#N/A,#N/A,FALSE,"REPORT"}</definedName>
    <definedName name="working_1" hidden="1">{#N/A,#N/A,FALSE,"REPORT"}</definedName>
    <definedName name="working_2" hidden="1">{#N/A,#N/A,FALSE,"REPORT"}</definedName>
    <definedName name="working_3" hidden="1">{#N/A,#N/A,FALSE,"REPORT"}</definedName>
    <definedName name="working_4" hidden="1">{#N/A,#N/A,FALSE,"REPORT"}</definedName>
    <definedName name="WOS_IQ_Div_payment_date" hidden="1">"c2205"</definedName>
    <definedName name="WOS_IQ_Div_record_date" hidden="1">"c2204"</definedName>
    <definedName name="WOS_IQ_xdiv_date" hidden="1">"c2203"</definedName>
    <definedName name="woweowo" hidden="1">{#N/A,#N/A,FALSE,"COVER";#N/A,#N/A,FALSE,"SUMP&amp;L";#N/A,#N/A,FALSE,"SUBSP&amp;L";#N/A,#N/A,FALSE,"SALESANAL"}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q_1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sdd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wt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{"page1",#N/A,FALSE,"CWS";"page2",#N/A,FALSE,"CWS";"summary",#N/A,FALSE,"CWS"}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2" hidden="1">{"Cover",#N/A,FALSE,"Cover";"Summary",#N/A,FALSE,"Summarpage"}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m.pucspaddq2" hidden="1">{#N/A,"PURCHM",FALSE,"Business Analysis";#N/A,"SPADD",FALSE,"Business Analysis"}</definedName>
    <definedName name="wrn" hidden="1">{#N/A,#N/A,FALSE,"Sheet1"}</definedName>
    <definedName name="wrn." hidden="1">{"Compco",#N/A,FALSE,"CWS";"Summary",#N/A,FALSE,"CWS";"WACC",#N/A,FALSE,"CWS"}</definedName>
    <definedName name="wrn.." hidden="1">{"page1",#N/A,FALSE,"comsat"}</definedName>
    <definedName name="wrn.0198._.Consolidated._.Package." hidden="1">{"BS with Elims",#N/A,FALSE,"0198";"BS without Elims",#N/A,FALSE,"0198";"BS Consol with Elims",#N/A,FALSE,"0198-consol";"BS Consol without Elims",#N/A,FALSE,"0198-consol"}</definedName>
    <definedName name="wrn.0298._.Consolidated._.Package." hidden="1">{"BS Consol without Elims",#N/A,FALSE,"0298-Consol";"BS Consol with Elims",#N/A,FALSE,"0298-Consol";"BS without Elims",#N/A,FALSE,"0298";"BS with Elims",#N/A,FALSE,"0298"}</definedName>
    <definedName name="wrn.0398._.Consolidated._.Package." hidden="1">{"BS Consol without Elims",#N/A,FALSE,"0398 - Consol";"BS Consol with Elims",#N/A,FALSE,"0398 - Consol";"BS without Elims",#N/A,FALSE,"0398";"BS with Elims",#N/A,FALSE,"0398"}</definedName>
    <definedName name="wrn.0498._.Consolidated._.Package." hidden="1">{"BS with Elims",#N/A,FALSE,"0498";"BS without Elims",#N/A,FALSE,"0498";"BS Consol with Elims",#N/A,FALSE,"0498 - Consol ";"BS Consol without Elims",#N/A,FALSE,"0498 - Consol "}</definedName>
    <definedName name="wrn.0499._.Package." hidden="1">{#N/A,#N/A,FALSE,"Index (Month)";#N/A,#N/A,FALSE,"Total Co.";#N/A,#N/A,FALSE,"Analysis";#N/A,#N/A,FALSE,"Div. P&amp;L";#N/A,#N/A,FALSE,"HISD-Host";#N/A,#N/A,FALSE,"HISD-PTS";#N/A,#N/A,FALSE,"SSD";#N/A,#N/A,FALSE,"Corp svs";#N/A,#N/A,FALSE,"Rev. Analysis";#N/A,#N/A,FALSE,"BS &amp; analysis";#N/A,#N/A,FALSE,"Q299 Outlook";#N/A,#N/A,FALSE,"FY99 ""New Adaptec"" Forecast";#N/A,#N/A,FALSE,"Rev. Components"}</definedName>
    <definedName name="wrn.0598._.Consolidated._.Package." hidden="1">{"BS Consol without Elims",#N/A,FALSE,"0598 - Consol ";"BS Consol with Elims",#N/A,FALSE,"0598 - Consol ";"BS without Elims",#N/A,FALSE,"0598";"BS with Elims",#N/A,FALSE,"0598"}</definedName>
    <definedName name="wrn.0698._.Consolidated._.Package." hidden="1">{"BS Consol without Elims",#N/A,FALSE,"0698 - Consol ";"BS Consol with Elims",#N/A,FALSE,"0698 - Consol ";"BS without Elims",#N/A,FALSE,"0698";"BS with Elims",#N/A,FALSE,"0698"}</definedName>
    <definedName name="wrn.0699._.Package." hidden="1">{#N/A,#N/A,FALSE,"Index (Quarter)";#N/A,#N/A,FALSE,"Total Co.";#N/A,#N/A,FALSE,"Commentary";#N/A,#N/A,FALSE,"Summary &amp;L";#N/A,#N/A,FALSE,"HISD-Host";#N/A,#N/A,FALSE,"HISD-PTS";#N/A,#N/A,FALSE,"SSD";#N/A,#N/A,FALSE,"Corp svs";#N/A,#N/A,FALSE,"Rev. Analysis";#N/A,#N/A,FALSE,"BS &amp; analysis";#N/A,#N/A,FALSE,"Unit Trend";#N/A,#N/A,FALSE,"Ratios";#N/A,#N/A,FALSE,"PL trend";#N/A,#N/A,FALSE,"Operating Trends";#N/A,#N/A,FALSE,"OPEX by Function";#N/A,#N/A,FALSE,"FY99  BOD Fcst";#N/A,#N/A,FALSE,"Rev. Components"}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{"cover",#N/A,TRUE,"Cover";"toc1",#N/A,TRUE,"TOC";"ts1",#N/A,TRUE,"Transaction Summary";"ei",#N/A,TRUE,"Earnings Impact";"ad",#N/A,TRUE,"accretion dilution"}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_1" hidden="1">{"cover",#N/A,TRUE,"Cover";"toc1",#N/A,TRUE,"TOC";"ts1",#N/A,TRUE,"Transaction Summary";"ei",#N/A,TRUE,"Earnings Impact";"ad",#N/A,TRUE,"accretion dilution"}</definedName>
    <definedName name="wrn.1._1_1" hidden="1">{"cover",#N/A,TRUE,"Cover";"toc1",#N/A,TRUE,"TOC";"ts1",#N/A,TRUE,"Transaction Summary";"ei",#N/A,TRUE,"Earnings Impact";"ad",#N/A,TRUE,"accretion dilution"}</definedName>
    <definedName name="wrn.1._2" hidden="1">{"cover",#N/A,TRUE,"Cover";"toc1",#N/A,TRUE,"TOC";"ts1",#N/A,TRUE,"Transaction Summary";"ei",#N/A,TRUE,"Earnings Impact";"ad",#N/A,TRUE,"accretion dilution"}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1." hidden="1">{"101",#N/A,FALSE,"101"}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2" hidden="1">{#N/A,#N/A,FALSE,"Pharm";#N/A,#N/A,FALSE,"WWCM"}</definedName>
    <definedName name="wrn.111111_3" hidden="1">{#N/A,#N/A,FALSE,"Pharm";#N/A,#N/A,FALSE,"WWCM"}</definedName>
    <definedName name="wrn.111111_4" hidden="1">{#N/A,#N/A,FALSE,"Pharm";#N/A,#N/A,FALSE,"WWCM"}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_30._.Adv._.Book._1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" hidden="1">{#N/A,#N/A,FALSE,"TFX Med. Europe Full Year in $"}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3100._.Port._.Review._1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.months._.FC." hidden="1">{"P&amp;L 18 months",#N/A,TRUE,"P&amp;L";"HC 18 months",#N/A,TRUE,"HC calculation";"CF 18 months",#N/A,TRUE,"FCashflow";"BS 18 months",#N/A,TRUE,"BS";"CapEx 18 months",#N/A,TRUE,"CapEx"}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Budget._1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FINANCIAL._.STATEMENTS._1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_1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1999._.GA._.Forecast." hidden="1">{"1.11.01100 1999 G&amp;A Forecast",#N/A,FALSE,"1.11.01100"}</definedName>
    <definedName name="wrn.1st._.Quarter." hidden="1">{#N/A,#N/A,TRUE,"1Q BCG";#N/A,#N/A,TRUE,"1Q w|o Wireless";#N/A,#N/A,TRUE,"1Q Wireless"}</definedName>
    <definedName name="wrn.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{"cover",#N/A,TRUE,"Cover";"toc1",#N/A,TRUE,"TOC";"ts1",#N/A,TRUE,"Transaction Summary";"ei1",#N/A,TRUE,"Earnings Impact";"ad1",#N/A,TRUE,"accretion dilution"}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2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2" hidden="1">{"Cover",#N/A,FALSE,"Cover";"Summary",#N/A,FALSE,"Summarpage"}</definedName>
    <definedName name="wrn.2._1" hidden="1">{"cover",#N/A,TRUE,"Cover";"toc1",#N/A,TRUE,"TOC";"ts1",#N/A,TRUE,"Transaction Summary";"ei1",#N/A,TRUE,"Earnings Impact";"ad1",#N/A,TRUE,"accretion dilution"}</definedName>
    <definedName name="wrn.2._1_1" hidden="1">{"cover",#N/A,TRUE,"Cover";"toc1",#N/A,TRUE,"TOC";"ts1",#N/A,TRUE,"Transaction Summary";"ei1",#N/A,TRUE,"Earnings Impact";"ad1",#N/A,TRUE,"accretion dilution"}</definedName>
    <definedName name="wrn.2._2" hidden="1">{"cover",#N/A,TRUE,"Cover";"toc1",#N/A,TRUE,"TOC";"ts1",#N/A,TRUE,"Transaction Summary";"ei1",#N/A,TRUE,"Earnings Impact";"ad1",#N/A,TRUE,"accretion dilution"}</definedName>
    <definedName name="wrn.2_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_1_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_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_.Package._.GOM." hidden="1">{"2000PPE",#N/A,FALSE,"PPE 2000";"2000DD",#N/A,FALSE,"DrydocksOther"}</definedName>
    <definedName name="wrn.2001._.Budget." hidden="1">{"MFG",#N/A,FALSE,"Man";"SER",#N/A,FALSE,"Service"}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005._.Quarterly." hidden="1">{"2005 Finmodel Quarterly Financials",#N/A,TRUE,"Finmodel";"2005 Finmodel Quarterly Covenants",#N/A,TRUE,"Finmodel"}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nd._.Quarter." hidden="1">{#N/A,#N/A,TRUE,"2Q BCG";#N/A,#N/A,TRUE,"2Q w|o Wireless";#N/A,#N/A,TRUE,"2Q Wireless"}</definedName>
    <definedName name="wrn.2NDQTRRPT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3." hidden="1">{"cover",#N/A,TRUE,"Cover";"toc1",#N/A,TRUE,"TOC";"ts1",#N/A,TRUE,"Transaction Summary";"ei2",#N/A,TRUE,"Earnings Impact";"ad2",#N/A,TRUE,"accretion dilution"}</definedName>
    <definedName name="wrn.3.._.Pre._.Opening.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.pagers." hidden="1">{"Cover",#N/A,FALSE,"Cover";"Summary",#N/A,FALSE,"Summarpage"}</definedName>
    <definedName name="wrn.3._.month._.budget.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_1" hidden="1">{"cover",#N/A,TRUE,"Cover";"toc1",#N/A,TRUE,"TOC";"ts1",#N/A,TRUE,"Transaction Summary";"ei2",#N/A,TRUE,"Earnings Impact";"ad2",#N/A,TRUE,"accretion dilution"}</definedName>
    <definedName name="wrn.3._1_1" hidden="1">{"cover",#N/A,TRUE,"Cover";"toc1",#N/A,TRUE,"TOC";"ts1",#N/A,TRUE,"Transaction Summary";"ei2",#N/A,TRUE,"Earnings Impact";"ad2",#N/A,TRUE,"accretion dilution"}</definedName>
    <definedName name="wrn.3._2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.00._.Adv.._.Board._1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rd._.Quarter." hidden="1">{#N/A,#N/A,TRUE,"3Q BCG";#N/A,#N/A,TRUE,"3Q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3yr.CF." hidden="1">{"assume",#N/A,FALSE,"K&amp;20th Month CF";"MoCF",#N/A,FALSE,"K&amp;20th Month CF";"AnCF",#N/A,FALSE,"K&amp;20th Month CF"}</definedName>
    <definedName name="wrn.4." hidden="1">{"toc1",#N/A,FALSE,"TOC";"cover",#N/A,FALSE,"Cover";"ts1",#N/A,FALSE,"Transaction Summary";"ei3",#N/A,FALSE,"Earnings Impact";"ad3",#N/A,FALSE,"accretion dilution"}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._1" hidden="1">{"toc1",#N/A,FALSE,"TOC";"cover",#N/A,FALSE,"Cover";"ts1",#N/A,FALSE,"Transaction Summary";"ei3",#N/A,FALSE,"Earnings Impact";"ad3",#N/A,FALSE,"accretion dilution"}</definedName>
    <definedName name="wrn.4._1_1" hidden="1">{"toc1",#N/A,FALSE,"TOC";"cover",#N/A,FALSE,"Cover";"ts1",#N/A,FALSE,"Transaction Summary";"ei3",#N/A,FALSE,"Earnings Impact";"ad3",#N/A,FALSE,"accretion dilution"}</definedName>
    <definedName name="wrn.4._2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4th._.Quarter." hidden="1">{#N/A,#N/A,TRUE,"4Q BCG";#N/A,#N/A,TRUE,"4Q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._1_1" hidden="1">{"cover",#N/A,TRUE,"Cover";"toc2",#N/A,TRUE,"TOC";"ts1",#N/A,TRUE,"Transaction Summary";"ei",#N/A,TRUE,"Earnings Impact";"ad",#N/A,TRUE,"accretion dilution";"hg",#N/A,TRUE,"Has-Gets"}</definedName>
    <definedName name="wrn.5._2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._1_1" hidden="1">{"cover",#N/A,TRUE,"Cover";"toc2",#N/A,TRUE,"TOC";"ts1",#N/A,TRUE,"Transaction Summary";"ei1",#N/A,TRUE,"Earnings Impact";"ad1",#N/A,TRUE,"accretion dilution";"hg1",#N/A,TRUE,"Has-Gets"}</definedName>
    <definedName name="wrn.6._2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._1_1" hidden="1">{"cover",#N/A,TRUE,"Cover";"toc2",#N/A,TRUE,"TOC";"ts1",#N/A,TRUE,"Transaction Summary";"ei2c",#N/A,TRUE,"Earnings Impact";"ad2",#N/A,TRUE,"accretion dilution";"hg2",#N/A,TRUE,"Has-Gets"}</definedName>
    <definedName name="wrn.7._2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2" hidden="1">{#N/A,#N/A,FALSE,"REPORT"}</definedName>
    <definedName name="wrn.730._3" hidden="1">{#N/A,#N/A,FALSE,"REPORT"}</definedName>
    <definedName name="wrn.730._4" hidden="1">{#N/A,#N/A,FALSE,"REPORT"}</definedName>
    <definedName name="wrn.731" hidden="1">{#N/A,#N/A,FALSE,"REPORT"}</definedName>
    <definedName name="wrn.731_1" hidden="1">{#N/A,#N/A,FALSE,"REPORT"}</definedName>
    <definedName name="wrn.731_2" hidden="1">{#N/A,#N/A,FALSE,"REPORT"}</definedName>
    <definedName name="wrn.731_3" hidden="1">{#N/A,#N/A,FALSE,"REPORT"}</definedName>
    <definedName name="wrn.731_4" hidden="1">{#N/A,#N/A,FALSE,"REPORT"}</definedName>
    <definedName name="wrn.750." hidden="1">{#N/A,#N/A,FALSE,"REPORT"}</definedName>
    <definedName name="wrn.750._1" hidden="1">{#N/A,#N/A,FALSE,"REPORT"}</definedName>
    <definedName name="wrn.750._2" hidden="1">{#N/A,#N/A,FALSE,"REPORT"}</definedName>
    <definedName name="wrn.750._3" hidden="1">{#N/A,#N/A,FALSE,"REPORT"}</definedName>
    <definedName name="wrn.750._4" hidden="1">{#N/A,#N/A,FALSE,"REPORT"}</definedName>
    <definedName name="wrn.7501" hidden="1">{#N/A,#N/A,FALSE,"REPORT"}</definedName>
    <definedName name="wrn.7501_1" hidden="1">{#N/A,#N/A,FALSE,"REPORT"}</definedName>
    <definedName name="wrn.7501_2" hidden="1">{#N/A,#N/A,FALSE,"REPORT"}</definedName>
    <definedName name="wrn.7501_3" hidden="1">{#N/A,#N/A,FALSE,"REPORT"}</definedName>
    <definedName name="wrn.7501_4" hidden="1">{#N/A,#N/A,FALSE,"REPORT"}</definedName>
    <definedName name="wrn.760.16." hidden="1">{#N/A,#N/A,FALSE,"REPORT"}</definedName>
    <definedName name="wrn.760.16._1" hidden="1">{#N/A,#N/A,FALSE,"REPORT"}</definedName>
    <definedName name="wrn.760.16._2" hidden="1">{#N/A,#N/A,FALSE,"REPORT"}</definedName>
    <definedName name="wrn.760.16._3" hidden="1">{#N/A,#N/A,FALSE,"REPORT"}</definedName>
    <definedName name="wrn.760.16._4" hidden="1">{#N/A,#N/A,FALSE,"REPORT"}</definedName>
    <definedName name="wrn.7900" hidden="1">{#N/A,#N/A,FALSE,"REPORT"}</definedName>
    <definedName name="wrn.7900_1" hidden="1">{#N/A,#N/A,FALSE,"REPORT"}</definedName>
    <definedName name="wrn.7900_2" hidden="1">{#N/A,#N/A,FALSE,"REPORT"}</definedName>
    <definedName name="wrn.7900_3" hidden="1">{#N/A,#N/A,FALSE,"REPORT"}</definedName>
    <definedName name="wrn.7900_4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8._1_1" hidden="1">{"cover",#N/A,TRUE,"Cover";"toc2",#N/A,TRUE,"TOC";"ts1",#N/A,TRUE,"Transaction Summary";"ei3",#N/A,TRUE,"Earnings Impact";"ad3",#N/A,TRUE,"accretion dilution";"hg3",#N/A,TRUE,"Has-Gets"}</definedName>
    <definedName name="wrn.8._2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Adv._.Board._1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_30._.LP._.Meeting._1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hidden="1">{#N/A,#N/A,FALSE,"REPORT"}</definedName>
    <definedName name="wrn.905_1" hidden="1">{#N/A,#N/A,FALSE,"REPORT"}</definedName>
    <definedName name="wrn.905_2" hidden="1">{#N/A,#N/A,FALSE,"REPORT"}</definedName>
    <definedName name="wrn.905_3" hidden="1">{#N/A,#N/A,FALSE,"REPORT"}</definedName>
    <definedName name="wrn.905_4" hidden="1">{#N/A,#N/A,FALSE,"REPORT"}</definedName>
    <definedName name="wrn.94PV." hidden="1">{"Page1",#N/A,FALSE,"94PV";"Page2",#N/A,FALSE,"94PV"}</definedName>
    <definedName name="wrn.95PROV." hidden="1">{#N/A,#N/A,FALSE,"Taxblinc";#N/A,#N/A,FALSE,"Rsvsacls"}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563." hidden="1">{#N/A,#N/A,FALSE,"95-563";#N/A,#N/A,FALSE,"011";#N/A,#N/A,FALSE,"100";#N/A,#N/A,FALSE,"120";#N/A,#N/A,FALSE,"160";#N/A,#N/A,FALSE,"170";#N/A,#N/A,FALSE,"200003";#N/A,#N/A,FALSE,"200005";#N/A,#N/A,FALSE,"230";#N/A,#N/A,FALSE,"240";#N/A,#N/A,FALSE,"290";#N/A,#N/A,FALSE,"350";#N/A,#N/A,FALSE,"360";#N/A,#N/A,FALSE,"370";#N/A,#N/A,FALSE,"380";#N/A,#N/A,FALSE,"390";#N/A,#N/A,FALSE,"400";#N/A,#N/A,FALSE,"470020"}</definedName>
    <definedName name="wrn.96_Finan." hidden="1">{"Finan_96",#N/A,FALSE,"proforma"}</definedName>
    <definedName name="wrn.96_Finan._1" hidden="1">{"Finan_96",#N/A,FALSE,"proforma"}</definedName>
    <definedName name="wrn.96PLAN." hidden="1">{#N/A,#N/A,FALSE,"SUMMTH"}</definedName>
    <definedName name="wrn.97_Finan." hidden="1">{"Finan_97",#N/A,FALSE,"proforma"}</definedName>
    <definedName name="wrn.97_Finan._1" hidden="1">{"Finan_97",#N/A,FALSE,"proforma"}</definedName>
    <definedName name="wrn.97_Utility.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1_1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2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_Utility._3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7PLNS2.XLS." hidden="1">{#N/A,#N/A,TRUE,"97plnfpg"}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2" hidden="1">{#N/A,#N/A,FALSE,"REPORT"}</definedName>
    <definedName name="wrn.99999_3" hidden="1">{#N/A,#N/A,FALSE,"REPORT"}</definedName>
    <definedName name="wrn.99999_4" hidden="1">{#N/A,#N/A,FALSE,"REPORT"}</definedName>
    <definedName name="wrn.A.DCF.2" hidden="1">{"AQUIRORDCF",#N/A,FALSE,"Merger consequences";"Acquirorassns",#N/A,FALSE,"Merger consequences"}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B_workpapers._1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_1" hidden="1">{#N/A,#N/A,FALSE,"Pharm";#N/A,#N/A,FALSE,"WWCM"}</definedName>
    <definedName name="wrn.aaa_2" hidden="1">{#N/A,#N/A,FALSE,"Pharm";#N/A,#N/A,FALSE,"WWCM"}</definedName>
    <definedName name="wrn.aaa_3" hidden="1">{#N/A,#N/A,FALSE,"Pharm";#N/A,#N/A,FALSE,"WWCM"}</definedName>
    <definedName name="wrn.aaa_4" hidden="1">{#N/A,#N/A,FALSE,"Pharm";#N/A,#N/A,FALSE,"WWCM"}</definedName>
    <definedName name="wrn.AAAA._.Reports." hidden="1">{"AAA Minn",#N/A,FALSE,"AAAA - Minn";"AAAA Col and Miami",#N/A,FALSE,"AAAA - Col &amp; Miami";"AAAA Consol",#N/A,FALSE,"AAAA - Consolidated"}</definedName>
    <definedName name="wrn.aaaaaaa" hidden="1">{#N/A,#N/A,FALSE,"Pharm";#N/A,#N/A,FALSE,"WWCM"}</definedName>
    <definedName name="wrn.aaaaaaa_1" hidden="1">{#N/A,#N/A,FALSE,"Pharm";#N/A,#N/A,FALSE,"WWCM"}</definedName>
    <definedName name="wrn.aaaaaaa_2" hidden="1">{#N/A,#N/A,FALSE,"Pharm";#N/A,#N/A,FALSE,"WWCM"}</definedName>
    <definedName name="wrn.aaaaaaa_3" hidden="1">{#N/A,#N/A,FALSE,"Pharm";#N/A,#N/A,FALSE,"WWCM"}</definedName>
    <definedName name="wrn.aaaaaaa_4" hidden="1">{#N/A,#N/A,FALSE,"Pharm";#N/A,#N/A,FALSE,"WWCM"}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all." hidden="1">{"acmonth",#N/A,FALSE,"AirControls";"acroll",#N/A,FALSE,"AirControls";"acprof",#N/A,FALSE,"AirControls"}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OUNTS._.PAYABLE._1" hidden="1">{#N/A,#N/A,FALSE,"CC-1 Accounts Payable";#N/A,#N/A,FALSE,"CC-2 Search for Unrecorded Liab"}</definedName>
    <definedName name="wrn.Accounts._1" hidden="1">{"turnover",#N/A,FALSE;"profits",#N/A,FALSE;"cash",#N/A,FALSE}</definedName>
    <definedName name="wrn.Accounts._1_1" hidden="1">{"turnover",#N/A,FALSE;"profits",#N/A,FALSE;"cash",#N/A,FALSE}</definedName>
    <definedName name="wrn.Accounts._2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etion." hidden="1">{"Accretion",#N/A,FALSE,"Assum"}</definedName>
    <definedName name="wrn.ACCRUALS." hidden="1">{"ACCRUALS",#N/A,FALSE,"ACCRUALS"}</definedName>
    <definedName name="wrn.ACCRUALS._1" hidden="1">{"ACCRUALS",#N/A,FALSE,"ACCRUALS"}</definedName>
    <definedName name="wrn.ACCRUED._.EXPENSES." hidden="1">{#N/A,#N/A,FALSE,"EE-1 Othr Acts. Pbl &amp; Accr. Exp";#N/A,#N/A,FALSE,"FF-1 Payroll Taxes";#N/A,#N/A,FALSE,"HH-1 Employee Benefit Plans"}</definedName>
    <definedName name="wrn.ACCRUED._.EXPENSES._1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OIB";#N/A,#N/A,TRUE,"Margin_ORIENTAL INTL BANK";#N/A,#N/A,TRUE,"PL Quarterly_OIB";#N/A,#N/A,TRUE,"COVER"}</definedName>
    <definedName name="wrn.ACK." hidden="1">{"Annual",#N/A,FALSE,"ACK";"Margins",#N/A,FALSE,"ACK";"Q",#N/A,FALSE,"QTRS."}</definedName>
    <definedName name="wrn.acmonth." hidden="1">{"acmonth",#N/A,FALSE,"AirControls"}</definedName>
    <definedName name="wrn.acprof." hidden="1">{"acprof",#N/A,FALSE,"AirControls"}</definedName>
    <definedName name="wrn.acq_fin_stats" hidden="1">{"Acquiror Income Statement",#N/A,TRUE,"Acquiror";"Acquiror Balance Sheet",#N/A,TRUE,"Acquiror";"Acquiror Cash Flow",#N/A,TRUE,"Acquiror"}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.Financial._.Statements." hidden="1">{"Acquiror Income Statement",#N/A,TRUE,"Acquiror";"Acquiror Balance Sheet",#N/A,TRUE,"Acquiror";"Acquiror Cash Flow",#N/A,TRUE,"Acquiror"}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" hidden="1">{"a_Acquiror Assumptions",#N/A,FALSE,"Financials";"b_Acquiror Income Statement",#N/A,FALSE,"Financials";"c_Acquiror Balance Sheet",#N/A,FALSE,"Financials";"d_Acquiror Cashflow Statement",#N/A,FALSE,"Financials"}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._from_AB" hidden="1">{"Acq_matrix",#N/A,FALSE,"Acquisition Matrix"}</definedName>
    <definedName name="wrn.Acquisition_matrix.2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1_1_1" hidden="1">{"Acq_matrix",#N/A,FALSE,"Acquisition Matrix"}</definedName>
    <definedName name="wrn.Acquisition_matrix_from_DBAB_1_1_1_2" hidden="1">{"Acq_matrix",#N/A,FALSE,"Acquisition Matrix"}</definedName>
    <definedName name="wrn.Acquisition_matrix_from_DBAB_1_1_2" hidden="1">{"Acq_matrix",#N/A,FALSE,"Acquisition Matrix"}</definedName>
    <definedName name="wrn.Acquisition_matrix_from_DBAB_1_1_2_1" hidden="1">{"Acq_matrix",#N/A,FALSE,"Acquisition Matrix"}</definedName>
    <definedName name="wrn.Acquisition_matrix_from_DBAB_1_1_3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2_1_1" hidden="1">{"Acq_matrix",#N/A,FALSE,"Acquisition Matrix"}</definedName>
    <definedName name="wrn.Acquisition_matrix_from_DBAB_1_2_2" hidden="1">{"Acq_matrix",#N/A,FALSE,"Acquisition Matrix"}</definedName>
    <definedName name="wrn.Acquisition_matrix_from_DBAB_1_3" hidden="1">{"Acq_matrix",#N/A,FALSE,"Acquisition Matrix"}</definedName>
    <definedName name="wrn.Acquisition_matrix_from_DBAB_1_3_1" hidden="1">{"Acq_matrix",#N/A,FALSE,"Acquisition Matrix"}</definedName>
    <definedName name="wrn.Acquisition_matrix_from_DBAB_1_4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2_1_1" hidden="1">{"Acq_matrix",#N/A,FALSE,"Acquisition Matrix"}</definedName>
    <definedName name="wrn.Acquisition_matrix_from_DBAB_2_2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3_1_1" hidden="1">{"Acq_matrix",#N/A,FALSE,"Acquisition Matrix"}</definedName>
    <definedName name="wrn.Acquisition_matrix_from_DBAB_3_2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4_1_1" hidden="1">{"Acq_matrix",#N/A,FALSE,"Acquisition Matrix"}</definedName>
    <definedName name="wrn.Acquisition_matrix_from_DBAB_4_2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uisition_matrix_from_DBAB_5_1_1" hidden="1">{"Acq_matrix",#N/A,FALSE,"Acquisition Matrix"}</definedName>
    <definedName name="wrn.Acquisition_matrix_from_DBAB_5_2" hidden="1">{"Acq_matrix",#N/A,FALSE,"Acquisition Matrix"}</definedName>
    <definedName name="wrn.ACQUISITIONS." hidden="1">{"ACQUISITIONS",#N/A,FALSE,"ACQUISITIONS"}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roll." hidden="1">{"acroll",#N/A,FALSE,"AirControls"}</definedName>
    <definedName name="wrn.ACTIF." hidden="1">{#N/A,#N/A,FALSE,"IMMO ET AMORT";#N/A,#N/A,FALSE,"DOTATIONS";#N/A,#N/A,FALSE,"FOND DE COMMERCE";#N/A,#N/A,FALSE,"AUTRES TITRES";#N/A,#N/A,FALSE,"DEPREC TITRES";#N/A,#N/A,FALSE,"IMMO FINANCIERES";#N/A,#N/A,FALSE,"AUTRES TITRES IMMOB";#N/A,#N/A,FALSE,"PRETS";#N/A,#N/A,FALSE,"STOCKS ET EC";#N/A,#N/A,FALSE,"RAPPROCHE GEN_ANA";#N/A,#N/A,FALSE,"DEPRECIATION STOCK";#N/A,#N/A,FALSE,"PROV DEP STOCK";#N/A,#N/A,FALSE,"FOUR AVANCE_ACOMPTE";#N/A,#N/A,FALSE,"CREANCE EXPLOIT";#N/A,#N/A,FALSE,"PROV DEP CLT DOUTEUX";#N/A,#N/A,FALSE,"CREANCE EXPLOIT AUTRES";#N/A,#N/A,FALSE,"DISPONIBILITES";#N/A,#N/A,FALSE,"C.C.A.";#N/A,#N/A,FALSE,"ECART CONVER ACTIF";#N/A,#N/A,FALSE,"RECLT DIFF INCORPO";#N/A,#N/A,FALSE,"BILAN ACTIF"}</definedName>
    <definedName name="wrn.ACTIFbis" hidden="1">{#N/A,#N/A,FALSE,"IMMO ET AMORT";#N/A,#N/A,FALSE,"DOTATIONS";#N/A,#N/A,FALSE,"FOND DE COMMERCE";#N/A,#N/A,FALSE,"AUTRES TITRES";#N/A,#N/A,FALSE,"DEPREC TITRES";#N/A,#N/A,FALSE,"IMMO FINANCIERES";#N/A,#N/A,FALSE,"AUTRES TITRES IMMOB";#N/A,#N/A,FALSE,"PRETS";#N/A,#N/A,FALSE,"STOCKS ET EC";#N/A,#N/A,FALSE,"RAPPROCHE GEN_ANA";#N/A,#N/A,FALSE,"DEPRECIATION STOCK";#N/A,#N/A,FALSE,"PROV DEP STOCK";#N/A,#N/A,FALSE,"FOUR AVANCE_ACOMPTE";#N/A,#N/A,FALSE,"CREANCE EXPLOIT";#N/A,#N/A,FALSE,"PROV DEP CLT DOUTEUX";#N/A,#N/A,FALSE,"CREANCE EXPLOIT AUTRES";#N/A,#N/A,FALSE,"DISPONIBILITES";#N/A,#N/A,FALSE,"C.C.A.";#N/A,#N/A,FALSE,"ECART CONVER ACTIF";#N/A,#N/A,FALSE,"RECLT DIFF INCORPO";#N/A,#N/A,FALSE,"BILAN ACTIF"}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_.Data._.Entry." hidden="1">{#N/A,#N/A,FALSE,"Sales"}</definedName>
    <definedName name="wrn.add." hidden="1">{"bs",#N/A,FALSE,"Financial statements";"pl",#N/A,FALSE,"Financial statements";"scfp",#N/A,FALSE,"Financial statements"}</definedName>
    <definedName name="wrn.Additonal." hidden="1">{"Revolver",#N/A,FALSE,"Revolver";"Incentives",#N/A,FALSE,"Model"}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from_AB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1_1_1" hidden="1">{"adj95mult",#N/A,FALSE,"COMPCO";"adj95est",#N/A,FALSE,"COMPCO"}</definedName>
    <definedName name="wrn.adj95._from_DBAB_1_1_1_2" hidden="1">{"adj95mult",#N/A,FALSE,"COMPCO";"adj95est",#N/A,FALSE,"COMPCO"}</definedName>
    <definedName name="wrn.adj95._from_DBAB_1_1_2" hidden="1">{"adj95mult",#N/A,FALSE,"COMPCO";"adj95est",#N/A,FALSE,"COMPCO"}</definedName>
    <definedName name="wrn.adj95._from_DBAB_1_1_2_1" hidden="1">{"adj95mult",#N/A,FALSE,"COMPCO";"adj95est",#N/A,FALSE,"COMPCO"}</definedName>
    <definedName name="wrn.adj95._from_DBAB_1_1_3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2_1_1" hidden="1">{"adj95mult",#N/A,FALSE,"COMPCO";"adj95est",#N/A,FALSE,"COMPCO"}</definedName>
    <definedName name="wrn.adj95._from_DBAB_1_2_2" hidden="1">{"adj95mult",#N/A,FALSE,"COMPCO";"adj95est",#N/A,FALSE,"COMPCO"}</definedName>
    <definedName name="wrn.adj95._from_DBAB_1_3" hidden="1">{"adj95mult",#N/A,FALSE,"COMPCO";"adj95est",#N/A,FALSE,"COMPCO"}</definedName>
    <definedName name="wrn.adj95._from_DBAB_1_3_1" hidden="1">{"adj95mult",#N/A,FALSE,"COMPCO";"adj95est",#N/A,FALSE,"COMPCO"}</definedName>
    <definedName name="wrn.adj95._from_DBAB_1_4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2_1_1" hidden="1">{"adj95mult",#N/A,FALSE,"COMPCO";"adj95est",#N/A,FALSE,"COMPCO"}</definedName>
    <definedName name="wrn.adj95._from_DBAB_2_2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3_1_1" hidden="1">{"adj95mult",#N/A,FALSE,"COMPCO";"adj95est",#N/A,FALSE,"COMPCO"}</definedName>
    <definedName name="wrn.adj95._from_DBAB_3_2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4_1_1" hidden="1">{"adj95mult",#N/A,FALSE,"COMPCO";"adj95est",#N/A,FALSE,"COMPCO"}</definedName>
    <definedName name="wrn.adj95._from_DBAB_4_2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._from_DBAB_5_1_1" hidden="1">{"adj95mult",#N/A,FALSE,"COMPCO";"adj95est",#N/A,FALSE,"COMPCO"}</definedName>
    <definedName name="wrn.adj95._from_DBAB_5_2" hidden="1">{"adj95mult",#N/A,FALSE,"COMPCO";"adj95est",#N/A,FALSE,"COMPCO"}</definedName>
    <definedName name="wrn.adj95.2" hidden="1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djusted._.Financials." hidden="1">{"Adjusted Balance Sheet",#N/A,FALSE,"HI Lexington";"Adjusted Income Statement",#N/A,FALSE,"HI Lexington"}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EA._1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ffiliate._.Financials." hidden="1">{"Income Statement",#N/A,TRUE,"Financials";"Balance Sheet and Cash Flow",#N/A,TRUE,"Financials";"Capital Schedule",#N/A,TRUE,"Financials"}</definedName>
    <definedName name="wrn.AFPONLY." hidden="1">{"dols",#N/A,FALSE,"G&amp;A_ORAC";"DOLS",#N/A,FALSE,"G&amp;A_TOT";"DOLS",#N/A,FALSE,"G&amp;A_HR";"DOLS",#N/A,FALSE,"G&amp;A_FAC";"DOLS",#N/A,FALSE,"G&amp;A_SLGH";"dols",#N/A,FALSE,"G&amp;A_PDELT";"DOLS",#N/A,FALSE,"G&amp;A_FIN";"dols",#N/A,FALSE,"G&amp;A_CRPSV";"DOLS",#N/A,FALSE,"G&amp;A_OPN";"DOLS",#N/A,FALSE,"G&amp;A_BLB";"DOLS",#N/A,FALSE,"G&amp;A_SSC";"DOLS",#N/A,FALSE,"G&amp;A_LEG"}</definedName>
    <definedName name="wrn.AFPONLY._1" hidden="1">{"dols",#N/A,FALSE,"G&amp;A_ORAC";"DOLS",#N/A,FALSE,"G&amp;A_TOT";"DOLS",#N/A,FALSE,"G&amp;A_HR";"DOLS",#N/A,FALSE,"G&amp;A_FAC";"DOLS",#N/A,FALSE,"G&amp;A_SLGH";"dols",#N/A,FALSE,"G&amp;A_PDELT";"DOLS",#N/A,FALSE,"G&amp;A_FIN";"dols",#N/A,FALSE,"G&amp;A_CRPSV";"DOLS",#N/A,FALSE,"G&amp;A_OPN";"DOLS",#N/A,FALSE,"G&amp;A_BLB";"DOLS",#N/A,FALSE,"G&amp;A_SSC";"DOLS",#N/A,FALSE,"G&amp;A_LEG"}</definedName>
    <definedName name="wrn.Agency._.Profit._.and._.Loss." hidden="1">{"Forecast PL by Client",#N/A,FALSE,"P&amp;L by Client - Forecast";"Projected PL by Client",#N/A,FALSE,"P&amp;L by Client - Projected";"Consolidated PL",#N/A,FALSE,"Consolidated P&amp;L"}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IMS_SUMMTL." hidden="1">{"AIMS_SUMMARY",#N/A,FALSE,"Mariola - Mtl 9604"}</definedName>
    <definedName name="wrn.AIMS_SUMMTL1" hidden="1">{"AIMS_SUMMARY",#N/A,FALSE,"Mariola - Mtl 9604"}</definedName>
    <definedName name="wrn.AIMS_SUMTOR." hidden="1">{"AIMS_SUMTOR",#N/A,FALSE,"Mariola - Tor 9604"}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co." hidden="1">{#N/A,#N/A,FALSE,"ALCO SK";#N/A,#N/A,FALSE,"ALCO RG";#N/A,#N/A,FALSE,"ALCO SK BC";#N/A,#N/A,FALSE,"ALCO RG BC";#N/A,#N/A,FALSE,"VALY SK";#N/A,#N/A,FALSE,"VALY RG"}</definedName>
    <definedName name="wrn.Alex." hidden="1">{#N/A,#N/A,FALSE,"TradeSumm";#N/A,#N/A,FALSE,"StatsSumm"}</definedName>
    <definedName name="wrn.Alex._1" hidden="1">{#N/A,#N/A,FALSE,"TradeSumm";#N/A,#N/A,FALSE,"StatsSumm"}</definedName>
    <definedName name="wrn.Alex._1_1" hidden="1">{#N/A,#N/A,FALSE,"TradeSumm";#N/A,#N/A,FALSE,"StatsSumm"}</definedName>
    <definedName name="wrn.Alex._2" hidden="1">{#N/A,#N/A,FALSE,"TradeSumm";#N/A,#N/A,FALSE,"StatsSumm"}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9._.VIEWS." hidden="1">{"BS_SHORT",#N/A,FALSE,"BS";"PL_SHORT",#N/A,FALSE,"Fs-Mtly";"BS_LONG",#N/A,FALSE,"BS";"PL_LONG",#N/A,FALSE,"Fs-Mtly";"PL_BANK",#N/A,FALSE,"Fs-Mtly";"VARIANCE_Q3",#N/A,FALSE,"BS";"VARIANCE_Q2",#N/A,FALSE,"BS";"VARIANCE_Q1",#N/A,FALSE,"BS";"VARIANCE_FY96",#N/A,FALSE,"BS"}</definedName>
    <definedName name="wrn.All._.Agings._.with._.Excess._.Cash.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Bass._.Schedules." hidden="1">{"Adjusted Balance Sheet",#N/A,FALSE,"Asia Management Contracts";"Adjusted Income Statement",#N/A,FALSE,"Asia Management Contracts";"Total Revenue",#N/A,FALSE,"Asia Management Contracts";"Operating Cost Breakdown",#N/A,FALSE,"Asia Management Contracts";"Allocated Cost Breakdown",#N/A,FALSE,"Asia Management Contracts";"D&amp;A Breakdown",#N/A,FALSE,"Asia Management Contracts";"Overhead D&amp;A Allocation",#N/A,FALSE,"Asia Management Contracts";"Capex Breakdown",#N/A,FALSE,"Asia Management Contracts";"CTP Breakdown",#N/A,FALSE,"Asia Management Contracts";"Total Assets",#N/A,FALSE,"Asia Management Contracts";"Owned Hotel Total",#N/A,FALSE,"Asia Management Contracts";"Franchise Agreements",#N/A,FALSE,"Asia Management Contracts";"Management Contracts",#N/A,FALSE,"Asia Management Contracts";"Unconsolidated Affiliates",#N/A,FALSE,"Asia Management Contracts";"Midland Hotel",#N/A,FALSE,"Asia Management Contracts";"Staybridge Suites",#N/A,FALSE,"Asia Management Contracts";"IC Stephen Austin",#N/A,FALSE,"Asia Management Contracts";"HI South Bend",#N/A,FALSE,"Asia Management Contracts";"HI San Antonio",#N/A,FALSE,"Asia Management Contracts";"HI Memphis East",#N/A,FALSE,"Asia Management Contracts";"HI Lexington",#N/A,FALSE,"Asia Management Contracts";"HI Atlanta",#N/A,FALSE,"Asia Management Contracts";"HI Anaheim",#N/A,FALSE,"Asia Management Contracts";"CP White Plains",#N/A,FALSE,"Asia Management Contracts";"CP United Nations",#N/A,FALSE,"Asia Management Contracts";"CP Santiago",#N/A,FALSE,"Asia Management Contracts";"CP Redondo Beach",#N/A,FALSE,"Asia Management Contracts";"CP LAX",#N/A,FALSE,"Asia Management Contracts";"CP Houston Galleria",#N/A,FALSE,"Asia Management Contracts";"Americas Franchise",#N/A,FALSE,"Asia Management Contracts";"Americas Franchise 2",#N/A,FALSE,"Asia Management Contracts";"Asia Franchise 1",#N/A,FALSE,"Asia Management Contracts";"Asia Franchise 2",#N/A,FALSE,"Asia Management Contracts";"EMEA Franchise",#N/A,FALSE,"Asia Management Contracts";"EMEA Franchise 2",#N/A,FALSE,"Asia Management Contracts";"Bristol Management 1",#N/A,FALSE,"Asia Management Contracts";"Bristol Management 2",#N/A,FALSE,"Asia Management Contracts";"Asia Management 1",#N/A,FALSE,"Asia Management Contracts";"Asia Management 2",#N/A,FALSE,"Asia Management Contracts";"Americas Managed 1",#N/A,FALSE,"Asia Management Contracts";"Americas Managed 2",#N/A,FALSE,"Asia Management Contracts";"Asia Other Royalty 1",#N/A,FALSE,"Asia Management Contracts";"Asia Other Royalty 2",#N/A,FALSE,"Asia Management Contracts";"EMEA Cost Allocation",#N/A,FALSE,"Asia Cost Allocation";"Asia cost allocation",#N/A,FALSE,"Asia Cost Allocation"}</definedName>
    <definedName name="wrn.ALL._.COGS." hidden="1">{"SAS-COGS",#N/A,FALSE,"COGS-Inventory";"UVD-COGS",#N/A,FALSE,"COGS-Inventory";"CMS-COGS",#N/A,FALSE,"COGS-Inventory";"POL-COGS",#N/A,FALSE,"COGS-Inventory"}</definedName>
    <definedName name="wrn.ALL._.COGS._1" hidden="1">{"SAS-COGS",#N/A,FALSE,"COGS-Inventory";"UVD-COGS",#N/A,FALSE,"COGS-Inventory";"CMS-COGS",#N/A,FALSE,"COGS-Inventory";"POL-COGS",#N/A,FALSE,"COGS-Inventory"}</definedName>
    <definedName name="wrn.ALL._.COGS._1_1" hidden="1">{"SAS-COGS",#N/A,FALSE,"COGS-Inventory";"UVD-COGS",#N/A,FALSE,"COGS-Inventory";"CMS-COGS",#N/A,FALSE,"COGS-Inventory";"POL-COGS",#N/A,FALSE,"COGS-Inventory"}</definedName>
    <definedName name="wrn.ALL._.COGS._1_2" hidden="1">{"SAS-COGS",#N/A,FALSE,"COGS-Inventory";"UVD-COGS",#N/A,FALSE,"COGS-Inventory";"CMS-COGS",#N/A,FALSE,"COGS-Inventory";"POL-COGS",#N/A,FALSE,"COGS-Inventory"}</definedName>
    <definedName name="wrn.ALL._.COGS._1_3" hidden="1">{"SAS-COGS",#N/A,FALSE,"COGS-Inventory";"UVD-COGS",#N/A,FALSE,"COGS-Inventory";"CMS-COGS",#N/A,FALSE,"COGS-Inventory";"POL-COGS",#N/A,FALSE,"COGS-Inventory"}</definedName>
    <definedName name="wrn.ALL._.COGS._1_4" hidden="1">{"SAS-COGS",#N/A,FALSE,"COGS-Inventory";"UVD-COGS",#N/A,FALSE,"COGS-Inventory";"CMS-COGS",#N/A,FALSE,"COGS-Inventory";"POL-COGS",#N/A,FALSE,"COGS-Inventory"}</definedName>
    <definedName name="wrn.ALL._.COGS._1_5" hidden="1">{"SAS-COGS",#N/A,FALSE,"COGS-Inventory";"UVD-COGS",#N/A,FALSE,"COGS-Inventory";"CMS-COGS",#N/A,FALSE,"COGS-Inventory";"POL-COGS",#N/A,FALSE,"COGS-Inventory"}</definedName>
    <definedName name="wrn.ALL._.COGS._2" hidden="1">{"SAS-COGS",#N/A,FALSE,"COGS-Inventory";"UVD-COGS",#N/A,FALSE,"COGS-Inventory";"CMS-COGS",#N/A,FALSE,"COGS-Inventory";"POL-COGS",#N/A,FALSE,"COGS-Inventory"}</definedName>
    <definedName name="wrn.ALL._.COGS._2_1" hidden="1">{"SAS-COGS",#N/A,FALSE,"COGS-Inventory";"UVD-COGS",#N/A,FALSE,"COGS-Inventory";"CMS-COGS",#N/A,FALSE,"COGS-Inventory";"POL-COGS",#N/A,FALSE,"COGS-Inventory"}</definedName>
    <definedName name="wrn.ALL._.COGS._2_2" hidden="1">{"SAS-COGS",#N/A,FALSE,"COGS-Inventory";"UVD-COGS",#N/A,FALSE,"COGS-Inventory";"CMS-COGS",#N/A,FALSE,"COGS-Inventory";"POL-COGS",#N/A,FALSE,"COGS-Inventory"}</definedName>
    <definedName name="wrn.ALL._.COGS._2_3" hidden="1">{"SAS-COGS",#N/A,FALSE,"COGS-Inventory";"UVD-COGS",#N/A,FALSE,"COGS-Inventory";"CMS-COGS",#N/A,FALSE,"COGS-Inventory";"POL-COGS",#N/A,FALSE,"COGS-Inventory"}</definedName>
    <definedName name="wrn.ALL._.COGS._2_4" hidden="1">{"SAS-COGS",#N/A,FALSE,"COGS-Inventory";"UVD-COGS",#N/A,FALSE,"COGS-Inventory";"CMS-COGS",#N/A,FALSE,"COGS-Inventory";"POL-COGS",#N/A,FALSE,"COGS-Inventory"}</definedName>
    <definedName name="wrn.ALL._.COGS._2_5" hidden="1">{"SAS-COGS",#N/A,FALSE,"COGS-Inventory";"UVD-COGS",#N/A,FALSE,"COGS-Inventory";"CMS-COGS",#N/A,FALSE,"COGS-Inventory";"POL-COGS",#N/A,FALSE,"COGS-Inventory"}</definedName>
    <definedName name="wrn.ALL._.COGS._3" hidden="1">{"SAS-COGS",#N/A,FALSE,"COGS-Inventory";"UVD-COGS",#N/A,FALSE,"COGS-Inventory";"CMS-COGS",#N/A,FALSE,"COGS-Inventory";"POL-COGS",#N/A,FALSE,"COGS-Inventory"}</definedName>
    <definedName name="wrn.ALL._.COGS._3_1" hidden="1">{"SAS-COGS",#N/A,FALSE,"COGS-Inventory";"UVD-COGS",#N/A,FALSE,"COGS-Inventory";"CMS-COGS",#N/A,FALSE,"COGS-Inventory";"POL-COGS",#N/A,FALSE,"COGS-Inventory"}</definedName>
    <definedName name="wrn.ALL._.COGS._3_2" hidden="1">{"SAS-COGS",#N/A,FALSE,"COGS-Inventory";"UVD-COGS",#N/A,FALSE,"COGS-Inventory";"CMS-COGS",#N/A,FALSE,"COGS-Inventory";"POL-COGS",#N/A,FALSE,"COGS-Inventory"}</definedName>
    <definedName name="wrn.ALL._.COGS._3_3" hidden="1">{"SAS-COGS",#N/A,FALSE,"COGS-Inventory";"UVD-COGS",#N/A,FALSE,"COGS-Inventory";"CMS-COGS",#N/A,FALSE,"COGS-Inventory";"POL-COGS",#N/A,FALSE,"COGS-Inventory"}</definedName>
    <definedName name="wrn.ALL._.COGS._3_4" hidden="1">{"SAS-COGS",#N/A,FALSE,"COGS-Inventory";"UVD-COGS",#N/A,FALSE,"COGS-Inventory";"CMS-COGS",#N/A,FALSE,"COGS-Inventory";"POL-COGS",#N/A,FALSE,"COGS-Inventory"}</definedName>
    <definedName name="wrn.ALL._.COGS._3_5" hidden="1">{"SAS-COGS",#N/A,FALSE,"COGS-Inventory";"UVD-COGS",#N/A,FALSE,"COGS-Inventory";"CMS-COGS",#N/A,FALSE,"COGS-Inventory";"POL-COGS",#N/A,FALSE,"COGS-Inventory"}</definedName>
    <definedName name="wrn.ALL._.COGS._4" hidden="1">{"SAS-COGS",#N/A,FALSE,"COGS-Inventory";"UVD-COGS",#N/A,FALSE,"COGS-Inventory";"CMS-COGS",#N/A,FALSE,"COGS-Inventory";"POL-COGS",#N/A,FALSE,"COGS-Inventory"}</definedName>
    <definedName name="wrn.ALL._.COGS._4_1" hidden="1">{"SAS-COGS",#N/A,FALSE,"COGS-Inventory";"UVD-COGS",#N/A,FALSE,"COGS-Inventory";"CMS-COGS",#N/A,FALSE,"COGS-Inventory";"POL-COGS",#N/A,FALSE,"COGS-Inventory"}</definedName>
    <definedName name="wrn.ALL._.COGS._4_2" hidden="1">{"SAS-COGS",#N/A,FALSE,"COGS-Inventory";"UVD-COGS",#N/A,FALSE,"COGS-Inventory";"CMS-COGS",#N/A,FALSE,"COGS-Inventory";"POL-COGS",#N/A,FALSE,"COGS-Inventory"}</definedName>
    <definedName name="wrn.ALL._.COGS._4_3" hidden="1">{"SAS-COGS",#N/A,FALSE,"COGS-Inventory";"UVD-COGS",#N/A,FALSE,"COGS-Inventory";"CMS-COGS",#N/A,FALSE,"COGS-Inventory";"POL-COGS",#N/A,FALSE,"COGS-Inventory"}</definedName>
    <definedName name="wrn.ALL._.COGS._4_4" hidden="1">{"SAS-COGS",#N/A,FALSE,"COGS-Inventory";"UVD-COGS",#N/A,FALSE,"COGS-Inventory";"CMS-COGS",#N/A,FALSE,"COGS-Inventory";"POL-COGS",#N/A,FALSE,"COGS-Inventory"}</definedName>
    <definedName name="wrn.ALL._.COGS._4_5" hidden="1">{"SAS-COGS",#N/A,FALSE,"COGS-Inventory";"UVD-COGS",#N/A,FALSE,"COGS-Inventory";"CMS-COGS",#N/A,FALSE,"COGS-Inventory";"POL-COGS",#N/A,FALSE,"COGS-Inventory"}</definedName>
    <definedName name="wrn.ALL._.COGS._5" hidden="1">{"SAS-COGS",#N/A,FALSE,"COGS-Inventory";"UVD-COGS",#N/A,FALSE,"COGS-Inventory";"CMS-COGS",#N/A,FALSE,"COGS-Inventory";"POL-COGS",#N/A,FALSE,"COGS-Inventory"}</definedName>
    <definedName name="wrn.ALL._.COGS._5_1" hidden="1">{"SAS-COGS",#N/A,FALSE,"COGS-Inventory";"UVD-COGS",#N/A,FALSE,"COGS-Inventory";"CMS-COGS",#N/A,FALSE,"COGS-Inventory";"POL-COGS",#N/A,FALSE,"COGS-Inventory"}</definedName>
    <definedName name="wrn.ALL._.COGS._5_2" hidden="1">{"SAS-COGS",#N/A,FALSE,"COGS-Inventory";"UVD-COGS",#N/A,FALSE,"COGS-Inventory";"CMS-COGS",#N/A,FALSE,"COGS-Inventory";"POL-COGS",#N/A,FALSE,"COGS-Inventory"}</definedName>
    <definedName name="wrn.ALL._.COGS._5_3" hidden="1">{"SAS-COGS",#N/A,FALSE,"COGS-Inventory";"UVD-COGS",#N/A,FALSE,"COGS-Inventory";"CMS-COGS",#N/A,FALSE,"COGS-Inventory";"POL-COGS",#N/A,FALSE,"COGS-Inventory"}</definedName>
    <definedName name="wrn.ALL._.COGS._5_4" hidden="1">{"SAS-COGS",#N/A,FALSE,"COGS-Inventory";"UVD-COGS",#N/A,FALSE,"COGS-Inventory";"CMS-COGS",#N/A,FALSE,"COGS-Inventory";"POL-COGS",#N/A,FALSE,"COGS-Inventory"}</definedName>
    <definedName name="wrn.ALL._.COGS._5_5" hidden="1">{"SAS-COGS",#N/A,FALSE,"COGS-Inventory";"UVD-COGS",#N/A,FALSE,"COGS-Inventory";"CMS-COGS",#N/A,FALSE,"COGS-Inventory";"POL-COGS",#N/A,FALSE,"COGS-Inventory"}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_1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_1_1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any._.Analyses._2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Departments." hidden="1">{"Hampton Total",#N/A,FALSE,"Total Operating Departments";"Mission 585",#N/A,FALSE,"Mission Dept 585";"ESS 660",#N/A,FALSE,"ESS Dept 660";"Newark 680",#N/A,FALSE,"Newark Dept 680"}</definedName>
    <definedName name="wrn.All._.Departments._.GP." hidden="1">{"Hampton Total GP",#N/A,FALSE,"Total Operating Departments";"Mission 585 GP",#N/A,FALSE,"Mission Dept 585";"ESS 660 GP",#N/A,FALSE,"ESS Dept 660";"Newark 680 GP",#N/A,FALSE,"Newark Dept 680"}</definedName>
    <definedName name="wrn.ALL._.ENGINEERING.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1_1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2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NGINEERING._3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exhibits." hidden="1">{#N/A,#N/A,FALSE,"Summary";#N/A,#N/A,FALSE,"Workforce";#N/A,#N/A,FALSE,"Vested Contracts";#N/A,#N/A,FALSE,"Non-Compete";#N/A,#N/A,FALSE,"Management contracts";#N/A,#N/A,FALSE,"Software";#N/A,#N/A,FALSE,"Derivation of WACC"}</definedName>
    <definedName name="wrn.All._.Financial._.Statements.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nancials._1" hidden="1">{#N/A,#N/A,TRUE,"Assumptions";#N/A,#N/A,TRUE,"Op Projection";#N/A,#N/A,TRUE,"Capital";#N/A,#N/A,TRUE,"Income";#N/A,#N/A,TRUE,"Balance";#N/A,#N/A,TRUE,"Sources&amp;Uses"}</definedName>
    <definedName name="wrn.All._.Financials._1_1" hidden="1">{#N/A,#N/A,TRUE,"Assumptions";#N/A,#N/A,TRUE,"Op Projection";#N/A,#N/A,TRUE,"Capital";#N/A,#N/A,TRUE,"Income";#N/A,#N/A,TRUE,"Balance";#N/A,#N/A,TRUE,"Sources&amp;Uses"}</definedName>
    <definedName name="wrn.All._.Financials._2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odels." hidden="1">{#N/A,#N/A,FALSE,"inc state";#N/A,#N/A,FALSE,"Products";#N/A,#N/A,FALSE,"bal sht"}</definedName>
    <definedName name="wrn.All._.no._.percent." hidden="1">{"Tot - no%",#N/A,TRUE,"Total Expenses-s";"COGS - no %",#N/A,TRUE,"COGS-s";"OpEx - no %",#N/A,TRUE,"OpEx-s";"Educ - no %",#N/A,TRUE,"Education-s";"SA no %",#N/A,TRUE,"G&amp;A-s";"SA no %",#N/A,TRUE,"Edu SA";"DVM no %",#N/A,TRUE,"Edu DVM";"DGD no %",#N/A,TRUE,"Edu DGD";"Edu Adm no %",#N/A,TRUE,"Edu Admin";"Admiss no %",#N/A,TRUE,"Admiss";"Place SA no %",#N/A,TRUE,"Placem SA";"Place DVM no %",#N/A,TRUE,"Placem DVM";"Mktg no %",#N/A,TRUE,"Mktg";"Oper no %'",#N/A,TRUE,"Oper";"Libr no %",#N/A,TRUE,"Library";"FinAid no %",#N/A,TRUE,"Fin Aid";"Fin no %",#N/A,TRUE,"Finance";"Techno no %",#N/A,TRUE,"Techn";"Lofts no %",#N/A,TRUE,"Lofts";"IS no %",#N/A,TRUE,"IT";"Corp no %",#N/A,TRUE,"Corp";"HR no %",#N/A,TRUE,"HR";"ArtRel",#N/A,TRUE,"ArtistRel";"General",#N/A,TRUE,"General";"Orient",#N/A,TRUE,"Orient";"Grad",#N/A,TRUE,"Gradu"}</definedName>
    <definedName name="wrn.ALL._.OFF._.QTR." hidden="1">{#N/A,#N/A,FALSE,"Contents";"CAUSTIC SERV IS",#N/A,FALSE,"CAUSTIC SERV IS"}</definedName>
    <definedName name="wrn.ALL._.OFF._.QTR._1" hidden="1">{#N/A,#N/A,FALSE,"Contents";"CAUSTIC SERV IS",#N/A,FALSE,"CAUSTIC SERV IS"}</definedName>
    <definedName name="wrn.ALL._.PAGES.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Pages._1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QTR._1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reports." hidden="1">{"qty and inventory value",#N/A,FALSE,"MPartners";"general ledger entries",#N/A,FALSE,"MPartners"}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ections._1_1" hidden="1">{"Data Entry",#N/A,FALSE,"COMPTEMP";"Ratios",#N/A,FALSE,"COMPTEMP";"Aggregate Values",#N/A,FALSE,"COMPTEMP";"Equity Multiples",#N/A,FALSE,"COMPTEMP";"Summary Overview",#N/A,FALSE,"COMPTEMP"}</definedName>
    <definedName name="wrn.All._.Sections._2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ms." hidden="1">{"ohallocsum",#N/A,FALSE,"BU&amp;CSRA Unalloc.";"TOTALSUM",#N/A,FALSE,"Total";"rehabsum",#N/A,FALSE,"Rehab";"prestressum",#N/A,FALSE,"Prestress";"pipesum",#N/A,FALSE,"Pipe";"ohallocsum",#N/A,FALSE,"BU&amp;CSRA Unalloc.";"pepipesum",#N/A,FALSE,"PE Pipe";"distrisum",#N/A,FALSE,"Distribution";"concsum",#N/A,FALSE,"Concrete";"cementsum",#N/A,FALSE,"Cement";"bmsum",#N/A,FALSE,"Bldg. Materials";"blocksum",#N/A,FALSE,"Block";"asphaltsum",#N/A,FALSE,"Asphalt";"aggsum",#N/A,FALSE,"Aggregate"}</definedName>
    <definedName name="wrn.All._.Supporting._.Schedules." hidden="1">{"Input",#N/A,FALSE,"PATTRMKS";"Patents",#N/A,FALSE,"PATTRMKS";"LIFE",#N/A,FALSE,"4050LIFE";"Soft",#N/A,FALSE,"SOFTCOST";"UKGAAPADJ",#N/A,FALSE,"UK GAAP ADJ";#N/A,#N/A,FALSE,"Amort";"406440",#N/A,FALSE,"406440";#N/A,#N/A,FALSE,"406442"}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_1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1" hidden="1">{"Matrix",#N/A,FALSE,"ACQMTRX";"Fees",#N/A,FALSE,"ACQMTRX"}</definedName>
    <definedName name="wrn.ALL._1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c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CdnIC" hidden="1">{"ALLPULPS",#N/A,FALSE,"FSUMTOT";"PAPER",#N/A,FALSE,"FSUMTOT";"FLUFF",#N/A,FALSE,"FSUMTOT";"OTHER",#N/A,FALSE,"FSUMTOT"}</definedName>
    <definedName name="wrn.All_charts." hidden="1">{"chart_ar_stats",#N/A,FALSE,"AR Chart1";"chart_percent_AR_past_due",#N/A,FALSE,"AR Chart2";"chart_ap_trends_only",#N/A,FALSE,"AP Chart"}</definedName>
    <definedName name="wrn.All_charts._1" hidden="1">{"chart_ar_stats",#N/A,FALSE,"AR Chart1";"chart_percent_AR_past_due",#N/A,FALSE,"AR Chart2";"chart_ap_trends_only",#N/A,FALSE,"AP Chart"}</definedName>
    <definedName name="wrn.All_Contracts." hidden="1">{"All Contracts",#N/A,FALSE,"Contracts"}</definedName>
    <definedName name="wrn.all_fin_stat" hidden="1">{"Consolidated Income Statement",#N/A,TRUE,"Deal";"Consolidated Balance Sheet",#N/A,TRUE,"Deal";"Consolidated Cash Flow",#N/A,TRUE,"Deal";"Target Income Statement",#N/A,TRUE,"Target";"Target Balance Sheet",#N/A,TRUE,"Target";"Target Cash Flow",#N/A,TRUE,"Target";"Acquiror Income Statement",#N/A,TRUE,"Acquiror";"Acquiror Balance Sheet",#N/A,TRUE,"Acquiror";"Acquiror Cash Flow",#N/A,TRUE,"Acquiror"}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Models2_1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hidden="1">{"P&amp;L",#N/A,TRUE,"HC";"P&amp;L Percents",#N/A,TRUE,"P&amp;L";"M&amp;A3 P&amp;L",#N/A,TRUE,"HC";"M&amp;A3 Pipeline",#N/A,TRUE,"HC";"Franchises",#N/A,TRUE,"HC";"CF&amp;BS",#N/A,TRUE,"HC"}</definedName>
    <definedName name="wrn.all1." hidden="1">{#N/A,#N/A,FALSE,"SUMMRY";#N/A,#N/A,FALSE,"All RM";#N/A,#N/A,FALSE,"EXCLUSIVE RM"}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4_1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5_1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6_1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8_1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" hidden="1">{#N/A,#N/A,FALSE,"SUMMRY";#N/A,#N/A,FALSE,"All RM";#N/A,#N/A,FALSE,"EXCLUSIVE RM"}</definedName>
    <definedName name="wrn.ALLOCATIONS." hidden="1">{"ALLOCATIONS",#N/A,FALSE,"ALLOCATIONS"}</definedName>
    <definedName name="wrn.ALLOCATIONS._1" hidden="1">{"ALLOCATIONS",#N/A,FALSE,"ALLOCATIONS"}</definedName>
    <definedName name="wrn.alloff." hidden="1">{#N/A,#N/A,FALSE,"all offices ";#N/A,#N/A,FALSE,"office E - Edmonton";#N/A,#N/A,FALSE,"office R - Regina";#N/A,#N/A,FALSE,"office O -Ontario ";#N/A,#N/A,FALSE,"office V - Vancouver";#N/A,#N/A,FALSE,"office H- Healthcare";#N/A,#N/A,FALSE,"office N- Moncton";#N/A,#N/A,FALSE,"office -1 Capital one";#N/A,#N/A,FALSE,"office -M Montreal";#N/A,#N/A,FALSE,"office 9 Progressive";#N/A,#N/A,FALSE,"office O1 OntCap";"rollup",#N/A,FALSE,"proof";"totals",#N/A,FALSE,"proof";#N/A,#N/A,FALSE,"Overpayments"}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1_1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QTRS." hidden="1">{"QTR1",#N/A,FALSE,"Q1 Detail";"QTR2",#N/A,FALSE,"Q2 Detail";"QTR3",#N/A,FALSE,"Q3 Detail";"QTR4",#N/A,FALSE,"Q4 Detail"}</definedName>
    <definedName name="wrn.AllResults." hidden="1">{#N/A,#N/A,FALSE,"Introduction";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;#N/A,#N/A,FALSE,"NPPC";#N/A,#N/A,FALSE,"ReconPC";#N/A,#N/A,FALSE,"PSCAmort";#N/A,#N/A,FALSE,"FASBGL";#N/A,#N/A,FALSE,"FAS132";#N/A,#N/A,FALSE,"AML";#N/A,#N/A,FALSE,"FAS35";#N/A,#N/A,FALSE,"PI";#N/A,#N/A,FALSE,"DataRecon";#N/A,#N/A,FALSE,"GraphInput";#N/A,#N/A,FALSE,"Grph_Contrib";#N/A,#N/A,FALSE,"Grph_Fund";#N/A,#N/A,FALSE,"Grph_FAS87";#N/A,#N/A,FALSE,"Grph_FAS35";#N/A,#N/A,FALSE,"Grph_PI";#N/A,#N/A,FALSE,"Grph_Asset";#N/A,#N/A,FALSE,"Grph_Invest";#N/A,#N/A,FALSE,"ARPSOutput"}</definedName>
    <definedName name="wrn.ALLRPTS." hidden="1">{"QTR1",#N/A,FALSE,"96OUT";"QTR2",#N/A,FALSE,"96OUT";"QTR3",#N/A,FALSE,"96OUT";"QTR4",#N/A,FALSE,"96OUT";"YEAR",#N/A,FALSE,"96OUT"}</definedName>
    <definedName name="wrn.allsched." hidden="1">{#N/A,#N/A,FALSE,"CASH";#N/A,#N/A,FALSE,"10110-10113 ST INVESTMENTS";#N/A,#N/A,FALSE,"10201-AR";#N/A,#N/A,FALSE,"10202-Accr Rev";#N/A,#N/A,FALSE,"10203- Unbilled AR";#N/A,#N/A,FALSE,"10205-AFBD";#N/A,#N/A,FALSE,"10216-SundryAR";#N/A,#N/A,FALSE,"GST 1";#N/A,#N/A,FALSE,"GST 2";#N/A,#N/A,FALSE,"24503- Sask Sales Tax";#N/A,#N/A,FALSE,"10221-Empl Loans";#N/A,#N/A,FALSE,"10227 - Finstar Loan Rec";#N/A,#N/A,FALSE,"12500-Funds due to clients";#N/A,#N/A,FALSE,"14350-deferred charges";#N/A,#N/A,FALSE,"14700- Sec Deposit";#N/A,#N/A,FALSE,"23035- bank charges";#N/A,#N/A,FALSE,"23040- audit fees";#N/A,#N/A,FALSE,"23046-postage";#N/A,#N/A,FALSE,"23055- bonus buildup";#N/A,#N/A,FALSE,"23061-Acr Salaries";#N/A,#N/A,FALSE,"Client Sundry Pay";#N/A,#N/A,FALSE,"24000-24010 Taxes Payable";#N/A,#N/A,FALSE,"Taxes Payable 2 - installments";#N/A,#N/A,FALSE,"25235-Pension plan payable";#N/A,#N/A,FALSE,"Med Plan Payable 25241-25242-1";#N/A,#N/A,FALSE,"25241-25242 2";#N/A,#N/A,FALSE,"25243 BCAlb medical";#N/A,#N/A,FALSE,"25246 Susp Salaries"}</definedName>
    <definedName name="wrn.AMAT._.Intranet." hidden="1">{"AMAT INC",#N/A,FALSE,"AMAT-INC";"AMAT BLSH",#N/A,FALSE,"AMATBLSH"}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TNOL." hidden="1">{#N/A,#N/A,TRUE,"91AMTNOL";#N/A,#N/A,TRUE,"92AMTNOL";#N/A,#N/A,TRUE,"93AMTNOL"}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sis._.using._.RFP." hidden="1">{#N/A,#N/A,TRUE,"YTD REV";#N/A,#N/A,TRUE,"ACT YTD";#N/A,#N/A,TRUE,"MANAGEMENT I.S.";#N/A,#N/A,TRUE,"4100-400";#N/A,#N/A,TRUE,"CPP YTD";#N/A,#N/A,TRUE,"NEW BUSINESS RFP";#N/A,#N/A,TRUE,"AERO MNGMNT RFP ";#N/A,#N/A,TRUE,"East CPP";#N/A,#N/A,TRUE,"East RFP";#N/A,#N/A,TRUE,"EastM RFP";#N/A,#N/A,TRUE,"EastT RFP";#N/A,#N/A,TRUE,"FARG CPP";#N/A,#N/A,TRUE,"FARG RFP";#N/A,#N/A,TRUE,"LENS RFP";#N/A,#N/A,TRUE,"FLIGHTDESIGN RFP";#N/A,#N/A,TRUE,"TWT RFP";#N/A,#N/A,TRUE,"West RFP";#N/A,#N/A,TRUE,"INFO SECT SUM CPP";#N/A,#N/A,TRUE,"INFO SECT SUM RFP";#N/A,#N/A,TRUE,"INFO MNGMNT RFP";#N/A,#N/A,TRUE,"ADV PRGMS RFP";#N/A,#N/A,TRUE,"COMM ENG RFP";#N/A,#N/A,TRUE,"DYT OPS RFP";#N/A,#N/A,TRUE,"GSA RFP";#N/A,#N/A,TRUE,"HUM SYS RFP";#N/A,#N/A,TRUE,"ISY RFP";#N/A,#N/A,TRUE,"SEN RFP";#N/A,#N/A,TRUE,"SYS ENG RFP";#N/A,#N/A,TRUE,"SYS INT RFP";#N/A,#N/A,TRUE,"WEA SYS RFP";#N/A,#N/A,TRUE,"TR SECT SUM CPP";#N/A,#N/A,TRUE,"TRANS MNGMNT RFP";#N/A,#N/A,TRUE,"TR SECT SUM RFP";#N/A,#N/A,TRUE,"ATC RFP";#N/A,#N/A,TRUE,"CDRC RFP";#N/A,#N/A,TRUE,"ITS RFP";#N/A,#N/A,TRUE," LG RFP";#N/A,#N/A,TRUE,"TSC RFP";#N/A,#N/A,TRUE,"SALES RFP";#N/A,#N/A,TRUE,"EBIT RFP";#N/A,#N/A,TRUE,"CPP VAR YTD";#N/A,#N/A,TRUE,"RFP YTD ";#N/A,#N/A,TRUE,"RFP VAR YTD  ";#N/A,#N/A,TRUE,"ACT MTH";#N/A,#N/A,TRUE,"CPP mth";#N/A,#N/A,TRUE,"CPP VAR MTH";#N/A,#N/A,TRUE,"RFP mth ";#N/A,#N/A,TRUE,"RFP VAR MTH";#N/A,#N/A,TRUE,"AERO SECT SUM CPP";#N/A,#N/A,TRUE,"AERO SECT SUM RFP 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alytic._1" hidden="1">{#N/A,#N/A,FALSE,"Fisons_Sci_Instr";#N/A,#N/A,FALSE,"Fisons_Lab_Supplies";#N/A,#N/A,FALSE,"Nunc";#N/A,#N/A,FALSE,"Sorvall";#N/A,#N/A,FALSE,"Dynatech";#N/A,#N/A,FALSE,"Hach"}</definedName>
    <definedName name="wrn.annual." hidden="1">{"annual income statement",#N/A,FALSE,"YEARLY INCOME"}</definedName>
    <definedName name="wrn.Annual._.Report." hidden="1">{#N/A,#N/A,FALSE,"TABLE_1 YTD- VALUES LAST YR(2)"}</definedName>
    <definedName name="wrn.Annual._.Summary." hidden="1">{#N/A,#N/A,FALSE,"Annual Summary"}</definedName>
    <definedName name="wrn.Annual_n_Quarterly." hidden="1">{"Annual",#N/A,FALSE,"Sales &amp; Market";"Quarterly",#N/A,FALSE,"Sales &amp; Market"}</definedName>
    <definedName name="wrn.AnnualRentRoll." hidden="1">{"AnnualRentRoll",#N/A,FALSE,"RentRoll"}</definedName>
    <definedName name="wrn.AnnualRentRoll._1" hidden="1">{"AnnualRentRoll",#N/A,FALSE,"RentRoll"}</definedName>
    <definedName name="wrn.ANZ._.Report." hidden="1">{#N/A,#N/A,FALSE,"Balance Sheets";#N/A,#N/A,FALSE,"96 Conservative";#N/A,#N/A,FALSE,"96 Possible"}</definedName>
    <definedName name="wrn.anzreport" hidden="1">{#N/A,#N/A,FALSE,"Balance Sheets";#N/A,#N/A,FALSE,"96 Conservative";#N/A,#N/A,FALSE,"96 Possible"}</definedName>
    <definedName name="wrn.AP._.JAPAN." hidden="1">{"AP JAPAN",#N/A,FALSE,"AP JAPAN"}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MD." hidden="1">{"Aceset",#N/A,FALSE,"Consol APMD";"Acorp",#N/A,FALSE,"Consol APMD";"APMD",#N/A,FALSE,"Consol APMD";"Aelims",#N/A,FALSE,"Consol APMD";"CTD",#N/A,FALSE,"Consol APMD";"Hurst",#N/A,FALSE,"Consol APMD";"SRDL",#N/A,FALSE,"Consol APMD"}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ppendix._1" hidden="1">{#N/A,#N/A,TRUE,"Lines";#N/A,#N/A,TRUE,"Stations";#N/A,#N/A,TRUE,"Cap. Expenses";#N/A,#N/A,TRUE,"Land";#N/A,#N/A,TRUE,"Cen Proces Sys";#N/A,#N/A,TRUE,"telecom";#N/A,#N/A,TRUE,"Other"}</definedName>
    <definedName name="wrn.Appendix._1_1" hidden="1">{#N/A,#N/A,TRUE,"Lines";#N/A,#N/A,TRUE,"Stations";#N/A,#N/A,TRUE,"Cap. Expenses";#N/A,#N/A,TRUE,"Land";#N/A,#N/A,TRUE,"Cen Proces Sys";#N/A,#N/A,TRUE,"telecom";#N/A,#N/A,TRUE,"Other"}</definedName>
    <definedName name="wrn.Appendix._2" hidden="1">{#N/A,#N/A,TRUE,"Lines";#N/A,#N/A,TRUE,"Stations";#N/A,#N/A,TRUE,"Cap. Expenses";#N/A,#N/A,TRUE,"Land";#N/A,#N/A,TRUE,"Cen Proces Sys";#N/A,#N/A,TRUE,"telecom";#N/A,#N/A,TRUE,"Other"}</definedName>
    <definedName name="wrn.Appliance." hidden="1">{"Ceset",#N/A,FALSE,"Consol Appl";"DomApp",#N/A,FALSE,"Consol Appl";"TotalApp",#N/A,FALSE,"Consol Appl"}</definedName>
    <definedName name="wrn.APrecon.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Consolidated." hidden="1">{#N/A,#N/A,FALSE,"Consol BS";#N/A,#N/A,FALSE,"Consol IS";#N/A,#N/A,FALSE,"Cash Flow";#N/A,#N/A,FALSE,"Consol Equity";#N/A,#N/A,FALSE,"BS vs. Plan";#N/A,#N/A,FALSE,"Mo vs. Plan";#N/A,#N/A,FALSE,"Mo. vs. Prior Yr";#N/A,#N/A,FALSE,"YTD vs. Plan";#N/A,#N/A,FALSE,"YTD vs. Prior Yr";#N/A,#N/A,FALSE,"Cash Flow Mo vs. Plan";#N/A,#N/A,FALSE,"Cash Flow Mo vs. Prior Yr";#N/A,#N/A,FALSE,"Cash Flow YTD vs. Plan";#N/A,#N/A,FALSE,"Cash Flow YTD vs. Prior Yr";#N/A,#N/A,FALSE,"Seg BS";#N/A,#N/A,FALSE,"Seg IS";#N/A,#N/A,FALSE,"Seg Cash";#N/A,#N/A,FALSE,"Str IS";#N/A,#N/A,FALSE,"Art IS";#N/A,#N/A,FALSE,"History BS";#N/A,#N/A,FALSE,"History IS";#N/A,#N/A,FALSE,"History Cash";#N/A,#N/A,FALSE,"Imp IS";#N/A,#N/A,FALSE,"Gross to Net";#N/A,#N/A,FALSE,"Ratio Summary";#N/A,#N/A,FALSE,"Union";#N/A,#N/A,FALSE,"Midwest";#N/A,#N/A,FALSE,"Ratios - 5";#N/A,#N/A,FALSE,"Ratios - 6";#N/A,#N/A,FALSE,"Ratios - 7";#N/A,#N/A,FALSE,"Ratios - 8";#N/A,#N/A,FALSE,"Ratios - 9"}</definedName>
    <definedName name="wrn.April._.Financials." hidden="1">{"Statement of Income",#N/A,TRUE,"Mar99";"Balance Sheet",#N/A,TRUE,"Mar99"}</definedName>
    <definedName name="wrn.April._.other._.sched.." hidden="1">{#N/A,#N/A,FALSE,"Union";#N/A,#N/A,FALSE,"Reserves";#N/A,#N/A,FALSE,"Head Ct";#N/A,#N/A,FALSE,"Str AR";#N/A,#N/A,FALSE,"Str AP";#N/A,#N/A,FALSE,"Art AR";#N/A,#N/A,FALSE,"Art AP";#N/A,#N/A,FALSE,"Imp AR";#N/A,#N/A,FALSE,"Imp AP"}</definedName>
    <definedName name="wrn.APRIL._1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1_1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1_2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1_3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1_4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1_5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2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2_1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2_2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2_3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2_4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2_5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3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3_1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3_2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3_3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3_4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3_5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4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4_1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4_2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4_3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4_4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4_5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5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5_1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5_2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5_3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5_4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5_5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spread." hidden="1">{#N/A,#N/A,FALSE,"APspread"}</definedName>
    <definedName name="wrn.apt1." hidden="1">{#N/A,#N/A,FALSE,"Summary"}</definedName>
    <definedName name="wrn.apt2" hidden="1">{#N/A,#N/A,FALSE,"Summary"}</definedName>
    <definedName name="wrn.APtop10." hidden="1">{#N/A,#N/A,FALSE,"APtop10"}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AB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1_1_1" hidden="1">{"AQUIRORDCF",#N/A,FALSE,"Merger consequences";"Acquirorassns",#N/A,FALSE,"Merger consequences"}</definedName>
    <definedName name="wrn.AQUIROR._.DCF._from_DBAB_1_1_1_2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1_2_1" hidden="1">{"AQUIRORDCF",#N/A,FALSE,"Merger consequences";"Acquirorassns",#N/A,FALSE,"Merger consequences"}</definedName>
    <definedName name="wrn.AQUIROR._.DCF._from_DBAB_1_1_3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2_1_1" hidden="1">{"AQUIRORDCF",#N/A,FALSE,"Merger consequences";"Acquirorassns",#N/A,FALSE,"Merger consequences"}</definedName>
    <definedName name="wrn.AQUIROR._.DCF._from_DBAB_1_2_2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1_3_1" hidden="1">{"AQUIRORDCF",#N/A,FALSE,"Merger consequences";"Acquirorassns",#N/A,FALSE,"Merger consequences"}</definedName>
    <definedName name="wrn.AQUIROR._.DCF._from_DBAB_1_4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2_1_1" hidden="1">{"AQUIRORDCF",#N/A,FALSE,"Merger consequences";"Acquirorassns",#N/A,FALSE,"Merger consequences"}</definedName>
    <definedName name="wrn.AQUIROR._.DCF._from_DBAB_2_2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3_1_1" hidden="1">{"AQUIRORDCF",#N/A,FALSE,"Merger consequences";"Acquirorassns",#N/A,FALSE,"Merger consequences"}</definedName>
    <definedName name="wrn.AQUIROR._.DCF._from_DBAB_3_2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4_1_1" hidden="1">{"AQUIRORDCF",#N/A,FALSE,"Merger consequences";"Acquirorassns",#N/A,FALSE,"Merger consequences"}</definedName>
    <definedName name="wrn.AQUIROR._.DCF._from_DBAB_4_2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QUIROR._.DCF._from_DBAB_5_1_1" hidden="1">{"AQUIRORDCF",#N/A,FALSE,"Merger consequences";"Acquirorassns",#N/A,FALSE,"Merger consequences"}</definedName>
    <definedName name="wrn.AQUIROR._.DCF._from_DBAB_5_2" hidden="1">{"AQUIRORDCF",#N/A,FALSE,"Merger consequences";"Acquirorassns",#N/A,FALSE,"Merger consequences"}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RPU._.composition." hidden="1">{#N/A,#N/A,FALSE,"Additional ARPU"}</definedName>
    <definedName name="wrn.asg." hidden="1">{#N/A,#N/A,FALSE,"Exh 1";#N/A,#N/A,FALSE,"Exh 2";#N/A,#N/A,FALSE,"Exh 2a";#N/A,#N/A,FALSE,"Exh 3";#N/A,#N/A,FALSE,"Exhib 4";#N/A,#N/A,FALSE,"eh 5";#N/A,#N/A,FALSE,"Exh 6"}</definedName>
    <definedName name="wrn.asia" hidden="1">{#N/A,#N/A,FALSE,"ASIA CORP";#N/A,#N/A,FALSE,"SEG";#N/A,#N/A,FALSE,"INVEST";#N/A,#N/A,FALSE,"ELIM"}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." hidden="1">{"one",#N/A,FALSE,"Sheet1";"TWO",#N/A,FALSE,"Sheet1"}</definedName>
    <definedName name="wrn.assets." hidden="1">{"assets",#N/A,FALSE,"BSCON894"}</definedName>
    <definedName name="wrn.Associates._.International." hidden="1">{#N/A,#N/A,FALSE,"UK";#N/A,#N/A,FALSE,"BA";#N/A,#N/A,FALSE,"VZ"}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." hidden="1">{#N/A,#N/A,FALSE,"ASSUMP"}</definedName>
    <definedName name="wrn.assumptions." hidden="1">{"baseassum",#N/A,FALSE,"BASEDCF";"bassum2",#N/A,FALSE,"BASEDCF";"hmix",#N/A,FALSE,"BASEDCF"}</definedName>
    <definedName name="wrn.Assumptions._.and._.Results." hidden="1">{"CV_1",#N/A,TRUE,"Assumptions and Results"}</definedName>
    <definedName name="wrn.Assumptions._.and._.Results._1" hidden="1">{"CV_1",#N/A,TRUE,"Assumptions and Results"}</definedName>
    <definedName name="wrn.Assumptions._.Pages." hidden="1">{#N/A,#N/A,FALSE,"Prophet Systems Assumptions";#N/A,#N/A,FALSE,"LAN_Galaxy Assumptions";#N/A,#N/A,FALSE,"Star Assumptions";#N/A,#N/A,FALSE,"KATZ Assumptions";#N/A,#N/A,FALSE,"Prophet Systems Assumptions (2)"}</definedName>
    <definedName name="wrn.assumptions._1" hidden="1">{"baseassum",#N/A,FALSE,"BASEDCF";"bassum2",#N/A,FALSE,"BASEDCF";"hmix",#N/A,FALSE,"BASEDCF"}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{"p&amp;lSUM",#N/A,FALSE,"P&amp;L";"DETAIL",#N/A,FALSE,"P&amp;L";"% revenue",#N/A,FALSE,"P&amp;L";"% growth",#N/A,FALSE,"P&amp;L";"summary",#N/A,FALSE,"Summary";"chart",#N/A,FALSE,"Summary"}</definedName>
    <definedName name="wrn.August._1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1_1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1_2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1_3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1_4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1_5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2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2_1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2_2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2_3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2_4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2_5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3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3_1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3_2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3_3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3_4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3_5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4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4_1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4_2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4_3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4_4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4_5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5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5_1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5_2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5_3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5_4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._5_5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gust1" hidden="1">{"p&amp;lSUM",#N/A,FALSE,"P&amp;L";"DETAIL",#N/A,FALSE,"P&amp;L";"% revenue",#N/A,FALSE,"P&amp;L";"% growth",#N/A,FALSE,"P&amp;L";"summary",#N/A,FALSE,"Summary";"chart",#N/A,FALSE,"Summary"}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TO." hidden="1">{"AUTO",#N/A,FALSE,"SAMPLECC"}</definedName>
    <definedName name="wrn.Auto._.Comp." hidden="1">{#N/A,#N/A,FALSE,"Sheet1"}</definedName>
    <definedName name="wrn.Auto._.Comp._1" hidden="1">{#N/A,#N/A,FALSE,"Sheet1"}</definedName>
    <definedName name="wrn.Auto._.Comp._1_1" hidden="1">{#N/A,#N/A,FALSE,"Sheet1"}</definedName>
    <definedName name="wrn.Auto._.Comp._2" hidden="1">{#N/A,#N/A,FALSE,"Sheet1"}</definedName>
    <definedName name="wrn.Auto._.Comp.1" hidden="1">{#N/A,#N/A,FALSE,"Sheet1"}</definedName>
    <definedName name="wrn.Auto._.Comp.1_1" hidden="1">{#N/A,#N/A,FALSE,"Sheet1"}</definedName>
    <definedName name="wrn.Auto._.Comp2." hidden="1">{#N/A,#N/A,FALSE,"Sheet1"}</definedName>
    <definedName name="wrn.Aventis._.Analysis." hidden="1">{"P&amp;Lforaventis",#N/A,FALSE,"Franchises";"aventisP&amp;L",#N/A,FALSE,"Franchises";"inflam franchise",#N/A,FALSE,"Franchises"}</definedName>
    <definedName name="wrn.aventis._.analysis.1" hidden="1">{"P&amp;Lforaventis",#N/A,FALSE,"Franchises";"aventisP&amp;L",#N/A,FALSE,"Franchises";"inflam franchise",#N/A,FALSE,"Franchises"}</definedName>
    <definedName name="wrn.Average._.price._.list." hidden="1">{#N/A,#N/A,FALSE,"AVG"}</definedName>
    <definedName name="wrn.away." hidden="1">{"away stand alones",#N/A,FALSE,"Target"}</definedName>
    <definedName name="wrn.B._.P._.TDS.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._.P._.TDS._1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._.P._.TDS._1_1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._.P._.TDS._2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 hidden="1">{"Back Page",#N/A,FALSE,"Front and Back"}</definedName>
    <definedName name="wrn.BACKLOG." hidden="1">{"BACKLOG",#N/A,FALSE,"BACKLOG"}</definedName>
    <definedName name="wrn.backup." hidden="1">{"background",#N/A,FALSE,"CS First Boston Merger Model";"inputs",#N/A,FALSE,"CS First Boston Merger Model"}</definedName>
    <definedName name="wrn.Badep._.All." hidden="1">{#N/A,#N/A,FALSE,"DMC schedule";#N/A,#N/A,FALSE,"DMC_THC Revenue";#N/A,#N/A,FALSE,"Personnel plan";#N/A,#N/A,FALSE,"Capex HW+SW";#N/A,#N/A,FALSE,"P&amp;L"}</definedName>
    <definedName name="wrn.balance._.sheet." hidden="1">{"bs",#N/A,FALSE,"SCF"}</definedName>
    <definedName name="wrn.balance._.sheet._1" hidden="1">{"bs",#N/A,FALSE,"SCF"}</definedName>
    <definedName name="wrn.balance._.sheet._1_1" hidden="1">{"bs",#N/A,FALSE,"SCF"}</definedName>
    <definedName name="wrn.balance._.sheet._1_2" hidden="1">{"bs",#N/A,FALSE,"SCF"}</definedName>
    <definedName name="wrn.balance._.sheet._1_3" hidden="1">{"bs",#N/A,FALSE,"SCF"}</definedName>
    <definedName name="wrn.balance._.sheet._1_4" hidden="1">{"bs",#N/A,FALSE,"SCF"}</definedName>
    <definedName name="wrn.balance._.sheet._1_5" hidden="1">{"bs",#N/A,FALSE,"SCF"}</definedName>
    <definedName name="wrn.balance._.sheet._2" hidden="1">{"bs",#N/A,FALSE,"SCF"}</definedName>
    <definedName name="wrn.balance._.sheet._2_1" hidden="1">{"bs",#N/A,FALSE,"SCF"}</definedName>
    <definedName name="wrn.balance._.sheet._2_2" hidden="1">{"bs",#N/A,FALSE,"SCF"}</definedName>
    <definedName name="wrn.balance._.sheet._2_3" hidden="1">{"bs",#N/A,FALSE,"SCF"}</definedName>
    <definedName name="wrn.balance._.sheet._2_4" hidden="1">{"bs",#N/A,FALSE,"SCF"}</definedName>
    <definedName name="wrn.balance._.sheet._2_5" hidden="1">{"bs",#N/A,FALSE,"SCF"}</definedName>
    <definedName name="wrn.balance._.sheet._3" hidden="1">{"bs",#N/A,FALSE,"SCF"}</definedName>
    <definedName name="wrn.balance._.sheet._3_1" hidden="1">{"bs",#N/A,FALSE,"SCF"}</definedName>
    <definedName name="wrn.balance._.sheet._3_2" hidden="1">{"bs",#N/A,FALSE,"SCF"}</definedName>
    <definedName name="wrn.balance._.sheet._3_3" hidden="1">{"bs",#N/A,FALSE,"SCF"}</definedName>
    <definedName name="wrn.balance._.sheet._3_4" hidden="1">{"bs",#N/A,FALSE,"SCF"}</definedName>
    <definedName name="wrn.balance._.sheet._3_5" hidden="1">{"bs",#N/A,FALSE,"SCF"}</definedName>
    <definedName name="wrn.balance._.sheet._4" hidden="1">{"bs",#N/A,FALSE,"SCF"}</definedName>
    <definedName name="wrn.balance._.sheet._4_1" hidden="1">{"bs",#N/A,FALSE,"SCF"}</definedName>
    <definedName name="wrn.balance._.sheet._4_2" hidden="1">{"bs",#N/A,FALSE,"SCF"}</definedName>
    <definedName name="wrn.balance._.sheet._4_3" hidden="1">{"bs",#N/A,FALSE,"SCF"}</definedName>
    <definedName name="wrn.balance._.sheet._4_4" hidden="1">{"bs",#N/A,FALSE,"SCF"}</definedName>
    <definedName name="wrn.balance._.sheet._4_5" hidden="1">{"bs",#N/A,FALSE,"SCF"}</definedName>
    <definedName name="wrn.balance._.sheet._5" hidden="1">{"bs",#N/A,FALSE,"SCF"}</definedName>
    <definedName name="wrn.balance._.sheet._5_1" hidden="1">{"bs",#N/A,FALSE,"SCF"}</definedName>
    <definedName name="wrn.balance._.sheet._5_2" hidden="1">{"bs",#N/A,FALSE,"SCF"}</definedName>
    <definedName name="wrn.balance._.sheet._5_3" hidden="1">{"bs",#N/A,FALSE,"SCF"}</definedName>
    <definedName name="wrn.balance._.sheet._5_4" hidden="1">{"bs",#N/A,FALSE,"SCF"}</definedName>
    <definedName name="wrn.balance._.sheet._5_5" hidden="1">{"bs",#N/A,FALSE,"SCF"}</definedName>
    <definedName name="wrn.balance._.sheet.2" hidden="1">{"bs",#N/A,FALSE,"SCF"}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ance_Sheet" hidden="1">{"bs",#N/A,FALSE,"Balance Sheet"}</definedName>
    <definedName name="wrn.Balance_Sheet." hidden="1">{"bs",#N/A,FALSE,"Balance Sheet"}</definedName>
    <definedName name="wrn.BALANCESHEET." hidden="1">{"BALANCESHEET",#N/A,FALSE,"BALANCE SHEET  "}</definedName>
    <definedName name="wrn.BALSHEET." hidden="1">{"BALSHEET",#N/A,FALSE,"BALSHEET"}</definedName>
    <definedName name="wrn.BALSHEET._1" hidden="1">{"BALSHEET",#N/A,FALSE,"BALSHEET"}</definedName>
    <definedName name="wrn.Bank." hidden="1">{"OPL1",#N/A,FALSE,"PL";"OpAnal",#N/A,FALSE,"Op";"BS2",#N/A,FALSE,"BS";"CF1(a)",#N/A,FALSE,"Op"}</definedName>
    <definedName name="wrn.Bank._.Book." hidden="1">{#N/A,#N/A,FALSE,"Consol For Bank";#N/A,#N/A,FALSE,"Model Output";#N/A,#N/A,FALSE," 97 Segments";#N/A,#N/A,FALSE,"98 Segments";#N/A,#N/A,FALSE,"99 Segments";#N/A,#N/A,FALSE,"2000 Segments";#N/A,#N/A,FALSE,"2001 Segments";#N/A,#N/A,FALSE,"2002 Segments";#N/A,#N/A,FALSE,"2003 Segments";#N/A,#N/A,FALSE,"2004 Segments";#N/A,#N/A,FALSE,"2005 Segments";#N/A,#N/A,FALSE,"2006 Segments";#N/A,#N/A,FALSE,"Original TSC";#N/A,#N/A,FALSE,"Pulse";#N/A,#N/A,FALSE,"Lincom";#N/A,#N/A,FALSE,"ACS";#N/A,#N/A,FALSE,"Synergies Other";#N/A,#N/A,FALSE,"Revised TSC";#N/A,#N/A,FALSE,"Wireless";#N/A,#N/A,FALSE,"Cayenta";#N/A,#N/A,FALSE,"Scan";#N/A,#N/A,FALSE,"Emerging";#N/A,#N/A,FALSE,"Corp"}</definedName>
    <definedName name="wrn.bank._.model." hidden="1">{"banks",#N/A,FALSE,"BASIC"}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._.Report._1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ers._1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se._.Case." hidden="1">{#N/A,#N/A,FALSE,"P&amp;L";#N/A,#N/A,FALSE,"BalSheet";#N/A,#N/A,FALSE,"EBITDA";#N/A,#N/A,FALSE,"Assumptions";#N/A,#N/A,FALSE,"CashFlows"}</definedName>
    <definedName name="wrn.Base._.Case._1" hidden="1">{#N/A,#N/A,FALSE,"P&amp;L";#N/A,#N/A,FALSE,"BalSheet";#N/A,#N/A,FALSE,"EBITDA";#N/A,#N/A,FALSE,"Assumptions";#N/A,#N/A,FALSE,"CashFlows"}</definedName>
    <definedName name="wrn.Base_Middle_Drivers." hidden="1">{#N/A,#N/A,TRUE,"DCF Summary (2)";#N/A,#N/A,TRUE,"DCF Summary";#N/A,"Middle Case Drivers",TRUE,"DCF"}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.Report._1_1" hidden="1">{#N/A,#N/A,FALSE,"New Depr Sch-150% DB";#N/A,#N/A,FALSE,"Cash Flows RLP";#N/A,#N/A,FALSE,"IRR";#N/A,#N/A,FALSE,"Proforma IS";#N/A,#N/A,FALSE,"Assumptions"}</definedName>
    <definedName name="wrn.Basic._.Report._1_2" hidden="1">{#N/A,#N/A,FALSE,"New Depr Sch-150% DB";#N/A,#N/A,FALSE,"Cash Flows RLP";#N/A,#N/A,FALSE,"IRR";#N/A,#N/A,FALSE,"Proforma IS";#N/A,#N/A,FALSE,"Assumptions"}</definedName>
    <definedName name="wrn.Basic._.Report._1_3" hidden="1">{#N/A,#N/A,FALSE,"New Depr Sch-150% DB";#N/A,#N/A,FALSE,"Cash Flows RLP";#N/A,#N/A,FALSE,"IRR";#N/A,#N/A,FALSE,"Proforma IS";#N/A,#N/A,FALSE,"Assumptions"}</definedName>
    <definedName name="wrn.Basic._.Report._1_4" hidden="1">{#N/A,#N/A,FALSE,"New Depr Sch-150% DB";#N/A,#N/A,FALSE,"Cash Flows RLP";#N/A,#N/A,FALSE,"IRR";#N/A,#N/A,FALSE,"Proforma IS";#N/A,#N/A,FALSE,"Assumptions"}</definedName>
    <definedName name="wrn.Basic._.Report._1_5" hidden="1">{#N/A,#N/A,FALSE,"New Depr Sch-150% DB";#N/A,#N/A,FALSE,"Cash Flows RLP";#N/A,#N/A,FALSE,"IRR";#N/A,#N/A,FALSE,"Proforma IS";#N/A,#N/A,FALSE,"Assumptions"}</definedName>
    <definedName name="wrn.Basic._.Report._2" hidden="1">{#N/A,#N/A,FALSE,"New Depr Sch-150% DB";#N/A,#N/A,FALSE,"Cash Flows RLP";#N/A,#N/A,FALSE,"IRR";#N/A,#N/A,FALSE,"Proforma IS";#N/A,#N/A,FALSE,"Assumptions"}</definedName>
    <definedName name="wrn.Basic._.Report._2_1" hidden="1">{#N/A,#N/A,FALSE,"New Depr Sch-150% DB";#N/A,#N/A,FALSE,"Cash Flows RLP";#N/A,#N/A,FALSE,"IRR";#N/A,#N/A,FALSE,"Proforma IS";#N/A,#N/A,FALSE,"Assumptions"}</definedName>
    <definedName name="wrn.Basic._.Report._2_2" hidden="1">{#N/A,#N/A,FALSE,"New Depr Sch-150% DB";#N/A,#N/A,FALSE,"Cash Flows RLP";#N/A,#N/A,FALSE,"IRR";#N/A,#N/A,FALSE,"Proforma IS";#N/A,#N/A,FALSE,"Assumptions"}</definedName>
    <definedName name="wrn.Basic._.Report._2_3" hidden="1">{#N/A,#N/A,FALSE,"New Depr Sch-150% DB";#N/A,#N/A,FALSE,"Cash Flows RLP";#N/A,#N/A,FALSE,"IRR";#N/A,#N/A,FALSE,"Proforma IS";#N/A,#N/A,FALSE,"Assumptions"}</definedName>
    <definedName name="wrn.Basic._.Report._2_4" hidden="1">{#N/A,#N/A,FALSE,"New Depr Sch-150% DB";#N/A,#N/A,FALSE,"Cash Flows RLP";#N/A,#N/A,FALSE,"IRR";#N/A,#N/A,FALSE,"Proforma IS";#N/A,#N/A,FALSE,"Assumptions"}</definedName>
    <definedName name="wrn.Basic._.Report._2_5" hidden="1">{#N/A,#N/A,FALSE,"New Depr Sch-150% DB";#N/A,#N/A,FALSE,"Cash Flows RLP";#N/A,#N/A,FALSE,"IRR";#N/A,#N/A,FALSE,"Proforma IS";#N/A,#N/A,FALSE,"Assumptions"}</definedName>
    <definedName name="wrn.Basic._.Report._3" hidden="1">{#N/A,#N/A,FALSE,"New Depr Sch-150% DB";#N/A,#N/A,FALSE,"Cash Flows RLP";#N/A,#N/A,FALSE,"IRR";#N/A,#N/A,FALSE,"Proforma IS";#N/A,#N/A,FALSE,"Assumptions"}</definedName>
    <definedName name="wrn.Basic._.Report._3_1" hidden="1">{#N/A,#N/A,FALSE,"New Depr Sch-150% DB";#N/A,#N/A,FALSE,"Cash Flows RLP";#N/A,#N/A,FALSE,"IRR";#N/A,#N/A,FALSE,"Proforma IS";#N/A,#N/A,FALSE,"Assumptions"}</definedName>
    <definedName name="wrn.Basic._.Report._3_2" hidden="1">{#N/A,#N/A,FALSE,"New Depr Sch-150% DB";#N/A,#N/A,FALSE,"Cash Flows RLP";#N/A,#N/A,FALSE,"IRR";#N/A,#N/A,FALSE,"Proforma IS";#N/A,#N/A,FALSE,"Assumptions"}</definedName>
    <definedName name="wrn.Basic._.Report._3_3" hidden="1">{#N/A,#N/A,FALSE,"New Depr Sch-150% DB";#N/A,#N/A,FALSE,"Cash Flows RLP";#N/A,#N/A,FALSE,"IRR";#N/A,#N/A,FALSE,"Proforma IS";#N/A,#N/A,FALSE,"Assumptions"}</definedName>
    <definedName name="wrn.Basic._.Report._3_4" hidden="1">{#N/A,#N/A,FALSE,"New Depr Sch-150% DB";#N/A,#N/A,FALSE,"Cash Flows RLP";#N/A,#N/A,FALSE,"IRR";#N/A,#N/A,FALSE,"Proforma IS";#N/A,#N/A,FALSE,"Assumptions"}</definedName>
    <definedName name="wrn.Basic._.Report._3_5" hidden="1">{#N/A,#N/A,FALSE,"New Depr Sch-150% DB";#N/A,#N/A,FALSE,"Cash Flows RLP";#N/A,#N/A,FALSE,"IRR";#N/A,#N/A,FALSE,"Proforma IS";#N/A,#N/A,FALSE,"Assumptions"}</definedName>
    <definedName name="wrn.Basic._.Report._4" hidden="1">{#N/A,#N/A,FALSE,"New Depr Sch-150% DB";#N/A,#N/A,FALSE,"Cash Flows RLP";#N/A,#N/A,FALSE,"IRR";#N/A,#N/A,FALSE,"Proforma IS";#N/A,#N/A,FALSE,"Assumptions"}</definedName>
    <definedName name="wrn.Basic._.Report._4_1" hidden="1">{#N/A,#N/A,FALSE,"New Depr Sch-150% DB";#N/A,#N/A,FALSE,"Cash Flows RLP";#N/A,#N/A,FALSE,"IRR";#N/A,#N/A,FALSE,"Proforma IS";#N/A,#N/A,FALSE,"Assumptions"}</definedName>
    <definedName name="wrn.Basic._.Report._4_2" hidden="1">{#N/A,#N/A,FALSE,"New Depr Sch-150% DB";#N/A,#N/A,FALSE,"Cash Flows RLP";#N/A,#N/A,FALSE,"IRR";#N/A,#N/A,FALSE,"Proforma IS";#N/A,#N/A,FALSE,"Assumptions"}</definedName>
    <definedName name="wrn.Basic._.Report._4_3" hidden="1">{#N/A,#N/A,FALSE,"New Depr Sch-150% DB";#N/A,#N/A,FALSE,"Cash Flows RLP";#N/A,#N/A,FALSE,"IRR";#N/A,#N/A,FALSE,"Proforma IS";#N/A,#N/A,FALSE,"Assumptions"}</definedName>
    <definedName name="wrn.Basic._.Report._4_4" hidden="1">{#N/A,#N/A,FALSE,"New Depr Sch-150% DB";#N/A,#N/A,FALSE,"Cash Flows RLP";#N/A,#N/A,FALSE,"IRR";#N/A,#N/A,FALSE,"Proforma IS";#N/A,#N/A,FALSE,"Assumptions"}</definedName>
    <definedName name="wrn.Basic._.Report._4_5" hidden="1">{#N/A,#N/A,FALSE,"New Depr Sch-150% DB";#N/A,#N/A,FALSE,"Cash Flows RLP";#N/A,#N/A,FALSE,"IRR";#N/A,#N/A,FALSE,"Proforma IS";#N/A,#N/A,FALSE,"Assumptions"}</definedName>
    <definedName name="wrn.Basic._.Report._5" hidden="1">{#N/A,#N/A,FALSE,"New Depr Sch-150% DB";#N/A,#N/A,FALSE,"Cash Flows RLP";#N/A,#N/A,FALSE,"IRR";#N/A,#N/A,FALSE,"Proforma IS";#N/A,#N/A,FALSE,"Assumptions"}</definedName>
    <definedName name="wrn.Basic._.Report._5_1" hidden="1">{#N/A,#N/A,FALSE,"New Depr Sch-150% DB";#N/A,#N/A,FALSE,"Cash Flows RLP";#N/A,#N/A,FALSE,"IRR";#N/A,#N/A,FALSE,"Proforma IS";#N/A,#N/A,FALSE,"Assumptions"}</definedName>
    <definedName name="wrn.Basic._.Report._5_2" hidden="1">{#N/A,#N/A,FALSE,"New Depr Sch-150% DB";#N/A,#N/A,FALSE,"Cash Flows RLP";#N/A,#N/A,FALSE,"IRR";#N/A,#N/A,FALSE,"Proforma IS";#N/A,#N/A,FALSE,"Assumptions"}</definedName>
    <definedName name="wrn.Basic._.Report._5_3" hidden="1">{#N/A,#N/A,FALSE,"New Depr Sch-150% DB";#N/A,#N/A,FALSE,"Cash Flows RLP";#N/A,#N/A,FALSE,"IRR";#N/A,#N/A,FALSE,"Proforma IS";#N/A,#N/A,FALSE,"Assumptions"}</definedName>
    <definedName name="wrn.Basic._.Report._5_4" hidden="1">{#N/A,#N/A,FALSE,"New Depr Sch-150% DB";#N/A,#N/A,FALSE,"Cash Flows RLP";#N/A,#N/A,FALSE,"IRR";#N/A,#N/A,FALSE,"Proforma IS";#N/A,#N/A,FALSE,"Assumptions"}</definedName>
    <definedName name="wrn.Basic._.Report._5_5" hidden="1">{#N/A,#N/A,FALSE,"New Depr Sch-150% DB";#N/A,#N/A,FALSE,"Cash Flows RLP";#N/A,#N/A,FALSE,"IRR";#N/A,#N/A,FALSE,"Proforma IS";#N/A,#N/A,FALSE,"Assumptions"}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s._.Exhibits." hidden="1">{"Adjusted Balance Sheet",#N/A,FALSE,"Asia Cost Allocation";"Adjusted Income Statement",#N/A,FALSE,"Asia Cost Allocation";"Americas Franchise",#N/A,FALSE,"Asia Cost Allocation";"Americas Franchise 2",#N/A,FALSE,"Asia Cost Allocation";"EMEA Franchise",#N/A,FALSE,"Asia Cost Allocation";"EMEA Franchise 2",#N/A,FALSE,"Asia Cost Allocation";"Asia Franchise 1",#N/A,FALSE,"Asia Cost Allocation";"Asia Franchise 2",#N/A,FALSE,"Asia Cost Allocation";"Americas Managed 1",#N/A,FALSE,"Asia Cost Allocation";"Americas Managed 2",#N/A,FALSE,"Asia Cost Allocation";"Asia Management 1",#N/A,FALSE,"Asia Cost Allocation";"Asia Management 2",#N/A,FALSE,"Asia Cost Allocation";"Bristol Management 1",#N/A,FALSE,"Asia Cost Allocation";"Bristol Management 2",#N/A,FALSE,"Asia Cost Allocation";"Asia Other Royalty 1",#N/A,FALSE,"Asia Cost Allocation";"Asia Other Royalty 2",#N/A,FALSE,"Asia Cost Allocation";"HI Atlanta",#N/A,FALSE,"Asia Cost Allocation";"HI San Antonio",#N/A,FALSE,"Asia Cost Allocation";"HI Lexington",#N/A,FALSE,"Asia Cost Allocation";"HI South Bend",#N/A,FALSE,"Asia Cost Allocation";"HI Memphis East",#N/A,FALSE,"Asia Cost Allocation";"HI Anaheim",#N/A,FALSE,"Asia Cost Allocation";"CP United Nations",#N/A,FALSE,"Asia Cost Allocation";"CP Houston Galleria",#N/A,FALSE,"Asia Cost Allocation";"CP Redondo Beach",#N/A,FALSE,"Asia Cost Allocation";"CP White Plains",#N/A,FALSE,"Asia Cost Allocation";"CP Santiago",#N/A,FALSE,"Asia Cost Allocation";"CP LAX",#N/A,FALSE,"Asia Cost Allocation";"IC Stephen Austin",#N/A,FALSE,"Asia Cost Allocation";"Staybridge Suites",#N/A,FALSE,"Asia Cost Allocation";"Unconsolidated Affiliates",#N/A,FALSE,"Asia Cost Allocation";"Midland Hotel",#N/A,FALSE,"Asia Cost Allocation";"Asia cost allocation",#N/A,FALSE,"Asia Cost Allocation";"EMEA Cost Allocation",#N/A,FALSE,"Asia Cost Allocation"}</definedName>
    <definedName name="wrn.BAY." hidden="1">{"baypage1",#N/A,FALSE,"1995";"baypage2",#N/A,FALSE,"1995";"baypage3",#N/A,FALSE,"1995"}</definedName>
    <definedName name="wrn.BBCert." hidden="1">{#N/A,#N/A,FALSE,"BBCert";#N/A,#N/A,FALSE,"Ineligible Summ";#N/A,#N/A,FALSE,"Ineligible Detail"}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Bce._.plan." hidden="1">{#N/A,#N/A,FALSE,"Cover";#N/A,#N/A,FALSE,"Summary";#N/A,#N/A,FALSE,"Monthly";#N/A,#N/A,FALSE,"2002";#N/A,#N/A,FALSE,"Main";#N/A,#N/A,FALSE,"Bridge 2002";#N/A,#N/A,FALSE,"Bridge-global";#N/A,#N/A,FALSE,"ALL"}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BEL.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L._1_1" hidden="1">{"IS",#N/A,FALSE,"IS";"RPTIS",#N/A,FALSE,"RPTIS";"STATS",#N/A,FALSE,"STATS";"CELL",#N/A,FALSE,"CELL";"BS",#N/A,FALSE,"BS"}</definedName>
    <definedName name="wrn.BEL._2" hidden="1">{"IS",#N/A,FALSE,"IS";"RPTIS",#N/A,FALSE,"RPTIS";"STATS",#N/A,FALSE,"STATS";"CELL",#N/A,FALSE,"CELL";"BS",#N/A,FALSE,"BS"}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Co." hidden="1">{#N/A,#N/A,FALSE,"BidCo Assumptions";#N/A,#N/A,FALSE,"Credit Stats";#N/A,#N/A,FALSE,"Bidco Summary";#N/A,#N/A,FALSE,"BIDCO Consolidated"}</definedName>
    <definedName name="wrn.BidCo._1" hidden="1">{#N/A,#N/A,FALSE,"BidCo Assumptions";#N/A,#N/A,FALSE,"Credit Stats";#N/A,#N/A,FALSE,"Bidco Summary";#N/A,#N/A,FALSE,"BIDCO Consolidated"}</definedName>
    <definedName name="wrn.Bilanz." hidden="1">{#N/A,#N/A,FALSE,"Layout Aktiva";#N/A,#N/A,FALSE,"Layout Passiva"}</definedName>
    <definedName name="wrn.BILLINGS." hidden="1">{"BILLINGS",#N/A,FALSE,"BILLINGS"}</definedName>
    <definedName name="wrn.BILLINGS._1" hidden="1">{"BILLINGS",#N/A,FALSE,"BILLINGS"}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lack" hidden="1">{#N/A,#N/A,FALSE,"Chase";#N/A,#N/A,FALSE,"Merc-Pos";#N/A,#N/A,FALSE,"Merc-disb";#N/A,#N/A,FALSE,"Customs";#N/A,#N/A,FALSE,"CITI";#N/A,#N/A,FALSE,"Mellon";#N/A,#N/A,FALSE,"BankOne"}</definedName>
    <definedName name="wrn.Black._.Book." hidden="1">{#N/A,#N/A,FALSE,"Chase";#N/A,#N/A,FALSE,"Merc-Pos";#N/A,#N/A,FALSE,"Merc-disb";#N/A,#N/A,FALSE,"Customs";#N/A,#N/A,FALSE,"CITI";#N/A,#N/A,FALSE,"Mellon";#N/A,#N/A,FALSE,"BankOne"}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" hidden="1">{#N/A,#N/A,FALSE,"Cover";#N/A,#N/A,FALSE,"Main";#N/A,#N/A,FALSE,"Guid";#N/A,#N/A,FALSE,"Summary";#N/A,#N/A,FALSE,"Q3"}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bsum." hidden="1">{"bobsum",#N/A,FALSE,"BobSummary"}</definedName>
    <definedName name="wrn.bod." hidden="1">{#N/A,#N/A,FALSE,"Financial Highlights Annual";#N/A,#N/A,FALSE,"Income Statement Annual";#N/A,#N/A,FALSE,"Income Statement Qtrly";#N/A,#N/A,FALSE,"Balance Sheet Annual";#N/A,#N/A,FALSE,"Cash Flow Annual"}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NUS." hidden="1">{"BONUS JOURNAL ENTRY",#N/A,FALSE,"BONUS";"BONUS CALC",#N/A,FALSE,"BONUS";"BONUS DATA",#N/A,FALSE,"BONUS"}</definedName>
    <definedName name="wrn.BONUS2." hidden="1">{"BONUS JOURNAL ENTRY",#N/A,FALSE,"BONUS";"BONUS CALC",#N/A,FALSE,"BONUS";"BONUS DATA",#N/A,FALSE,"BONUS"}</definedName>
    <definedName name="wrn.Book." hidden="1">{"EVA",#N/A,FALSE,"SMT2";#N/A,#N/A,FALSE,"Summary";#N/A,#N/A,FALSE,"Graphs";#N/A,#N/A,FALSE,"4 Panel"}</definedName>
    <definedName name="wrn.BOTH." hidden="1">{"DOLS",#N/A,FALSE,"G&amp;A_TOT";"PDS",#N/A,FALSE,"G&amp;A_TOT"}</definedName>
    <definedName name="wrn.BOTH._1" hidden="1">{"DOLS",#N/A,FALSE,"G&amp;A_TOT";"PDS",#N/A,FALSE,"G&amp;A_TOT"}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cs." hidden="1">{"bpcs",#N/A,FALSE,"BPCS Adjustments"}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all." hidden="1">{"brmonth",#N/A,FALSE,"brazil";"brroll",#N/A,FALSE,"brazil";"brprof",#N/A,FALSE,"brazil"}</definedName>
    <definedName name="wrn.Bread._.improvers._.wsheet." hidden="1">{#N/A,#N/A,FALSE,"BIMP";#N/A,#N/A,FALSE,"BIMP"}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2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rmonth." hidden="1">{"brmonth",#N/A,FALSE,"brazil"}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roker._.Models." hidden="1">{"Alex",#N/A,FALSE,"Alex Brown";"First",#N/A,FALSE,"First Analysis";"Goldman",#N/A,FALSE,"Goldman";"Hambrecht",#N/A,FALSE,"Hambrecht";"Harris",#N/A,FALSE,"Harris";"Lehman",#N/A,FALSE,"Lehman";"Merrill",#N/A,FALSE,"Merrill";"Montgomery",#N/A,FALSE,"Montgomery";"Paine",#N/A,FALSE,"Paine";"Robertson",#N/A,FALSE,"Robertson";"Salomon",#N/A,FALSE,"Salomon";"Volpe",#N/A,FALSE,"Volpe";"Wedbush",#N/A,FALSE,"Wedbush";"EPS",#N/A,FALSE,"FY96 Street Est."}</definedName>
    <definedName name="wrn.Broker._.Vs._.QC._.Reports." hidden="1">{"EPS",#N/A,FALSE,"FY95 Street Est.";"Margin",#N/A,FALSE,"FY95 Street Est.";"OP Expenses",#N/A,FALSE,"FY95 Street Est.";"Alex Brown",#N/A,FALSE,"Alex Brown";"Bear",#N/A,FALSE,"Bear Stearns";"Flemming",#N/A,FALSE,"Flemming";"Goldman",#N/A,FALSE,"Goldman";"Lehman",#N/A,FALSE,"Lehman";"Merrill",#N/A,FALSE,"Merrill";"Montgomery",#N/A,FALSE,"Montgomery";"Volpe",#N/A,FALSE,"Volpe";"Wedbush",#N/A,FALSE,"Wedbush"}</definedName>
    <definedName name="wrn.BROKERS._.SALES._.REPS." hidden="1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name="wrn.brprof." hidden="1">{"brprof",#N/A,FALSE,"brazil"}</definedName>
    <definedName name="wrn.brroll." hidden="1">{"brroll",#N/A,FALSE,"brazil"}</definedName>
    <definedName name="wrn.bs." hidden="1">{"bs 1",#N/A,FALSE,"Total";"bs 2",#N/A,FALSE,"Total";"bs 3",#N/A,FALSE,"Total"}</definedName>
    <definedName name="wrn.BS._.Highlights._.by._.Business._.Area." hidden="1">{#N/A,#N/A,FALSE,"CEP BS";#N/A,#N/A,FALSE,"CTS BS";#N/A,#N/A,FALSE,"LHP BS";#N/A,#N/A,FALSE,"LVP BS";#N/A,#N/A,FALSE,"CONSOL BS"}</definedName>
    <definedName name="wrn.BS._.Print." hidden="1">{"BalanceSheets1",#N/A,FALSE,"input"}</definedName>
    <definedName name="wrn.BS_consol._.bs._.and._.detail." hidden="1">{"bs",#N/A,FALSE,"BS-Consol";"bs detail",#N/A,FALSE,"BS-Consol"}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SAnnualModel._1" hidden="1">{"BSAnnualModel",#N/A,FALSE,"BS"}</definedName>
    <definedName name="wrn.BT._.Sch._.M._.Detail." hidden="1">{"Sch M Detail",#N/A,FALSE,"Sch M Detail"}</definedName>
    <definedName name="wrn.BT._.Sch._.M._.Detail._1" hidden="1">{"Sch M Detail",#N/A,FALSE,"Sch M Detail"}</definedName>
    <definedName name="wrn.bud" hidden="1">{"forecast",#N/A,FALSE,"PL";"FCST YTD",#N/A,FALSE,"PL";"new bud adj",#N/A,FALSE,"PL";"new budget",#N/A,FALSE,"PL";"qtr",#N/A,FALSE,"PL";"bal sheet",#N/A,FALSE,"MONTHLY BALANCE SHEET";"fcst w head depre cap",#N/A,FALSE,"PL"}</definedName>
    <definedName name="wrn.Budget." hidden="1">{#N/A,#N/A,FALSE,"BSBYMO";#N/A,#N/A,FALSE,"ISBYMO";#N/A,#N/A,FALSE,"WHCIPSUM";#N/A,#N/A,FALSE,"WHCIPBYM";#N/A,#N/A,FALSE,"WHINV";#N/A,#N/A,FALSE,"INVENTORY";#N/A,#N/A,FALSE,"ACCREC";#N/A,#N/A,FALSE,"Loan Availability"}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Detail._1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._.w._.detail.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wrn.Budget._1" hidden="1">{#N/A,#N/A,FALSE,"QSum";#N/A,#N/A,FALSE,"1Q";#N/A,#N/A,FALSE,"2Q";#N/A,#N/A,FALSE,"3Q";#N/A,#N/A,FALSE,"4Q";#N/A,#N/A,FALSE,"Mthly";#N/A,#N/A,FALSE,"Cur.vs.Prior"}</definedName>
    <definedName name="wrn.BUDGET_SUMMARY." hidden="1">{#N/A,#N/A,FALSE,"Business Plan"}</definedName>
    <definedName name="wrn.BUDGET2004." hidden="1">{#N/A,#N/A,FALSE,"BUD04 HEA";#N/A,#N/A,FALSE,"BUD04 Earnings";#N/A,#N/A,FALSE,"BUD04 Expenses"}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FFALO._.DATABASE." hidden="1">{#N/A,#N/A,FALSE,"input";#N/A,#N/A,FALSE,"YTD REV";#N/A,#N/A,FALSE,"BUF ACT YTD";#N/A,#N/A,FALSE,"CPP BUF YTD";#N/A,#N/A,FALSE,"BUF YTD VAR CPP";#N/A,#N/A,FALSE,"BUF ACT MTH ";#N/A,#N/A,FALSE,"CPP BUF MTH";#N/A,#N/A,FALSE,"BUF MTH VAR CPP";#N/A,#N/A,FALSE,"MANAGEMENT I.S.";#N/A,#N/A,FALSE,"4100-400";#N/A,#N/A,FALSE,"CPP NEW BUSINESS";#N/A,#N/A,FALSE,"CPP AIES MGT";#N/A,#N/A,FALSE,"CPP EASTCOAST SUM";#N/A,#N/A,FALSE,"CPP MARITIME";#N/A,#N/A,FALSE,"CPP TACTICAL";#N/A,#N/A,FALSE,"CPP WESTCOAST";#N/A,#N/A,FALSE,"CPP COMANCHE";#N/A,#N/A,FALSE,"CPP INFO MGMNT";#N/A,#N/A,FALSE,"CPP FARG SUM";#N/A,#N/A,FALSE,"CPP TWT CPP";#N/A,#N/A,FALSE,"CPP LENS";#N/A,#N/A,FALSE,"CPP FLIGHT";#N/A,#N/A,FALSE,"CPP HUM SYS";#N/A,#N/A,FALSE,"ATS SYS INT CPP";#N/A,#N/A,FALSE,"CPP COM ENG";#N/A,#N/A,FALSE,"CPP WEAPONS ";#N/A,#N/A,FALSE,"CPP DYTN OPS";#N/A,#N/A,FALSE,"CPP ADV PRGMS";#N/A,#N/A,FALSE,"CPP GSA";#N/A,#N/A,FALSE,"CPP TRANS SUM ";#N/A,#N/A,FALSE,"CPP TRANS MGT";#N/A,#N/A,FALSE,"CPP TSS(ATC,ITS)";#N/A,#N/A,FALSE,"CPP SO SUM";#N/A,#N/A,FALSE,"CPP TSC";#N/A,#N/A,FALSE,"CPP CDRC";#N/A,#N/A,FALSE,"CPP IS BROD";#N/A,#N/A,FALSE,"MSD T&amp;E CPP";#N/A,#N/A,FALSE,"SENSORS SRS";#N/A,#N/A,FALSE,"SALES CPP";#N/A,#N/A,FALSE,"EBIT CPP"}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Report." hidden="1">{#N/A,#N/A,TRUE,"Assumptions";#N/A,#N/A,TRUE,"Financials";#N/A,#N/A,TRUE,"Calculations";#N/A,#N/A,TRUE,"Total IRR Distribution"}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usPlan." hidden="1">{#N/A,#N/A,TRUE,"BusPlan Indx";#N/A,#N/A,TRUE,"P&amp;L BusPl";"CF BusPlan",#N/A,TRUE,"FCashflow";"BS QU&amp;Yr Overview",#N/A,TRUE,"BS";"CapEx Yearly",#N/A,TRUE,"CapEx";#N/A,#N/A,TRUE,"BusPlan Info"}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W." hidden="1">{#N/A,#N/A,FALSE,"EB";#N/A,#N/A,FALSE,"MA";#N/A,#N/A,FALSE,"EK";#N/A,#N/A,FALSE,"ER";#N/A,#N/A,FALSE,"JT";#N/A,#N/A,FALSE,"MT";#N/A,#N/A,FALSE,"NT";#N/A,#N/A,FALSE,"NN";#N/A,#N/A,FALSE,"PT";#N/A,#N/A,FALSE,"RI";#N/A,#N/A,FALSE,"HQ"}</definedName>
    <definedName name="wrn.ByMonth_Actuals.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_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_1_1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Actuals._2" hidden="1">{"BalSht_byMonth",#N/A,FALSE,"Legal Entity Bal Sht";"BalSht_byMonth",#N/A,FALSE,"Lyon_Corp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Cashflow";"CF_byMonth",#N/A,FALSE,"Lyon_Corp Cashflow";"CF_byMonth",#N/A,FALSE,"Fabrics Cashflow";"CF_byMonth",#N/A,FALSE,"Prepreg Cashflow";"IS_byMonth",#N/A,FALSE,"Legal Entity Inc Stmt";"IS_byMonth",#N/A,FALSE,"Lyon_Corp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_1_1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ByMonth_Plan._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" hidden="1">{"p&amp;lSUM",#N/A,FALSE,"P&amp;L";"DETAIL",#N/A,FALSE,"P&amp;L";"% revenue",#N/A,FALSE,"P&amp;L";"% growth",#N/A,FALSE,"P&amp;L";"summary",#N/A,FALSE,"Summary";"chart",#N/A,FALSE,"Summary"}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_D_E_O_workpapers._1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G." hidden="1">{#N/A,#N/A,FALSE,"CAG"}</definedName>
    <definedName name="wrn.calc_all." hidden="1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name="wrn.Call._.Volume." hidden="1">{#N/A,#N/A,FALSE,"Pepsi,RJR,PrimeStar";#N/A,#N/A,FALSE,"1996,New,Totals"}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NADIAN." hidden="1">{"CDN OPS",#N/A,FALSE,"Cdn. Ops. Earnings";"CDN CONSOLIDATING",#N/A,FALSE,"COConsol. Earnings";"CDN DIV",#N/A,FALSE,"Cdn. Div. Earnings";"CDN CORP",#N/A,FALSE,"CCorp."}</definedName>
    <definedName name="wrn.Canale._.Flash." hidden="1">{#N/A,#N/A,FALSE,"TOTAL DBG";#N/A,#N/A,FALSE,"BRASFIELD";#N/A,#N/A,FALSE,"HARABEDIAN";#N/A,#N/A,FALSE,"HARABEDIAN II";#N/A,#N/A,FALSE,"CRESSER";#N/A,#N/A,FALSE,"CRESSER II";#N/A,#N/A,FALSE,"SWEENEY"}</definedName>
    <definedName name="wrn.Canale._.Flash._1" hidden="1">{#N/A,#N/A,FALSE,"TOTAL DBG";#N/A,#N/A,FALSE,"BRASFIELD";#N/A,#N/A,FALSE,"HARABEDIAN";#N/A,#N/A,FALSE,"HARABEDIAN II";#N/A,#N/A,FALSE,"CRESSER";#N/A,#N/A,FALSE,"CRESSER II";#N/A,#N/A,FALSE,"SWEENEY"}</definedName>
    <definedName name="wrn.Cananwill._.AE._.Detailed._.Report." hidden="1">{#N/A,#N/A,FALSE,"AE detail rpt"}</definedName>
    <definedName name="wrn.Cananwill._.AE._.Summary._.Report." hidden="1">{#N/A,#N/A,FALSE,"AE summary rpt";#N/A,#N/A,FALSE,"CopySummary";#N/A,#N/A,FALSE,"CopySummary"}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ersPlotter." hidden="1">{#N/A,#N/A,FALSE,"DI 2 YEAR MASTER SCHEDULE"}</definedName>
    <definedName name="wrn.CAPITAL." hidden="1">{#N/A,#N/A,FALSE,"Minors";#N/A,#N/A,FALSE,"96CAPREV"}</definedName>
    <definedName name="wrn.capital._.leas." hidden="1">{#N/A,#N/A,FALSE,"NN-1 Capital Leases"}</definedName>
    <definedName name="wrn.capital._.leas._1" hidden="1">{#N/A,#N/A,FALSE,"NN-1 Capital Leases"}</definedName>
    <definedName name="wrn.CAPITAL._.LEASES." hidden="1">{#N/A,#N/A,FALSE,"NN-1 Capital Leases"}</definedName>
    <definedName name="wrn.CAPITAL._.LEASES._1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TODO." hidden="1">{"CAP VOL",#N/A,FALSE,"CAPITAL";"CAP VAR",#N/A,FALSE,"CAPITAL";"CAP FIJ",#N/A,FALSE,"CAPITAL";"CAP CONS",#N/A,FALSE,"CAPITAL";"CAP DATA",#N/A,FALSE,"CAPITAL"}</definedName>
    <definedName name="wrn.capital_depr." hidden="1">{"capx97",#N/A,FALSE,"Capital";"capx98",#N/A,FALSE,"Capital"}</definedName>
    <definedName name="wrn.Cardiovasculars.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{#N/A,#N/A,FALSE,"Layout Cash Flow"}</definedName>
    <definedName name="wrn.CASH._1" hidden="1">{#N/A,#N/A,FALSE,"A-1 Bank Reconcilation";#N/A,#N/A,FALSE,"A-2 Outstanding Checks";#N/A,#N/A,FALSE,"A-3 Savings Accounts";#N/A,#N/A,FALSE,"A-4 Certificates of Deposit";#N/A,#N/A,FALSE,"A-5 Bank Transfer Schedule"}</definedName>
    <definedName name="wrn.Cash_Flow." hidden="1">{"CF",#N/A,FALSE,"Cash Flow"}</definedName>
    <definedName name="wrn.cash2." hidden="1">{#N/A,#N/A,FALSE,"KGFORE94"}</definedName>
    <definedName name="wrn.CASHFLOW." hidden="1">{"CASHFLOW",#N/A,FALSE,"CASHFLOW"}</definedName>
    <definedName name="wrn.CASHFLOW._1" hidden="1">{"CASHFLOW",#N/A,FALSE,"CASHFLOW"}</definedName>
    <definedName name="wrn.CASHFLOWS." hidden="1">{"CASHFLOWS",#N/A,FALSE,"CASHFLOWS "}</definedName>
    <definedName name="wrn.CASHRECEIPT." hidden="1">{"GOCR",#N/A,FALSE,"GO";"HMCR",#N/A,FALSE,"HM";"KRCR",#N/A,FALSE,"KR";"LOCR",#N/A,FALSE,"LO";"OTCR",#N/A,FALSE,"OT";"TRCR",#N/A,FALSE,"TR"}</definedName>
    <definedName name="wrn.CategoryDETAIL." hidden="1">{#N/A,#N/A,FALSE,"CATGRYdetail"}</definedName>
    <definedName name="wrn.CCM." hidden="1">{#N/A,#N/A,FALSE,"600606";#N/A,#N/A,FALSE,"600604";#N/A,#N/A,FALSE,"601302";#N/A,#N/A,FALSE,"346B0001046";#N/A,#N/A,FALSE,"231B0000146";#N/A,#N/A,FALSE,"221B0001040";#N/A,#N/A,FALSE,"3081300";#N/A,#N/A,FALSE,"813B0000546";#N/A,#N/A,FALSE,"3082800";#N/A,#N/A,FALSE,"828B0000546";#N/A,#N/A,FALSE,"838B0000544";#N/A,#N/A,FALSE,"714A0000206";#N/A,#N/A,FALSE,"3071400";#N/A,#N/A,FALSE,"3071500";#N/A,#N/A,FALSE,"715A0000206";#N/A,#N/A,FALSE,"3074100";#N/A,#N/A,FALSE,"3074150";#N/A,#N/A,FALSE,"741A0000346";#N/A,#N/A,FALSE,"3056030";#N/A,#N/A,FALSE,"3156058";#N/A,#N/A,FALSE,"356058";#N/A,#N/A,FALSE,"351201";#N/A,#N/A,FALSE,"351115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" hidden="1">{#N/A,#N/A,FALSE,"FLOW";#N/A,#N/A,FALSE,"NON-NEW";#N/A,#N/A,FALSE,"UPGRADES"}</definedName>
    <definedName name="wrn.Central._.Nervous._.System.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hidden="1">{#N/A,#N/A,FALSE,"CNS";#N/A,#N/A,FALSE,"Serz";#N/A,#N/A,FALSE,"Ace"}</definedName>
    <definedName name="wrn.Central1." hidden="1">{#N/A,#N/A,FALSE,"FLOW";#N/A,#N/A,FALSE,"NON-NEW";#N/A,#N/A,FALSE,"UPGRADES"}</definedName>
    <definedName name="wrn.cf." hidden="1">{"one",#N/A,FALSE,"cf";"two",#N/A,FALSE,"cf"}</definedName>
    <definedName name="wrn.cf.2" hidden="1">{"one",#N/A,FALSE,"cf";"two",#N/A,FALSE,"cf"}</definedName>
    <definedName name="wrn.cf.3" hidden="1">{"one",#N/A,FALSE,"cf";"two",#N/A,FALSE,"cf"}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SModel._1" hidden="1">{"CFSModel",#N/A,FALSE,"CFS"}</definedName>
    <definedName name="wrn.CFTRENDS." hidden="1">{#N/A,#N/A,FALSE,"OMM III";#N/A,#N/A,FALSE,"1995 PLAN";#N/A,#N/A,FALSE,"1995 TARGET";#N/A,#N/A,FALSE,"1995 ADJUSTED"}</definedName>
    <definedName name="wrn.CHARGE._.ACCOUNTS." hidden="1">{"charge accounts",#N/A,FALSE,"CHARGE ACCOUNTS"}</definedName>
    <definedName name="wrn.CHART." hidden="1">{"CHART",#N/A,FALSE,"Arch Communications"}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1" hidden="1">{"CHART",#N/A,FALSE,"Arch Communications"}</definedName>
    <definedName name="wrn.CHART._1_1" hidden="1">{"CHART",#N/A,FALSE,"Arch Communications"}</definedName>
    <definedName name="wrn.CHART._2" hidden="1">{"CHART",#N/A,FALSE,"Arch Communications"}</definedName>
    <definedName name="wrn.Charts." hidden="1">{"Revenue chart",#N/A,FALSE,"Charts";"ExpenseChart",#N/A,FALSE,"Charts";"Netincomechart",#N/A,FALSE,"Charts"}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der." hidden="1">{#N/A,#N/A,FALSE,"Cider Segment";#N/A,#N/A,FALSE,"Bulmers";#N/A,#N/A,FALSE,"Ritz";#N/A,#N/A,FALSE,"Stag";#N/A,#N/A,FALSE,"Cider Others"}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Process._.Report." hidden="1">{#N/A,#N/A,FALSE,"Renewals In Process";#N/A,#N/A,FALSE,"New Clients In Process";#N/A,#N/A,FALSE,"Completed New Clients";#N/A,#N/A,FALSE,"Completed Renewals"}</definedName>
    <definedName name="wrn.Client._.stats." hidden="1">{"client stats",#N/A,FALSE,"Client"}</definedName>
    <definedName name="wrn.client._1" hidden="1">{"multiple",#N/A,FALSE,"client";"margins",#N/A,FALSE,"client";"data",#N/A,FALSE,"client"}</definedName>
    <definedName name="wrn.client._1_1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1_1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1_1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2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3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4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5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5_2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5_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5_4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5_5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NICAL." hidden="1">{#N/A,#N/A,FALSE,"CLINICAL";#N/A,#N/A,FALSE,"Exogen";#N/A,#N/A,FALSE,"Supartz"}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GS." hidden="1">{#N/A,#N/A,FALSE,"COGS"}</definedName>
    <definedName name="wrn.COLORPRINTALL." hidden="1">{"CHIGHLIGHTS",#N/A,FALSE,"HIGHLIGHTS ";"CACQUISITIONS",#N/A,FALSE,"ACQUISITIONS";"CSALES",#N/A,FALSE,"SALES";"CBACKLOG",#N/A,FALSE,"BACKLOG";"COMARGIN",#N/A,FALSE,"OMARGIN";"CINCOME",#N/A,FALSE,"INCOME";"CCASHFLOWS",#N/A,FALSE,"CASHFLOWS ";"CBALANCESHEET",#N/A,FALSE,"BALANCE SHEET  "}</definedName>
    <definedName name="wrn.Columbus." hidden="1">{"Columbus Actual Expense",#N/A,FALSE,"Columbus97 Exp. - Actual";"Columbus Projected Expense",#N/A,FALSE,"Columbus97-98 Exp. - Projected";"Columbus Forecast Expense",#N/A,FALSE,"Columbus97 Exp. - Forecast";"Columbus Profit and Loss",#N/A,FALSE,"Columbus P&amp;L 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BINED._1_1" hidden="1">{#N/A,#N/A,FALSE,"INPUTS";#N/A,#N/A,FALSE,"PROFORMA BSHEET";#N/A,#N/A,FALSE,"COMBINED";#N/A,#N/A,FALSE,"HIGH YIELD";#N/A,#N/A,FALSE,"COMB_GRAPHS"}</definedName>
    <definedName name="wrn.COMBINED._2" hidden="1">{#N/A,#N/A,FALSE,"INPUTS";#N/A,#N/A,FALSE,"PROFORMA BSHEET";#N/A,#N/A,FALSE,"COMBINED";#N/A,#N/A,FALSE,"HIGH YIELD";#N/A,#N/A,FALSE,"COMB_GRAPHS"}</definedName>
    <definedName name="wrn.Combinings." hidden="1">{#N/A,#N/A,FALSE,"BS_Combining";#N/A,#N/A,FALSE,"IS_MTD_Act";#N/A,#N/A,FALSE,"IS_MTD_Bud";#N/A,#N/A,FALSE,"IS_YTD_Act";#N/A,#N/A,FALSE,"IS_YTD_Bud";#N/A,#N/A,FALSE,"FB_Combining"}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merce." hidden="1">{#N/A,#N/A,FALSE,"Commerce_Cover";#N/A,#N/A,FALSE,"Commerce_Sum ";#N/A,#N/A,FALSE,"Commerce_Coverage"}</definedName>
    <definedName name="wrn.COMMISSIONER." hidden="1">{#N/A,#N/A,FALSE,"BS_OCIF OIB";#N/A,#N/A,FALSE,"PL_OCIF OIB";#N/A,#N/A,FALSE,"SCH_A-B_OCIF OIB";#N/A,#N/A,FALSE,"AVG_CALC OIB"}</definedName>
    <definedName name="wrn.Comp._.and._.Prices." hidden="1">{#N/A,#N/A,FALSE,"comp";#N/A,#N/A,FALSE,"Alpha";#N/A,#N/A,FALSE,"Hi";#N/A,#N/A,FALSE,"Lo";#N/A,#N/A,FALSE,"Mkt. Cap";#N/A,#N/A,FALSE,"Categ."}</definedName>
    <definedName name="wrn.comp.2" hidden="1">{"page1",#N/A,FALSE,"BHCOMPC5";"page2",#N/A,FALSE,"BHCOMPC5";"page3",#N/A,FALSE,"BHCOMPC5";"page4",#N/A,FALSE,"BHCOMPC5"}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1" hidden="1">{"Page1",#N/A,FALSE,"CompCo";"Page2",#N/A,FALSE,"CompCo"}</definedName>
    <definedName name="wrn.compco._from_AB" hidden="1">{"mult96",#N/A,FALSE,"PETCOMP";"est96",#N/A,FALSE,"PETCOMP";"mult95",#N/A,FALSE,"PETCOMP";"est95",#N/A,FALSE,"PETCOMP";"multltm",#N/A,FALSE,"PETCOMP";"resultltm",#N/A,FALSE,"PETCOMP"}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1_1_1" hidden="1">{"mult96",#N/A,FALSE,"PETCOMP";"est96",#N/A,FALSE,"PETCOMP";"mult95",#N/A,FALSE,"PETCOMP";"est95",#N/A,FALSE,"PETCOMP";"multltm",#N/A,FALSE,"PETCOMP";"resultltm",#N/A,FALSE,"PETCOMP"}</definedName>
    <definedName name="wrn.compco._from_DBAB_1_1_1_2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1_2_1" hidden="1">{"mult96",#N/A,FALSE,"PETCOMP";"est96",#N/A,FALSE,"PETCOMP";"mult95",#N/A,FALSE,"PETCOMP";"est95",#N/A,FALSE,"PETCOMP";"multltm",#N/A,FALSE,"PETCOMP";"resultltm",#N/A,FALSE,"PETCOMP"}</definedName>
    <definedName name="wrn.compco._from_DBAB_1_1_3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2_1_1" hidden="1">{"mult96",#N/A,FALSE,"PETCOMP";"est96",#N/A,FALSE,"PETCOMP";"mult95",#N/A,FALSE,"PETCOMP";"est95",#N/A,FALSE,"PETCOMP";"multltm",#N/A,FALSE,"PETCOMP";"resultltm",#N/A,FALSE,"PETCOMP"}</definedName>
    <definedName name="wrn.compco._from_DBAB_1_2_2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1_3_1" hidden="1">{"mult96",#N/A,FALSE,"PETCOMP";"est96",#N/A,FALSE,"PETCOMP";"mult95",#N/A,FALSE,"PETCOMP";"est95",#N/A,FALSE,"PETCOMP";"multltm",#N/A,FALSE,"PETCOMP";"resultltm",#N/A,FALSE,"PETCOMP"}</definedName>
    <definedName name="wrn.compco._from_DBAB_1_4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2_1_1" hidden="1">{"mult96",#N/A,FALSE,"PETCOMP";"est96",#N/A,FALSE,"PETCOMP";"mult95",#N/A,FALSE,"PETCOMP";"est95",#N/A,FALSE,"PETCOMP";"multltm",#N/A,FALSE,"PETCOMP";"resultltm",#N/A,FALSE,"PETCOMP"}</definedName>
    <definedName name="wrn.compco._from_DBAB_2_2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3_1_1" hidden="1">{"mult96",#N/A,FALSE,"PETCOMP";"est96",#N/A,FALSE,"PETCOMP";"mult95",#N/A,FALSE,"PETCOMP";"est95",#N/A,FALSE,"PETCOMP";"multltm",#N/A,FALSE,"PETCOMP";"resultltm",#N/A,FALSE,"PETCOMP"}</definedName>
    <definedName name="wrn.compco._from_DBAB_3_2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4_1_1" hidden="1">{"mult96",#N/A,FALSE,"PETCOMP";"est96",#N/A,FALSE,"PETCOMP";"mult95",#N/A,FALSE,"PETCOMP";"est95",#N/A,FALSE,"PETCOMP";"multltm",#N/A,FALSE,"PETCOMP";"resultltm",#N/A,FALSE,"PETCOMP"}</definedName>
    <definedName name="wrn.compco._from_DBAB_4_2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._from_DBAB_5_1_1" hidden="1">{"mult96",#N/A,FALSE,"PETCOMP";"est96",#N/A,FALSE,"PETCOMP";"mult95",#N/A,FALSE,"PETCOMP";"est95",#N/A,FALSE,"PETCOMP";"multltm",#N/A,FALSE,"PETCOMP";"resultltm",#N/A,FALSE,"PETCOMP"}</definedName>
    <definedName name="wrn.compco._from_DBAB_5_2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co3_1" hidden="1">{"mult96",#N/A,FALSE,"PETCOMP";"est96",#N/A,FALSE,"PETCOMP";"mult95",#N/A,FALSE,"PETCOMP";"est95",#N/A,FALSE,"PETCOMP";"multltm",#N/A,FALSE,"PETCOMP";"resultltm",#N/A,FALSE,"PETCOMP"}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ilation." hidden="1">{#N/A,#N/A,FALSE,"TABLE OF CONTENTS";#N/A,#N/A,FALSE,"COMPLTR";#N/A,#N/A,FALSE,"BAL SHEET";#N/A,#N/A,FALSE,"INCOME STMNT";#N/A,#N/A,FALSE,"RETAINED E";#N/A,#N/A,FALSE,"NOTES";#N/A,#N/A,FALSE,"NOTES (2)";#N/A,#N/A,FALSE,"NOTES (3)";#N/A,#N/A,FALSE,"Supplemental";#N/A,#N/A,FALSE,"95contract"}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ackage.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Print._.Out.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1_1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2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Print._.Out._3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_1" hidden="1">{#N/A,#N/A,FALSE,"Assumptions";#N/A,#N/A,FALSE,"Proforma IS";#N/A,#N/A,FALSE,"Cash Flows RLP";#N/A,#N/A,FALSE,"IRR";#N/A,#N/A,FALSE,"New Depr Sch-150% DB";#N/A,#N/A,FALSE,"Comments"}</definedName>
    <definedName name="wrn.Complete._.Report._1_2" hidden="1">{#N/A,#N/A,FALSE,"Assumptions";#N/A,#N/A,FALSE,"Proforma IS";#N/A,#N/A,FALSE,"Cash Flows RLP";#N/A,#N/A,FALSE,"IRR";#N/A,#N/A,FALSE,"New Depr Sch-150% DB";#N/A,#N/A,FALSE,"Comments"}</definedName>
    <definedName name="wrn.Complete._.Report._1_3" hidden="1">{#N/A,#N/A,FALSE,"Assumptions";#N/A,#N/A,FALSE,"Proforma IS";#N/A,#N/A,FALSE,"Cash Flows RLP";#N/A,#N/A,FALSE,"IRR";#N/A,#N/A,FALSE,"New Depr Sch-150% DB";#N/A,#N/A,FALSE,"Comments"}</definedName>
    <definedName name="wrn.Complete._.Report._1_4" hidden="1">{#N/A,#N/A,FALSE,"Assumptions";#N/A,#N/A,FALSE,"Proforma IS";#N/A,#N/A,FALSE,"Cash Flows RLP";#N/A,#N/A,FALSE,"IRR";#N/A,#N/A,FALSE,"New Depr Sch-150% DB";#N/A,#N/A,FALSE,"Comments"}</definedName>
    <definedName name="wrn.Complete._.Report._1_5" hidden="1">{#N/A,#N/A,FALSE,"Assumptions";#N/A,#N/A,FALSE,"Proforma IS";#N/A,#N/A,FALSE,"Cash Flows RLP";#N/A,#N/A,FALSE,"IRR";#N/A,#N/A,FALSE,"New Depr Sch-150% DB";#N/A,#N/A,FALSE,"Comments"}</definedName>
    <definedName name="wrn.Complete._.Report._2" hidden="1">{#N/A,#N/A,FALSE,"Assumptions";#N/A,#N/A,FALSE,"Proforma IS";#N/A,#N/A,FALSE,"Cash Flows RLP";#N/A,#N/A,FALSE,"IRR";#N/A,#N/A,FALSE,"New Depr Sch-150% DB";#N/A,#N/A,FALSE,"Comments"}</definedName>
    <definedName name="wrn.Complete._.Report._2_1" hidden="1">{#N/A,#N/A,FALSE,"Assumptions";#N/A,#N/A,FALSE,"Proforma IS";#N/A,#N/A,FALSE,"Cash Flows RLP";#N/A,#N/A,FALSE,"IRR";#N/A,#N/A,FALSE,"New Depr Sch-150% DB";#N/A,#N/A,FALSE,"Comments"}</definedName>
    <definedName name="wrn.Complete._.Report._2_2" hidden="1">{#N/A,#N/A,FALSE,"Assumptions";#N/A,#N/A,FALSE,"Proforma IS";#N/A,#N/A,FALSE,"Cash Flows RLP";#N/A,#N/A,FALSE,"IRR";#N/A,#N/A,FALSE,"New Depr Sch-150% DB";#N/A,#N/A,FALSE,"Comments"}</definedName>
    <definedName name="wrn.Complete._.Report._2_3" hidden="1">{#N/A,#N/A,FALSE,"Assumptions";#N/A,#N/A,FALSE,"Proforma IS";#N/A,#N/A,FALSE,"Cash Flows RLP";#N/A,#N/A,FALSE,"IRR";#N/A,#N/A,FALSE,"New Depr Sch-150% DB";#N/A,#N/A,FALSE,"Comments"}</definedName>
    <definedName name="wrn.Complete._.Report._2_4" hidden="1">{#N/A,#N/A,FALSE,"Assumptions";#N/A,#N/A,FALSE,"Proforma IS";#N/A,#N/A,FALSE,"Cash Flows RLP";#N/A,#N/A,FALSE,"IRR";#N/A,#N/A,FALSE,"New Depr Sch-150% DB";#N/A,#N/A,FALSE,"Comments"}</definedName>
    <definedName name="wrn.Complete._.Report._2_5" hidden="1">{#N/A,#N/A,FALSE,"Assumptions";#N/A,#N/A,FALSE,"Proforma IS";#N/A,#N/A,FALSE,"Cash Flows RLP";#N/A,#N/A,FALSE,"IRR";#N/A,#N/A,FALSE,"New Depr Sch-150% DB";#N/A,#N/A,FALSE,"Comments"}</definedName>
    <definedName name="wrn.Complete._.Report._3" hidden="1">{#N/A,#N/A,FALSE,"Assumptions";#N/A,#N/A,FALSE,"Proforma IS";#N/A,#N/A,FALSE,"Cash Flows RLP";#N/A,#N/A,FALSE,"IRR";#N/A,#N/A,FALSE,"New Depr Sch-150% DB";#N/A,#N/A,FALSE,"Comments"}</definedName>
    <definedName name="wrn.Complete._.Report._3_1" hidden="1">{#N/A,#N/A,FALSE,"Assumptions";#N/A,#N/A,FALSE,"Proforma IS";#N/A,#N/A,FALSE,"Cash Flows RLP";#N/A,#N/A,FALSE,"IRR";#N/A,#N/A,FALSE,"New Depr Sch-150% DB";#N/A,#N/A,FALSE,"Comments"}</definedName>
    <definedName name="wrn.Complete._.Report._3_2" hidden="1">{#N/A,#N/A,FALSE,"Assumptions";#N/A,#N/A,FALSE,"Proforma IS";#N/A,#N/A,FALSE,"Cash Flows RLP";#N/A,#N/A,FALSE,"IRR";#N/A,#N/A,FALSE,"New Depr Sch-150% DB";#N/A,#N/A,FALSE,"Comments"}</definedName>
    <definedName name="wrn.Complete._.Report._3_3" hidden="1">{#N/A,#N/A,FALSE,"Assumptions";#N/A,#N/A,FALSE,"Proforma IS";#N/A,#N/A,FALSE,"Cash Flows RLP";#N/A,#N/A,FALSE,"IRR";#N/A,#N/A,FALSE,"New Depr Sch-150% DB";#N/A,#N/A,FALSE,"Comments"}</definedName>
    <definedName name="wrn.Complete._.Report._3_4" hidden="1">{#N/A,#N/A,FALSE,"Assumptions";#N/A,#N/A,FALSE,"Proforma IS";#N/A,#N/A,FALSE,"Cash Flows RLP";#N/A,#N/A,FALSE,"IRR";#N/A,#N/A,FALSE,"New Depr Sch-150% DB";#N/A,#N/A,FALSE,"Comments"}</definedName>
    <definedName name="wrn.Complete._.Report._3_5" hidden="1">{#N/A,#N/A,FALSE,"Assumptions";#N/A,#N/A,FALSE,"Proforma IS";#N/A,#N/A,FALSE,"Cash Flows RLP";#N/A,#N/A,FALSE,"IRR";#N/A,#N/A,FALSE,"New Depr Sch-150% DB";#N/A,#N/A,FALSE,"Comments"}</definedName>
    <definedName name="wrn.Complete._.Report._4" hidden="1">{#N/A,#N/A,FALSE,"Assumptions";#N/A,#N/A,FALSE,"Proforma IS";#N/A,#N/A,FALSE,"Cash Flows RLP";#N/A,#N/A,FALSE,"IRR";#N/A,#N/A,FALSE,"New Depr Sch-150% DB";#N/A,#N/A,FALSE,"Comments"}</definedName>
    <definedName name="wrn.Complete._.Report._4_1" hidden="1">{#N/A,#N/A,FALSE,"Assumptions";#N/A,#N/A,FALSE,"Proforma IS";#N/A,#N/A,FALSE,"Cash Flows RLP";#N/A,#N/A,FALSE,"IRR";#N/A,#N/A,FALSE,"New Depr Sch-150% DB";#N/A,#N/A,FALSE,"Comments"}</definedName>
    <definedName name="wrn.Complete._.Report._4_2" hidden="1">{#N/A,#N/A,FALSE,"Assumptions";#N/A,#N/A,FALSE,"Proforma IS";#N/A,#N/A,FALSE,"Cash Flows RLP";#N/A,#N/A,FALSE,"IRR";#N/A,#N/A,FALSE,"New Depr Sch-150% DB";#N/A,#N/A,FALSE,"Comments"}</definedName>
    <definedName name="wrn.Complete._.Report._4_3" hidden="1">{#N/A,#N/A,FALSE,"Assumptions";#N/A,#N/A,FALSE,"Proforma IS";#N/A,#N/A,FALSE,"Cash Flows RLP";#N/A,#N/A,FALSE,"IRR";#N/A,#N/A,FALSE,"New Depr Sch-150% DB";#N/A,#N/A,FALSE,"Comments"}</definedName>
    <definedName name="wrn.Complete._.Report._4_4" hidden="1">{#N/A,#N/A,FALSE,"Assumptions";#N/A,#N/A,FALSE,"Proforma IS";#N/A,#N/A,FALSE,"Cash Flows RLP";#N/A,#N/A,FALSE,"IRR";#N/A,#N/A,FALSE,"New Depr Sch-150% DB";#N/A,#N/A,FALSE,"Comments"}</definedName>
    <definedName name="wrn.Complete._.Report._4_5" hidden="1">{#N/A,#N/A,FALSE,"Assumptions";#N/A,#N/A,FALSE,"Proforma IS";#N/A,#N/A,FALSE,"Cash Flows RLP";#N/A,#N/A,FALSE,"IRR";#N/A,#N/A,FALSE,"New Depr Sch-150% DB";#N/A,#N/A,FALSE,"Comments"}</definedName>
    <definedName name="wrn.Complete._.Report._5" hidden="1">{#N/A,#N/A,FALSE,"Assumptions";#N/A,#N/A,FALSE,"Proforma IS";#N/A,#N/A,FALSE,"Cash Flows RLP";#N/A,#N/A,FALSE,"IRR";#N/A,#N/A,FALSE,"New Depr Sch-150% DB";#N/A,#N/A,FALSE,"Comments"}</definedName>
    <definedName name="wrn.Complete._.Report._5_1" hidden="1">{#N/A,#N/A,FALSE,"Assumptions";#N/A,#N/A,FALSE,"Proforma IS";#N/A,#N/A,FALSE,"Cash Flows RLP";#N/A,#N/A,FALSE,"IRR";#N/A,#N/A,FALSE,"New Depr Sch-150% DB";#N/A,#N/A,FALSE,"Comments"}</definedName>
    <definedName name="wrn.Complete._.Report._5_2" hidden="1">{#N/A,#N/A,FALSE,"Assumptions";#N/A,#N/A,FALSE,"Proforma IS";#N/A,#N/A,FALSE,"Cash Flows RLP";#N/A,#N/A,FALSE,"IRR";#N/A,#N/A,FALSE,"New Depr Sch-150% DB";#N/A,#N/A,FALSE,"Comments"}</definedName>
    <definedName name="wrn.Complete._.Report._5_3" hidden="1">{#N/A,#N/A,FALSE,"Assumptions";#N/A,#N/A,FALSE,"Proforma IS";#N/A,#N/A,FALSE,"Cash Flows RLP";#N/A,#N/A,FALSE,"IRR";#N/A,#N/A,FALSE,"New Depr Sch-150% DB";#N/A,#N/A,FALSE,"Comments"}</definedName>
    <definedName name="wrn.Complete._.Report._5_4" hidden="1">{#N/A,#N/A,FALSE,"Assumptions";#N/A,#N/A,FALSE,"Proforma IS";#N/A,#N/A,FALSE,"Cash Flows RLP";#N/A,#N/A,FALSE,"IRR";#N/A,#N/A,FALSE,"New Depr Sch-150% DB";#N/A,#N/A,FALSE,"Comments"}</definedName>
    <definedName name="wrn.Complete._.Report._5_5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{#N/A,#N/A,TRUE,"Statements";#N/A,#N/A,TRUE,"Capital";#N/A,#N/A,TRUE,"Manpower";#N/A,#N/A,TRUE,"Sheet1";#N/A,#N/A,TRUE,"HISTORIC";#N/A,#N/A,TRUE,"Barbados"}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Chem" hidden="1">{#N/A,#N/A,TRUE,"DCF Summary";#N/A,#N/A,TRUE,"Casema";#N/A,#N/A,TRUE,"UK";#N/A,#N/A,TRUE,"RCF";#N/A,#N/A,TRUE,"Intercable CZ";#N/A,#N/A,TRUE,"Interkabel P";#N/A,#N/A,TRUE,"LBO-Total";#N/A,#N/A,TRUE,"LBO-Casema"}</definedName>
    <definedName name="wrn.Complete.Eng" hidden="1">{#N/A,#N/A,TRUE,"DCF Summary";#N/A,#N/A,TRUE,"Casema";#N/A,#N/A,TRUE,"UK";#N/A,#N/A,TRUE,"RCF";#N/A,#N/A,TRUE,"Intercable CZ";#N/A,#N/A,TRUE,"Interkabel P";#N/A,#N/A,TRUE,"LBO-Total";#N/A,#N/A,TRUE,"LBO-Casema"}</definedName>
    <definedName name="wrn.Complete.Gen" hidden="1">{#N/A,#N/A,TRUE,"DCF Summary";#N/A,#N/A,TRUE,"Casema";#N/A,#N/A,TRUE,"UK";#N/A,#N/A,TRUE,"RCF";#N/A,#N/A,TRUE,"Intercable CZ";#N/A,#N/A,TRUE,"Interkabel P";#N/A,#N/A,TRUE,"LBO-Total";#N/A,#N/A,TRUE,"LBO-Casema"}</definedName>
    <definedName name="wrn.Comps." hidden="1">{#N/A,#N/A,FALSE,"Comps"}</definedName>
    <definedName name="wrn.comps._.and._.DCF_LBO." hidden="1">{#N/A,#N/A,FALSE,"MKT.COMPS";#N/A,#N/A,FALSE,"DCF - LBO"}</definedName>
    <definedName name="wrn.comsat_compco." hidden="1">{"page1",#N/A,FALSE,"comsat";"page2",#N/A,FALSE,"comsat";"summary",#N/A,FALSE,"comsat"}</definedName>
    <definedName name="wrn.comsat_compco_1" hidden="1">{"page1",#N/A,FALSE,"comsat";"page2",#N/A,FALSE,"comsat";"summary",#N/A,FALSE,"comsat"}</definedName>
    <definedName name="wrn.Con_fin_stat" hidden="1">{"Consolidated Income Statement",#N/A,FALSE,"Deal";"Consolidated Balance Sheet",#N/A,FALSE,"Deal";"Consolidated Cash Flow",#N/A,FALSE,"Deal"}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detail." hidden="1">{#N/A,#N/A,FALSE,"CONSOLBS";#N/A,#N/A,FALSE,"CONSOLIS";#N/A,#N/A,FALSE,"PRODBS";#N/A,#N/A,FALSE,"PRODIS";#N/A,#N/A,FALSE,"CAPBS";#N/A,#N/A,FALSE,"CAPIS";#N/A,#N/A,FALSE,"PSIBS";#N/A,#N/A,FALSE,"PSIIS";#N/A,#N/A,FALSE,"EUROPEBS";#N/A,#N/A,FALSE,"EUROPEIS";#N/A,#N/A,FALSE,"CONSOL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INCOME._._._.CF." hidden="1">{"CONSOL INCOME &amp; CF",#N/A,FALSE,"CONSOL INCOME &amp; CF"}</definedName>
    <definedName name="wrn.CONSOL._.INCOME._._._.CF._1" hidden="1">{"CONSOL INCOME &amp; CF",#N/A,FALSE,"CONSOL INCOME &amp; CF"}</definedName>
    <definedName name="wrn.CONSOLGP." hidden="1">{"CONSOLGP",#N/A,FALSE,"CONSOLGP"}</definedName>
    <definedName name="wrn.CONSOLGP._1" hidden="1">{"CONSOLGP",#N/A,FALSE,"CONSOLGP"}</definedName>
    <definedName name="wrn.CONSOLGPYTD." hidden="1">{"CONSOLGPYTD",#N/A,FALSE,"CONSOLGPYTD"}</definedName>
    <definedName name="wrn.CONSOLGPYTD._1" hidden="1">{"CONSOLGPYTD",#N/A,FALSE,"CONSOLGPYTD"}</definedName>
    <definedName name="wrn.Consolidado." hidden="1">{#N/A,#N/A,FALSE,"COVER";#N/A,#N/A,FALSE,"Index";#N/A,#N/A,FALSE,"Non-Earning";#N/A,#N/A,FALSE,"Non-Earning_Recovery"}</definedName>
    <definedName name="wrn.consolidated." hidden="1">{"income",#N/A,FALSE,"CONSOLIDATED";"value",#N/A,FALSE,"CONSOLIDATED"}</definedName>
    <definedName name="wrn.Consolidated._.cash._.flows." hidden="1">{"Total consolidation",#N/A,FALSE,"Total Consolidation";"Chemical Anual",#N/A,FALSE,"Chemical";"Non Chemical Anual",#N/A,FALSE,"Non_Chemical";"Other cias consolidated anual",#N/A,FALSE,"Other_Consolidation"}</definedName>
    <definedName name="wrn.Consolidated._.Financial._.Statements." hidden="1">{"Consolidated Income Statement",#N/A,FALSE,"Deal";"Consolidated Balance Sheet",#N/A,FALSE,"Deal";"Consolidated Cash Flow",#N/A,FALSE,"Deal"}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Financials._1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Financials._1_1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Financials._2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Only." hidden="1">{#N/A,#N/A,TRUE,"summary";#N/A,#N/A,TRUE,"model"}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hidden="1">{"view1",#N/A,FALSE,"EARN (US$)";"view1",#N/A,FALSE,"DASTBS (US$)";"view1",#N/A,FALSE,"DASTCF (US$)"}</definedName>
    <definedName name="wrn.Consolidated._.Statements._1" hidden="1">{"view1",#N/A,FALSE,"EARN (US$)";"view1",#N/A,FALSE,"DASTBS (US$)";"view1",#N/A,FALSE,"DASTCF (US$)"}</definedName>
    <definedName name="wrn.Consolidated._.Statements._1_1" hidden="1">{"view1",#N/A,FALSE,"EARN (US$)";"view1",#N/A,FALSE,"DASTBS (US$)";"view1",#N/A,FALSE,"DASTCF (US$)"}</definedName>
    <definedName name="wrn.Consolidated._.Statements._2" hidden="1">{"view1",#N/A,FALSE,"EARN (US$)";"view1",#N/A,FALSE,"DASTBS (US$)";"view1",#N/A,FALSE,"DASTCF (US$)"}</definedName>
    <definedName name="wrn.consolidated._1" hidden="1">{"income",#N/A,FALSE,"CONSOLIDATED";"value",#N/A,FALSE,"CONSOLIDATED"}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sumption._.of._.yeast." hidden="1">{#N/A,#N/A,FALSE,"CONS"}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ibution._.Margin.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.contribution._1" hidden="1">{#N/A,#N/A,FALSE,"Contribution Analysis"}</definedName>
    <definedName name="wrn.contribution._1_1" hidden="1">{#N/A,#N/A,FALSE,"Contribution Analysis"}</definedName>
    <definedName name="wrn.contribution._2" hidden="1">{#N/A,#N/A,FALSE,"Contribution Analysis"}</definedName>
    <definedName name="wrn.CONTROL._.BOOK." hidden="1">{#N/A,#N/A,FALSE,"INSTRUCTION ";#N/A,#N/A,FALSE,"POR PG2";#N/A,#N/A,FALSE,"POR PG5";#N/A,#N/A,FALSE,"POR PG11";#N/A,#N/A,FALSE,"DIV-ORD_GAPP";#N/A,#N/A,FALSE,"DIV_ORD_FIX";#N/A,#N/A,FALSE,"HCREG_DIV";#N/A,#N/A,FALSE,"HCSKIL_DIV"}</definedName>
    <definedName name="wrn.cooper." hidden="1">{#N/A,#N/A,TRUE,"Pro Forma";#N/A,#N/A,TRUE,"PF_Bal";#N/A,#N/A,TRUE,"PF_INC";#N/A,#N/A,TRUE,"CBE";#N/A,#N/A,TRUE,"SWK"}</definedName>
    <definedName name="wrn.copeland.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wrn.CORE._.KINETICS." hidden="1">{"COREKINETICS",#N/A,FALSE,"CORE KINETICS"}</definedName>
    <definedName name="wrn.Corporate." hidden="1">{#N/A,#N/A,FALSE,"BS_Combined";#N/A,#N/A,FALSE,"IS_Combined";#N/A,#N/A,FALSE,"Exec_CKHS";#N/A,#N/A,FALSE,"Exec_MRI";#N/A,#N/A,FALSE,"Exec_Hosp1";#N/A,#N/A,FALSE,"Exec_Hosp2";#N/A,#N/A,FALSE,"Exec_PHC";#N/A,#N/A,FALSE,"Exec_CKHN";#N/A,#N/A,FALSE,"Exec_COH";#N/A,#N/A,FALSE,"IS_MTD_Act";#N/A,#N/A,FALSE,"IS_MTD_Bud";#N/A,#N/A,FALSE,"IS_YTD_Act";#N/A,#N/A,FALSE,"IS_YTD_Bud";#N/A,#N/A,FALSE,"Graph1";#N/A,#N/A,FALSE,"Graph2"}</definedName>
    <definedName name="wrn.CORR." hidden="1">{"INCSTMT1",#N/A,FALSE,"COR";"INCSTMT2",#N/A,FALSE,"COR"}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t._.Allocations." hidden="1">{"Asia cost allocation",#N/A,FALSE,"HI Lexington";"EMEA Cost Allocation",#N/A,FALSE,"HI Lexington"}</definedName>
    <definedName name="wrn.COST._.OF._.SALES." hidden="1">{"COST OF SALES",#N/A,FALSE,"C.O.SALES"}</definedName>
    <definedName name="wrn.Cost._.of._.yeast." hidden="1">{#N/A,#N/A,FALSE,"COST"}</definedName>
    <definedName name="wrn.Cost._.per._.Unit._.Cost._.per._.Hour." hidden="1">{#N/A,#N/A,FALSE,"cpucph"}</definedName>
    <definedName name="wrn.COSTCENTER." hidden="1">{"COSTCENTER",#N/A,FALSE,"SAMPLECC"}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top._1" hidden="1">{"ReportTop",#N/A,FALSE,"report top"}</definedName>
    <definedName name="wrn.cotop._1_1" hidden="1">{"ReportTop",#N/A,FALSE,"report top"}</definedName>
    <definedName name="wrn.cotop._2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owboy2" hidden="1">{"assumptions",#N/A,FALSE,"Assumption Summary";"proforma97",#N/A,FALSE,"97 pro forma";"sensitivity97",#N/A,FALSE,"97 sensitivity ";"proforma98",#N/A,FALSE,"98 pro forma";"sensitivity98",#N/A,FALSE,"98 sensitivity"}</definedName>
    <definedName name="wrn.cowboy3" hidden="1">{"assumptions",#N/A,FALSE,"Assumption Summary";"proforma97",#N/A,FALSE,"97 pro forma";"sensitivity97",#N/A,FALSE,"97 sensitivity ";"proforma98",#N/A,FALSE,"98 pro forma";"sensitivity98",#N/A,FALSE,"98 sensitivity"}</definedName>
    <definedName name="wrn.cowboy4" hidden="1">{"assumptions",#N/A,FALSE,"Assumption Summary";"proforma97",#N/A,FALSE,"97 pro forma";"sensitivity97",#N/A,FALSE,"97 sensitivity ";"proforma98",#N/A,FALSE,"98 pro forma";"sensitivity98",#N/A,FALSE,"98 sensitivity"}</definedName>
    <definedName name="wrn.CPB." hidden="1">{#N/A,#N/A,FALSE,"CPB"}</definedName>
    <definedName name="wrn.Credit._.Summary." hidden="1">{#N/A,#N/A,FALSE,"Credit Summary"}</definedName>
    <definedName name="wrn.crom._.4cast." hidden="1">{#N/A,#N/A,TRUE,"TOTAL Roll-up";#N/A,#N/A,TRUE,"Launch timing assumptions"}</definedName>
    <definedName name="wrn.croma._.forecast." hidden="1">{#N/A,#N/A,TRUE,"TOTAL Roll-up";#N/A,#N/A,TRUE,"Launch timing assumptions"}</definedName>
    <definedName name="wrn.CS._.Flash._.Test." hidden="1">{#N/A,#N/A,FALSE,"Performance Flash Report"}</definedName>
    <definedName name="wrn.csc." hidden="1">{"orixcsc",#N/A,FALSE,"ORIX CSC";"orixcsc2",#N/A,FALSE,"ORIX CSC"}</definedName>
    <definedName name="wrn.csc._1" hidden="1">{"orixcsc",#N/A,FALSE,"ORIX CSC";"orixcsc2",#N/A,FALSE,"ORIX CSC"}</definedName>
    <definedName name="wrn.csc._1_1" hidden="1">{"orixcsc",#N/A,FALSE,"ORIX CSC";"orixcsc2",#N/A,FALSE,"ORIX CSC"}</definedName>
    <definedName name="wrn.csc._2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sc2._1" hidden="1">{#N/A,#N/A,FALSE,"ORIX CSC"}</definedName>
    <definedName name="wrn.csc2._1_1" hidden="1">{#N/A,#N/A,FALSE,"ORIX CSC"}</definedName>
    <definedName name="wrn.csc2._2" hidden="1">{#N/A,#N/A,FALSE,"ORIX CSC"}</definedName>
    <definedName name="wrn.CSN._.M._.Detail." hidden="1">{"CSN M Detail",#N/A,FALSE,"Sch M Detail"}</definedName>
    <definedName name="wrn.CSN._.M._.Detail._1" hidden="1">{"CSN M Detail",#N/A,FALSE,"Sch M Detail"}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rrent._.Year._.Plan._.Only." hidden="1">{#N/A,#N/A,FALSE,"Part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- 2001"}</definedName>
    <definedName name="wrn.customer._.input." hidden="1">{"customer input",#N/A,FALSE,"Customer Input"}</definedName>
    <definedName name="wrn.customer._.value." hidden="1">{"Customer Value",#N/A,FALSE,"Customer Value Analysis"}</definedName>
    <definedName name="wrn.CUTS.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xdia." hidden="1">{#N/A,#N/A,FALSE,"FFCXOUT3"}</definedName>
    <definedName name="wrn.cxdiager." hidden="1">{#N/A,#N/A,FALSE,"FFCXOUT3"}</definedName>
    <definedName name="wrn.cy._.budget.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2" hidden="1">{"DCF1",#N/A,FALSE,"SIERRA DCF";"MATRIX1",#N/A,FALSE,"SIERRA DCF"}</definedName>
    <definedName name="wrn.D_q.2" hidden="1">{"qchm_dcf",#N/A,FALSE,"QCHMDCF2";"qchm_terminal",#N/A,FALSE,"QCHMDCF2"}</definedName>
    <definedName name="wrn.Daily." hidden="1">{#N/A,#N/A,FALSE,"Input";#N/A,#N/A,FALSE,"BBC";#N/A,#N/A,FALSE,"Sch A";#N/A,#N/A,FALSE,"Sch B";#N/A,#N/A,FALSE,"Ineligible"}</definedName>
    <definedName name="wrn.Daily._.Sales." hidden="1">{#N/A,#N/A,FALSE,"Report NJ"}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Worksheet." hidden="1">{"Data Worksheet",#N/A,FALSE,"CAREY97"}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atabase._1_1" hidden="1">{"subs",#N/A,FALSE,"database ";"proportional",#N/A,FALSE,"database "}</definedName>
    <definedName name="wrn.database._2" hidden="1">{"subs",#N/A,FALSE,"database ";"proportional",#N/A,FALSE,"database "}</definedName>
    <definedName name="wrn.David." hidden="1">{#N/A,#N/A,TRUE,"Ctrls";#N/A,#N/A,TRUE,"Scen";#N/A,#N/A,TRUE,"Comparison";#N/A,#N/A,TRUE,"TS";#N/A,#N/A,TRUE,"IS";#N/A,#N/A,TRUE,"BS";#N/A,#N/A,TRUE,"CF";#N/A,#N/A,TRUE,"LBOX prem.adapt.";#N/A,#N/A,TRUE,"Summary ";#N/A,#N/A,TRUE,"DCF_5";#N/A,#N/A,TRUE,"Comps";#N/A,#N/A,TRUE,"Premium Analysis.prem.adapt";#N/A,#N/A,TRUE,"Pensions";#N/A,#N/A,TRUE,"Debt";#N/A,#N/A,TRUE,"Depr";#N/A,#N/A,TRUE,"Returns"}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backup._1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Eng" hidden="1">{#N/A,#N/A,FALSE,"DCF Summary";#N/A,#N/A,FALSE,"Casema";#N/A,#N/A,FALSE,"Casema NoTel";#N/A,#N/A,FALSE,"UK";#N/A,#N/A,FALSE,"RCF";#N/A,#N/A,FALSE,"Intercable CZ";#N/A,#N/A,FALSE,"Interkabel P"}</definedName>
    <definedName name="wrn.DCF._.Only.Gen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.Valuation._1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from_AB" hidden="1">{"DCF1",#N/A,FALSE,"SIERRA DCF";"MATRIX1",#N/A,FALSE,"SIERRA DCF"}</definedName>
    <definedName name="wrn.DCF._from_DBAB" hidden="1">{"DCF1",#N/A,FALSE,"SIERRA DCF";"MATRIX1",#N/A,FALSE,"SIERRA DCF"}</definedName>
    <definedName name="wrn.DCF._from_DBAB_1" hidden="1">{"DCF1",#N/A,FALSE,"SIERRA DCF";"MATRIX1",#N/A,FALSE,"SIERRA DCF"}</definedName>
    <definedName name="wrn.DCF._from_DBAB_1_1" hidden="1">{"DCF1",#N/A,FALSE,"SIERRA DCF";"MATRIX1",#N/A,FALSE,"SIERRA DCF"}</definedName>
    <definedName name="wrn.DCF._from_DBAB_1_1_1" hidden="1">{"DCF1",#N/A,FALSE,"SIERRA DCF";"MATRIX1",#N/A,FALSE,"SIERRA DCF"}</definedName>
    <definedName name="wrn.DCF._from_DBAB_1_1_1_1" hidden="1">{"DCF1",#N/A,FALSE,"SIERRA DCF";"MATRIX1",#N/A,FALSE,"SIERRA DCF"}</definedName>
    <definedName name="wrn.DCF._from_DBAB_1_1_1_1_1" hidden="1">{"DCF1",#N/A,FALSE,"SIERRA DCF";"MATRIX1",#N/A,FALSE,"SIERRA DCF"}</definedName>
    <definedName name="wrn.DCF._from_DBAB_1_1_1_2" hidden="1">{"DCF1",#N/A,FALSE,"SIERRA DCF";"MATRIX1",#N/A,FALSE,"SIERRA DCF"}</definedName>
    <definedName name="wrn.DCF._from_DBAB_1_1_2" hidden="1">{"DCF1",#N/A,FALSE,"SIERRA DCF";"MATRIX1",#N/A,FALSE,"SIERRA DCF"}</definedName>
    <definedName name="wrn.DCF._from_DBAB_1_1_2_1" hidden="1">{"DCF1",#N/A,FALSE,"SIERRA DCF";"MATRIX1",#N/A,FALSE,"SIERRA DCF"}</definedName>
    <definedName name="wrn.DCF._from_DBAB_1_1_3" hidden="1">{"DCF1",#N/A,FALSE,"SIERRA DCF";"MATRIX1",#N/A,FALSE,"SIERRA DCF"}</definedName>
    <definedName name="wrn.DCF._from_DBAB_1_2" hidden="1">{"DCF1",#N/A,FALSE,"SIERRA DCF";"MATRIX1",#N/A,FALSE,"SIERRA DCF"}</definedName>
    <definedName name="wrn.DCF._from_DBAB_1_2_1" hidden="1">{"DCF1",#N/A,FALSE,"SIERRA DCF";"MATRIX1",#N/A,FALSE,"SIERRA DCF"}</definedName>
    <definedName name="wrn.DCF._from_DBAB_1_2_1_1" hidden="1">{"DCF1",#N/A,FALSE,"SIERRA DCF";"MATRIX1",#N/A,FALSE,"SIERRA DCF"}</definedName>
    <definedName name="wrn.DCF._from_DBAB_1_2_2" hidden="1">{"DCF1",#N/A,FALSE,"SIERRA DCF";"MATRIX1",#N/A,FALSE,"SIERRA DCF"}</definedName>
    <definedName name="wrn.DCF._from_DBAB_1_3" hidden="1">{"DCF1",#N/A,FALSE,"SIERRA DCF";"MATRIX1",#N/A,FALSE,"SIERRA DCF"}</definedName>
    <definedName name="wrn.DCF._from_DBAB_1_3_1" hidden="1">{"DCF1",#N/A,FALSE,"SIERRA DCF";"MATRIX1",#N/A,FALSE,"SIERRA DCF"}</definedName>
    <definedName name="wrn.DCF._from_DBAB_1_4" hidden="1">{"DCF1",#N/A,FALSE,"SIERRA DCF";"MATRIX1",#N/A,FALSE,"SIERRA DCF"}</definedName>
    <definedName name="wrn.DCF._from_DBAB_2" hidden="1">{"DCF1",#N/A,FALSE,"SIERRA DCF";"MATRIX1",#N/A,FALSE,"SIERRA DCF"}</definedName>
    <definedName name="wrn.DCF._from_DBAB_2_1" hidden="1">{"DCF1",#N/A,FALSE,"SIERRA DCF";"MATRIX1",#N/A,FALSE,"SIERRA DCF"}</definedName>
    <definedName name="wrn.DCF._from_DBAB_2_1_1" hidden="1">{"DCF1",#N/A,FALSE,"SIERRA DCF";"MATRIX1",#N/A,FALSE,"SIERRA DCF"}</definedName>
    <definedName name="wrn.DCF._from_DBAB_2_2" hidden="1">{"DCF1",#N/A,FALSE,"SIERRA DCF";"MATRIX1",#N/A,FALSE,"SIERRA DCF"}</definedName>
    <definedName name="wrn.DCF._from_DBAB_3" hidden="1">{"DCF1",#N/A,FALSE,"SIERRA DCF";"MATRIX1",#N/A,FALSE,"SIERRA DCF"}</definedName>
    <definedName name="wrn.DCF._from_DBAB_3_1" hidden="1">{"DCF1",#N/A,FALSE,"SIERRA DCF";"MATRIX1",#N/A,FALSE,"SIERRA DCF"}</definedName>
    <definedName name="wrn.DCF._from_DBAB_3_1_1" hidden="1">{"DCF1",#N/A,FALSE,"SIERRA DCF";"MATRIX1",#N/A,FALSE,"SIERRA DCF"}</definedName>
    <definedName name="wrn.DCF._from_DBAB_3_2" hidden="1">{"DCF1",#N/A,FALSE,"SIERRA DCF";"MATRIX1",#N/A,FALSE,"SIERRA DCF"}</definedName>
    <definedName name="wrn.DCF._from_DBAB_4" hidden="1">{"DCF1",#N/A,FALSE,"SIERRA DCF";"MATRIX1",#N/A,FALSE,"SIERRA DCF"}</definedName>
    <definedName name="wrn.DCF._from_DBAB_4_1" hidden="1">{"DCF1",#N/A,FALSE,"SIERRA DCF";"MATRIX1",#N/A,FALSE,"SIERRA DCF"}</definedName>
    <definedName name="wrn.DCF._from_DBAB_4_1_1" hidden="1">{"DCF1",#N/A,FALSE,"SIERRA DCF";"MATRIX1",#N/A,FALSE,"SIERRA DCF"}</definedName>
    <definedName name="wrn.DCF._from_DBAB_4_2" hidden="1">{"DCF1",#N/A,FALSE,"SIERRA DCF";"MATRIX1",#N/A,FALSE,"SIERRA DCF"}</definedName>
    <definedName name="wrn.DCF._from_DBAB_5" hidden="1">{"DCF1",#N/A,FALSE,"SIERRA DCF";"MATRIX1",#N/A,FALSE,"SIERRA DCF"}</definedName>
    <definedName name="wrn.DCF._from_DBAB_5_1" hidden="1">{"DCF1",#N/A,FALSE,"SIERRA DCF";"MATRIX1",#N/A,FALSE,"SIERRA DCF"}</definedName>
    <definedName name="wrn.DCF._from_DBAB_5_1_1" hidden="1">{"DCF1",#N/A,FALSE,"SIERRA DCF";"MATRIX1",#N/A,FALSE,"SIERRA DCF"}</definedName>
    <definedName name="wrn.DCF._from_DBAB_5_2" hidden="1">{"DCF1",#N/A,FALSE,"SIERRA DCF";"MATRIX1",#N/A,FALSE,"SIERRA DCF"}</definedName>
    <definedName name="wrn.DCF._Only.Chem" hidden="1">{#N/A,#N/A,FALSE,"DCF Summary";#N/A,#N/A,FALSE,"Casema";#N/A,#N/A,FALSE,"Casema NoTel";#N/A,#N/A,FALSE,"UK";#N/A,#N/A,FALSE,"RCF";#N/A,#N/A,FALSE,"Intercable CZ";#N/A,#N/A,FALSE,"Interkabel P"}</definedName>
    <definedName name="wrn.dcf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AB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1_1_1" hidden="1">{"qchm_dcf",#N/A,FALSE,"QCHMDCF2";"qchm_terminal",#N/A,FALSE,"QCHMDCF2"}</definedName>
    <definedName name="wrn.DCF_Terminal_Value_qchm._from_DBAB_1_1_1_2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1_2_1" hidden="1">{"qchm_dcf",#N/A,FALSE,"QCHMDCF2";"qchm_terminal",#N/A,FALSE,"QCHMDCF2"}</definedName>
    <definedName name="wrn.DCF_Terminal_Value_qchm._from_DBAB_1_1_3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2_1_1" hidden="1">{"qchm_dcf",#N/A,FALSE,"QCHMDCF2";"qchm_terminal",#N/A,FALSE,"QCHMDCF2"}</definedName>
    <definedName name="wrn.DCF_Terminal_Value_qchm._from_DBAB_1_2_2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1_3_1" hidden="1">{"qchm_dcf",#N/A,FALSE,"QCHMDCF2";"qchm_terminal",#N/A,FALSE,"QCHMDCF2"}</definedName>
    <definedName name="wrn.DCF_Terminal_Value_qchm._from_DBAB_1_4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2_1_1" hidden="1">{"qchm_dcf",#N/A,FALSE,"QCHMDCF2";"qchm_terminal",#N/A,FALSE,"QCHMDCF2"}</definedName>
    <definedName name="wrn.DCF_Terminal_Value_qchm._from_DBAB_2_2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3_1_1" hidden="1">{"qchm_dcf",#N/A,FALSE,"QCHMDCF2";"qchm_terminal",#N/A,FALSE,"QCHMDCF2"}</definedName>
    <definedName name="wrn.DCF_Terminal_Value_qchm._from_DBAB_3_2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4_1_1" hidden="1">{"qchm_dcf",#N/A,FALSE,"QCHMDCF2";"qchm_terminal",#N/A,FALSE,"QCHMDCF2"}</definedName>
    <definedName name="wrn.DCF_Terminal_Value_qchm._from_DBAB_4_2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_Terminal_Value_qchm._from_DBAB_5_1_1" hidden="1">{"qchm_dcf",#N/A,FALSE,"QCHMDCF2";"qchm_terminal",#N/A,FALSE,"QCHMDCF2"}</definedName>
    <definedName name="wrn.DCF_Terminal_Value_qchm._from_DBAB_5_2" hidden="1">{"qchm_dcf",#N/A,FALSE,"QCHMDCF2";"qchm_terminal",#N/A,FALSE,"QCHMDCF2"}</definedName>
    <definedName name="wrn.dcf2" hidden="1">{"DCF1",#N/A,FALSE,"SIERRA DCF";"MATRIX1",#N/A,FALSE,"SIERRA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2_1" hidden="1">{"mgmt forecast",#N/A,FALSE,"Mgmt Forecast";"dcf table",#N/A,FALSE,"Mgmt Forecast";"sensitivity",#N/A,FALSE,"Mgmt Forecast";"table inputs",#N/A,FALSE,"Mgmt Forecast";"calculations",#N/A,FALSE,"Mgmt Forecast"}</definedName>
    <definedName name="wrn.dcf2_1_1" hidden="1">{"mgmt forecast",#N/A,FALSE,"Mgmt Forecast";"dcf table",#N/A,FALSE,"Mgmt Forecast";"sensitivity",#N/A,FALSE,"Mgmt Forecast";"table inputs",#N/A,FALSE,"Mgmt Forecast";"calculations",#N/A,FALSE,"Mgmt Forecast"}</definedName>
    <definedName name="wrn.dcf2_2" hidden="1">{"mgmt forecast",#N/A,FALSE,"Mgmt Forecast";"dcf table",#N/A,FALSE,"Mgmt Forecast";"sensitivity",#N/A,FALSE,"Mgmt Forecast";"table inputs",#N/A,FALSE,"Mgmt Forecast";"calculations",#N/A,FALSE,"Mgmt Forecast"}</definedName>
    <definedName name="wrn.dcf3" hidden="1">{"mgmt forecast",#N/A,FALSE,"Mgmt Forecast";"dcf table",#N/A,FALSE,"Mgmt Forecast";"sensitivity",#N/A,FALSE,"Mgmt Forecast";"table inputs",#N/A,FALSE,"Mgmt Forecast";"calculations",#N/A,FALSE,"Mgmt Forecast"}</definedName>
    <definedName name="wrn.dcf3_1" hidden="1">{"mgmt forecast",#N/A,FALSE,"Mgmt Forecast";"dcf table",#N/A,FALSE,"Mgmt Forecast";"sensitivity",#N/A,FALSE,"Mgmt Forecast";"table inputs",#N/A,FALSE,"Mgmt Forecast";"calculations",#N/A,FALSE,"Mgmt Forecast"}</definedName>
    <definedName name="wrn.dcf3_1_1" hidden="1">{"mgmt forecast",#N/A,FALSE,"Mgmt Forecast";"dcf table",#N/A,FALSE,"Mgmt Forecast";"sensitivity",#N/A,FALSE,"Mgmt Forecast";"table inputs",#N/A,FALSE,"Mgmt Forecast";"calculations",#N/A,FALSE,"Mgmt Forecast"}</definedName>
    <definedName name="wrn.dcf3_2" hidden="1">{"mgmt forecast",#N/A,FALSE,"Mgmt Forecast";"dcf table",#N/A,FALSE,"Mgmt Forecast";"sensitivity",#N/A,FALSE,"Mgmt Forecast";"table inputs",#N/A,FALSE,"Mgmt Forecast";"calculations",#N/A,FALSE,"Mgmt Forecast"}</definedName>
    <definedName name="wrn.dcf4" hidden="1">{"mgmt forecast",#N/A,FALSE,"Mgmt Forecast";"dcf table",#N/A,FALSE,"Mgmt Forecast";"sensitivity",#N/A,FALSE,"Mgmt Forecast";"table inputs",#N/A,FALSE,"Mgmt Forecast";"calculations",#N/A,FALSE,"Mgmt Forecast"}</definedName>
    <definedName name="wrn.dcf4_1" hidden="1">{"mgmt forecast",#N/A,FALSE,"Mgmt Forecast";"dcf table",#N/A,FALSE,"Mgmt Forecast";"sensitivity",#N/A,FALSE,"Mgmt Forecast";"table inputs",#N/A,FALSE,"Mgmt Forecast";"calculations",#N/A,FALSE,"Mgmt Forecast"}</definedName>
    <definedName name="wrn.dcf4_1_1" hidden="1">{"mgmt forecast",#N/A,FALSE,"Mgmt Forecast";"dcf table",#N/A,FALSE,"Mgmt Forecast";"sensitivity",#N/A,FALSE,"Mgmt Forecast";"table inputs",#N/A,FALSE,"Mgmt Forecast";"calculations",#N/A,FALSE,"Mgmt Forecast"}</definedName>
    <definedName name="wrn.dcf4_2" hidden="1">{"mgmt forecast",#N/A,FALSE,"Mgmt Forecast";"dcf table",#N/A,FALSE,"Mgmt Forecast";"sensitivity",#N/A,FALSE,"Mgmt Forecast";"table inputs",#N/A,FALSE,"Mgmt Forecast";"calculations",#N/A,FALSE,"Mgmt Forecast"}</definedName>
    <definedName name="wrn.dcf5" hidden="1">{"mgmt forecast",#N/A,FALSE,"Mgmt Forecast";"dcf table",#N/A,FALSE,"Mgmt Forecast";"sensitivity",#N/A,FALSE,"Mgmt Forecast";"table inputs",#N/A,FALSE,"Mgmt Forecast";"calculations",#N/A,FALSE,"Mgmt Forecast"}</definedName>
    <definedName name="wrn.dcf5_1" hidden="1">{"mgmt forecast",#N/A,FALSE,"Mgmt Forecast";"dcf table",#N/A,FALSE,"Mgmt Forecast";"sensitivity",#N/A,FALSE,"Mgmt Forecast";"table inputs",#N/A,FALSE,"Mgmt Forecast";"calculations",#N/A,FALSE,"Mgmt Forecast"}</definedName>
    <definedName name="wrn.dcf5_1_1" hidden="1">{"mgmt forecast",#N/A,FALSE,"Mgmt Forecast";"dcf table",#N/A,FALSE,"Mgmt Forecast";"sensitivity",#N/A,FALSE,"Mgmt Forecast";"table inputs",#N/A,FALSE,"Mgmt Forecast";"calculations",#N/A,FALSE,"Mgmt Forecast"}</definedName>
    <definedName name="wrn.dcf5_2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IS." hidden="1">{"DCIS",#N/A,FALSE,"IS DCIS ";"DCIS 6_30_96",#N/A,FALSE,"IS DCIS ";"DCIS 6_30_97",#N/A,FALSE,"IS DCIS ";"DCIS LTM",#N/A,FALSE,"IS DCIS 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._1" hidden="1">{"BSDEB",#N/A,FALSE,"Jun 98";"ISDEB",#N/A,FALSE,"Jun 98";"CFDEB",#N/A,FALSE,"Jun 98";"WP1DEB",#N/A,FALSE,"Jun 98";"WP2DEB",#N/A,FALSE,"Jun 98";"WP3EB",#N/A,FALSE,"Jun 98";"EQUITYDEB",#N/A,FALSE,"Jun 98"}</definedName>
    <definedName name="wrn.Debt." hidden="1">{"debt summary",#N/A,FALSE,"Debt";"loan details",#N/A,FALSE,"Debt"}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1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1_1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1_2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1_3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1_4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1_5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2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2_1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2_2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2_3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2_4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2_5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3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3_1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3_2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3_3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3_4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3_5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4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4_1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4_2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4_3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4_4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4_5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5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5_1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5_2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5_3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5_4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EMBER._5_5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ck1." hidden="1">{#N/A,#N/A,TRUE,"Cover";#N/A,#N/A,TRUE,"Agenda";#N/A,#N/A,TRUE,"97 Scorecard";#N/A,#N/A,TRUE,"Hist MU";#N/A,#N/A,TRUE,"BOY";#N/A,#N/A,TRUE,"Hist MU 2";#N/A,#N/A,TRUE,"1997F Loc";#N/A,#N/A,TRUE,"MU Chan";#N/A,#N/A,TRUE,"MU Pack";#N/A,#N/A,TRUE,"MU Brand";#N/A,#N/A,TRUE,"MU Brand 2";#N/A,#N/A,TRUE,"Comp Assess";#N/A,#N/A,TRUE,"Comp Assess 2";#N/A,#N/A,TRUE,"BU Strat";#N/A,#N/A,TRUE,"MU Strat";#N/A,#N/A,TRUE,"1998P MU";#N/A,#N/A,TRUE,"1998P Loc";#N/A,#N/A,TRUE,"Dash";#N/A,#N/A,TRUE,"Cap Spend";#N/A,#N/A,TRUE,"98 Cap Plan";#N/A,#N/A,TRUE,"Cal";#N/A,#N/A,TRUE,"Risk-Opp";#N/A,#N/A,TRUE,"Conting"}</definedName>
    <definedName name="wrn.DEHAN._.MONEY." hidden="1">{"BG",#N/A,FALSE,"SABANAS";"ERACUM",#N/A,FALSE,"SABANAS";"ERMES",#N/A,FALSE,"SABANAS";"BG",#N/A,FALSE,"RESUMEN";"ERACU",#N/A,FALSE,"RESUMEN";"ERMES",#N/A,FALSE,"RESUMEN"}</definedName>
    <definedName name="wrn.DEHAN._.MONEY._1" hidden="1">{"BG",#N/A,FALSE,"SABANAS";"ERACUM",#N/A,FALSE,"SABANAS";"ERMES",#N/A,FALSE,"SABANAS";"BG",#N/A,FALSE,"RESUMEN";"ERACU",#N/A,FALSE,"RESUMEN";"ERMES",#N/A,FALSE,"RESUMEN"}</definedName>
    <definedName name="wrn.DEHAN._.MONEY._1_1" hidden="1">{"BG",#N/A,FALSE,"SABANAS";"ERACUM",#N/A,FALSE,"SABANAS";"ERMES",#N/A,FALSE,"SABANAS";"BG",#N/A,FALSE,"RESUMEN";"ERACU",#N/A,FALSE,"RESUMEN";"ERMES",#N/A,FALSE,"RESUMEN"}</definedName>
    <definedName name="wrn.DEHAN._.MONEY._1_2" hidden="1">{"BG",#N/A,FALSE,"SABANAS";"ERACUM",#N/A,FALSE,"SABANAS";"ERMES",#N/A,FALSE,"SABANAS";"BG",#N/A,FALSE,"RESUMEN";"ERACU",#N/A,FALSE,"RESUMEN";"ERMES",#N/A,FALSE,"RESUMEN"}</definedName>
    <definedName name="wrn.DEHAN._.MONEY._2" hidden="1">{"BG",#N/A,FALSE,"SABANAS";"ERACUM",#N/A,FALSE,"SABANAS";"ERMES",#N/A,FALSE,"SABANAS";"BG",#N/A,FALSE,"RESUMEN";"ERACU",#N/A,FALSE,"RESUMEN";"ERMES",#N/A,FALSE,"RESUMEN"}</definedName>
    <definedName name="wrn.DEHAN._.MONEY._2_1" hidden="1">{"BG",#N/A,FALSE,"SABANAS";"ERACUM",#N/A,FALSE,"SABANAS";"ERMES",#N/A,FALSE,"SABANAS";"BG",#N/A,FALSE,"RESUMEN";"ERACU",#N/A,FALSE,"RESUMEN";"ERMES",#N/A,FALSE,"RESUMEN"}</definedName>
    <definedName name="wrn.DEHAN._.MONEY._2_2" hidden="1">{"BG",#N/A,FALSE,"SABANAS";"ERACUM",#N/A,FALSE,"SABANAS";"ERMES",#N/A,FALSE,"SABANAS";"BG",#N/A,FALSE,"RESUMEN";"ERACU",#N/A,FALSE,"RESUMEN";"ERMES",#N/A,FALSE,"RESUMEN"}</definedName>
    <definedName name="wrn.DEHAN._.MONEY._3" hidden="1">{"BG",#N/A,FALSE,"SABANAS";"ERACUM",#N/A,FALSE,"SABANAS";"ERMES",#N/A,FALSE,"SABANAS";"BG",#N/A,FALSE,"RESUMEN";"ERACU",#N/A,FALSE,"RESUMEN";"ERMES",#N/A,FALSE,"RESUMEN"}</definedName>
    <definedName name="wrn.DEHAN._.MONEY._4" hidden="1">{"BG",#N/A,FALSE,"SABANAS";"ERACUM",#N/A,FALSE,"SABANAS";"ERMES",#N/A,FALSE,"SABANAS";"BG",#N/A,FALSE,"RESUMEN";"ERACU",#N/A,FALSE,"RESUMEN";"ERMES",#N/A,FALSE,"RESUMEN"}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{#N/A,#N/A,FALSE,"Delt Data"}</definedName>
    <definedName name="wrn.DEN._.PROFIT._.and._.LOSS." hidden="1">{#N/A,#N/A,FALSE,"DENP&amp;L97";#N/A,#N/A,FALSE,"DENP&amp;L97"}</definedName>
    <definedName name="wrn.Department." hidden="1">{"GA Summary",#N/A,FALSE,"Dept P&amp;L Forecast";"GA Trend",#N/A,FALSE,"Dept P&amp;L Forecast"}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matrix._1" hidden="1">{"depmatrix",#N/A,FALSE,"DECATUR-DIMMIT"}</definedName>
    <definedName name="wrn.Depreciation." hidden="1">{"GAAP Deprec",#N/A,TRUE,"Financials";"Tax Deprec",#N/A,TRUE,"Financials"}</definedName>
    <definedName name="wrn.DEPT_ACTUALSvBUDGET." hidden="1">{#N/A,#N/A,FALSE,"115";#N/A,#N/A,FALSE,"120";#N/A,#N/A,FALSE,"130";#N/A,#N/A,FALSE,"150";#N/A,#N/A,FALSE,"165";#N/A,#N/A,FALSE,"280";#N/A,#N/A,FALSE,"520";#N/A,#N/A,FALSE,"810";#N/A,#N/A,FALSE,"830";#N/A,#N/A,FALSE,"910"}</definedName>
    <definedName name="wrn.Derek." hidden="1">{#N/A,#N/A,FALSE,"Transaction_Sum_debt_Stats";#N/A,#N/A,FALSE,"Earnings Impact";#N/A,#N/A,FALSE,"Sensitivity Table"}</definedName>
    <definedName name="wrn.Derek._1" hidden="1">{#N/A,#N/A,FALSE,"Transaction_Sum_debt_Stats";#N/A,#N/A,FALSE,"Earnings Impact";#N/A,#N/A,FALSE,"Sensitivity Table"}</definedName>
    <definedName name="wrn.Derek._1_1" hidden="1">{#N/A,#N/A,FALSE,"Transaction_Sum_debt_Stats";#N/A,#N/A,FALSE,"Earnings Impact";#N/A,#N/A,FALSE,"Sensitivity Table"}</definedName>
    <definedName name="wrn.Derek._2" hidden="1">{#N/A,#N/A,FALSE,"Transaction_Sum_debt_Stats";#N/A,#N/A,FALSE,"Earnings Impact";#N/A,#N/A,FALSE,"Sensitivity Table"}</definedName>
    <definedName name="wrn.Derek.2" hidden="1">{#N/A,#N/A,FALSE,"Transaction_Sum_debt_Stats";#N/A,#N/A,FALSE,"Earnings Impact";#N/A,#N/A,FALSE,"Sensitivity Table"}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anual._.by._.company." hidden="1">{"Iquisa anual",#N/A,FALSE,"Iquisa";"Sisa anual",#N/A,FALSE,"Sisa";"Policyd anual",#N/A,FALSE,"Policyd";"Rex anual",#N/A,FALSE,"Rex";"Mspk anual",#N/A,FALSE,"MSPK";"Crysel anual",#N/A,FALSE,"Crysel";"Dasa anual",#N/A,FALSE,"Dasa";"San marcos anual",#N/A,FALSE,"SanMarcos";"areoinmob anual",#N/A,FALSE,"Aero_Inmob";"Holding anual",#N/A,FALSE,"Holding";"Corporativo anual",#N/A,FALSE,"Corporativo"}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2" hidden="1">{#N/A,#N/A,FALSE,"Detail"}</definedName>
    <definedName name="wrn.Detail._.Balance._.Sheet._3" hidden="1">{#N/A,#N/A,FALSE,"Detail"}</definedName>
    <definedName name="wrn.Detail._.Balance._.Sheet._4" hidden="1">{#N/A,#N/A,FALSE,"Detail"}</definedName>
    <definedName name="wrn.Detail._.Projects._.21._.to._.29._.years." hidden="1">{#N/A,#N/A,FALSE,"User's Guide";"All of Input Section",#N/A,FALSE,"User's Guide";"IRR detail (projects 21-29 yr. life)",#N/A,FALSE,"User's Guide"}</definedName>
    <definedName name="wrn.Detail._.Projects._.up._.to._.20._.years." hidden="1">{"All of Input Section",#N/A,FALSE,"User's Guide";"IRR detail (projects up to 20 yrs.)",#N/A,FALSE,"User's Guide"}</definedName>
    <definedName name="wrn.Detail._.Total." hidden="1">{"DetailTotal",#N/A,FALSE,"Total Operating Departments";"Detail585",#N/A,FALSE,"Mission Dept 585";"Detail660",#N/A,FALSE,"ESS Dept 660";"Detail680",#N/A,FALSE,"Newark Dept 680"}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_Projection._1" hidden="1">{#N/A,#N/A,FALSE,"Detail YTD"}</definedName>
    <definedName name="wrn.Detail_Projection._2" hidden="1">{#N/A,#N/A,FALSE,"Detail YTD"}</definedName>
    <definedName name="wrn.Detail_Projection._3" hidden="1">{#N/A,#N/A,FALSE,"Detail YTD"}</definedName>
    <definedName name="wrn.Detail_Projection._4" hidden="1">{#N/A,#N/A,FALSE,"Detail YTD"}</definedName>
    <definedName name="wrn.Detailed._.Model.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P._.and._.L." hidden="1">{"P and L Detail Page 1",#N/A,FALSE,"Data";"P and L Detail Page 2",#N/A,FALSE,"Data"}</definedName>
    <definedName name="wrn.Detailed._.Profit._.and._.Loss." hidden="1">{#N/A,#N/A,FALSE,"P&amp;L CONSOLIDATED";#N/A,#N/A,FALSE,"Cyperus";#N/A,#N/A,FALSE,"ANP";#N/A,#N/A,FALSE,"PRNE CORE"}</definedName>
    <definedName name="wrn.Details." hidden="1">{#N/A,#N/A,TRUE,"PAOBF";#N/A,#N/A,TRUE,"PAO$";#N/A,#N/A,TRUE,"LAOBF";#N/A,#N/A,TRUE,"LAO$"}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ELOPMENT." hidden="1">{#N/A,#N/A,FALSE,"July '96"}</definedName>
    <definedName name="wrn.Development._.Hours." hidden="1">{#N/A,#N/A,FALSE,"July 95";#N/A,#N/A,FALSE,"Aug 95";#N/A,#N/A,FALSE,"Sep 95";#N/A,#N/A,FALSE,"October 95"}</definedName>
    <definedName name="wrn.Development._.Hours._1" hidden="1">{#N/A,#N/A,FALSE,"July 95";#N/A,#N/A,FALSE,"Aug 95";#N/A,#N/A,FALSE,"Sep 95";#N/A,#N/A,FALSE,"October 95"}</definedName>
    <definedName name="wrn.DFC." hidden="1">{#N/A,#N/A,FALSE,"FCF";#N/A,#N/A,FALSE,"MATRIX"}</definedName>
    <definedName name="wrn.Diagnostic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L1." hidden="1">{"DIAL1",#N/A,FALSE,"Unit Costs"}</definedName>
    <definedName name="wrn.dil_anal." hidden="1">{"hiden",#N/A,FALSE,"14";"hidden",#N/A,FALSE,"16";"hidden",#N/A,FALSE,"18";"hidden",#N/A,FALSE,"20"}</definedName>
    <definedName name="wrn.Dilution." hidden="1">{#N/A,#N/A,FALSE,"FY 1997 (NR)";#N/A,#N/A,FALSE,"FY 1998 (NR)";#N/A,#N/A,FALSE,"Balance";#N/A,#N/A,FALSE,"Matrix (NR)"}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_1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ect._.cost._.summary._.of._.yeast." hidden="1">{#N/A,#N/A,FALSE,"DCOST"}</definedName>
    <definedName name="wrn.DISTRIBUTION." hidden="1">{#N/A,#N/A,FALSE,"1996 BRAND SUMMARY"}</definedName>
    <definedName name="wrn.distributiona." hidden="1">{#N/A,#N/A,FALSE,"1996 BRAND SUMMARY"}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MPS." hidden="1">{"DMPS 1996",#N/A,FALSE,"IS DMPS";"DMPS 6_30_96",#N/A,FALSE,"IS DMPS";"DMPS 6_30_97",#N/A,FALSE,"IS DMPS";"DMPS LTM",#N/A,FALSE,"IS DMPS"}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DOLS." hidden="1">{"PDS",#N/A,FALSE,"G&amp;A_TOT"}</definedName>
    <definedName name="wrn.DOLS._1" hidden="1">{"PDS",#N/A,FALSE,"G&amp;A_TOT"}</definedName>
    <definedName name="wrn.Dom." hidden="1">{"Dom_qty",#N/A,FALSE,"Domestic";"Dom_sell",#N/A,FALSE,"Domestic";"Dom_misc",#N/A,FALSE,"Domestic"}</definedName>
    <definedName name="wrn.Dom._.Royalties." hidden="1">{#N/A,#N/A,FALSE,"Analysis";#N/A,#N/A,FALSE,"Accruals";#N/A,#N/A,FALSE,"Payments";#N/A,#N/A,FALSE,"Balances"}</definedName>
    <definedName name="wrn.DOMESTIC._.BOOK." hidden="1">{#N/A,#N/A,FALSE,"COVER";#N/A,#N/A,FALSE,"CONTENTS";#N/A,#N/A,FALSE,"1";#N/A,#N/A,FALSE,"2";#N/A,#N/A,FALSE,"3";#N/A,#N/A,FALSE,"4";#N/A,#N/A,FALSE,"5";#N/A,#N/A,FALSE,"5 - A";#N/A,#N/A,FALSE,"6";#N/A,#N/A,FALSE,"6 - A";#N/A,#N/A,FALSE,"7";#N/A,#N/A,FALSE,"7 - A"}</definedName>
    <definedName name="wrn.DPI._.Summary." hidden="1">{#N/A,#N/A,TRUE,"Summary";#N/A,#N/A,TRUE,"Financials"}</definedName>
    <definedName name="wrn.Draft." hidden="1">{"Draft",#N/A,FALSE,"Feb-96"}</definedName>
    <definedName name="wrn.Draft._1" hidden="1">{"Draft",#N/A,FALSE,"Feb-96"}</definedName>
    <definedName name="wrn.Dream._.Team." hidden="1">{#N/A,#N/A,FALSE,"Introduction";#N/A,#N/A,FALSE,"Structure"}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T_TCP." hidden="1">{#N/A,#N/A,FALSE,"INFO";#N/A,#N/A,FALSE,"PCT";#N/A,#N/A,FALSE,"DISCS";#N/A,#N/A,FALSE,"DISC TABLE";#N/A,#N/A,FALSE,"CUSHION";#N/A,#N/A,FALSE,"HYDRAULICS";#N/A,#N/A,FALSE,"MCCV";#N/A,#N/A,FALSE,"HDF";#N/A,#N/A,FALSE,"GUNS";#N/A,#N/A,FALSE,"GUNDATA"}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C._.Reports.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1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12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123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123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1234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4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412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4123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4123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41234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ubud." hidden="1">{#N/A,#N/A,TRUE,"EauIS";#N/A,#N/A,TRUE,"Eausales";#N/A,#N/A,TRUE,"Eauvar";#N/A,#N/A,TRUE,"eaufix"}</definedName>
    <definedName name="wrn.ebitda." hidden="1">{#N/A,#N/A,FALSE,"2003_Input - P&amp;L"}</definedName>
    <definedName name="wrn.ebitda._1" hidden="1">{#N/A,#N/A,FALSE,"2003_Input - P&amp;L"}</definedName>
    <definedName name="wrn.ebitda2" hidden="1">{#N/A,#N/A,FALSE,"2003_Input - P&amp;L"}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from_AB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1_1_1" hidden="1">{"EVA",#N/A,FALSE,"EVA";"WACC",#N/A,FALSE,"WACC"}</definedName>
    <definedName name="wrn.Economic._.Value._.Added._.Analysis._from_DBAB_1_1_1_2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1_2_1" hidden="1">{"EVA",#N/A,FALSE,"EVA";"WACC",#N/A,FALSE,"WACC"}</definedName>
    <definedName name="wrn.Economic._.Value._.Added._.Analysis._from_DBAB_1_1_3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2_1_1" hidden="1">{"EVA",#N/A,FALSE,"EVA";"WACC",#N/A,FALSE,"WACC"}</definedName>
    <definedName name="wrn.Economic._.Value._.Added._.Analysis._from_DBAB_1_2_2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1_3_1" hidden="1">{"EVA",#N/A,FALSE,"EVA";"WACC",#N/A,FALSE,"WACC"}</definedName>
    <definedName name="wrn.Economic._.Value._.Added._.Analysis._from_DBAB_1_4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2_1_1" hidden="1">{"EVA",#N/A,FALSE,"EVA";"WACC",#N/A,FALSE,"WACC"}</definedName>
    <definedName name="wrn.Economic._.Value._.Added._.Analysis._from_DBAB_2_2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3_1_1" hidden="1">{"EVA",#N/A,FALSE,"EVA";"WACC",#N/A,FALSE,"WACC"}</definedName>
    <definedName name="wrn.Economic._.Value._.Added._.Analysis._from_DBAB_3_2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4_1_1" hidden="1">{"EVA",#N/A,FALSE,"EVA";"WACC",#N/A,FALSE,"WACC"}</definedName>
    <definedName name="wrn.Economic._.Value._.Added._.Analysis._from_DBAB_4_2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onomic._.Value._.Added._.Analysis._from_DBAB_5_1_1" hidden="1">{"EVA",#N/A,FALSE,"EVA";"WACC",#N/A,FALSE,"WACC"}</definedName>
    <definedName name="wrn.Economic._.Value._.Added._.Analysis._from_DBAB_5_2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IS._.Rollup." hidden="1">{#N/A,#N/A,FALSE,"ACT YTD EDIS";#N/A,#N/A,FALSE,"CPP YTD EDIS";#N/A,#N/A,FALSE,"CPP YTD VAR EDIS";#N/A,#N/A,FALSE,"ACT MTH EDIS";#N/A,#N/A,FALSE,"CPP MTH EDIS";#N/A,#N/A,FALSE,"CPP MTH VAR EDIS";#N/A,#N/A,FALSE,"ACT YTD ENG and INT";#N/A,#N/A,FALSE,"CPP YTD ENG &amp; INT";#N/A,#N/A,FALSE,"CPP VAR YTD ENG &amp; INT";#N/A,#N/A,FALSE,"ACT MTH ENG and INT";#N/A,#N/A,FALSE,"CPP MTH ENG &amp; INT";#N/A,#N/A,FALSE,"CPP VAR MTH ENG &amp; INT";#N/A,#N/A,FALSE,"SMS SUM CPP ";#N/A,#N/A,FALSE,"SMS MGMNT CPP ";#N/A,#N/A,FALSE,"CPP TRANS SUM ";#N/A,#N/A,FALSE,"CPP MIS SUM";#N/A,#N/A,FALSE,"MIS COM SUM";#N/A,#N/A,FALSE,"CPP SEC SOL SUM";#N/A,#N/A,FALSE,"T &amp; S SUM";#N/A,#N/A,FALSE,"MSD SUM";#N/A,#N/A,FALSE,"ETS SUM"}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dutainment._.Priority._.List." hidden="1">{#N/A,#N/A,FALSE,"DI 2 YEAR MASTER SCHEDULE"}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hmd." hidden="1">{#N/A,#N/A,FALSE,"EHMD SK";#N/A,#N/A,FALSE,"EHMD RG"}</definedName>
    <definedName name="wrn.EI." hidden="1">{"EI CONSOLIDATING",#N/A,FALSE,"ei consolidating";"EI",#N/A,FALSE,"consol";"QTR",#N/A,FALSE,"qtr";"ei fx impact",#N/A,FALSE,"consol"}</definedName>
    <definedName name="wrn.election_wacc1" hidden="1">{"WACC",#N/A,FALSE,"CWS"}</definedName>
    <definedName name="wrn.electron_compco." hidden="1">{"page1",#N/A,FALSE,"CWS";"page2",#N/A,FALSE,"CWS";"summary",#N/A,FALSE,"CWS"}</definedName>
    <definedName name="wrn.electron_wacc." hidden="1">{"WACC",#N/A,FALSE,"CWS"}</definedName>
    <definedName name="wrn.Eliminations." hidden="1">{#N/A,#N/A,FALSE,"IS_Eliminations";#N/A,#N/A,FALSE,"BS_Eliminations";#N/A,#N/A,FALSE,"IS_ElimOblgGrp"}</definedName>
    <definedName name="wrn.elims." hidden="1">{"elims",#N/A,FALSE,"Elims"}</definedName>
    <definedName name="wrn.ElitePackaging." hidden="1">{#N/A,#N/A,FALSE,"Pkg Assets";#N/A,#N/A,FALSE,"Elite Pkg Liab";#N/A,#N/A,FALSE,"Pkg Income";#N/A,#N/A,FALSE,"Pkg FOH";#N/A,#N/A,FALSE,"Pkg SGA"}</definedName>
    <definedName name="wrn.emea." hidden="1">{#N/A,#N/A,FALSE,"AR Summ.";#N/A,#N/A,FALSE,"Dec top 5 collects";#N/A,#N/A,FALSE,"Top 5 AR";#N/A,#N/A,FALSE,"Top 5&gt;90";#N/A,#N/A,FALSE,"AR Flow by Region";#N/A,#N/A,FALSE,"PrePays";#N/A,#N/A,FALSE,"Op&amp;Risk"}</definedName>
    <definedName name="wrn.emea._1" hidden="1">{#N/A,#N/A,FALSE,"AR Summ.";#N/A,#N/A,FALSE,"Dec top 5 collects";#N/A,#N/A,FALSE,"Top 5 AR";#N/A,#N/A,FALSE,"Top 5&gt;90";#N/A,#N/A,FALSE,"AR Flow by Region";#N/A,#N/A,FALSE,"PrePays";#N/A,#N/A,FALSE,"Op&amp;Risk"}</definedName>
    <definedName name="wrn.Employee._.Efficiency." hidden="1">{"Employee Efficiency",#N/A,FALSE,"Benchmarking"}</definedName>
    <definedName name="wrn.Employee._.Efficiency._1" hidden="1">{"Employee Efficiency",#N/A,FALSE,"Benchmarking"}</definedName>
    <definedName name="wrn.Employee._.Efficiency._1_1" hidden="1">{"Employee Efficiency",#N/A,FALSE,"Benchmarking"}</definedName>
    <definedName name="wrn.Employee._.Efficiency._2" hidden="1">{"Employee Efficiency",#N/A,FALSE,"Benchmarking"}</definedName>
    <definedName name="wrn.ENGINEERING._.GRAPHICS." hidden="1">{"ENG GRPH",#N/A,FALSE,"Eng Grphcs";"TRAUMA GRPH",#N/A,FALSE,"7315";"IMPLANT GRPH",#N/A,FALSE,"7318";"SUPPORT GRPH",#N/A,FALSE,"7319"}</definedName>
    <definedName name="wrn.ENGINEERING._.SVCS." hidden="1">{"ENG SVC",#N/A,FALSE,"Eng Svcs";"ENG SVC ADM",#N/A,FALSE,"7320";"CASE SYS DEV",#N/A,FALSE,"7325";"PKG DEV",#N/A,FALSE,"7321";"ENG GRPH",#N/A,FALSE,"Eng Grphcs";"TRAUMA GRPH",#N/A,FALSE,"7315";"IMPLANT GRPH",#N/A,FALSE,"7318";"SUPPORT GRPH",#N/A,FALSE,"7319"}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file." hidden="1">{#N/A,#N/A,FALSE,"BU_Summary";#N/A,#N/A,FALSE,"BU_P&amp;L";#N/A,#N/A,FALSE,"BU_Cash";#N/A,#N/A,FALSE,"BU_Funds";#N/A,#N/A,FALSE,"BU_Scorecard";#N/A,#N/A,FALSE,"BU_Variance analysis";#N/A,#N/A,FALSE,"BU_SVA";#N/A,#N/A,FALSE,"BU_Op Capex";#N/A,#N/A,FALSE,"BU_Dev Capex";#N/A,#N/A,FALSE,"BU_Divestments";#N/A,#N/A,FALSE,"SBU_OIP by SBU";#N/A,#N/A,FALSE,"SBU_Summary";#N/A,#N/A,FALSE,"Project"}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ntire._.Model._1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PS._.print." hidden="1">{"EPS1",#N/A,FALSE,"merger"}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pecial.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_1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_1_1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_1_2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_2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_2_1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_2_2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_3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pecial._4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st25yr." hidden="1">{#N/A,#N/A,FALSE,"Est97";#N/A,#N/A,FALSE,"Plan98";#N/A,#N/A,FALSE,"Graphs";#N/A,#N/A,FALSE,"5Yr"}</definedName>
    <definedName name="wrn.ETH." hidden="1">{"AnnMarg.",#N/A,FALSE,"ETHAN";"Q",#N/A,FALSE,"Qtrs."}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A.2" hidden="1">{"EVA",#N/A,FALSE,"EVA";"WACC",#N/A,FALSE,"WACC"}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ception._.Report." hidden="1">{#N/A,#N/A,FALSE,"Exception Report"}</definedName>
    <definedName name="wrn.Exchange." hidden="1">{"Balance Sheet",#N/A,FALSE,"Exchange 05-06";"Profit and Loss",#N/A,FALSE,"Exchange 05-06"}</definedName>
    <definedName name="wrn.Excluding._.valuation." hidden="1">{#N/A,#N/A,FALSE,"Cover";#N/A,#N/A,FALSE,"Pres";#N/A,#N/A,FALSE,"Outputs 1";#N/A,#N/A,FALSE,"Prec (in)";#N/A,#N/A,FALSE,"Calc";#N/A,#N/A,FALSE,"Check"}</definedName>
    <definedName name="wrn.exec." hidden="1">{"exec",#N/A,FALSE,"EXECSUM";"int",#N/A,FALSE,"EXECSUM"}</definedName>
    <definedName name="wrn.Executive._.Package." hidden="1">{#N/A,#N/A,FALSE,"Exec_CKHN";#N/A,#N/A,FALSE,"Exec_PHC";#N/A,#N/A,FALSE,"Exec_COH";#N/A,#N/A,FALSE,"Exec_Hosp1";#N/A,#N/A,FALSE,"Exec_Hosp2";#N/A,#N/A,FALSE,"Exec_MRI";#N/A,#N/A,FALSE,"Exec_CKHS";#N/A,#N/A,FALSE,"Exec_CKHS"}</definedName>
    <definedName name="wrn.Executive._.Summary." hidden="1">{#N/A,#N/A,FALSE,"ES Cover";#N/A,#N/A,FALSE,"ES Index ";#N/A,#N/A,FALSE,"ES 2-1-1  Net Eff Mbrs 2001";#N/A,#N/A,FALSE,"ES 2-1-2  Net Eff  Mbrs 2000";#N/A,#N/A,FALSE,"ES 2-2 Mbr Sales Plan vs Proj";#N/A,#N/A,FALSE,"ES 3_Top 5 IFP States Carriers";#N/A,#N/A,FALSE,"ES 4 Top 5 SBG States Carriers";#N/A,#N/A,FALSE,"ES 5 New Top Bottom 5 Summary";#N/A,#N/A,FALSE,"ES 6 Daily Avg";#N/A,#N/A,FALSE,"ES 7  Vol Graph";#N/A,#N/A,FALSE,"ES 8  ClosRatio by Carr";#N/A,#N/A,FALSE,"ES 9  ClosRatio by State";#N/A,#N/A,FALSE,"ES 10  Apps Ret CA OofS";#N/A,#N/A,FALSE,"ES 11 CLosRatioStateCarr Mont";#N/A,#N/A,FALSE,"ES 12  CarrierPerStateNov";#N/A,#N/A,FALSE,"ES 13 CarrierPerStateYTD";#N/A,#N/A,FALSE,"ES 14 Analytics";#N/A,#N/A,FALSE,"ES 15 Total Calls Graph";#N/A,#N/A,FALSE,"ES 16 Within 30 Sec ";#N/A,#N/A,FALSE,"ES 17 Emails";#N/A,#N/A,FALSE,"ES 18 Chat Graph"}</definedName>
    <definedName name="wrn.Exhibits." hidden="1">{#N/A,#N/A,FALSE,"Options PV";"stat_quo",#N/A,FALSE,"Status Quo";"traditional",#N/A,FALSE,"Traditional";"MBO_w_equity",#N/A,FALSE,"Master";#N/A,#N/A,FALSE,"stock";#N/A,#N/A,FALSE,"cash"}</definedName>
    <definedName name="wrn.Exist." hidden="1">{"Exist1",#N/A,FALSE,"Exist";"exist2",#N/A,FALSE,"Exist"}</definedName>
    <definedName name="wrn.ExitAndSalesAssumptions." hidden="1">{#N/A,#N/A,FALSE,"ExitStratigy"}</definedName>
    <definedName name="wrn.ExitAndSalesAssumptions._1" hidden="1">{#N/A,#N/A,FALSE,"ExitStratigy"}</definedName>
    <definedName name="wrn.Exp." hidden="1">{"Exp_qty",#N/A,FALSE,"Export";"Exp_sell",#N/A,FALSE,"Export";"Exp_misc",#N/A,FALSE,"Export"}</definedName>
    <definedName name="wrn.EXP2." hidden="1">{#N/A,#N/A,TRUE,"NIE_C";#N/A,#N/A,TRUE,"NIE";#N/A,#N/A,TRUE,"NIE_D";#N/A,#N/A,TRUE,"NIE_D_CC";#N/A,#N/A,TRUE,"HEA -- EXP"}</definedName>
    <definedName name="wrn.ExpCompSet." hidden="1">{"ExpCompSet",#N/A,FALSE,"Export Comp. Sets"}</definedName>
    <definedName name="wrn.Expense._.Report.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_1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t._.Royalties." hidden="1">{#N/A,#N/A,FALSE,"Analysis";#N/A,#N/A,FALSE,"Accruals";#N/A,#N/A,FALSE,"Payments";#N/A,#N/A,FALSE,"Balances"}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cilities." hidden="1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ar._.East._.Set." hidden="1">{"IS FE with Ratios",#N/A,FALSE,"Far East";"PF CF Far East",#N/A,FALSE,"Far East";"DCF Far East Matrix",#N/A,FALSE,"Far East"}</definedName>
    <definedName name="wrn.FASBResults." hidden="1">{#N/A,#N/A,FALSE,"Input";#N/A,#N/A,FALSE,"LastYearInput";#N/A,#N/A,FALSE,"NextYearData";#N/A,#N/A,FALSE,"NPPC";#N/A,#N/A,FALSE,"ReconPC";#N/A,#N/A,FALSE,"PSCAmort";#N/A,#N/A,FALSE,"FASBGL";#N/A,#N/A,FALSE,"FAS132";#N/A,#N/A,FALSE,"AML";#N/A,#N/A,FALSE,"FAS35"}</definedName>
    <definedName name="wrn.FB" hidden="1">{"FCB_ALL",#N/A,FALSE,"FCB"}</definedName>
    <definedName name="wrn.fb." hidden="1">{"AnnMarg",#N/A,FALSE,"FALCON";"Q",#N/A,FALSE,"Qtrs."}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2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." hidden="1">{"forecast",#N/A,FALSE,"PL";"FCST YTD",#N/A,FALSE,"PL";"new bud adj",#N/A,FALSE,"PL";"new budget",#N/A,FALSE,"PL";"qtr",#N/A,FALSE,"PL";"bal sheet",#N/A,FALSE,"MONTHLY BALANCE SHEET";"fcst w head depre cap",#N/A,FALSE,"PL"}</definedName>
    <definedName name="wrn.FcstMo." hidden="1">{"FPL1",#N/A,TRUE,"Vs Fcst";"FBS1",#N/A,TRUE,"Vs Fcst";"FCF",#N/A,TRUE,"Vs Fcst";"FOhd",#N/A,TRUE,"Vs Fcst"}</definedName>
    <definedName name="wrn.FD._.Residual." hidden="1">{"FD residual 12_96",#N/A,FALSE,"FD residual-revised";"FD Residual 6_97",#N/A,FALSE,"FD residual-revised";"FD Residual 6_96",#N/A,FALSE,"FD residual-revised";"FD Residual LTM",#N/A,FALSE,"FD residual-revised"}</definedName>
    <definedName name="wrn.fdb1_Imprime_Print." hidden="1">{"fdb1_Rapport_Report",#N/A,FALSE,"Report"}</definedName>
    <definedName name="wrn.fdb1_Imprime_Print._1" hidden="1">{"fdb1_Rapport_Report",#N/A,FALSE,"Report"}</definedName>
    <definedName name="wrn.fdb2_print_rpt." hidden="1">{"fdb2_print",#N/A,FALSE,"Report"}</definedName>
    <definedName name="wrn.fdb2_print_rpt._1" hidden="1">{"fdb2_print",#N/A,FALSE,"Report"}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6_01PortReview._1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III6_30_01PortRev.._1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DMS._.mgmt." hidden="1">{"View with Batches to Prelim",#N/A,FALSE,"FDMS MGMNT";"View wo batches",#N/A,FALSE,"FDMS MGMNT"}</definedName>
    <definedName name="wrn.FDMS._.mgmt._1" hidden="1">{"View with Batches to Prelim",#N/A,FALSE,"FDMS MGMNT";"View wo batches",#N/A,FALSE,"FDMS MGMNT"}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1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1_1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1_2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1_3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1_4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1_5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2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2_1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2_2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2_3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2_4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2_5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3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3_1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3_2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3_3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3_4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3_5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4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4_1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4_2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4_3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4_4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4_5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5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5_1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5_2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5_3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5_4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bruary._5_5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d._.4797." hidden="1">{"Fed 4797",#N/A,FALSE,"4797"}</definedName>
    <definedName name="wrn.Fed._.4797._1" hidden="1">{"Fed 4797",#N/A,FALSE,"4797"}</definedName>
    <definedName name="wrn.Fed._.Ops._.Business._.Plan." hidden="1">{"recap",#N/A,FALSE,"Recap";"summary",#N/A,FALSE,"Summary";"sumbklg",#N/A,FALSE,"Summary";"sumnb",#N/A,FALSE,"Summary";"mgmt &amp; admin",#N/A,FALSE,"Mgmt &amp; Admin";"aksum",#N/A,FALSE,"Anchorage";"akbklg",#N/A,FALSE,"Anchorage";"aknb",#N/A,FALSE,"Anchorage";"densum",#N/A,FALSE,"Denver Federal";"denbklg",#N/A,FALSE,"Denver Federal";"dennb",#N/A,FALSE,"Denver Federal";"jstsum",#N/A,FALSE,"JST Western";"oaksum",#N/A,FALSE,"Eastern Operations";"oakbklg",#N/A,FALSE,"Eastern Operations";"oaknb",#N/A,FALSE,"Eastern Operations";"jsteast",#N/A,FALSE,"JST Eastern"}</definedName>
    <definedName name="wrn.Fed._.Ops._.Forecast." hidden="1">{#N/A,#N/A,FALSE,"Recap";"summary",#N/A,FALSE,"Summary";"sumbklg",#N/A,FALSE,"Summary";"sumnb",#N/A,FALSE,"Summary";#N/A,#N/A,FALSE,"Mgmt &amp; Admin";"densum",#N/A,FALSE,"Denver Fed";"denbklg",#N/A,FALSE,"Denver Fed";"dennb",#N/A,FALSE,"Denver Fed";"RFCSSsum",#N/A,FALSE,"RFCSS";"RFCSSbklg",#N/A,FALSE,"RFCSS";"RFCSSnb",#N/A,FALSE,"RFCSS";"aksum",#N/A,FALSE,"Anchorage";"akbklg",#N/A,FALSE,"Anchorage";"aknb",#N/A,FALSE,"Anchorage";"jrtden",#N/A,FALSE,"JST Western";"oaksum",#N/A,FALSE,"Oak Ridge ";"oakbklg",#N/A,FALSE,"Oak Ridge ";"oaknb",#N/A,FALSE,"Oak Ridge ";#N/A,#N/A,FALSE,"JST East-Central"}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ber._.Optic._.Price._.List." hidden="1">{#N/A,#N/A,FALSE,"Fiber - Domestic";#N/A,#N/A,FALSE,"Fiber - Internat'l"}</definedName>
    <definedName name="wrn.Field._.Variance." hidden="1">{"Page 1",#N/A,FALSE,"FIELDVAR";"Page 2",#N/A,FALSE,"FIELDVAR";"Page 3",#N/A,FALSE,"FIELDVAR";"Page 4",#N/A,FALSE,"FIELDVAR";"Page 5",#N/A,FALSE,"FIELDVAR";"Page 6",#N/A,FALSE,"FIELDVAR";"Page 7",#N/A,FALSE,"FIELDVAR"}</definedName>
    <definedName name="wrn.FIELDSELLING." hidden="1">{"FIELDSELLING",#N/A,FALSE,"SAMPLECC"}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2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3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4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5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5_2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5_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5_4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5_5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Stmts_ALL." hidden="1">{"bs",#N/A,FALSE,"BS-Consol";"con all",#N/A,FALSE,"CON-ALL";"cf",#N/A,FALSE,"BS-Consol";"debt sve",#N/A,FALSE,"BS-Consol"}</definedName>
    <definedName name="wrn.fin_1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97." hidden="1">{#N/A,#N/A,FALSE,"FIN97 DETAIL"}</definedName>
    <definedName name="wrn.Final." hidden="1">{"Final",#N/A,FALSE,"Feb-96"}</definedName>
    <definedName name="wrn.Final._.Package." hidden="1">{#N/A,#N/A,FALSE,"Summary";#N/A,#N/A,FALSE,"BS";#N/A,#N/A,FALSE,"IS";#N/A,#N/A,FALSE,"STAT1";#N/A,#N/A,FALSE,"Stat2";#N/A,#N/A,FALSE,"Stat3"}</definedName>
    <definedName name="wrn.Final._1" hidden="1">{"Final",#N/A,FALSE,"Feb-96"}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Book._1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Book._1_1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Book._2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{#N/A,#N/A,FALSE,"Summary";#N/A,#N/A,FALSE,"Process";#N/A,#N/A,FALSE,"Utility";#N/A,#N/A,FALSE,"Crude Tanks";#N/A,#N/A,FALSE,"Product"}</definedName>
    <definedName name="wrn.Finance._.Printouts." hidden="1">{#N/A,#N/A,FALSE,"Summary"}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hidden="1">{#N/A,#N/A,TRUE,"Cover letter";#N/A,#N/A,TRUE,"Definitions";#N/A,#N/A,TRUE,"financial data";#N/A,#N/A,TRUE,"general data"}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Memo._.Explained." hidden="1">{#N/A,#N/A,FALSE,"Memo Expl"}</definedName>
    <definedName name="wrn.Financial._.Memo._.PL." hidden="1">{#N/A,#N/A,FALSE,"Memo P&amp;L"}</definedName>
    <definedName name="wrn.Financial._.Output." hidden="1">{"P and L",#N/A,FALSE,"Financial Output";"Cashflow",#N/A,FALSE,"Financial Output";"Balance Sheet",#N/A,FALSE,"Financial Output"}</definedName>
    <definedName name="wrn.Financial._.Reports." hidden="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1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1_1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1_2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1_3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1_4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1_5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2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2_1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2_2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2_3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2_4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2_5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3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3_1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3_2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3_3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3_4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3_5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4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4_1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4_2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4_3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4_4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4_5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5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5_1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5_2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5_3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5_4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Review._.February._5_5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hidden="1">{#N/A,#N/A,FALSE,"WH Other";#N/A,#N/A,FALSE,"Unit 5";#N/A,#N/A,FALSE,"Unit 4";#N/A,#N/A,FALSE,"Unit 1";#N/A,#N/A,FALSE,"Permethrin";#N/A,#N/A,FALSE,"Nitro DZ";#N/A,#N/A,FALSE,"Butyl Chloride";#N/A,#N/A,FALSE,"BFG";#N/A,#N/A,FALSE,"Acifluorfen";#N/A,#N/A,FALSE,"Tham";#N/A,#N/A,FALSE,"Ethephon";#N/A,#N/A,FALSE,"7500";#N/A,#N/A,FALSE,"200";#N/A,#N/A,FALSE,"175";#N/A,#N/A,FALSE,"4#";#N/A,#N/A,FALSE,"3#";#N/A,#N/A,FALSE,"Wham";#N/A,#N/A,FALSE,"Stam";#N/A,#N/A,FALSE,"Diuron";#N/A,#N/A,FALSE,"F Tech";#N/A,#N/A,FALSE,"P Tech";#N/A,#N/A,FALSE,"DCA";#N/A,#N/A,FALSE,"Contracts";#N/A,#N/A,FALSE,"Pestidcides";#N/A,#N/A,FALSE,"Consolidated"}</definedName>
    <definedName name="wrn.Financial._.Statements._.all._.detail." hidden="1">{#N/A,#N/A,TRUE,"P&amp;L CONSOLIDATED";#N/A,#N/A,TRUE,"Cyperus";#N/A,#N/A,TRUE,"ANP";#N/A,#N/A,TRUE,"South Africa";#N/A,#N/A,TRUE,"PRNE CORE";#N/A,#N/A,TRUE,"Targeting";#N/A,#N/A,TRUE,"Distribution";#N/A,#N/A,TRUE,"A - Disclose";#N/A,#N/A,TRUE,"B - Others";#N/A,#N/A,TRUE,"Measurement";#N/A,#N/A,TRUE,"OVERHEADS";#N/A,#N/A,TRUE,"Consolidated B Sheet";#N/A,#N/A,TRUE,"Consolidated Cashflow"}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tatements._.Wrk._1" hidden="1">{#N/A,#N/A,FALSE,"Sep 98";"Bal Sheet CY - Legal",#N/A,FALSE,"Sep 98";"Bal Sheet PY - Legal",#N/A,FALSE,"Sep 98";"Inc Stmt - Legal",#N/A,FALSE,"Sep 98";"Cash Flow - Legal",#N/A,FALSE,"Sep 98"}</definedName>
    <definedName name="wrn.Financial._.Statements._1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tatements._1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1_2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1_3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1_4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1_5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2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2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2_2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2_3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2_4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2_5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3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3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3_2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3_3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3_4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3_5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4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4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4_2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4_3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4_4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4_5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5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5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5_2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5_3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5_4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atements._5_5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._.Supplement." hidden="1">{#N/A,#N/A,FALSE,"AR_Aging";#N/A,#N/A,FALSE,"Payor_mix";#N/A,#N/A,FALSE,"RESTRICTED FUND BALANCE SHEET";#N/A,#N/A,FALSE,"REST. FUND STATEMENT OF CHANGES";#N/A,#N/A,FALSE,"PATIENT REVENUES";#N/A,#N/A,FALSE,"Other Operating Revenue";#N/A,#N/A,FALSE,"Expenses 1";#N/A,#N/A,FALSE,"Expenses 2";#N/A,#N/A,FALSE,"Expenses 3"}</definedName>
    <definedName name="wrn.Financial._1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1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REP." hidden="1">{#N/A,#N/A,FALSE,"COVER";#N/A,#N/A,FALSE,"SUMP&amp;L";#N/A,#N/A,FALSE,"SUBSP&amp;L";#N/A,#N/A,FALSE,"SALESANAL"}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5000." hidden="1">{#N/A,#N/A,FALSE,"sum-don";#N/A,#N/A,FALSE,"inc-don"}</definedName>
    <definedName name="wrn.Fiscal._.Year." hidden="1">{#N/A,#N/A,TRUE,"FY BCG";#N/A,#N/A,TRUE,"FY w|o Wireless";#N/A,#N/A,TRUE,"FY Wireless"}</definedName>
    <definedName name="wrn.Five._.Year." hidden="1">{#N/A,"Five Year",FALSE,"Assumptions";#N/A,"Five Year",FALSE,"Annual Summary";#N/A,"Five Year",FALSE,"Quarterly Summary";#N/A,#N/A,FALSE,"IRR"}</definedName>
    <definedName name="wrn.Five._.Year._.Detail." hidden="1">{#N/A,#N/A,TRUE,"Consolidated";#N/A,#N/A,TRUE,"MSO";#N/A,#N/A,TRUE,"Capital Budget";#N/A,#N/A,TRUE,"IPA"}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Model._1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lan." hidden="1">{#N/A,#N/A,FALSE,"Part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_1" hidden="1">{"FIVEYEAR",#N/A,TRUE,"SUMMARY";"FIVEYEAR",#N/A,TRUE,"Ratios";"FIVEYEAR",#N/A,TRUE,"Revenue";"FIVEYEAR",#N/A,TRUE,"DETAIL";"FIVEYEAR",#N/A,TRUE,"Payroll"}</definedName>
    <definedName name="wrn.Five._.Year._.Projections.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Record." hidden="1">{"Five Year Record",#N/A,FALSE,"Front and Back"}</definedName>
    <definedName name="wrn.fl2." hidden="1">{"fl2fannual",#N/A,FALSE,"CSFB 1998 - FL2 F";"fl2flife",#N/A,FALSE,"CSFB 1998 - FL2 F";"fl2gannual",#N/A,FALSE,"CSFB 1998 - FL2 F";"fl2glife",#N/A,FALSE,"CSFB 1998 - FL2 F"}</definedName>
    <definedName name="wrn.fl2._.print." hidden="1">{"fl2hlife",#N/A,FALSE,"CSFB 1999 FL2 H ";"fl2hannual",#N/A,FALSE,"CSFB 1999 FL2 H "}</definedName>
    <definedName name="wrn.Fla._.Cape._.Info._.Memo._.Reports." hidden="1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hidden="1">{#N/A,#N/A,FALSE,"JKFLASH2";#N/A,#N/A,FALSE,"Page 4";#N/A,#N/A,FALSE,"page 3"}</definedName>
    <definedName name="wrn.Flash._.profit._.report." hidden="1">{#N/A,#N/A,FALSE,"FLA"}</definedName>
    <definedName name="wrn.Flash._.Reports." hidden="1">{"Flash",#N/A,FALSE,"FLASH";"Field Bottling",#N/A,FALSE,"NOPBT";"Page 7",#N/A,FALSE,"FIELDVAR";"Page 1",#N/A,FALSE,"FIELDVAR";"Page 2",#N/A,FALSE,"FIELDVAR";"Page 3",#N/A,FALSE,"FIELDVAR";"Page 4",#N/A,FALSE,"FIELDVAR";"Page 5",#N/A,FALSE,"FIELDVAR";"Page 6",#N/A,FALSE,"FIELDVAR"}</definedName>
    <definedName name="wrn.Flash._.with._.comments." hidden="1">{"Total QC Flash with comments",#N/A,FALSE,"Total Outlook";"Total Omni Flash",#N/A,FALSE,"Total Omni";#N/A,#N/A,FALSE,"Omni UNITS Flash";"Omni Dom Flash with comments",#N/A,FALSE,"Omni Dom";"Omni Intl with comments",#N/A,FALSE,"Omni Int'l";"CDMA Flash with comments",#N/A,FALSE,"CDMA";"QPE Flash with comments",#N/A,FALSE,"QPE";"Comm Sys Flash with comments",#N/A,FALSE,"Comm Sys";"Israel Flash with comments",#N/A,FALSE,"Israel";"Corporate Flash with comments",#N/A,FALSE,"Corporate"}</definedName>
    <definedName name="wrn.FLASH._1" hidden="1">{"MONTH",#N/A,FALSE,"PBT FLASH";"TB",#N/A,FALSE,"PBT FLASH";"ADJ",#N/A,FALSE,"PBT FLASH";"YTD",#N/A,FALSE,"PBT FLASH"}</definedName>
    <definedName name="wrn.FLASH._1_1" hidden="1">{"MONTH",#N/A,FALSE,"PBT FLASH";"TB",#N/A,FALSE,"PBT FLASH";"ADJ",#N/A,FALSE,"PBT FLASH";"YTD",#N/A,FALSE,"PBT FLASH"}</definedName>
    <definedName name="wrn.FLASH._2" hidden="1">{"MONTH",#N/A,FALSE,"PBT FLASH";"TB",#N/A,FALSE,"PBT FLASH";"ADJ",#N/A,FALSE,"PBT FLASH";"YTD",#N/A,FALSE,"PBT FLASH"}</definedName>
    <definedName name="wrn.fleck." hidden="1">{"first",#N/A,FALSE,"FLEXPAC2";"second",#N/A,FALSE,"FLEXPAC2"}</definedName>
    <definedName name="wrn.fleck._1" hidden="1">{"first",#N/A,FALSE,"FLEXPAC2";"second",#N/A,FALSE,"FLEXPAC2"}</definedName>
    <definedName name="wrn.fleckcompac.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N_JE98." hidden="1">{"FN_JE98",#N/A,FALSE,"98 W Options"}</definedName>
    <definedName name="wrn.FN_JE99." hidden="1">{"FN_JE",#N/A,FALSE,"99 W Options"}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_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_1_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_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Wyle - forecast",#N/A,FALSE,"Old Wyle(y)=(c+g+o+t+x)";"Acous Res - forecast",#N/A,FALSE,"Acous Res(c)=(a+b)";"580 - forecast",#N/A,FALSE,"580(a)";"581 - forecast",#N/A,FALSE,"581(b)";"West Tst - forecast",#N/A,FALSE,"West Tst(g)=(e+ff)";"El Seg Test - forecast",#N/A,FALSE,"El Seg Test(e)";"Norco+Rem - forecast",#N/A,FALSE,"Norco+Rem(ff)=(d+f)";"HSV Ops - forecast",#N/A,FALSE,"HSV Ops(o)=(k+n)";"East Tst - forecast",#N/A,FALSE,"East Tst(k)=(h+i+j)";"Comm - forecast",#N/A,FALSE,"Comm(h)";"JD - forecast",#N/A,FALSE,"JD(i)";"Aero - forecast",#N/A,FALSE,"Aero(j)";"Nuclear - forecast",#N/A,FALSE,"Nuclear(n)=(l+m)";"Nuc HSV - forecast",#N/A,FALSE,"Nuc HSV(l)";"Nuc WSC - forecast",#N/A,FALSE,"Nuc WSC(m)";"Supp Serv - forecast",#N/A,FALSE,"Supp Serv(t)=(p+q+r+s)";"JBOSC - forecast",#N/A,FALSE,"JBOSC(p)";"Mission - forecast",#N/A,FALSE,"Mission(q)";"ESS - forecast",#N/A,FALSE,"ESS(r)";"Newark - forecast",#N/A,FALSE,"Newark(s)";"STS - forecast",#N/A,FALSE,"STS(x)=(u+v+w)";"ARD - forecast",#N/A,FALSE,"ARD(u)";"Eng - forecast",#N/A,FALSE,"Eng(v)";"ABL - forecast",#N/A,FALSE,"ABL(w)"}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Wyle - forecast &amp; Input",#N/A,FALSE,"Old Wyle(y)=(c+g+o+t+x)";"Acous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Test(e)";"Norco+Rem - forecast &amp; input",#N/A,FALSE,"Norco+Rem(ff)=(d+f)";"HSV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for._.MOR._.purposes." hidden="1">{#N/A,#N/A,FALSE,"FCBP"}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Wyle - forecast",#N/A,FALSE,"Old Wyle(y)=(c+g+o+t+x)";"Acous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Test(e)";"Norco+Rem - forecast w/ depr",#N/A,FALSE,"Norco+Rem(ff)=(d+f)";"HSV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._1" hidden="1">{#N/A,#N/A,TRUE,"Preface";#N/A,#N/A,TRUE,"Summary by Year";#N/A,#N/A,TRUE,"Summary by Quarter";#N/A,#N/A,TRUE,"Forecast Assumptions";#N/A,#N/A,TRUE,"Income Statement";#N/A,#N/A,TRUE,"Balance Sheet";#N/A,#N/A,TRUE,"Allowance &amp; Shareholders Equity";#N/A,#N/A,TRUE,"Net Interest Margin"}</definedName>
    <definedName name="wrn.Forecast._1_1" hidden="1">{#N/A,#N/A,FALSE,"Quarterly BS 01";#N/A,#N/A,FALSE,"Cons Balsheet01";#N/A,#N/A,FALSE,"Quarterly CF 01";#N/A,#N/A,FALSE,"Cash Flow 01";#N/A,#N/A,FALSE,"EARNINGS 01"}</definedName>
    <definedName name="wrn.Forecast._1_2" hidden="1">{#N/A,#N/A,FALSE,"Quarterly BS 01";#N/A,#N/A,FALSE,"Cons Balsheet01";#N/A,#N/A,FALSE,"Quarterly CF 01";#N/A,#N/A,FALSE,"Cash Flow 01";#N/A,#N/A,FALSE,"EARNINGS 01"}</definedName>
    <definedName name="wrn.Forecast._1_3" hidden="1">{#N/A,#N/A,FALSE,"Quarterly BS 01";#N/A,#N/A,FALSE,"Cons Balsheet01";#N/A,#N/A,FALSE,"Quarterly CF 01";#N/A,#N/A,FALSE,"Cash Flow 01";#N/A,#N/A,FALSE,"EARNINGS 01"}</definedName>
    <definedName name="wrn.Forecast._1_4" hidden="1">{#N/A,#N/A,FALSE,"Quarterly BS 01";#N/A,#N/A,FALSE,"Cons Balsheet01";#N/A,#N/A,FALSE,"Quarterly CF 01";#N/A,#N/A,FALSE,"Cash Flow 01";#N/A,#N/A,FALSE,"EARNINGS 01"}</definedName>
    <definedName name="wrn.Forecast._1_5" hidden="1">{#N/A,#N/A,FALSE,"Quarterly BS 01";#N/A,#N/A,FALSE,"Cons Balsheet01";#N/A,#N/A,FALSE,"Quarterly CF 01";#N/A,#N/A,FALSE,"Cash Flow 01";#N/A,#N/A,FALSE,"EARNINGS 01"}</definedName>
    <definedName name="wrn.Forecast._2" hidden="1">{#N/A,#N/A,FALSE,"Quarterly BS 01";#N/A,#N/A,FALSE,"Cons Balsheet01";#N/A,#N/A,FALSE,"Quarterly CF 01";#N/A,#N/A,FALSE,"Cash Flow 01";#N/A,#N/A,FALSE,"EARNINGS 01"}</definedName>
    <definedName name="wrn.Forecast._2_1" hidden="1">{#N/A,#N/A,FALSE,"Quarterly BS 01";#N/A,#N/A,FALSE,"Cons Balsheet01";#N/A,#N/A,FALSE,"Quarterly CF 01";#N/A,#N/A,FALSE,"Cash Flow 01";#N/A,#N/A,FALSE,"EARNINGS 01"}</definedName>
    <definedName name="wrn.Forecast._2_2" hidden="1">{#N/A,#N/A,FALSE,"Quarterly BS 01";#N/A,#N/A,FALSE,"Cons Balsheet01";#N/A,#N/A,FALSE,"Quarterly CF 01";#N/A,#N/A,FALSE,"Cash Flow 01";#N/A,#N/A,FALSE,"EARNINGS 01"}</definedName>
    <definedName name="wrn.Forecast._2_3" hidden="1">{#N/A,#N/A,FALSE,"Quarterly BS 01";#N/A,#N/A,FALSE,"Cons Balsheet01";#N/A,#N/A,FALSE,"Quarterly CF 01";#N/A,#N/A,FALSE,"Cash Flow 01";#N/A,#N/A,FALSE,"EARNINGS 01"}</definedName>
    <definedName name="wrn.Forecast._2_4" hidden="1">{#N/A,#N/A,FALSE,"Quarterly BS 01";#N/A,#N/A,FALSE,"Cons Balsheet01";#N/A,#N/A,FALSE,"Quarterly CF 01";#N/A,#N/A,FALSE,"Cash Flow 01";#N/A,#N/A,FALSE,"EARNINGS 01"}</definedName>
    <definedName name="wrn.Forecast._2_5" hidden="1">{#N/A,#N/A,FALSE,"Quarterly BS 01";#N/A,#N/A,FALSE,"Cons Balsheet01";#N/A,#N/A,FALSE,"Quarterly CF 01";#N/A,#N/A,FALSE,"Cash Flow 01";#N/A,#N/A,FALSE,"EARNINGS 01"}</definedName>
    <definedName name="wrn.Forecast._3" hidden="1">{#N/A,#N/A,FALSE,"Quarterly BS 01";#N/A,#N/A,FALSE,"Cons Balsheet01";#N/A,#N/A,FALSE,"Quarterly CF 01";#N/A,#N/A,FALSE,"Cash Flow 01";#N/A,#N/A,FALSE,"EARNINGS 01"}</definedName>
    <definedName name="wrn.Forecast._3_1" hidden="1">{#N/A,#N/A,FALSE,"Quarterly BS 01";#N/A,#N/A,FALSE,"Cons Balsheet01";#N/A,#N/A,FALSE,"Quarterly CF 01";#N/A,#N/A,FALSE,"Cash Flow 01";#N/A,#N/A,FALSE,"EARNINGS 01"}</definedName>
    <definedName name="wrn.Forecast._3_2" hidden="1">{#N/A,#N/A,FALSE,"Quarterly BS 01";#N/A,#N/A,FALSE,"Cons Balsheet01";#N/A,#N/A,FALSE,"Quarterly CF 01";#N/A,#N/A,FALSE,"Cash Flow 01";#N/A,#N/A,FALSE,"EARNINGS 01"}</definedName>
    <definedName name="wrn.Forecast._3_3" hidden="1">{#N/A,#N/A,FALSE,"Quarterly BS 01";#N/A,#N/A,FALSE,"Cons Balsheet01";#N/A,#N/A,FALSE,"Quarterly CF 01";#N/A,#N/A,FALSE,"Cash Flow 01";#N/A,#N/A,FALSE,"EARNINGS 01"}</definedName>
    <definedName name="wrn.Forecast._3_4" hidden="1">{#N/A,#N/A,FALSE,"Quarterly BS 01";#N/A,#N/A,FALSE,"Cons Balsheet01";#N/A,#N/A,FALSE,"Quarterly CF 01";#N/A,#N/A,FALSE,"Cash Flow 01";#N/A,#N/A,FALSE,"EARNINGS 01"}</definedName>
    <definedName name="wrn.Forecast._3_5" hidden="1">{#N/A,#N/A,FALSE,"Quarterly BS 01";#N/A,#N/A,FALSE,"Cons Balsheet01";#N/A,#N/A,FALSE,"Quarterly CF 01";#N/A,#N/A,FALSE,"Cash Flow 01";#N/A,#N/A,FALSE,"EARNINGS 01"}</definedName>
    <definedName name="wrn.Forecast._4" hidden="1">{#N/A,#N/A,FALSE,"Quarterly BS 01";#N/A,#N/A,FALSE,"Cons Balsheet01";#N/A,#N/A,FALSE,"Quarterly CF 01";#N/A,#N/A,FALSE,"Cash Flow 01";#N/A,#N/A,FALSE,"EARNINGS 01"}</definedName>
    <definedName name="wrn.Forecast._4_1" hidden="1">{#N/A,#N/A,FALSE,"Quarterly BS 01";#N/A,#N/A,FALSE,"Cons Balsheet01";#N/A,#N/A,FALSE,"Quarterly CF 01";#N/A,#N/A,FALSE,"Cash Flow 01";#N/A,#N/A,FALSE,"EARNINGS 01"}</definedName>
    <definedName name="wrn.Forecast._4_2" hidden="1">{#N/A,#N/A,FALSE,"Quarterly BS 01";#N/A,#N/A,FALSE,"Cons Balsheet01";#N/A,#N/A,FALSE,"Quarterly CF 01";#N/A,#N/A,FALSE,"Cash Flow 01";#N/A,#N/A,FALSE,"EARNINGS 01"}</definedName>
    <definedName name="wrn.Forecast._4_3" hidden="1">{#N/A,#N/A,FALSE,"Quarterly BS 01";#N/A,#N/A,FALSE,"Cons Balsheet01";#N/A,#N/A,FALSE,"Quarterly CF 01";#N/A,#N/A,FALSE,"Cash Flow 01";#N/A,#N/A,FALSE,"EARNINGS 01"}</definedName>
    <definedName name="wrn.Forecast._4_4" hidden="1">{#N/A,#N/A,FALSE,"Quarterly BS 01";#N/A,#N/A,FALSE,"Cons Balsheet01";#N/A,#N/A,FALSE,"Quarterly CF 01";#N/A,#N/A,FALSE,"Cash Flow 01";#N/A,#N/A,FALSE,"EARNINGS 01"}</definedName>
    <definedName name="wrn.Forecast._4_5" hidden="1">{#N/A,#N/A,FALSE,"Quarterly BS 01";#N/A,#N/A,FALSE,"Cons Balsheet01";#N/A,#N/A,FALSE,"Quarterly CF 01";#N/A,#N/A,FALSE,"Cash Flow 01";#N/A,#N/A,FALSE,"EARNINGS 01"}</definedName>
    <definedName name="wrn.Forecast._5" hidden="1">{#N/A,#N/A,FALSE,"Quarterly BS 01";#N/A,#N/A,FALSE,"Cons Balsheet01";#N/A,#N/A,FALSE,"Quarterly CF 01";#N/A,#N/A,FALSE,"Cash Flow 01";#N/A,#N/A,FALSE,"EARNINGS 01"}</definedName>
    <definedName name="wrn.Forecast._5_1" hidden="1">{#N/A,#N/A,FALSE,"Quarterly BS 01";#N/A,#N/A,FALSE,"Cons Balsheet01";#N/A,#N/A,FALSE,"Quarterly CF 01";#N/A,#N/A,FALSE,"Cash Flow 01";#N/A,#N/A,FALSE,"EARNINGS 01"}</definedName>
    <definedName name="wrn.Forecast._5_2" hidden="1">{#N/A,#N/A,FALSE,"Quarterly BS 01";#N/A,#N/A,FALSE,"Cons Balsheet01";#N/A,#N/A,FALSE,"Quarterly CF 01";#N/A,#N/A,FALSE,"Cash Flow 01";#N/A,#N/A,FALSE,"EARNINGS 01"}</definedName>
    <definedName name="wrn.Forecast._5_3" hidden="1">{#N/A,#N/A,FALSE,"Quarterly BS 01";#N/A,#N/A,FALSE,"Cons Balsheet01";#N/A,#N/A,FALSE,"Quarterly CF 01";#N/A,#N/A,FALSE,"Cash Flow 01";#N/A,#N/A,FALSE,"EARNINGS 01"}</definedName>
    <definedName name="wrn.Forecast._5_4" hidden="1">{#N/A,#N/A,FALSE,"Quarterly BS 01";#N/A,#N/A,FALSE,"Cons Balsheet01";#N/A,#N/A,FALSE,"Quarterly CF 01";#N/A,#N/A,FALSE,"Cash Flow 01";#N/A,#N/A,FALSE,"EARNINGS 01"}</definedName>
    <definedName name="wrn.Forecast._5_5" hidden="1">{#N/A,#N/A,FALSE,"Quarterly BS 01";#N/A,#N/A,FALSE,"Cons Balsheet01";#N/A,#N/A,FALSE,"Quarterly CF 01";#N/A,#N/A,FALSE,"Cash Flow 01";#N/A,#N/A,FALSE,"EARNINGS 01"}</definedName>
    <definedName name="wrn.forecast2" hidden="1">{#N/A,#N/A,FALSE,"model"}</definedName>
    <definedName name="wrn.forecast2qf." hidden="1">{#N/A,#N/A,FALSE,"REV 110 PRNE (Bureau-Frankfurt)";#N/A,#N/A,FALSE,"REV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ecasts." hidden="1">{#N/A,#N/A,FALSE,"Forecasts"}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hidden="1">{#N/A,#N/A,TRUE,"financial data";#N/A,#N/A,TRUE,"general data";#N/A,#N/A,TRUE,"order fulfillment"}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ormula._.pages._1" hidden="1">{"field_exam_formula_summary",#N/A,FALSE,"Input";"multi_co_formula",#N/A,FALSE,"Input";"availability_comparison",#N/A,FALSE,"AR";"general_input_area",#N/A,FALSE,"Input";"ineligible_summary",#N/A,FALSE,"AR"}</definedName>
    <definedName name="wrn.formulas." hidden="1">{"formulas",#N/A,FALSE,"Key Indicators"}</definedName>
    <definedName name="wrn.FOschedules." hidden="1">{"FOschedule1",#N/A,FALSE,"Sheet1";"FOschedule2",#N/A,FALSE,"Sheet1";"FOschedule3",#N/A,FALSE,"Sheet1"}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hise._.Agreements." hidden="1">{"Americas Franchise",#N/A,FALSE,"HI Lexington";"Americas Franchise 2",#N/A,FALSE,"HI Lexington";"Asia Franchise 1",#N/A,FALSE,"HI Lexington";"Asia Franchise 2",#N/A,FALSE,"HI Lexington";"EMEA Franchise",#N/A,FALSE,"HI Lexington";"EMEA Franchise 2",#N/A,FALSE,"HI Lexington"}</definedName>
    <definedName name="wrn.Freq_Res." hidden="1">{#N/A,#N/A,TRUE,"FR_HC";#N/A,#N/A,TRUE,"FR_REST";#N/A,#N/A,TRUE,"FR_RETA";#N/A,#N/A,TRUE,"FR_TECSOF";#N/A,#N/A,TRUE,"FR_NETTEC";#N/A,#N/A,TRUE,"FR_CLISER"}</definedName>
    <definedName name="wrn.Freq_Res._1" hidden="1">{#N/A,#N/A,TRUE,"FR_HC";#N/A,#N/A,TRUE,"FR_REST";#N/A,#N/A,TRUE,"FR_RETA";#N/A,#N/A,TRUE,"FR_TECSOF";#N/A,#N/A,TRUE,"FR_NETTEC";#N/A,#N/A,TRUE,"FR_CLISER"}</definedName>
    <definedName name="wrn.Freq_Res._1_1" hidden="1">{#N/A,#N/A,TRUE,"FR_HC";#N/A,#N/A,TRUE,"FR_REST";#N/A,#N/A,TRUE,"FR_RETA";#N/A,#N/A,TRUE,"FR_TECSOF";#N/A,#N/A,TRUE,"FR_NETTEC";#N/A,#N/A,TRUE,"FR_CLISER"}</definedName>
    <definedName name="wrn.Freq_Res._2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RP._1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wrn.FS_BANK." hidden="1">{"BS_SHORT",#N/A,FALSE,"BS";"PL_BANK",#N/A,FALSE,"Fs-Mtly"}</definedName>
    <definedName name="wrn.FS_LONG._.FORMS." hidden="1">{"BS_LONG",#N/A,FALSE,"BS";"PL_LONG",#N/A,FALSE,"Fs-Mtly"}</definedName>
    <definedName name="wrn.FS_SHORT._.FORMS." hidden="1">{"BS_SHORT",#N/A,FALSE,"BS";"PL_SHORT",#N/A,FALSE,"Fs-Mtly"}</definedName>
    <definedName name="wrn.FSAPR." hidden="1">{#N/A,#N/A,TRUE,"COVER";#N/A,#N/A,TRUE,"BS";#N/A,#N/A,TRUE,"APR-01";#N/A,#N/A,TRUE,"CF"}</definedName>
    <definedName name="wrn.FSAPR._1" hidden="1">{#N/A,#N/A,TRUE,"COVER";#N/A,#N/A,TRUE,"BS";#N/A,#N/A,TRUE,"APR-01";#N/A,#N/A,TRUE,"CF"}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ull." hidden="1">{"vi1",#N/A,FALSE,"Pagcc";"vi2",#N/A,FALSE,"Pagcc";"vi3",#N/A,FALSE,"Pagcc";"vi4",#N/A,FALSE,"Pagcc";"vi5",#N/A,FALSE,"Pagcc";#N/A,#N/A,FALSE,"Contribution"}</definedName>
    <definedName name="wrn.Full._.Business._.Plan._.Package." hidden="1">{#N/A,#N/A,FALSE,"Cover";#N/A,#N/A,FALSE,"Exception Report";#N/A,#N/A,FALSE,"Index";#N/A,#N/A,FALSE,"Part B - Five Year Projections";#N/A,#N/A,FALSE,"B.1 Financial Summary";#N/A,#N/A,FALSE,"B.1a Financial Sum wks";#N/A,#N/A,FALSE,"B.2 Five Year Assumptions";#N/A,#N/A,FALSE,"B.3 Five Year Income";#N/A,#N/A,FALSE,"B.4 Five Year Balance Sheets";#N/A,#N/A,FALSE,"B.5 Five Year Cash Flows";#N/A,#N/A,FALSE,"Part C";#N/A,#N/A,FALSE,"C.1(a) Key Financial Objectives";#N/A,#N/A,FALSE,"C.1(b) Key HR Objectives";#N/A,#N/A,FALSE,"C.2 Financial Summary";#N/A,#N/A,FALSE,"C.3 Assumptions";#N/A,#N/A,FALSE,"C.4 Sensitivities - 2000";#N/A,#N/A,FALSE,"C.5 Sensitivities - 2001";#N/A,#N/A,FALSE,"C.6 Bal. Sheet";#N/A,#N/A,FALSE,"C.7 Income by Qtr - 2000";#N/A,#N/A,FALSE,"C.8 Income by Qtr - 2001";#N/A,#N/A,FALSE,"C.9 Cash Flows - 2000";#N/A,#N/A,FALSE,"C.10 Cash Flows - 2001";#N/A,#N/A,FALSE,"Part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Full._.Model." hidden="1">{#N/A,#N/A,TRUE,"Cover sheet";#N/A,#N/A,TRUE,"DCF analysis";#N/A,#N/A,TRUE,"WACC calculation"}</definedName>
    <definedName name="wrn.Full._.Model._1" hidden="1">{"Subscribers",#N/A,FALSE,"Subscribers";"Consolidated Statements",#N/A,FALSE,"Consolidated";"Sogecable Statements",#N/A,FALSE,"Sogecable";"CSD Statements",#N/A,FALSE,"CSD summary";"Take Up Rates",#N/A,FALSE,"Take up rates";"Non-DTH Revenues",#N/A,FALSE,"Non DTH Revenues";"Programming Costs",#N/A,FALSE,"Programming costs";"Non Programming Costs",#N/A,FALSE,"Non programming costs";"Decoder Schedule",#N/A,FALSE,"Decoders"}</definedName>
    <definedName name="wrn.Full._.Model._1_1" hidden="1">{"Subscribers",#N/A,FALSE,"Subscribers";"Consolidated Statements",#N/A,FALSE,"Consolidated";"Sogecable Statements",#N/A,FALSE,"Sogecable";"CSD Statements",#N/A,FALSE,"CSD summary";"Take Up Rates",#N/A,FALSE,"Take up rates";"Non-DTH Revenues",#N/A,FALSE,"Non DTH Revenues";"Programming Costs",#N/A,FALSE,"Programming costs";"Non Programming Costs",#N/A,FALSE,"Non programming costs";"Decoder Schedule",#N/A,FALSE,"Decoders"}</definedName>
    <definedName name="wrn.Full._.Model._2" hidden="1">{"Subscribers",#N/A,FALSE,"Subscribers";"Consolidated Statements",#N/A,FALSE,"Consolidated";"Sogecable Statements",#N/A,FALSE,"Sogecable";"CSD Statements",#N/A,FALSE,"CSD summary";"Take Up Rates",#N/A,FALSE,"Take up rates";"Non-DTH Revenues",#N/A,FALSE,"Non DTH Revenues";"Programming Costs",#N/A,FALSE,"Programming costs";"Non Programming Costs",#N/A,FALSE,"Non programming costs";"Decoder Schedule",#N/A,FALSE,"Decoders"}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{"Compco",#N/A,FALSE,"CWS";"Summary",#N/A,FALSE,"CWS";"WACC",#N/A,FALSE,"CWS"}</definedName>
    <definedName name="wrn.Full._.Prns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Full._.Report._1" hidden="1">{#N/A,#N/A,TRUE,"Income Statement";#N/A,#N/A,TRUE,"Gas Assumptions";#N/A,#N/A,TRUE,"DCF";#N/A,#N/A,TRUE,"Depreciation Matrix";#N/A,#N/A,TRUE,"Matrix";#N/A,#N/A,TRUE,"Matrix_Perpetuity"}</definedName>
    <definedName name="wrn.Full._.Report._1_1" hidden="1">{"multiple",#N/A,FALSE,"client (2)";"margins",#N/A,FALSE,"client (2)";"data",#N/A,FALSE,"client (2)";"multiple",#N/A,FALSE,"client";"margins",#N/A,FALSE,"client";"data",#N/A,FALSE,"client"}</definedName>
    <definedName name="wrn.Full._.Report._2" hidden="1">{"multiple",#N/A,FALSE,"client (2)";"margins",#N/A,FALSE,"client (2)";"data",#N/A,FALSE,"client (2)";"multiple",#N/A,FALSE,"client";"margins",#N/A,FALSE,"client";"data",#N/A,FALSE,"client"}</definedName>
    <definedName name="wrn.full._.report._from_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s." hidden="1">{"LA Summary",#N/A,FALSE,"Cambridge";"LA with all Detail",#N/A,FALSE,"Cambridge";"Cambridge Summary",#N/A,FALSE,"Cambridge";"Cambridge with all Detail",#N/A,FALSE,"Cambridge"}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.Year._.in._.USD._.with._.all._.details." hidden="1">{#N/A,#N/A,FALSE,"TFX Med. Europe Full Year in $"}</definedName>
    <definedName name="wrn.full._1" hidden="1">{"vi1",#N/A,FALSE,"Pagcc";"vi2",#N/A,FALSE,"Pagcc";"vi3",#N/A,FALSE,"Pagcc";"vi4",#N/A,FALSE,"Pagcc";"vi5",#N/A,FALSE,"Pagcc";#N/A,#N/A,FALSE,"Contribution"}</definedName>
    <definedName name="wrn.Full.2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_Analysis_Analyst." hidden="1">{#N/A,#N/A,TRUE,"DCF Summary (2)";#N/A,#N/A,TRUE,"DCF Summary";#N/A,"Analyst Value Drivers",TRUE,"DCF"}</definedName>
    <definedName name="wrn.Full_Analysis_Base." hidden="1">{#N/A,#N/A,TRUE,"DCF Summary (2)";#N/A,#N/A,TRUE,"DCF Summary";#N/A,"Base Case Value Drivers",TRUE,"DCF"}</definedName>
    <definedName name="wrn.Full_Analysis_Middle." hidden="1">{#N/A,#N/A,TRUE,"DCF Summary (2)";#N/A,#N/A,TRUE,"DCF Summary";#N/A,"Middle Case Drivers",TRUE,"DCF"}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_Model._1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_Model._1_1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_Model._2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PLN." hidden="1">{"FULLPLN",#N/A,FALSE,"Full Yr vs Plan"}</definedName>
    <definedName name="wrn.Fullprint." hidden="1">{#N/A,#N/A,FALSE,"P&amp;L 1Q02";#N/A,#N/A,FALSE,"P&amp;L 2Q02";#N/A,#N/A,FALSE,"P&amp;L 3Q02";#N/A,#N/A,FALSE,"P&amp;L 4Q02";#N/A,#N/A,FALSE,"P&amp;L 2002";#N/A,#N/A,FALSE,"P&amp;L 1Q03";#N/A,#N/A,FALSE,"P&amp;L 1Q03";#N/A,#N/A,FALSE,"P&amp;L 2Q03";#N/A,#N/A,FALSE,"P&amp;L 3Q03";#N/A,#N/A,FALSE,"P&amp;L 4Q03";#N/A,#N/A,FALSE,"P&amp;L 2003";#N/A,#N/A,FALSE,"P&amp;L 2004";#N/A,#N/A,FALSE,"P&amp;L 2005"}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prior." hidden="1">{"fullprior",#N/A,FALSE,"Full Yr v Prior"}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._.Brd._.June._.2000._1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_.Mtg.._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.Mtg.._1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._1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._.Brd.._.June._.2000._1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_.Mtg.._1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1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._.IV._.Adv.._.Brd.._.June._.2000._1" hidden="1">{#N/A,#N/A,TRUE,"FD IV Portfolio Summary ";#N/A,#N/A,TRUE,"Western";#N/A,#N/A,TRUE,"Kranson";#N/A,#N/A,TRUE,"ARC";#N/A,#N/A,TRUE,"Precise";#N/A,#N/A,TRUE,"WNA"}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dingResults." hidden="1">{#N/A,#N/A,FALSE,"Input";#N/A,#N/A,FALSE,"LastYearInput";#N/A,#N/A,FALSE,"NextYearData";#N/A,#N/A,FALSE,"Summary";#N/A,#N/A,FALSE,"Quart";#N/A,#N/A,FALSE,"UAL";#N/A,#N/A,FALSE,"AVA";#N/A,#N/A,FALSE,"CL";#N/A,#N/A,FALSE,"CBal";#N/A,#N/A,FALSE,"Min";#N/A,#N/A,FALSE,"AFC";#N/A,#N/A,FALSE,"FFL";#N/A,#N/A,FALSE,"Max";#N/A,#N/A,FALSE,"MinAmort";#N/A,#N/A,FALSE,"Exp";#N/A,#N/A,FALSE,"AssetRet"}</definedName>
    <definedName name="wrn.Funnel._.Report." hidden="1">{#N/A,#N/A,FALSE,"funnel";#N/A,#N/A,FALSE,"AE Summary";#N/A,#N/A,FALSE,"Product Summary"}</definedName>
    <definedName name="wrn.fusite." hidden="1">{#N/A,#N/A,FALSE,"FUSITE SK";#N/A,#N/A,FALSE,"FUSITE RG"}</definedName>
    <definedName name="wrn.FVS.2" hidden="1">{#N/A,#N/A,TRUE,"Cover";#N/A,#N/A,TRUE,"Graphs BD";#N/A,#N/A,TRUE,"Matrix-BD";#N/A,#N/A,TRUE,"Matrix-BD (2)";#N/A,#N/A,TRUE,"Margin Matrix BD";#N/A,#N/A,TRUE,"P&amp;L BD";#N/A,#N/A,TRUE,"Financials BD"}</definedName>
    <definedName name="wrn.FY._.2001._.Budget." hidden="1">{"Annual Income Statement",#N/A,FALSE,"Income Statement";"Annual Operating Expenses",#N/A,FALSE,"Operating Expenses";"Annual Balance Sheet",#N/A,FALSE,"Balance Sheet";"Annual Statement of Cash Flows",#N/A,FALSE,"Statement of Cash Flows";"Monthly Capital Expenditures",#N/A,FALSE,"Cap Exp";"Monthly Customer GS",#N/A,FALSE,"Customer GS";"Monthly Product Line GS",#N/A,FALSE,"Product Line GS";"Monthly Headcount",#N/A,FALSE,"Headcount";"Monthly Financial Performance Measures",#N/A,FALSE,"Financial Perf Measures";"MonthlyPL",#N/A,FALSE,"Income Statement";"Monthly Operating Expenses",#N/A,FALSE,"Operating Expenses";"Monthly Balance Sheet",#N/A,FALSE,"Balance Sheet";"Monthly Cash Flows",#N/A,FALSE,"Statement of Cash Flows"}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596OpStats.Periodly." hidden="1">{"FY9596OpStats.Periodly",#N/A,TRUE,"Operations";"FY9596CndIncStats.Periodly",#N/A,TRUE,"P&amp;L"}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6sbp99_1_1" hidden="1">{#N/A,#N/A,FALSE,"FY97";#N/A,#N/A,FALSE,"FY98";#N/A,#N/A,FALSE,"FY99";#N/A,#N/A,FALSE,"FY00";#N/A,#N/A,FALSE,"FY01"}</definedName>
    <definedName name="wrn.FY96sbp99_2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1_1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.1_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FY97SBP2_1_1" hidden="1">{#N/A,#N/A,FALSE,"FY97";#N/A,#N/A,FALSE,"FY98";#N/A,#N/A,FALSE,"FY99";#N/A,#N/A,FALSE,"FY00";#N/A,#N/A,FALSE,"FY01"}</definedName>
    <definedName name="wrn.FY97SBP2_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d." hidden="1">{#N/A,#N/A,FALSE,"Summary";#N/A,#N/A,FALSE,"Annual";#N/A,#N/A,FALSE,"Quarterly";#N/A,#N/A,FALSE,"Land Systems";#N/A,#N/A,FALSE,"LandSystemsQtr";#N/A,#N/A,FALSE,"E.B.";#N/A,#N/A,FALSE,"EBqtr";#N/A,#N/A,FALSE,"Other";#N/A,#N/A,FALSE,"Other, Qtr.";#N/A,#N/A,FALSE,"Balance Sht.";#N/A,#N/A,FALSE,"BalShtQtr";#N/A,#N/A,FALSE,"Cashflow";#N/A,#N/A,FALSE,"CashflowQtr"}</definedName>
    <definedName name="wrn.GD._.Statements." hidden="1">{#N/A,#N/A,FALSE,"ACT YTD AIES";#N/A,#N/A,FALSE,"MANAGEMENT I.S. AIES";#N/A,#N/A,FALSE,"4100-400 AIES";#N/A,#N/A,FALSE,"NEW BUSINESS CPP AIES";#N/A,#N/A,FALSE,"NEW BUSINESS RFP AIES";#N/A,#N/A,FALSE,"CPP YTD AIES";#N/A,#N/A,FALSE,"CPP VAR YTD AIES";#N/A,#N/A,FALSE,"RFP YTD AIES";#N/A,#N/A,FALSE,"RFP VAR YTD AIES";#N/A,#N/A,FALSE,"ACT MTH AIES";#N/A,#N/A,FALSE,"CPP mth AIES";#N/A,#N/A,FALSE,"CPP VAR MTH AIES";#N/A,#N/A,FALSE,"RFP mth  AIES";#N/A,#N/A,FALSE,"RFP VAR MTH AIES";#N/A,#N/A,FALSE,"AERO SECT SUM CPP AIES";#N/A,#N/A,FALSE,"AERO SECT SUM RFP AIES";#N/A,#N/A,FALSE,"AERO MNGMNT CPP AIES";#N/A,#N/A,FALSE,"AERO MNGMNT RFP AIES";#N/A,#N/A,FALSE,"East CPP AIES";#N/A,#N/A,FALSE,"East RFP AIES";#N/A,#N/A,FALSE,"EastM CPP AIES";#N/A,#N/A,FALSE,"EastM RFP AIES";#N/A,#N/A,FALSE,"EastT CPP AIES";#N/A,#N/A,FALSE,"EastT RFP AIES";#N/A,#N/A,FALSE,"FARG CPP AIES";#N/A,#N/A,FALSE,"FARG RFP AIES";#N/A,#N/A,FALSE,"FLIGHTDESIGN CPP AIES";#N/A,#N/A,FALSE,"FLIGHTDESIGN RFP AIES";#N/A,#N/A,FALSE,"LENS CPP AIES";#N/A,#N/A,FALSE,"LENS RFP AIES";#N/A,#N/A,FALSE,"TWT CPP AIES";#N/A,#N/A,FALSE,"TWT RFP AIES";#N/A,#N/A,FALSE,"West CPP AIES";#N/A,#N/A,FALSE,"West RFP AIES";#N/A,#N/A,FALSE,"INFO SECT SUM CPP AIES";#N/A,#N/A,FALSE,"INFO SECT SUM RFP AIES";#N/A,#N/A,FALSE,"INFO SECT SUM CPP wo GSA AIES";#N/A,#N/A,FALSE,"INFO SECT SUM RFP wo GSA AIES";#N/A,#N/A,FALSE,"INFO MNGMNT CPP AIES";#N/A,#N/A,FALSE,"INFO MNGMNT RFP AIES";#N/A,#N/A,FALSE,"ADV PRGMS CPP AIES";#N/A,#N/A,FALSE,"ADV PRGMS RFP AIES";#N/A,#N/A,FALSE,"COMM ENG CPP AIES";#N/A,#N/A,FALSE,"COMM ENG RFP AIES";#N/A,#N/A,FALSE,"DYT OPS CPP AIES";#N/A,#N/A,FALSE,"DYT OPS RFP AIES";#N/A,#N/A,FALSE,"GSA CPP AIES";#N/A,#N/A,FALSE,"GSA RFP AIES";#N/A,#N/A,FALSE,"HUM SYS CPP AIES";#N/A,#N/A,FALSE,"HUM SYS RFP AIES";#N/A,#N/A,FALSE,"ISY CPP AIES";#N/A,#N/A,FALSE,"ISY RFP AIES";#N/A,#N/A,FALSE,"SEN CPP AIES";#N/A,#N/A,FALSE,"SEN RFP AIES";#N/A,#N/A,FALSE,"SYS ENG CPP AIES";#N/A,#N/A,FALSE,"SYS ENG RFP AIES";#N/A,#N/A,FALSE,"SYS INT CPP AIES";#N/A,#N/A,FALSE,"SYS INT RFP AIES";#N/A,#N/A,FALSE,"WEA SYS CPP AIES";#N/A,#N/A,FALSE,"WEA SYS RFP AIES";#N/A,#N/A,FALSE,"TR SECT SUM CPP AIES";#N/A,#N/A,FALSE,"TR SECT SUM RFP AIES";#N/A,#N/A,FALSE,"TRANS MNGMNT CPP AIES";#N/A,#N/A,FALSE,"TRANS MNGMNT RFP AIES";#N/A,#N/A,FALSE,"ATC CPP AIES";#N/A,#N/A,FALSE,"ATC RFP AIES";#N/A,#N/A,FALSE,"CDRC CPP AIES";#N/A,#N/A,FALSE,"CDRC RFP AIES";#N/A,#N/A,FALSE,"ITS CPP AIES";#N/A,#N/A,FALSE,"ITS RFP AIES";#N/A,#N/A,FALSE," LG CPP AIES";#N/A,#N/A,FALSE," LG RFP AIES";#N/A,#N/A,FALSE,"TSC CPP AIES";#N/A,#N/A,FALSE,"TSC RFP AIES"}</definedName>
    <definedName name="wrn.GEER_report." hidden="1">{#N/A,#N/A,FALSE,"Table_Ass.";#N/A,#N/A,FALSE,"# of cust";#N/A,#N/A,FALSE,"Res_Report";#N/A,#N/A,FALSE,"Income Statement";"Qtr Cust",#N/A,FALSE,"Qtrly Proj"}</definedName>
    <definedName name="wrn.GEER_report._1" hidden="1">{#N/A,#N/A,FALSE,"Table_Ass.";#N/A,#N/A,FALSE,"# of cust";#N/A,#N/A,FALSE,"Res_Report";#N/A,#N/A,FALSE,"Income Statement";"Qtr Cust",#N/A,FALSE,"Qtrly Proj"}</definedName>
    <definedName name="wrn.General." hidden="1">{"a93thrua03",#N/A,FALSE;"q93vsq94",#N/A,FALSE}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ic_Moomba_Outlook." hidden="1">{"Generic_Moomba_North_1999_Dev_Well",#N/A,FALSE,"Moomba Generic";"Peter_Bainbrigge_Moomba_Outlook",#N/A,FALSE,"Moomba Generic";"Moomba_Typical_Well",#N/A,FALSE,"Moomba Generic"}</definedName>
    <definedName name="wrn.Geographic._.Trends." hidden="1">{"Geographic P1",#N/A,FALSE,"Division &amp; Geog"}</definedName>
    <definedName name="wrn.GIS." hidden="1">{#N/A,#N/A,FALSE,"GIS"}</definedName>
    <definedName name="wrn.GMT._.Report._.98." hidden="1">{#N/A,#N/A,FALSE,"Distribution";#N/A,#N/A,FALSE,"Cover Page";#N/A,#N/A,FALSE,"Highlights";#N/A,#N/A,FALSE,"Inventory Balances";#N/A,#N/A,FALSE,"GPI Inout";#N/A,#N/A,FALSE,"Proj Inv";#N/A,#N/A,FALSE,"Project Turns";#N/A,#N/A,FALSE,"Total DAS Inv";#N/A,#N/A,FALSE,"TURNS";#N/A,#N/A,FALSE,"Corp Plan 98"}</definedName>
    <definedName name="wrn.GMT._.Report._.99." hidden="1">{#N/A,#N/A,FALSE,"Distribution";#N/A,#N/A,FALSE,"Cover Page";#N/A,#N/A,FALSE,"Highlights";#N/A,#N/A,FALSE,"Inventory Balances";#N/A,#N/A,FALSE,"GPI Inout";#N/A,#N/A,FALSE,"Proj Inv";#N/A,#N/A,FALSE,"Tot and Avg Inv (Graph)";#N/A,#N/A,FALSE,"TURNS";#N/A,#N/A,FALSE,"Corp Plan 99"}</definedName>
    <definedName name="wrn.GMtest." hidden="1">{#N/A,#N/A,FALSE,"GMtest"}</definedName>
    <definedName name="wrn.Grainger." hidden="1">{"Income Statement",#N/A,FALSE,"Annual";"Balance Sheet",#N/A,FALSE,"Annual";"Cash Flow Statement",#N/A,FALSE,"Annual";"ROIC",#N/A,FALSE,"Annual"}</definedName>
    <definedName name="wrn.GraphResults." hidden="1">{#N/A,#N/A,FALSE,"GraphInput";#N/A,#N/A,FALSE,"Grph_Contrib";#N/A,#N/A,FALSE,"Grph_Fund";#N/A,#N/A,FALSE,"Grph_FAS87";#N/A,#N/A,FALSE,"Grph_FAS35";#N/A,#N/A,FALSE,"Grph_PI";#N/A,#N/A,FALSE,"Grph_Asset";#N/A,#N/A,FALSE,"Grph_Invest"}</definedName>
    <definedName name="wrn.GRAPHS." hidden="1">{#N/A,#N/A,FALSE,"ACQ_GRAPHS";#N/A,#N/A,FALSE,"T_1 GRAPHS";#N/A,#N/A,FALSE,"T_2 GRAPHS";#N/A,#N/A,FALSE,"COMB_GRAPHS"}</definedName>
    <definedName name="wrn.graphs._1" hidden="1">{"mkt cap",#N/A,FALSE,"Graph-market-cap";"price",#N/A,FALSE,"Graph-Price";"ebit",#N/A,FALSE,"Graph-EBIT-DA";"ebitda",#N/A,FALSE,"Graph-EBIT-DA"}</definedName>
    <definedName name="wrn.GRAPHS._1_1" hidden="1">{#N/A,#N/A,FALSE,"ACQ_GRAPHS";#N/A,#N/A,FALSE,"T_1 GRAPHS";#N/A,#N/A,FALSE,"T_2 GRAPHS";#N/A,#N/A,FALSE,"COMB_GRAPHS"}</definedName>
    <definedName name="wrn.GRAPHS._2" hidden="1">{#N/A,#N/A,FALSE,"ACQ_GRAPHS";#N/A,#N/A,FALSE,"T_1 GRAPHS";#N/A,#N/A,FALSE,"T_2 GRAPHS";#N/A,#N/A,FALSE,"COMB_GRAPHS"}</definedName>
    <definedName name="wrn.Graphs2" hidden="1">{"Frequency Graph",#N/A,FALSE,"Trend";"Loss Cost Graph",#N/A,FALSE,"Trend";"Severity Trend Graph",#N/A,FALSE,"Trend"}</definedName>
    <definedName name="wrn.Graphs2_1" hidden="1">{"Frequency Graph",#N/A,FALSE,"Trend";"Loss Cost Graph",#N/A,FALSE,"Trend";"Severity Trend Graph",#N/A,FALSE,"Trend"}</definedName>
    <definedName name="wrn.Gross._.Income._.Actual." hidden="1">{"Columbus",#N/A,FALSE,"97 GI - Actual";"Miami",#N/A,FALSE,"97 GI - Actual";"Minn",#N/A,FALSE,"97 GI - Actual"}</definedName>
    <definedName name="wrn.Gross._.Income._.Forecast." hidden="1">{"Columbus",#N/A,FALSE,"97 GI - Forecast";"Miami",#N/A,FALSE,"97 GI - Forecast";"Minn",#N/A,FALSE,"97 GI - Forecast"}</definedName>
    <definedName name="wrn.Gross._.Income._.Projection." hidden="1">{"Columbus",#N/A,FALSE,"97-98 GI - Projection";"Miami",#N/A,FALSE,"97-98 GI - Projection";"Minn",#N/A,FALSE,"97-98 GI - Projection"}</definedName>
    <definedName name="wrn.Gross._.Profit._.Report." hidden="1">{"Monthly",#N/A,FALSE,"Phosphate Gross Profit";"Quarterly",#N/A,FALSE,"Phosphate Gross Profit"}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wth." hidden="1">{#N/A,#N/A,FALSE,"Rev Grwth";#N/A,#N/A,FALSE,"Op Inc Grwth";#N/A,#N/A,FALSE,"Net Grwth";#N/A,#N/A,FALSE,"EPS Growth"}</definedName>
    <definedName name="wrn.gth." hidden="1">{#N/A,#N/A,FALSE,"Title Page";#N/A,#N/A,FALSE,"Summary Sheet"}</definedName>
    <definedName name="wrn.gth._1" hidden="1">{#N/A,#N/A,FALSE,"Title Page";#N/A,#N/A,FALSE,"Summary Sheet"}</definedName>
    <definedName name="wrn.gth._1_1" hidden="1">{#N/A,#N/A,FALSE,"Title Page";#N/A,#N/A,FALSE,"Summary Sheet"}</definedName>
    <definedName name="wrn.gth._2" hidden="1">{#N/A,#N/A,FALSE,"Title Page";#N/A,#N/A,FALSE,"Summary Sheet"}</definedName>
    <definedName name="wrn.guguga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GuV." hidden="1">{#N/A,#N/A,FALSE,"Layout GuV"}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dcount._.Worksheet." hidden="1">{"Headcount Worksheet",#N/A,FALSE,"HEADCOUNT"}</definedName>
    <definedName name="wrn.Heads_96." hidden="1">{"heads_96",#N/A,FALSE,"proforma"}</definedName>
    <definedName name="wrn.Heads_96._1" hidden="1">{"heads_96",#N/A,FALSE,"proforma"}</definedName>
    <definedName name="wrn.heads_97." hidden="1">{"heads_97",#N/A,FALSE,"proforma"}</definedName>
    <definedName name="wrn.heads_97._1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GHLIGHTS." hidden="1">{"HIGHLIGHTS",#N/A,FALSE,"HIGHLIGHTS "}</definedName>
    <definedName name="wrn.HIPS." hidden="1">{#N/A,#N/A,FALSE,"HIPS";#N/A,#N/A,FALSE,"Spectron";#N/A,#N/A,FALSE,"Synergy";#N/A,#N/A,FALSE,"Echelon";#N/A,#N/A,FALSE,"Reflection";#N/A,#N/A,FALSE,"Oth Hips";#N/A,#N/A,FALSE,"CPCS";#N/A,#N/A,FALSE,"Heads"}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backup._1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_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_1_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_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_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_1_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_2" hidden="1">{#N/A,#N/A,TRUE,"Cover His T";#N/A,#N/A,TRUE,"P&amp;L";#N/A,#N/A,TRUE,"BS";#N/A,#N/A,TRUE,"Depreciation";#N/A,#N/A,TRUE,"GRAPHS";#N/A,#N/A,TRUE,"DCF EBITDA Multiple";#N/A,#N/A,TRUE,"DCF Perpetual Growth"}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historical.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NZ." hidden="1">{#N/A,#N/A,FALSE,"HNZ"}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g._.Acq." hidden="1">{#N/A,#N/A,FALSE,"main";#N/A,#N/A,FALSE,"100% Cash";#N/A,#N/A,FALSE,"100% Stock"}</definedName>
    <definedName name="wrn.Hyg._.Acq._1" hidden="1">{#N/A,#N/A,FALSE,"main";#N/A,#N/A,FALSE,"100% Cash";#N/A,#N/A,FALSE,"100% Stock"}</definedName>
    <definedName name="wrn.Hyg._.Acq._1_1" hidden="1">{#N/A,#N/A,FALSE,"main";#N/A,#N/A,FALSE,"100% Cash";#N/A,#N/A,FALSE,"100% Stock"}</definedName>
    <definedName name="wrn.Hyg._.Acq._2" hidden="1">{#N/A,#N/A,FALSE,"main";#N/A,#N/A,FALSE,"100% Cash";#N/A,#N/A,FALSE,"100% Stock"}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1._.thru._.I_6._.workpapers._1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_7._.thru._.I_21._.workpapers._1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B.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wrn.IB._1" hidden="1">{#N/A,#N/A,FALSE,"IB Totgeo Q1-Q4 ";#N/A,#N/A,FALSE,"IB AEME";#N/A,#N/A,FALSE,"IB West";#N/A,#N/A,FALSE,"IB Central";#N/A,#N/A,FALSE,"IB South ";#N/A,#N/A,FALSE,"IB North";#N/A,#N/A,FALSE,"IB Reg Tot ";#N/A,#N/A,FALSE,"IB Reg Tot graph"}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CP." hidden="1">{#N/A,#N/A,FALSE,"ICP Europa";#N/A,#N/A,FALSE,"ICP Francia";#N/A,#N/A,FALSE,"ICP Oriente";#N/A,#N/A,FALSE,"ICP Giappone";#N/A,#N/A,FALSE,"ICP Korea";#N/A,#N/A,FALSE,"ICP Riepilogo"}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._.PortRev33102._1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airment." hidden="1">{#N/A,#N/A,FALSE,"MVIC";#N/A,#N/A,FALSE,"IS";#N/A,#N/A,FALSE,"BS";#N/A,#N/A,FALSE,"CF";#N/A,#N/A,FALSE,"WACC-CAPM";#N/A,#N/A,FALSE,"Operating Forecast";#N/A,#N/A,FALSE,"Investment Forecast";#N/A,#N/A,FALSE,"DCF";#N/A,#N/A,FALSE,"NOL";#N/A,#N/A,FALSE,"Debt"}</definedName>
    <definedName name="wrn.IMPLANT._.DEVELOPMENT." hidden="1">{"IMPLANT DEV",#N/A,FALSE,"Implant Dev";"IMPLANT RD ADM",#N/A,FALSE,"7200";"HIP DEV",#N/A,FALSE,"7308";"KNEE DEV",#N/A,FALSE,"7304"}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" hidden="1">{#N/A,#N/A,TRUE,"Income";#N/A,#N/A,TRUE,"IncomeDetail";#N/A,#N/A,TRUE,"Balance";#N/A,#N/A,TRUE,"BalDetail"}</definedName>
    <definedName name="wrn.Income._.and._.Cogs." hidden="1">{"Income sources",#N/A,FALSE,"budget Format - Peachtree"}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{"income statement",#N/A,FALSE,"ATLAS-A"}</definedName>
    <definedName name="wrn.Income._.Statement._1" hidden="1">{#N/A,#N/A,FALSE,"Report Print"}</definedName>
    <definedName name="wrn.Income._.Statement._1_1" hidden="1">{#N/A,#N/A,FALSE,"Report Print"}</definedName>
    <definedName name="wrn.Income._.Statement._2" hidden="1">{#N/A,#N/A,FALSE,"Report Print"}</definedName>
    <definedName name="wrn.Income._.Statements." hidden="1">{"Deal-IS",#N/A,FALSE,"Deal";"Nixon-IS",#N/A,FALSE,"Nabisco";"Kennedy-IS",#N/A,FALSE,"Kellogg"}</definedName>
    <definedName name="wrn.Income._1" hidden="1">{"Income",#N/A,FALSE,"Recap IS"}</definedName>
    <definedName name="wrn.Income._1_1" hidden="1">{"Income",#N/A,FALSE,"Recap IS"}</definedName>
    <definedName name="wrn.Income._2" hidden="1">{"Income",#N/A,FALSE,"Recap IS"}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ORPORATION." hidden="1">{"incorporation",#N/A,FALSE,"INCORPORATION "}</definedName>
    <definedName name="wrn.INCSTMT." hidden="1">{"INCSTMT",#N/A,FALSE,"INCSTMT"}</definedName>
    <definedName name="wrn.INCSTMT._1" hidden="1">{"INCSTMT",#N/A,FALSE,"INCSTMT"}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CONVENTIONS." hidden="1">{"INDUSTRYCONVENTIONS",#N/A,FALSE,"SAMPLECC"}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._1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MemoPhotosMapsPlans.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Mkt._.Report." hidden="1">{#N/A,#N/A,FALSE,"Total";#N/A,#N/A,FALSE,"TTL HIPS";#N/A,#N/A,FALSE,"Spectron";#N/A,#N/A,FALSE,"Reflection";#N/A,#N/A,FALSE,"Synergy";#N/A,#N/A,FALSE,"Echelon";#N/A,#N/A,FALSE,"CPCS";#N/A,#N/A,FALSE,"Heads";#N/A,#N/A,FALSE,"OthHips";#N/A,#N/A,FALSE,"TTL KNEES";#N/A,#N/A,FALSE,"Gen1";#N/A,#N/A,FALSE,"Gen2";#N/A,#N/A,FALSE,"Profix";#N/A,#N/A,FALSE,"MBK";#N/A,#N/A,FALSE,"Zirc";#N/A,#N/A,FALSE,"Uni";#N/A,#N/A,FALSE,"OthKnees";#N/A,#N/A,FALSE,"OTHER ORTHO";#N/A,#N/A,FALSE,"Shoulders";#N/A,#N/A,FALSE,"Supartz";#N/A,#N/A,FALSE,"OthImp";#N/A,#N/A,FALSE,"CementAccess";#N/A,#N/A,FALSE,"BoneCement";#N/A,#N/A,FALSE,"Sundry";#N/A,#N/A,FALSE,"TTL TRAUMA";#N/A,#N/A,FALSE,"TTL InFix";#N/A,#N/A,FALSE,"PS";#N/A,#N/A,FALSE,"CHS";#N/A,#N/A,FALSE,"IMNls";#N/A,#N/A,FALSE,"Trigen";#N/A,#N/A,FALSE,"Cann";#N/A,#N/A,FALSE,"OthInFix";#N/A,#N/A,FALSE,"JAX";#N/A,#N/A,FALSE,"RTI";#N/A,#N/A,FALSE,"TTL ExFix";#N/A,#N/A,FALSE,"Ilizarov";#N/A,#N/A,FALSE,"SpatialFrame";#N/A,#N/A,FALSE,"Unilateral";#N/A,#N/A,FALSE,"SpecExFx";#N/A,#N/A,FALSE,"Exogen";#N/A,#N/A,FALSE,"IGS";#N/A,#N/A,FALSE,"etr"}</definedName>
    <definedName name="wrn.Input." hidden="1">{"données",#N/A,FALSE,"Input"}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._.Print._.Area._1" hidden="1">{#N/A,#N/A,FALSE,"inputs";#N/A,#N/A,FALSE,"inputs"}</definedName>
    <definedName name="wrn.Input._.Print._.Area._1_1" hidden="1">{#N/A,#N/A,FALSE,"inputs";#N/A,#N/A,FALSE,"inputs"}</definedName>
    <definedName name="wrn.Input._.Print._.Area._2" hidden="1">{#N/A,#N/A,FALSE,"inputs";#N/A,#N/A,FALSE,"inputs"}</definedName>
    <definedName name="wrn.Input._.Screen." hidden="1">{#N/A,#N/A,FALSE,"Input"}</definedName>
    <definedName name="wrn.Inputs." hidden="1">{"Inputs 1","Base",FALSE,"INPUTS";"Inputs 2","Base",FALSE,"INPUTS";"Inputs 3","Base",FALSE,"INPUTS";"Inputs 4","Base",FALSE,"INPUTS";"Inputs 5","Base",FALSE,"INPUTS"}</definedName>
    <definedName name="wrn.Inputsheet_ProjectInput." hidden="1">{"ProjectInput",#N/A,FALSE,"INPUT-AREA"}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ANGIBLES." hidden="1">{#N/A,#N/A,FALSE,"T-1 Intangibles"}</definedName>
    <definedName name="wrn.INTANGIBLES._1" hidden="1">{#N/A,#N/A,FALSE,"T-1 Intangibles"}</definedName>
    <definedName name="wrn.Intercompany." hidden="1">{#N/A,#N/A,FALSE,"icsum";#N/A,#N/A,FALSE,"ICVSS";#N/A,#N/A,FALSE,"ICVSC";#N/A,#N/A,FALSE,"ICBBW";#N/A,#N/A,FALSE,"ICLTOO";#N/A,#N/A,FALSE,"ICISC";#N/A,#N/A,FALSE,"ICMAST";#N/A,#N/A,FALSE,"ICLDS";#N/A,#N/A,FALSE,"ICLSC"}</definedName>
    <definedName name="wrn.INTEREST." hidden="1">{#N/A,#N/A,FALSE,"0700 Interest Expense";#N/A,#N/A,FALSE,"0700-1 Summary of Interest Earn"}</definedName>
    <definedName name="wrn.INTEREST._1" hidden="1">{#N/A,#N/A,FALSE,"0700 Interest Expense";#N/A,#N/A,FALSE,"0700-1 Summary of Interest Earn"}</definedName>
    <definedName name="wrn.Interim._.Plan.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wrn.Interim._.Plan._1" hidden="1">{"Final",#N/A,TRUE,"Assumptions and Summary";"Final",#N/A,TRUE,"Proforma Income Statements";"Final",#N/A,TRUE,"Balance Sheet &amp; Cash Flow";"Final",#N/A,TRUE,"Sales &amp; Projected Revenue Model";"Final",#N/A,TRUE,"Other Operating Expenses";"Final",#N/A,TRUE,"Hiring Plan and Wages"}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._.for._.Martha._1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1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Plan." hidden="1">{#N/A,#N/A,TRUE,"Input prnt";#N/A,#N/A,TRUE,"P&amp;L BusPl";"CF BusPlan",#N/A,TRUE,"FCashflow";"BS short",#N/A,TRUE,"BS Qu";#N/A,#N/A,TRUE,"BusPlan Info"}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Totals." hidden="1">{"International Total",#N/A,FALSE,"Sheet1";"Mexico (5)",#N/A,FALSE,"Sheet1";"Mexico (37)",#N/A,FALSE,"Sheet1";"Puerto Rico (10)",#N/A,FALSE,"Sheet1"}</definedName>
    <definedName name="wrn.international._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1_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etworking." hidden="1">{#N/A,#N/A,FALSE,"KPI";#N/A,#N/A,FALSE,"Revenue";#N/A,#N/A,FALSE,"Op_Income";#N/A,#N/A,FALSE,"Net_Income";#N/A,#N/A,FALSE,"CASH FLOW";#N/A,#N/A,FALSE,"CF ACT";#N/A,#N/A,FALSE,"CAP EXP";#N/A,#N/A,FALSE,"INVESTMENT";#N/A,#N/A,FALSE,"Inv_Act";#N/A,#N/A,FALSE,"Cost of Sales";#N/A,#N/A,FALSE,"Sell Exp";#N/A,#N/A,FALSE,"Gen &amp; Admin";#N/A,#N/A,FALSE,"Depr";#N/A,#N/A,FALSE,"Oper Exp";#N/A,#N/A,FALSE,"REV_SEGM";#N/A,#N/A,FALSE,"OP_INC_SEG"}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nterpolations._1" hidden="1">{"Reported Interpolated Dev Factors",#N/A,FALSE,"Interpolation";"Paid Interpolated Dev Factors",#N/A,FALSE,"Interpolation";"Reported Claim Interpolated Dev Factors",#N/A,FALSE,"Interpolation"}</definedName>
    <definedName name="wrn.INTL._.GROUP." hidden="1">{"INTLGROUP",#N/A,FALSE,"INTL GROUP"}</definedName>
    <definedName name="wrn.intlandtot" hidden="1">{"tot",#N/A,FALSE,"Int'l Cons";"tot",#N/A,FALSE,"UK";"tot",#N/A,FALSE,"GER";"tot",#N/A,FALSE,"AUS";"tot",#N/A,FALSE,"SA";"tot",#N/A,FALSE,"FR";"tot",#N/A,FALSE,"RofW"}</definedName>
    <definedName name="wrn.Introduction." hidden="1">{"Intro",#N/A,FALSE,"Intro"}</definedName>
    <definedName name="wrn.Introduction._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_1_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_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ntory._.Statement." hidden="1">{"Cover page",#N/A,TRUE,"Cover Page";"Inv Balances",#N/A,TRUE,"Inventory Balances";"GPI",#N/A,TRUE,"GPI Inout";#N/A,#N/A,TRUE,"Proj Inv";#N/A,#N/A,TRUE,"GPI and Progress Billings";#N/A,#N/A,TRUE,"INVSUMMARY";"Total DAS",#N/A,TRUE,"DASTotal";"AVG DAS",#N/A,TRUE,"DASAVG";"Turns",#N/A,TRUE,"TURNS";#N/A,#N/A,TRUE,"Corp Plan"}</definedName>
    <definedName name="wrn.Inventory._.Statement._.98." hidden="1">{#N/A,#N/A,FALSE,"Distribution";#N/A,#N/A,FALSE,"Cover Page";#N/A,#N/A,FALSE,"Highlights";#N/A,#N/A,FALSE,"Inventory Balances";#N/A,#N/A,FALSE,"GPI Inout";#N/A,#N/A,FALSE,"Proj Inv";#N/A,#N/A,FALSE,"Project Turns";#N/A,#N/A,FALSE,"GPI and Progress Billings";#N/A,#N/A,FALSE,"INVSUMMARY";#N/A,#N/A,FALSE,"Total DAS Inv";#N/A,#N/A,FALSE,"DASAVG";#N/A,#N/A,FALSE,"TURNS";#N/A,#N/A,FALSE,"Corp Plan 98"}</definedName>
    <definedName name="wrn.Inventory._.Statement._.99." hidden="1">{#N/A,#N/A,FALSE,"Distribution";#N/A,#N/A,FALSE,"Cover Page";#N/A,#N/A,FALSE,"Highlights";#N/A,#N/A,FALSE,"Inventory Balances";#N/A,#N/A,FALSE,"GPI Inout";#N/A,#N/A,FALSE,"Proj Inv";#N/A,#N/A,FALSE,"GPI and PPB (Graph)";#N/A,#N/A,FALSE,"Tot and Avg Inv (Graph)";#N/A,#N/A,FALSE,"INVSUMMARY";#N/A,#N/A,FALSE,"TURNS";#N/A,#N/A,FALSE,"Corp Plan 99"}</definedName>
    <definedName name="wrn.INVENTORY._1" hidden="1">{#N/A,#N/A,FALSE,"F-1 Inventory Price Test-RM";#N/A,#N/A,FALSE,"F-2 Inventory-Test Count"}</definedName>
    <definedName name="wrn.INVESTMENT." hidden="1">{#N/A,#N/A,FALSE,"SCHEDULE OF INVESTMENTS";#N/A,#N/A,FALSE,"INVESTMENT INCOME CASH FLOW";#N/A,#N/A,FALSE,"INTEREST INCOME BY MONTH"}</definedName>
    <definedName name="wrn.Investment._.Package." hidden="1">{#N/A,#N/A,TRUE,"Title Page";"TOC",#N/A,TRUE,"TOC";"Assumptions",#N/A,TRUE,"Assumptions";"Highlights",#N/A,TRUE,"Highlights";"1996 IS-OHS",#N/A,TRUE,"OHS";"1996 IS-VCI",#N/A,TRUE,"VCI";"1996 IS-Cons",#N/A,TRUE,"Consolidated";"1997 IS-OHS",#N/A,TRUE,"OHS";"1997 IS-VCI",#N/A,TRUE,"VCI";"1997 IS-Cons",#N/A,TRUE,"Consolidated";"1998 IS-OHS",#N/A,TRUE,"OHS";"1998 IS-VCI",#N/A,TRUE,"VCI";"1998 IS-Cons",#N/A,TRUE,"Consolidated";"1999 IS-OHS",#N/A,TRUE,"OHS";"1999 IS-VCI",#N/A,TRUE,"VCI";"1999 IS-Cons",#N/A,TRUE,"Consolidated";"1996-99 BS-OHS",#N/A,TRUE,"OHS BS";"1996-99 BS-VCI",#N/A,TRUE,"VCI BS";"1996-99 BS-Cons",#N/A,TRUE,"Consolidated BS"}</definedName>
    <definedName name="wrn.INVESTMENT._.REVIEW." hidden="1">{#N/A,#N/A,FALSE,"MONTHLY INVESTMENT REPORT";#N/A,#N/A,FALSE,"MONTHLY INVESTMENT ANALYSIS"}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._.Cash._.Flows._1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PC._.Fits." hidden="1">{"Reported Loss Inverse Power Curve",#N/A,FALSE,"IPC";"Paid Inverse Power Curve",#N/A,FALSE,"IPC";"Reported Claim Inverse Power Curve",#N/A,FALSE,"IPC"}</definedName>
    <definedName name="wrn.IPC._.Fits._1" hidden="1">{"Reported Loss Inverse Power Curve",#N/A,FALSE,"IPC";"Paid Inverse Power Curve",#N/A,FALSE,"IPC";"Reported Claim Inverse Power Curve",#N/A,FALSE,"IPC"}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RR." hidden="1">{#N/A,#N/A,FALSE,"IRR"}</definedName>
    <definedName name="wrn.irving._.report." hidden="1">{#N/A,#N/A,FALSE,"Summary";#N/A,#N/A,FALSE,"Total Project Economics"}</definedName>
    <definedName name="wrn.IS._.Highlights._.by._.Business._.Area." hidden="1">{#N/A,#N/A,FALSE,"CEP IS";#N/A,#N/A,FALSE,"CTS IS";#N/A,#N/A,FALSE,"LHP IS";#N/A,#N/A,FALSE,"LVP IS";#N/A,#N/A,FALSE,"Consol IS"}</definedName>
    <definedName name="wrn.ISAnnualModel." hidden="1">{"AnnModel",#N/A,FALSE,"IS"}</definedName>
    <definedName name="wrn.ISAnnualModel._1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QtrModel._1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hidden="1">{#N/A,#N/A,FALSE,"Title Page";#N/A,#N/A,FALSE,"Summary Sheet";#N/A,#N/A,FALSE,"Fiscal Year Income Statement";#N/A,#N/A,FALSE,"Valuation Summary";#N/A,#N/A,FALSE,"Comps with IVT";#N/A,#N/A,FALSE,"Comps without IVT"}</definedName>
    <definedName name="wrn.J97PLNS.XLS." hidden="1">{#N/A,#N/A,FALSE,"J97plnfp"}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1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1_1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1_2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1_3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1_4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1_5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2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2_1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2_2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2_3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2_4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2_5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3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3_1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3_2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3_3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3_4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3_5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4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4_1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4_2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4_3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4_4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4_5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5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5_1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5_2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5_3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5_4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NUARY._5_5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apan_Capers_Ed._.Pub." hidden="1">{"Japan_Capers_Ed_Pub",#N/A,FALSE,"DI 2 YEAR MASTER SCHEDULE"}</definedName>
    <definedName name="wrn.jcbsum." hidden="1">{#N/A,#N/A,FALSE,"Finstmts";#N/A,#N/A,FALSE,"Lost Revenue";#N/A,#N/A,FALSE,"Ratios"}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im." hidden="1">{"Inc_standard",#N/A,TRUE,"Inc"}</definedName>
    <definedName name="wrn.jim._1" hidden="1">{"Inc_standard",#N/A,TRUE,"Inc"}</definedName>
    <definedName name="wrn.Job._.Sheet._.Comparison." hidden="1">{"Omni Domestic",#N/A,FALSE,"Current Job Sheets";"Omni International",#N/A,FALSE,"Current Job Sheets";"Omni Units",#N/A,FALSE,"Current Job Sheets";"QUEST",#N/A,FALSE,"Current Job Sheets";"Subscriber",#N/A,FALSE,"Current Job Sheets";"Infrastructure",#N/A,FALSE,"Current Job Sheets";"Technology",#N/A,FALSE,"Current Job Sheets";"CDMA International",#N/A,FALSE,"Current Job Sheets";"ASICs",#N/A,FALSE,"Current Job Sheets";"Comm Systems",#N/A,FALSE,"Current Job Sheets"}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Journal._.Entry." hidden="1">{#N/A,#N/A,TRUE,"Header Data";#N/A,#N/A,TRUE,"Line Items"}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1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1_1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1_2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1_3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1_4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1_5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2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2_1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2_2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2_3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2_4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2_5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3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3_1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3_2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3_3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3_4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3_5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4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4_1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4_2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4_3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4_4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4_5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5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5_1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5_2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5_3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5_4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LY._5_5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1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1_1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1_2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1_3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1_4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1_5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2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2_1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2_2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2_3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2_4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2_5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3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3_1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3_2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3_3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3_4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3_5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4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4_1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4_2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4_3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4_4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4_5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5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5_1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5_2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5_3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5_4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ne._5_5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hidden="1">{#N/A,#N/A,FALSE,"Hi";#N/A,#N/A,FALSE,"Lo";#N/A,#N/A,FALSE,"Mkt. Cap";#N/A,#N/A,FALSE,"Alpha"}</definedName>
    <definedName name="wrn.k" hidden="1">{#N/A,#N/A,FALSE,"AD_Purchase";#N/A,#N/A,FALSE,"Credit";#N/A,#N/A,FALSE,"PF Acquisition";#N/A,#N/A,FALSE,"PF Offering"}</definedName>
    <definedName name="wrn.K." hidden="1">{#N/A,#N/A,FALSE,"K"}</definedName>
    <definedName name="wrn.K2" hidden="1">{#N/A,#N/A,FALSE,"Cover";#N/A,#N/A,FALSE,"KKW Sum";#N/A,#N/A,FALSE,"KKW Basisdaten";#N/A,#N/A,FALSE,"DEPRKKW";#N/A,#N/A,FALSE,"Krü";#N/A,#N/A,FALSE,"Bru";#N/A,#N/A,FALSE,"Bro";#N/A,#N/A,FALSE,"Sta"}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BC._.COVENANT." hidden="1">{#N/A,#N/A,FALSE,"KBC_Cover";#N/A,#N/A,FALSE,"Cov_Sum";#N/A,#N/A,FALSE,"Cov_Assets";#N/A,#N/A,FALSE,"Cov_LTDebt";#N/A,#N/A,FALSE,"Cov_STDebt";#N/A,#N/A,FALSE,"Cov_Coverage";#N/A,#N/A,FALSE,"Cov_MinCash";#N/A,#N/A,FALSE,"KBC_New_Cov_Sum _ERISA"}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norderprint._1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norderprint._1_1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enorderprint._2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NEES." hidden="1">{#N/A,#N/A,FALSE,"KNEES";#N/A,#N/A,FALSE,"Genesis";#N/A,#N/A,FALSE,"Gen2";#N/A,#N/A,FALSE,"Profix";#N/A,#N/A,FALSE,"MOB";#N/A,#N/A,FALSE,"Oth Knees";#N/A,#N/A,FALSE,"Zirc";#N/A,#N/A,FALSE,"UniKnee"}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DRUCK." hidden="1">{#N/A,#N/A,FALSE,"MARKT";#N/A,#N/A,FALSE,"TEILNEHMER";#N/A,#N/A,FALSE,"VERTRIEB";#N/A,#N/A,FALSE,"TARIFE_NO";#N/A,#N/A,FALSE,"NUTZUNG";#N/A,#N/A,FALSE,"MEHRWERT";#N/A,#N/A,FALSE,"ENDGERÄTE";#N/A,#N/A,FALSE,"UMSATZ"}</definedName>
    <definedName name="wrn.KOMPLETTDRUCK._1" hidden="1">{#N/A,#N/A,FALSE,"MARKT";#N/A,#N/A,FALSE,"TEILNEHMER";#N/A,#N/A,FALSE,"VERTRIEB";#N/A,#N/A,FALSE,"TARIFE_NO";#N/A,#N/A,FALSE,"NUTZUNG";#N/A,#N/A,FALSE,"MEHRWERT";#N/A,#N/A,FALSE,"ENDGERÄTE";#N/A,#N/A,FALSE,"UMSATZ"}</definedName>
    <definedName name="wrn.KOMPLETTDRUCK._1_1" hidden="1">{#N/A,#N/A,FALSE,"MARKT";#N/A,#N/A,FALSE,"TEILNEHMER";#N/A,#N/A,FALSE,"VERTRIEB";#N/A,#N/A,FALSE,"TARIFE_NO";#N/A,#N/A,FALSE,"NUTZUNG";#N/A,#N/A,FALSE,"MEHRWERT";#N/A,#N/A,FALSE,"ENDGERÄTE";#N/A,#N/A,FALSE,"UMSATZ"}</definedName>
    <definedName name="wrn.KOMPLETTDRUCK._2" hidden="1">{#N/A,#N/A,FALSE,"MARKT";#N/A,#N/A,FALSE,"TEILNEHMER";#N/A,#N/A,FALSE,"VERTRIEB";#N/A,#N/A,FALSE,"TARIFE_NO";#N/A,#N/A,FALSE,"NUTZUNG";#N/A,#N/A,FALSE,"MEHRWERT";#N/A,#N/A,FALSE,"ENDGERÄTE";#N/A,#N/A,FALSE,"UMSATZ"}</definedName>
    <definedName name="wrn.kriall." hidden="1">{"kricash",#N/A,FALSE,"INC";"kriinc",#N/A,FALSE,"INC";"krimiami",#N/A,FALSE,"INC";"kriother",#N/A,FALSE,"INC";"kripapers",#N/A,FALSE,"INC"}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borstandardsdetail." hidden="1">{"line1detail",#N/A,FALSE,"Line 1";"line2detail",#N/A,FALSE,"Line 2";"line3detail",#N/A,FALSE,"Line 3";"line4detail",#N/A,FALSE,"Line 4"}</definedName>
    <definedName name="wrn.laborstdssummary." hidden="1">{"line1summary",#N/A,FALSE,"Line 1";"line2summary",#N/A,FALSE,"Line 2";"line3summary",#N/A,FALSE,"Line 3";"line4summary",#N/A,FALSE,"Line 4"}</definedName>
    <definedName name="wrn.landscape._.template." hidden="1">{#N/A,#N/A,FALSE,"Sheet1"}</definedName>
    <definedName name="wrn.LAURIER." hidden="1">{"LAURIER US",#N/A,FALSE,"laurier us$";"LAURIER CDN",#N/A,FALSE,"laurier cdn $"}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." hidden="1">{#N/A,#N/A,FALSE,"Topline";#N/A,#N/A,FALSE,"LE Sum'99";#N/A,#N/A,FALSE,"Demand Growth"}</definedName>
    <definedName name="wrn.LE._1" hidden="1">{#N/A,#N/A,FALSE,"Topline";#N/A,#N/A,FALSE,"LE Sum'99";#N/A,#N/A,FALSE,"Demand Growth"}</definedName>
    <definedName name="wrn.Leapfrog._.Financials." hidden="1">{#N/A,#N/A,TRUE,"Trust NewCo Output";#N/A,#N/A,TRUE,"iTV ServiceCo Output";#N/A,#N/A,TRUE,"BoxCo Output";#N/A,#N/A,TRUE,"iTV ServiceCo Detailed";#N/A,#N/A,TRUE,"iTV ServiceCo Assumptions";#N/A,#N/A,TRUE,"BoxCo Detailed";#N/A,#N/A,TRUE,"BoxCo Assumptions";#N/A,#N/A,TRUE,"Summary Deployment Schedule";#N/A,#N/A,TRUE,"Deployment Schedule"}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gal." hidden="1">{"long",#N/A,FALSE,"ESC"}</definedName>
    <definedName name="wrn.Legal._.Reports." hidden="1">{"Dom Month",#N/A,FALSE,"Domestic";"Dom YTD",#N/A,FALSE,"Domestic";"Exp Mon",#N/A,FALSE,"Export";"Exp YTD",#N/A,FALSE,"Export"}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tter." hidden="1">{#N/A,#N/A,FALSE}</definedName>
    <definedName name="wrn.Letter._.Reports." hidden="1">{"Alloc",#N/A,FALSE,"Alloc";"Load Sheet",#N/A,FALSE,"Load"}</definedName>
    <definedName name="wrn.Level._.4." hidden="1">{#N/A,#N/A,FALSE,"Income";#N/A,#N/A,FALSE,"EPS";#N/A,#N/A,FALSE,"Quarterly";#N/A,#N/A,FALSE,"CashFlow";#N/A,#N/A,FALSE,"Regional Income";#N/A,#N/A,FALSE,"Dividend";#N/A,#N/A,FALSE,"Return On Equity";#N/A,#N/A,FALSE,"Financials &amp; Ratios";#N/A,#N/A,FALSE,"Reconciliation";#N/A,#N/A,FALSE,"Volume";#N/A,#N/A,FALSE,"Inventory"}</definedName>
    <definedName name="wrn.Leveraged._.Acquisition._.Analysis." hidden="1">{#N/A,#N/A,TRUE,"Assume";#N/A,#N/A,TRUE,"Return";#N/A,#N/A,TRUE,"ProFormaBS";#N/A,#N/A,TRUE,"IS";#N/A,#N/A,TRUE,"CFS";#N/A,#N/A,TRUE,"BS";#N/A,#N/A,TRUE,"IS Input";#N/A,#N/A,TRUE,"BS Input"}</definedName>
    <definedName name="wrn.Leveraged._.Acquisition._.Analysis._1" hidden="1">{#N/A,#N/A,TRUE,"Assume";#N/A,#N/A,TRUE,"Return";#N/A,#N/A,TRUE,"ProFormaBS";#N/A,#N/A,TRUE,"IS";#N/A,#N/A,TRUE,"CFS";#N/A,#N/A,TRUE,"BS";#N/A,#N/A,TRUE,"IS Input";#N/A,#N/A,TRUE,"BS Input"}</definedName>
    <definedName name="wrn.liab." hidden="1">{#N/A,#N/A,FALSE,"BSCON894"}</definedName>
    <definedName name="wrn.LIFE._.INS.._.LOANS." hidden="1">{#N/A,#N/A,FALSE,"TT-1 Officers' Life Insurance"}</definedName>
    <definedName name="wrn.LIFE._.INS.._.LOANS._1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WRN.LIMITED._APR" hidden="1">{#N/A,#N/A,TRUE,"Condensed IS";#N/A,#N/A,TRUE,"Condensed BS";#N/A,#N/A,TRUE,"Outlook";#N/A,#N/A,TRUE,"Condensed CF";#N/A,#N/A,TRUE,"Condensed CF - qtr"}</definedName>
    <definedName name="wrn.Line._.Efficiency." hidden="1">{"Line Efficiency",#N/A,FALSE,"Benchmarking"}</definedName>
    <definedName name="wrn.Line._.Efficiency._1" hidden="1">{"Line Efficiency",#N/A,FALSE,"Benchmarking"}</definedName>
    <definedName name="wrn.Line._.Efficiency._1_1" hidden="1">{"Line Efficiency",#N/A,FALSE,"Benchmarking"}</definedName>
    <definedName name="wrn.Line._.Efficiency._2" hidden="1">{"Line Efficiency",#N/A,FALSE,"Benchmarking"}</definedName>
    <definedName name="wrn.LJD._.Review._.1." hidden="1">{"LJD 1",#N/A,FALSE,"Master";"LJD 2",#N/A,FALSE,"Sheet2";"LJD 3",#N/A,FALSE,"Sheet1";"LJD 4",#N/A,FALSE,"Sheet3";"LJD 5",#N/A,FALSE,"Sheet4"}</definedName>
    <definedName name="wrn.LoanInformation." hidden="1">{#N/A,#N/A,FALSE,"LoanAssumptions"}</definedName>
    <definedName name="wrn.LoanInformation._1" hidden="1">{#N/A,#N/A,FALSE,"LoanAssumptions"}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TERM._.DEBT." hidden="1">{#N/A,#N/A,FALSE,"MM-1 Long Term Debt"}</definedName>
    <definedName name="wrn.LONG._.TERM._.DEBT._1" hidden="1">{#N/A,#N/A,FALSE,"MM-1 Long Term Debt"}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Book._1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._.Committee._.June._.13.._.2000._1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hidden="1">{"LPNL1",#N/A,FALSE,"EntitiesWithReclasses";"LPNL2",#N/A,FALSE,"EntitiesWithReclasses";"LPNL3",#N/A,FALSE,"EntitiesWithReclasses"}</definedName>
    <definedName name="wrn.m_cash." hidden="1">{"cash_marc",#N/A,FALSE,"dec95cr.xls"}</definedName>
    <definedName name="wrn.main." hidden="1">{#N/A,#N/A,FALSE,"Finstmts";#N/A,#N/A,FALSE,"O&amp;M and Cap";#N/A,#N/A,FALSE,"Fuel";#N/A,#N/A,FALSE,"Gen Dat";#N/A,#N/A,FALSE,"Lost Revenue";#N/A,#N/A,FALSE,"Ratios"}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CFOReport." hidden="1">{#N/A,#N/A,FALSE,"Index";#N/A,#N/A,FALSE,"Comments";#N/A,#N/A,FALSE,"Costs";#N/A,#N/A,FALSE,"Issues";#N/A,#N/A,FALSE,"Risk";#N/A,#N/A,FALSE,"P&amp;L Con (3)";#N/A,#N/A,FALSE,"P&amp;L";#N/A,#N/A,FALSE,"Sal &amp; EBITA CON (4)";#N/A,#N/A,FALSE,"BCP (CON) 5";#N/A,#N/A,FALSE,"EBITACF  (CON)  6";#N/A,#N/A,FALSE,"Cflow";#N/A,#N/A,FALSE,"Net debt Rec Hyp (Con) 7";#N/A,#N/A,FALSE,"B S  (CON) 8";#N/A,#N/A,FALSE,"BS";#N/A,#N/A,FALSE,"Inv Rel (Con) 11";#N/A,#N/A,FALSE,"Fcast v oplan pri (CON) 12";#N/A,#N/A,FALSE," FY Forestv. Oplan Pri (CON) 13";#N/A,#N/A,FALSE,"P&amp;L Act STAT(OPLN) APPX 1 (CON)";#N/A,#N/A,FALSE,"Costs"}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jor._.Variances._.Only." hidden="1">{"InputVar",#N/A,FALSE,"Major Variances";"GenericVar",#N/A,FALSE,"Major Variances";"BillGoodVar",#N/A,FALSE,"Major Variances";"SSandersVar",#N/A,FALSE,"Major Variances";"RegulatoryVar",#N/A,FALSE,"Major Variances";"MedicalVar",#N/A,FALSE,"Major Variances"}</definedName>
    <definedName name="wrn.MANAGEMENT._.ACCOUNTS." hidden="1">{#N/A,#N/A,FALSE,"I";#N/A,#N/A,FALSE,"J";#N/A,#N/A,FALSE,"K";#N/A,#N/A,FALSE,"L";#N/A,#N/A,FALSE,"M";#N/A,#N/A,FALSE,"N";#N/A,#N/A,FALSE,"O"}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ntracts." hidden="1">{"Americas Managed 1",#N/A,FALSE,"HI Lexington";"Americas Managed 2",#N/A,FALSE,"HI Lexington";"Asia Management 1",#N/A,FALSE,"HI Lexington";"Asia Management 2",#N/A,FALSE,"HI Lexington";"Bristol Management 1",#N/A,FALSE,"HI Lexington";"Bristol Management 2",#N/A,FALSE,"HI Lexington";"Asia Other Royalty 1",#N/A,FALSE,"HI Lexington";"Asia Other Royalty 2",#N/A,FALSE,"HI Lexington"}</definedName>
    <definedName name="wrn.MANAGEMENT._.COSTS." hidden="1">{"MANAGEMENT COSTS",#N/A,FALSE,"C.CENTRE"}</definedName>
    <definedName name="wrn.MANAGEMENT._.REPORT." hidden="1">{#N/A,#N/A,FALSE,"MONTH AND YEAR TO DATE SUMMARY"}</definedName>
    <definedName name="wrn.Management._.Report.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1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1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1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1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1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2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2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2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2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2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3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3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3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3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3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4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4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4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4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4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5_1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5_2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5_3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5_4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Report._5_5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.Financials." hidden="1">{"Statement of Income",#N/A,TRUE,"Mar99";"Balance Sheet",#N/A,TRUE,"Mar99"}</definedName>
    <definedName name="wrn.March._1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1_1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1_2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1_3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1_4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1_5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2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2_1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2_2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2_3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2_4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2_5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3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3_1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3_2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3_3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3_4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3_5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4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4_1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4_2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4_3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4_4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4_5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5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5_1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5_2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5_3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5_4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ch._5_5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GIN." hidden="1">{#N/A,#N/A,TRUE,"MAR";#N/A,#N/A,TRUE,"MAR_2"}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hidden="1">{#N/A,#N/A,TRUE,"10 Yr Hold";#N/A,#N/A,TRUE,"7 Yr Hold";#N/A,#N/A,TRUE,"5 Yr Hold";#N/A,#N/A,TRUE,"3 Yr Hold"}</definedName>
    <definedName name="wrn.MARKETABLE._.SEC.." hidden="1">{#N/A,#N/A,FALSE,"B-1 Mkt. Sec. - Int.";#N/A,#N/A,FALSE,"B-2 Mkt. Sec. - Val.";#N/A,#N/A,FALSE,"B-3 Mkt. Sec. - Gain (Loss)"}</definedName>
    <definedName name="wrn.MARKETABLE._.SEC.._1" hidden="1">{#N/A,#N/A,FALSE,"B-1 Mkt. Sec. - Int.";#N/A,#N/A,FALSE,"B-2 Mkt. Sec. - Val.";#N/A,#N/A,FALSE,"B-3 Mkt. Sec. - Gain (Loss)"}</definedName>
    <definedName name="wrn.Marrah._.Report." hidden="1">{#N/A,#N/A,FALSE,"Cover Page";#N/A,#N/A,FALSE,"Inventory Balances";#N/A,#N/A,FALSE,"GPI Inout";#N/A,#N/A,FALSE,"Proj Inv";#N/A,#N/A,FALSE,"DASTotal";#N/A,#N/A,FALSE,"TURNS";#N/A,#N/A,FALSE,"Corp Plan"}</definedName>
    <definedName name="wrn.MAS._.Reports." hidden="1">{#N/A,#N/A,FALSE,"IS_Eliminations";#N/A,#N/A,FALSE,"IS_ElimOblgGrp";#N/A,#N/A,FALSE,"BS_Eliminations";#N/A,#N/A,FALSE,"Performance Proof"}</definedName>
    <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_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_1_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_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1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1_1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1_2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1_3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1_4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1_5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2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2_1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2_2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2_3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2_4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2_5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3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3_1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3_2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3_3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3_4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3_5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4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4_1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4_2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4_3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4_4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4_5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5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5_1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5_2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5_3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5_4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._5_5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CCRK." hidden="1">{#N/A,#N/A,FALSE,"MCCRK"}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hidden="1">{"PAIDLOSS",#N/A,FALSE,"PAIDLOSS";"INCLOSS",#N/A,FALSE,"INCLOSS";"pdcts",#N/A,FALSE,"PAIDCTS";"INCCTS",#N/A,FALSE,"INCCTS";"AVGCASE",#N/A,FALSE,"AVG CASE";"SUM",#N/A,FALSE,"SUM STAT";"UNPAID",#N/A,FALSE,"AVG UNPD 2"}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gaprint._1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gaprint._1_1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gaprint._2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." hidden="1">{#N/A,#N/A,TRUE,"financial";#N/A,#N/A,TRUE,"plants"}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R._.Print." hidden="1">{"MER Model",#N/A,FALSE,"MER Model";"MER Revenue Detail",#N/A,FALSE,"MER Model"}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hidden="1">{#N/A,#N/A,FALSE,"Overview";#N/A,#N/A,FALSE,"Summary";#N/A,#N/A,FALSE,"Unph Hist";#N/A,#N/A,FALSE,"Combination";#N/A,#N/A,FALSE,"IOC Proj Base";#N/A,#N/A,FALSE,"Bal";#N/A,#N/A,FALSE,"IOC Bal";#N/A,#N/A,FALSE,"IOC CF";#N/A,#N/A,FALSE,"UNPH Proj"}</definedName>
    <definedName name="wrn.merger._.BS._.print." hidden="1">{"merger2",#N/A,FALSE,"merger"}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hidden="1">{"Deal",#N/A,FALSE,"Deal";"acquiror",#N/A,FALSE,"Acquiror";"Target",#N/A,FALSE,"Target"}</definedName>
    <definedName name="wrn.MergerModel._1" hidden="1">{"Deal",#N/A,FALSE,"Deal";"acquiror",#N/A,FALSE,"Acquiror";"Target",#N/A,FALSE,"Target"}</definedName>
    <definedName name="wrn.MergerModel._1_1" hidden="1">{"Deal",#N/A,FALSE,"Deal";"acquiror",#N/A,FALSE,"Acquiror";"Target",#N/A,FALSE,"Target"}</definedName>
    <definedName name="wrn.MergerModel._2" hidden="1">{"Deal",#N/A,FALSE,"Deal";"acquiror",#N/A,FALSE,"Acquiror";"Target",#N/A,FALSE,"Target"}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F._.commentary._.on._.variance." hidden="1">{"Commentary",#N/A,FALSE,"May"}</definedName>
    <definedName name="wrn.MF._.with._.BA._.detail." hidden="1">{"BA detail",#N/A,FALSE,"Q3YTD "}</definedName>
    <definedName name="wrn.MFGLBRBEN." hidden="1">{"MFGLBRBEN",#N/A,FALSE,"SAMPLECC"}</definedName>
    <definedName name="wrn.Mgmt._.Report._.Balance._.Sheet." hidden="1">{"BS Template","cons",FALSE,"BS Template";"BS Template 2","na",FALSE,"BS Template";"BS Template 2","erow",FALSE,"BS Template";"BS Template 2","la",FALSE,"BS Template";"BS Template 2","corp",FALSE,"BS Template";#N/A,#N/A,FALSE,"Consolidating"}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ami." hidden="1">{"Miami Actual Expense",#N/A,FALSE,"Miami97 Exp. - Actual";"Miami Projected Expense",#N/A,FALSE,"Miami97-98 Exp. - Projected";"Miami Forecast Expense",#N/A,FALSE,"Miami97 Exp. - Forecast";"Miami Profit and Loss",#N/A,FALSE,"Miami P&amp;L"}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ni_print._1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ni_print._1_1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ni_print._2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nneapolis." hidden="1">{"Minn Actual Expense",#N/A,FALSE,"Minn 97 Exp. - Actual";"Minn Projected Expense",#N/A,FALSE,"Minn 97-98 Exp. - Projected";"Minn Forecast Expense",#N/A,FALSE,"Minn 97 Exp. - Forecast";"Minn Profit and Loss",#N/A,FALSE,"Minn P&amp;L"}</definedName>
    <definedName name="wrn.MISC." hidden="1">{#N/A,#N/A,FALSE,"IGS";#N/A,#N/A,FALSE,"eTrauma"}</definedName>
    <definedName name="wrn.MISINFO._.2." hidden="1">{"A (Inhoud)",#N/A,FALSE,"Inhoud";"A (P&amp;L)",#N/A,FALSE,"P&amp;L";"B (P&amp;L)",#N/A,FALSE,"P&amp;L";"A (P&amp;L2)",#N/A,FALSE,"P&amp;L2";"B (P&amp;L2)",#N/A,FALSE,"P&amp;L2";"A (Balance)",#N/A,FALSE,"Balance";"A (ratios)",#N/A,FALSE,"Ratios";"A (Margin dev fin)",#N/A,FALSE,"Margin dev fin";"A (Margin dev comm)",#N/A,FALSE,"Margin dev comm";"A (Storesales)",#N/A,FALSE,"Storesales"}</definedName>
    <definedName name="wrn.mkt_concprod." hidden="1">{"mkta",#N/A,FALSE,"mkt";"mktb",#N/A,FALSE,"mkt";"mktc",#N/A,FALSE,"mkt";"mktd",#N/A,FALSE,"mkt";"mktf",#N/A,FALSE,"mkt"}</definedName>
    <definedName name="wrn.mkt_plastics." hidden="1">{"mkte",#N/A,FALSE,"mkt"}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BA._.Results.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wrn.MOBIL." hidden="1">{"quarter",#N/A,FALSE,"MOB"}</definedName>
    <definedName name="wrn.mobile." hidden="1">{#N/A,#N/A,FALSE,"Denmark";#N/A,#N/A,FALSE,"Denmark"}</definedName>
    <definedName name="wrn.mobile._1" hidden="1">{#N/A,#N/A,FALSE,"Denmark";#N/A,#N/A,FALSE,"Denmark"}</definedName>
    <definedName name="wrn.mobile._1_1" hidden="1">{#N/A,#N/A,FALSE,"Denmark";#N/A,#N/A,FALSE,"Denmark"}</definedName>
    <definedName name="wrn.mobile._2" hidden="1">{#N/A,#N/A,FALSE,"Denmark";#N/A,#N/A,FALSE,"Denmark"}</definedName>
    <definedName name="wrn.model." hidden="1">{"page1",#N/A,FALSE,"GIRLBO";"page2",#N/A,FALSE,"GIRLBO";"page3",#N/A,FALSE,"GIRLBO";"page4",#N/A,FALSE,"GIRLBO";"page5",#N/A,FALSE,"GIRLBO"}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hidden="1">{"page1",#N/A,FALSE,"GIRLBO";"page2",#N/A,FALSE,"GIRLBO";"page3",#N/A,FALSE,"GIRLBO";"page4",#N/A,FALSE,"GIRLBO";"page5",#N/A,FALSE,"GIRLBO"}</definedName>
    <definedName name="wrn.MODEL._1_1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2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2" hidden="1">{"AnnInc",#N/A,TRUE,"Inc";"QtrInc1",#N/A,TRUE,"Inc";"Balance",#N/A,TRUE,"Bal";"Cflow",#N/A,TRUE,"Cash"}</definedName>
    <definedName name="wrn.model3" hidden="1">{"AnnInc",#N/A,TRUE,"Inc";"QtrInc1",#N/A,TRUE,"Inc";"Balance",#N/A,TRUE,"Bal";"Cflow",#N/A,TRUE,"Cash"}</definedName>
    <definedName name="wrn.model8" hidden="1">{"AnnInc",#N/A,TRUE,"Inc";"QtrInc1",#N/A,TRUE,"Inc";"Balance",#N/A,TRUE,"Bal";"Cflow",#N/A,TRUE,"Cash"}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hidden="1">{"cable_one",#N/A,FALSE,"cable 96-02";"cable_two",#N/A,FALSE,"cable 96-02";"Newrev_one",#N/A,FALSE,"New rev 97 - 02";"Newrev_two",#N/A,FALSE,"New rev 97 - 02"}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_.call." hidden="1">{#N/A,#N/A,FALSE,"Bud Month-end Call";#N/A,#N/A,FALSE,"Bud vs Actual";#N/A,#N/A,FALSE,"FC3 Month-end Call";#N/A,#N/A,FALSE,"FC3 vs Actual"}</definedName>
    <definedName name="wrn.Month._.end._.report.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.End._.Reports._1" hidden="1">{"CONTENTS",#N/A,FALSE,"CONTENTS";"CP1",#N/A,FALSE,"CP1";"N1",#N/A,FALSE,"N1";"C1",#N/A,FALSE,"C1";"Imidazoline",#N/A,FALSE,"I1";"CAT",#N/A,FALSE,"CAT";"Cobalt",#N/A,FALSE,"Cobalt";"LOCAT",#N/A,FALSE,"LOCAT"}</definedName>
    <definedName name="wrn.Month._1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1_1" hidden="1">{#N/A,#N/A,FALSE,"Bsheet";#N/A,#N/A,FALSE,"Worcap";#N/A,#N/A,FALSE,"CFlow";#N/A,#N/A,FALSE,"P&amp;L"}</definedName>
    <definedName name="wrn.Month._2" hidden="1">{#N/A,#N/A,FALSE,"Bsheet";#N/A,#N/A,FALSE,"Worcap";#N/A,#N/A,FALSE,"CFlow";#N/A,#N/A,FALSE,"P&amp;L"}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end." hidden="1">{#N/A,#N/A,FALSE,"COVER";#N/A,#N/A,FALSE,"BULLETS";#N/A,#N/A,FALSE,"SUMMARY";#N/A,#N/A,FALSE,"WALK-THRU";#N/A,#N/A,FALSE,"SUM (2)";#N/A,#N/A,FALSE,"SUM";#N/A,#N/A,FALSE,"INC-total";#N/A,#N/A,FALSE,"INC TRD-ROW";#N/A,#N/A,FALSE,"INC TRD-EUR";#N/A,#N/A,FALSE,"Wgt.Avg.GM";#N/A,#N/A,FALSE,"Units sum";#N/A,#N/A,FALSE,"Per Unit"}</definedName>
    <definedName name="wrn.MONTHLY." hidden="1">{"1999MONTHLY",#N/A,FALSE,"MONTHLY";"2000MONTHLY",#N/A,FALSE,"MONTHLY";"2001MONTHLY",#N/A,FALSE,"MONTHLY"}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1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1_1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1_2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1_3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1_4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1_5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2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2_1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2_2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2_3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2_4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2_5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3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3_1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3_2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3_3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3_4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3_5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4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4_1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4_2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4_3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4_4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4_5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5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5_1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5_2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5_3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5_4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and._.Quarterly._5_5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Close._.WCB." hidden="1">{#N/A,#N/A,FALSE,"Cover";#N/A,#N/A,FALSE,"WCB Consol";#N/A,#N/A,FALSE,"Results";#N/A,#N/A,FALSE,"Prelim";#N/A,#N/A,FALSE,"REV SHARE";#N/A,#N/A,FALSE,"DIA"}</definedName>
    <definedName name="wrn.Monthly._.Close._.WCB._1" hidden="1">{#N/A,#N/A,FALSE,"Cover";#N/A,#N/A,FALSE,"WCB Consol";#N/A,#N/A,FALSE,"Results";#N/A,#N/A,FALSE,"Prelim";#N/A,#N/A,FALSE,"REV SHARE";#N/A,#N/A,FALSE,"DIA"}</definedName>
    <definedName name="wrn.Monthly._.Close._.WCB._2" hidden="1">{#N/A,#N/A,FALSE,"Cover";#N/A,#N/A,FALSE,"WCB Consol";#N/A,#N/A,FALSE,"Results";#N/A,#N/A,FALSE,"Prelim";#N/A,#N/A,FALSE,"REV SHARE";#N/A,#N/A,FALSE,"DIA"}</definedName>
    <definedName name="wrn.Monthly._.Close._.WCB._3" hidden="1">{#N/A,#N/A,FALSE,"Cover";#N/A,#N/A,FALSE,"WCB Consol";#N/A,#N/A,FALSE,"Results";#N/A,#N/A,FALSE,"Prelim";#N/A,#N/A,FALSE,"REV SHARE";#N/A,#N/A,FALSE,"DIA"}</definedName>
    <definedName name="wrn.Monthly._.Close._.WCB._4" hidden="1">{#N/A,#N/A,FALSE,"Cover";#N/A,#N/A,FALSE,"WCB Consol";#N/A,#N/A,FALSE,"Results";#N/A,#N/A,FALSE,"Prelim";#N/A,#N/A,FALSE,"REV SHARE";#N/A,#N/A,FALSE,"DIA"}</definedName>
    <definedName name="wrn.Monthly._.Close._.WCB._5" hidden="1">{#N/A,#N/A,FALSE,"Cover";#N/A,#N/A,FALSE,"WCB Consol";#N/A,#N/A,FALSE,"Results";#N/A,#N/A,FALSE,"Prelim";#N/A,#N/A,FALSE,"REV SHARE";#N/A,#N/A,FALSE,"DIA"}</definedName>
    <definedName name="wrn.Monthly._.Financials." hidden="1">{#N/A,#N/A,FALSE,"mfg - consol";#N/A,#N/A,FALSE,"mfg - flo";#N/A,#N/A,FALSE,"mfg - lindsay"}</definedName>
    <definedName name="wrn.MONTHLY._.FLASH._.PACKAGE.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wrn.Monthly._.LE." hidden="1">{"sku_equnits",#N/A,FALSE,"1997 &amp; PROD";"sku_nsr",#N/A,FALSE,"1997 &amp; PROD";"sku_units",#N/A,FALSE,"1997 &amp; PROD";"yag_eq",#N/A,FALSE,"YAGSUM";"yag_units",#N/A,FALSE,"YAGSUM";"yag_nsr",#N/A,FALSE,"YAGSUM";"SKUSUM_NSR",#N/A,FALSE,"1997 &amp; PROD";"SKUSUM_UNITS",#N/A,FALSE,"1997 &amp; PROD";"SKUSUM_EQ",#N/A,FALSE,"1997 &amp; PROD"}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_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_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conciliation." hidden="1">{#N/A,#N/A,FALSE,"REC"}</definedName>
    <definedName name="wrn.Monthly._.Report.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._1" hidden="1">{#N/A,#N/A,FALSE,"Quarterly BS";#N/A,#N/A,FALSE,"Balance Sheet";#N/A,#N/A,FALSE,"Quarterly CF";#N/A,#N/A,FALSE,"Cash Flow";#N/A,#N/A,FALSE,"EARNINGS"}</definedName>
    <definedName name="wrn.Monthly._.Report._1_1" hidden="1">{#N/A,#N/A,FALSE,"Quarterly BS";#N/A,#N/A,FALSE,"Balance Sheet";#N/A,#N/A,FALSE,"Quarterly CF";#N/A,#N/A,FALSE,"Cash Flow";#N/A,#N/A,FALSE,"EARNINGS"}</definedName>
    <definedName name="wrn.Monthly._.Report._1_2" hidden="1">{#N/A,#N/A,FALSE,"Quarterly BS";#N/A,#N/A,FALSE,"Balance Sheet";#N/A,#N/A,FALSE,"Quarterly CF";#N/A,#N/A,FALSE,"Cash Flow";#N/A,#N/A,FALSE,"EARNINGS"}</definedName>
    <definedName name="wrn.Monthly._.Report._1_3" hidden="1">{#N/A,#N/A,FALSE,"Quarterly BS";#N/A,#N/A,FALSE,"Balance Sheet";#N/A,#N/A,FALSE,"Quarterly CF";#N/A,#N/A,FALSE,"Cash Flow";#N/A,#N/A,FALSE,"EARNINGS"}</definedName>
    <definedName name="wrn.Monthly._.Report._1_4" hidden="1">{#N/A,#N/A,FALSE,"Quarterly BS";#N/A,#N/A,FALSE,"Balance Sheet";#N/A,#N/A,FALSE,"Quarterly CF";#N/A,#N/A,FALSE,"Cash Flow";#N/A,#N/A,FALSE,"EARNINGS"}</definedName>
    <definedName name="wrn.Monthly._.Report._1_5" hidden="1">{#N/A,#N/A,FALSE,"Quarterly BS";#N/A,#N/A,FALSE,"Balance Sheet";#N/A,#N/A,FALSE,"Quarterly CF";#N/A,#N/A,FALSE,"Cash Flow";#N/A,#N/A,FALSE,"EARNINGS"}</definedName>
    <definedName name="wrn.Monthly._.Report._2" hidden="1">{#N/A,#N/A,FALSE,"Quarterly BS";#N/A,#N/A,FALSE,"Balance Sheet";#N/A,#N/A,FALSE,"Quarterly CF";#N/A,#N/A,FALSE,"Cash Flow";#N/A,#N/A,FALSE,"EARNINGS"}</definedName>
    <definedName name="wrn.Monthly._.Report._2_1" hidden="1">{#N/A,#N/A,FALSE,"Quarterly BS";#N/A,#N/A,FALSE,"Balance Sheet";#N/A,#N/A,FALSE,"Quarterly CF";#N/A,#N/A,FALSE,"Cash Flow";#N/A,#N/A,FALSE,"EARNINGS"}</definedName>
    <definedName name="wrn.Monthly._.Report._2_2" hidden="1">{#N/A,#N/A,FALSE,"Quarterly BS";#N/A,#N/A,FALSE,"Balance Sheet";#N/A,#N/A,FALSE,"Quarterly CF";#N/A,#N/A,FALSE,"Cash Flow";#N/A,#N/A,FALSE,"EARNINGS"}</definedName>
    <definedName name="wrn.Monthly._.Report._2_3" hidden="1">{#N/A,#N/A,FALSE,"Quarterly BS";#N/A,#N/A,FALSE,"Balance Sheet";#N/A,#N/A,FALSE,"Quarterly CF";#N/A,#N/A,FALSE,"Cash Flow";#N/A,#N/A,FALSE,"EARNINGS"}</definedName>
    <definedName name="wrn.Monthly._.Report._2_4" hidden="1">{#N/A,#N/A,FALSE,"Quarterly BS";#N/A,#N/A,FALSE,"Balance Sheet";#N/A,#N/A,FALSE,"Quarterly CF";#N/A,#N/A,FALSE,"Cash Flow";#N/A,#N/A,FALSE,"EARNINGS"}</definedName>
    <definedName name="wrn.Monthly._.Report._2_5" hidden="1">{#N/A,#N/A,FALSE,"Quarterly BS";#N/A,#N/A,FALSE,"Balance Sheet";#N/A,#N/A,FALSE,"Quarterly CF";#N/A,#N/A,FALSE,"Cash Flow";#N/A,#N/A,FALSE,"EARNINGS"}</definedName>
    <definedName name="wrn.Monthly._.Report._3" hidden="1">{#N/A,#N/A,FALSE,"Quarterly BS";#N/A,#N/A,FALSE,"Balance Sheet";#N/A,#N/A,FALSE,"Quarterly CF";#N/A,#N/A,FALSE,"Cash Flow";#N/A,#N/A,FALSE,"EARNINGS"}</definedName>
    <definedName name="wrn.Monthly._.Report._3_1" hidden="1">{#N/A,#N/A,FALSE,"Quarterly BS";#N/A,#N/A,FALSE,"Balance Sheet";#N/A,#N/A,FALSE,"Quarterly CF";#N/A,#N/A,FALSE,"Cash Flow";#N/A,#N/A,FALSE,"EARNINGS"}</definedName>
    <definedName name="wrn.Monthly._.Report._3_2" hidden="1">{#N/A,#N/A,FALSE,"Quarterly BS";#N/A,#N/A,FALSE,"Balance Sheet";#N/A,#N/A,FALSE,"Quarterly CF";#N/A,#N/A,FALSE,"Cash Flow";#N/A,#N/A,FALSE,"EARNINGS"}</definedName>
    <definedName name="wrn.Monthly._.Report._3_3" hidden="1">{#N/A,#N/A,FALSE,"Quarterly BS";#N/A,#N/A,FALSE,"Balance Sheet";#N/A,#N/A,FALSE,"Quarterly CF";#N/A,#N/A,FALSE,"Cash Flow";#N/A,#N/A,FALSE,"EARNINGS"}</definedName>
    <definedName name="wrn.Monthly._.Report._3_4" hidden="1">{#N/A,#N/A,FALSE,"Quarterly BS";#N/A,#N/A,FALSE,"Balance Sheet";#N/A,#N/A,FALSE,"Quarterly CF";#N/A,#N/A,FALSE,"Cash Flow";#N/A,#N/A,FALSE,"EARNINGS"}</definedName>
    <definedName name="wrn.Monthly._.Report._3_5" hidden="1">{#N/A,#N/A,FALSE,"Quarterly BS";#N/A,#N/A,FALSE,"Balance Sheet";#N/A,#N/A,FALSE,"Quarterly CF";#N/A,#N/A,FALSE,"Cash Flow";#N/A,#N/A,FALSE,"EARNINGS"}</definedName>
    <definedName name="wrn.Monthly._.Report._4" hidden="1">{#N/A,#N/A,FALSE,"Quarterly BS";#N/A,#N/A,FALSE,"Balance Sheet";#N/A,#N/A,FALSE,"Quarterly CF";#N/A,#N/A,FALSE,"Cash Flow";#N/A,#N/A,FALSE,"EARNINGS"}</definedName>
    <definedName name="wrn.Monthly._.Report._4_1" hidden="1">{#N/A,#N/A,FALSE,"Quarterly BS";#N/A,#N/A,FALSE,"Balance Sheet";#N/A,#N/A,FALSE,"Quarterly CF";#N/A,#N/A,FALSE,"Cash Flow";#N/A,#N/A,FALSE,"EARNINGS"}</definedName>
    <definedName name="wrn.Monthly._.Report._4_2" hidden="1">{#N/A,#N/A,FALSE,"Quarterly BS";#N/A,#N/A,FALSE,"Balance Sheet";#N/A,#N/A,FALSE,"Quarterly CF";#N/A,#N/A,FALSE,"Cash Flow";#N/A,#N/A,FALSE,"EARNINGS"}</definedName>
    <definedName name="wrn.Monthly._.Report._4_3" hidden="1">{#N/A,#N/A,FALSE,"Quarterly BS";#N/A,#N/A,FALSE,"Balance Sheet";#N/A,#N/A,FALSE,"Quarterly CF";#N/A,#N/A,FALSE,"Cash Flow";#N/A,#N/A,FALSE,"EARNINGS"}</definedName>
    <definedName name="wrn.Monthly._.Report._4_4" hidden="1">{#N/A,#N/A,FALSE,"Quarterly BS";#N/A,#N/A,FALSE,"Balance Sheet";#N/A,#N/A,FALSE,"Quarterly CF";#N/A,#N/A,FALSE,"Cash Flow";#N/A,#N/A,FALSE,"EARNINGS"}</definedName>
    <definedName name="wrn.Monthly._.Report._4_5" hidden="1">{#N/A,#N/A,FALSE,"Quarterly BS";#N/A,#N/A,FALSE,"Balance Sheet";#N/A,#N/A,FALSE,"Quarterly CF";#N/A,#N/A,FALSE,"Cash Flow";#N/A,#N/A,FALSE,"EARNINGS"}</definedName>
    <definedName name="wrn.Monthly._.Report._5" hidden="1">{#N/A,#N/A,FALSE,"Quarterly BS";#N/A,#N/A,FALSE,"Balance Sheet";#N/A,#N/A,FALSE,"Quarterly CF";#N/A,#N/A,FALSE,"Cash Flow";#N/A,#N/A,FALSE,"EARNINGS"}</definedName>
    <definedName name="wrn.Monthly._.Report._5_1" hidden="1">{#N/A,#N/A,FALSE,"Quarterly BS";#N/A,#N/A,FALSE,"Balance Sheet";#N/A,#N/A,FALSE,"Quarterly CF";#N/A,#N/A,FALSE,"Cash Flow";#N/A,#N/A,FALSE,"EARNINGS"}</definedName>
    <definedName name="wrn.Monthly._.Report._5_2" hidden="1">{#N/A,#N/A,FALSE,"Quarterly BS";#N/A,#N/A,FALSE,"Balance Sheet";#N/A,#N/A,FALSE,"Quarterly CF";#N/A,#N/A,FALSE,"Cash Flow";#N/A,#N/A,FALSE,"EARNINGS"}</definedName>
    <definedName name="wrn.Monthly._.Report._5_3" hidden="1">{#N/A,#N/A,FALSE,"Quarterly BS";#N/A,#N/A,FALSE,"Balance Sheet";#N/A,#N/A,FALSE,"Quarterly CF";#N/A,#N/A,FALSE,"Cash Flow";#N/A,#N/A,FALSE,"EARNINGS"}</definedName>
    <definedName name="wrn.Monthly._.Report._5_4" hidden="1">{#N/A,#N/A,FALSE,"Quarterly BS";#N/A,#N/A,FALSE,"Balance Sheet";#N/A,#N/A,FALSE,"Quarterly CF";#N/A,#N/A,FALSE,"Cash Flow";#N/A,#N/A,FALSE,"EARNINGS"}</definedName>
    <definedName name="wrn.Monthly._.Report._5_5" hidden="1">{#N/A,#N/A,FALSE,"Quarterly BS";#N/A,#N/A,FALSE,"Balance Sheet";#N/A,#N/A,FALSE,"Quarterly CF";#N/A,#N/A,FALSE,"Cash Flow";#N/A,#N/A,FALSE,"EARNINGS"}</definedName>
    <definedName name="wrn.Monthly._.Reports." hidden="1">{#N/A,#N/A,FALSE,"CUR";#N/A,#N/A,FALSE,"YTD"}</definedName>
    <definedName name="wrn.MONTHLY._1" hidden="1">{"1999MONTHLY",#N/A,FALSE,"MONTHLY";"2000MONTHLY",#N/A,FALSE,"MONTHLY";"2001MONTHLY",#N/A,FALSE,"MONTHLY"}</definedName>
    <definedName name="wrn.MonthlyRentRoll." hidden="1">{"MonthlyRentRoll",#N/A,FALSE,"RentRoll"}</definedName>
    <definedName name="wrn.MonthlyRentRoll._1" hidden="1">{"MonthlyRentRoll",#N/A,FALSE,"RentRoll"}</definedName>
    <definedName name="wrn.Monthlys." hidden="1">{#N/A,#N/A,TRUE,"Monthly BCG";#N/A,#N/A,TRUE,"Monthly w|o Wireless";#N/A,#N/A,TRUE,"Monthly Wireless"}</definedName>
    <definedName name="wrn.Monthlys._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_1_1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lys._2" hidden="1">{"BalSht_Report",#N/A,FALSE,"Legal Entity Bal Sht";"BalSht_Report",#N/A,FALSE,"Lyon_Corp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Cashflow";"CF_Report",#N/A,FALSE,"Lyon_Corp Cashflow";"CF_Report",#N/A,FALSE,"Fabrics Cashflow";"CF_Report",#N/A,FALSE,"Prepreg Cashflow";"IS_Report",#N/A,FALSE,"Legal Entity Inc Stmt";"IS_Report",#N/A,FALSE,"Lyon_Corp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Rs." hidden="1">{#N/A,#N/A,FALSE,"MOR";#N/A,#N/A,FALSE,"MOR"}</definedName>
    <definedName name="wrn.Mortgage." hidden="1">{#N/A,#N/A,FALSE,"COVER";#N/A,#N/A,FALSE,"Index";#N/A,#N/A,FALSE,"Non-Earning";#N/A,#N/A,FALSE,"Mortgage_Legal";#N/A,#N/A,FALSE,"Mortgages"}</definedName>
    <definedName name="wrn.msc._.sw._.feat._.summary." hidden="1">{"msc sw feat summary",#N/A,FALSE,"MSC SW Features v. 1.1."}</definedName>
    <definedName name="wrn.MTHCASH." hidden="1">{"SALES",#N/A,FALSE,"SALES";"PAID",#N/A,FALSE,"SALES"}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.O.L.." hidden="1">{#N/A,#N/A,FALSE,"91NOLCB";#N/A,#N/A,FALSE,"92NOLCB";#N/A,#N/A,FALSE,"93NOLCB"}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all." hidden="1">{"namonth",#N/A,FALSE,"na";"naroll",#N/A,FALSE,"na";"naprofsales",#N/A,FALSE,"na";"naprofprft",#N/A,FALSE,"na"}</definedName>
    <definedName name="wrn.namonth." hidden="1">{"namonth",#N/A,FALSE,"na"}</definedName>
    <definedName name="wrn.naprof." hidden="1">{"naprofsales",#N/A,FALSE,"na"}</definedName>
    <definedName name="wrn.naroll." hidden="1">{"naroll",#N/A,FALSE,"na"}</definedName>
    <definedName name="wrn.NCPC." hidden="1">{"_811",#N/A,FALSE,"NCPC Expenses";"_813",#N/A,FALSE,"NCPC Expenses";"_814",#N/A,FALSE,"NCPC Expenses"}</definedName>
    <definedName name="wrn.nema." hidden="1">{#N/A,#N/A,FALSE,"Distbn Ntwrk";#N/A,#N/A,FALSE,"Workforce";#N/A,#N/A,FALSE,"cur-prod1";#N/A,#N/A,FALSE,"in-proc"}</definedName>
    <definedName name="wrn.NetSalesNetIncome." hidden="1">{"Baker",#N/A,FALSE,"NS_NI95";"Kohler Month",#N/A,FALSE,"NS_NI95"}</definedName>
    <definedName name="wrn.netsalesnetincome2" hidden="1">{"Baker",#N/A,FALSE,"NS_NI95";"Kohler Month",#N/A,FALSE,"NS_NI95"}</definedName>
    <definedName name="wrn.NETWORK." hidden="1">{#N/A,#N/A,FALSE,"KPI_PG1";#N/A,#N/A,FALSE,"KPI_PG2";#N/A,#N/A,FALSE,"Rev_by_Type";#N/A,#N/A,FALSE,"CF_ACT";#N/A,#N/A,FALSE,"INV_ACT";#N/A,#N/A,FALSE,"Region";#N/A,#N/A,FALSE,"region2"}</definedName>
    <definedName name="wrn.new." hidden="1">{"new1",#N/A,FALSE,"FLEXPAC2";"new2",#N/A,FALSE,"FLEXPAC2"}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1" hidden="1">{"new1",#N/A,FALSE,"FLEXPAC2";"new2",#N/A,FALSE,"FLEXPAC2"}</definedName>
    <definedName name="wrn.new._1_1" hidden="1">{#N/A,#N/A,FALSE,"Impl";#N/A,#N/A,FALSE,"sum";#N/A,#N/A,FALSE,"cat";#N/A,#N/A,FALSE,"cum";#N/A,#N/A,FALSE,"varity";#N/A,#N/A,FALSE,"ddc";#N/A,#N/A,FALSE,"man";#N/A,#N/A,FALSE,"metra";#N/A,#N/A,FALSE,"volvo"}</definedName>
    <definedName name="wrn.new._2" hidden="1">{#N/A,#N/A,FALSE,"Impl";#N/A,#N/A,FALSE,"sum";#N/A,#N/A,FALSE,"cat";#N/A,#N/A,FALSE,"cum";#N/A,#N/A,FALSE,"varity";#N/A,#N/A,FALSE,"ddc";#N/A,#N/A,FALSE,"man";#N/A,#N/A,FALSE,"metra";#N/A,#N/A,FALSE,"volvo"}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ico._1_1" hidden="1">{#N/A,#N/A,TRUE,"Cover";#N/A,#N/A,TRUE,"Transaction Summary";#N/A,#N/A,TRUE,"Earnings Impact";#N/A,#N/A,TRUE,"accretion dilution"}</definedName>
    <definedName name="wrn.Nico._2" hidden="1">{#N/A,#N/A,TRUE,"Cover";#N/A,#N/A,TRUE,"Transaction Summary";#N/A,#N/A,TRUE,"Earnings Impact";#N/A,#N/A,TRUE,"accretion dilution"}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n._.Current._.Assets." hidden="1">{"month roll",#N/A,FALSE,"cost";"ytd summary",#N/A,FALSE,"cost"}</definedName>
    <definedName name="wrn.Non._.Current._.Assets._1" hidden="1">{"month roll",#N/A,FALSE,"cost";"ytd summary",#N/A,FALSE,"cost"}</definedName>
    <definedName name="wrn.Non._.Div._.Balance._.Sheet." hidden="1">{#N/A,"NONDV",FALSE,"BSHIST.XLS"}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TES._.REC.._1" hidden="1">{#N/A,#N/A,FALSE,"H-1 Notes Receivable"}</definedName>
    <definedName name="wrn.NOVARTIS._.MODELS." hidden="1">{"QTRINC",#N/A,FALSE,"US FORMAT - P&amp;L";"MARGIN",#N/A,FALSE,"US FORMAT-MARGIN";"SALES1",#N/A,FALSE,"US FORMAT - SALES";"SALES2",#N/A,FALSE,"US FORMAT - SALES";"SALES3",#N/A,FALSE,"US FORMAT - SALES";"SALES4",#N/A,FALSE,"US FORMAT - SALES";"SALES5",#N/A,FALSE,"US FORMAT - SALES"}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1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1_1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1_2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1_3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1_4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1_5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2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2_1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2_2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2_3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2_4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2_5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3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3_1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3_2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3_3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3_4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3_5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4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4_1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4_2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4_3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4_4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4_5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5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5_1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5_2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5_3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5_4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ember._5_5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OVPRES." hidden="1">{#N/A,#N/A,TRUE,"PAGE 2";#N/A,#N/A,TRUE,"PAGE 3";#N/A,#N/A,TRUE,"PAGE4"}</definedName>
    <definedName name="wrn.NPsch." hidden="1">{#N/A,#N/A,FALSE,"NPsch"}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NUMNSF." hidden="1">{"GO",#N/A,FALSE,"GO";"HM",#N/A,FALSE,"HM";"KR",#N/A,FALSE,"KR";"LO",#N/A,FALSE,"LO";"OT",#N/A,FALSE,"OT";"TR",#N/A,FALSE,"TR"}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._.and._.I._.Worksheet." hidden="1">{#N/A,#N/A,FALSE,"O&amp;I Worksheet"}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1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1_1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1_2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1_3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1_4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1_5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2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2_1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2_2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2_3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2_4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2_5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3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3_1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3_2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3_3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3_4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3_5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4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4_1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4_2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4_3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4_4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4_5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5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5_1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5_2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5_3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5_4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._5_5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cr._.Comp._.Stmt._.4." hidden="1">{"Ofcr Comp Stmt 4",#N/A,FALSE,"Ofcr Comp"}</definedName>
    <definedName name="wrn.Ofcr._.Comp._.Stmt._.4._1" hidden="1">{"Ofcr Comp Stmt 4",#N/A,FALSE,"Ofcr Comp"}</definedName>
    <definedName name="wrn.Ofcr._.Comp._.WP." hidden="1">{"Ofcr Comp WP",#N/A,FALSE,"Ofcr Comp"}</definedName>
    <definedName name="wrn.Ofcr._.Comp._.WP._1" hidden="1">{"Ofcr Comp WP",#N/A,FALSE,"Ofcr Comp"}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hidden="1">{#N/A,#N/A,FALSE,"ROFFLTR"}</definedName>
    <definedName name="wrn.OMARGIN." hidden="1">{"OMARGIN",#N/A,FALSE,"OMARGIN"}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hidden="1">{"page1",#N/A,FALSE,"A";"page2",#N/A,FALSE,"A"}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OCONLY." hidden="1">{"OOCDOLS",#N/A,FALSE,"G&amp;A_CRPSV";"OOCDOL",#N/A,FALSE,"G&amp;A_FAC"}</definedName>
    <definedName name="wrn.OOCONLY._1" hidden="1">{"OOCDOLS",#N/A,FALSE,"G&amp;A_CRPSV";"OOCDOL",#N/A,FALSE,"G&amp;A_FAC"}</definedName>
    <definedName name="wrn.OPC." hidden="1">{#N/A,#N/A,FALSE,"Duran"}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erating._.Plan._.Package.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peratingAssumtions." hidden="1">{#N/A,#N/A,FALSE,"OperatingAssumptions"}</definedName>
    <definedName name="wrn.OperatingAssumtions._1" hidden="1">{#N/A,#N/A,FALSE,"OperatingAssumptions"}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s._.costs." hidden="1">{"page1",#N/A,FALSE,"APCI Operations Detail  ";"page2",#N/A,FALSE,"APCI Operations Detail  ";"page3",#N/A,FALSE,"APCI Operations Detail  ";"page4",#N/A,FALSE,"APCI Operations Detail  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G._.Meeting._.Packet." hidden="1">{#N/A,#N/A,TRUE,"SUMRPT94";#N/A,#N/A,TRUE,"MIX94";#N/A,#N/A,TRUE,"ROLLRPT9"}</definedName>
    <definedName name="wrn.ORM.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" hidden="1">{#N/A,#N/A,FALSE,"OTHER";#N/A,#N/A,FALSE,"Shoulders";#N/A,#N/A,FALSE,"Cement";#N/A,#N/A,FALSE,"BoneCem";#N/A,#N/A,FALSE,"Sundry";#N/A,#N/A,FALSE,"OthAcces"}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INCOME._1" hidden="1">{#N/A,#N/A,FALSE,"0600-1 Other Income (Expense)"}</definedName>
    <definedName name="wrn.Other._.Operating._.Expense." hidden="1">{#N/A,#N/A,FALSE,"OTHER OP";#N/A,#N/A,FALSE,"Buy";#N/A,#N/A,FALSE,"Goodwill"}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hidden="1">{"OTHER REVENUE",#N/A,FALSE,"OTHERS"}</definedName>
    <definedName name="wrn.OU._.06Analysis" hidden="1">{"Material",#N/A,TRUE,"Summary";"Mfg",#N/A,TRUE,"Summary";"mfgbymo",#N/A,TRUE,"By Month";"Mtlbymo",#N/A,TRUE,"By Month"}</definedName>
    <definedName name="wrn.OU._.06Analysis_1" hidden="1">{"Material",#N/A,TRUE,"Summary";"Mfg",#N/A,TRUE,"Summary";"mfgbymo",#N/A,TRUE,"By Month";"Mtlbymo",#N/A,TRUE,"By Month"}</definedName>
    <definedName name="wrn.OU._.06Analysis_1_1" hidden="1">{"Material",#N/A,TRUE,"Summary";"Mfg",#N/A,TRUE,"Summary";"mfgbymo",#N/A,TRUE,"By Month";"Mtlbymo",#N/A,TRUE,"By Month"}</definedName>
    <definedName name="wrn.OU._.06Analysis_2" hidden="1">{"Material",#N/A,TRUE,"Summary";"Mfg",#N/A,TRUE,"Summary";"mfgbymo",#N/A,TRUE,"By Month";"Mtlbymo",#N/A,TRUE,"By Month"}</definedName>
    <definedName name="wrn.OU._.Analysis." hidden="1">{"Material",#N/A,TRUE,"Summary";"Mfg",#N/A,TRUE,"Summary";"mfgbymo",#N/A,TRUE,"By Month";"Mtlbymo",#N/A,TRUE,"By Month"}</definedName>
    <definedName name="wrn.OU._.Analysis._1" hidden="1">{"Material",#N/A,TRUE,"Summary";"Mfg",#N/A,TRUE,"Summary";"mfgbymo",#N/A,TRUE,"By Month";"Mtlbymo",#N/A,TRUE,"By Month"}</definedName>
    <definedName name="wrn.OU._.Analysis._1_1" hidden="1">{"Material",#N/A,TRUE,"Summary";"Mfg",#N/A,TRUE,"Summary";"mfgbymo",#N/A,TRUE,"By Month";"Mtlbymo",#N/A,TRUE,"By Month"}</definedName>
    <definedName name="wrn.OU._.Analysis._2" hidden="1">{"Material",#N/A,TRUE,"Summary";"Mfg",#N/A,TRUE,"Summary";"mfgbymo",#N/A,TRUE,"By Month";"Mtlbymo",#N/A,TRUE,"By Month"}</definedName>
    <definedName name="wrn.Outlook." hidden="1">{"Total QC Outlook",#N/A,FALSE,"Total Outlook";"Total Omni Outlook",#N/A,FALSE,"Total Omni";"Omni Dom Outlook",#N/A,FALSE,"Omni Dom";"Omni Intl Outlook",#N/A,FALSE,"Omni Int'l";"Total CDMA Outlook",#N/A,FALSE,"Total CDMA &amp; QPE";"CDMA Outlook",#N/A,FALSE,"CDMA";"QPE Outlook",#N/A,FALSE,"QPE";"Total Comm Sys Outlook",#N/A,FALSE,"Total Comm Systems &amp; Israel";"Comm Sys Outlook",#N/A,FALSE,"Comm Sys";"Israel Outlook",#N/A,FALSE,"Israel";"Corporate Outlook",#N/A,FALSE,"Corporate"}</definedName>
    <definedName name="wrn.OUTLOOK._.BOOK." hidden="1">{#N/A,#N/A,FALSE,"COVER";#N/A,#N/A,FALSE,"CONTENTS";#N/A,#N/A,FALSE,"1";#N/A,#N/A,FALSE,"2";#N/A,#N/A,FALSE,"2-A";#N/A,#N/A,FALSE,"2-B";#N/A,#N/A,FALSE,"3";#N/A,#N/A,FALSE,"3-A";#N/A,#N/A,FALSE,"4";#N/A,#N/A,FALSE,"4-A";#N/A,#N/A,FALSE,"5";#N/A,#N/A,FALSE,"5-A";#N/A,#N/A,FALSE,"6";#N/A,#N/A,FALSE,"6-A";#N/A,#N/A,FALSE,"7";#N/A,#N/A,FALSE,"7-A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32-A";#N/A,#N/A,FALSE,"33"}</definedName>
    <definedName name="wrn.OUTLOOKFULLYEAR." hidden="1">{"QTR2",#N/A,FALSE,"OTK6_27";#N/A,#N/A,FALSE,"Q2 Detail";"SIXMTH",#N/A,FALSE,"OTK6_27";"qtr3",#N/A,FALSE,"OTK6_27";#N/A,#N/A,FALSE,"Q3 Detail";"NINEMTH",#N/A,FALSE,"OTK6_27";"qtr4",#N/A,FALSE,"OTK6_27";#N/A,#N/A,FALSE,"Q4 Detail";"YEAR",#N/A,FALSE,"OTK6_27"}</definedName>
    <definedName name="wrn.OUTPUT.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AB" hidden="1">{"DCF","UPSIDE CASE",FALSE,"Sheet1";"DCF","BASE CASE",FALSE,"Sheet1";"DCF","DOWNSIDE CASE",FALSE,"Sheet1"}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2_1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utput2" hidden="1">{"DCF","UPSIDE CASE",FALSE,"Sheet1";"DCF","BASE CASE",FALSE,"Sheet1";"DCF","DOWNSIDE CASE",FALSE,"Sheet1"}</definedName>
    <definedName name="wrn.Overview." hidden="1">{"Input short",#N/A,TRUE,"Input";"CapTable normal",#N/A,TRUE,"Cap Table";"P&amp;L Yrly normal",#N/A,TRUE,"P&amp;L Yrly";"CF short",#N/A,TRUE,"FCashflow";"BS short",#N/A,TRUE,"BS Qu"}</definedName>
    <definedName name="wrn.Overview._.12._.months." hidden="1">{"P&amp;L Mo",#N/A,TRUE,"P&amp;L mo";"CF Mo",#N/A,TRUE,"FCashflow";"BS Mo",#N/A,TRUE,"BS";"CapEx Mo",#N/A,TRUE,"CapEx";"HC Mo",#N/A,TRUE,"Headcount";"KPI Mo",#N/A,TRUE,"KPI"}</definedName>
    <definedName name="wrn.Overview._.12._.months1" hidden="1">{"P&amp;L Mo",#N/A,TRUE,"P&amp;L mo";"CF Mo",#N/A,TRUE,"FCashflow";"BS Mo",#N/A,TRUE,"BS";"CapEx Mo",#N/A,TRUE,"CapEx";"HC Mo",#N/A,TRUE,"Headcount";"KPI Mo",#N/A,TRUE,"KPI"}</definedName>
    <definedName name="wrn.Overview._.14._.Quarters." hidden="1">{"P&amp;L Qu",#N/A,TRUE,"P&amp;LQu&amp;Yr";"CF Qu",#N/A,TRUE,"FCashflow";"BS Qu",#N/A,TRUE,"BS";"CapEx Qu",#N/A,TRUE,"CapEx";"HC Qu",#N/A,TRUE,"Headcount";"KPI Qu",#N/A,TRUE,"KPI"}</definedName>
    <definedName name="wrn.Overview._.5._.Years." hidden="1">{"P&amp;L Yr",#N/A,TRUE,"P&amp;LQu&amp;Yr";"CF Yr",#N/A,TRUE,"FCashflow";"BS Yr",#N/A,TRUE,"BS";"CapEx Yr",#N/A,TRUE,"CapEx";"HC Yr",#N/A,TRUE,"Headcount";"KPI Yr",#N/A,TRUE,"KPI"}</definedName>
    <definedName name="wrn.Overview1" hidden="1">{"Input short",#N/A,TRUE,"Input";"CapTable normal",#N/A,TRUE,"Cap Table";"P&amp;L Yrly normal",#N/A,TRUE,"P&amp;L Yrly";"CF short",#N/A,TRUE,"FCashflow";"BS short",#N/A,TRUE,"BS Qu"}</definedName>
    <definedName name="wrn.ovhd." hidden="1">{#N/A,#N/A,FALSE,"OVHDSUM"}</definedName>
    <definedName name="wrn.ovhd1." hidden="1">{#N/A,#N/A,FALSE,"OVHDSUM"}</definedName>
    <definedName name="wrn.Owned._.Hotels." hidden="1">{"Staybridge Suites",#N/A,FALSE,"Inputs";"IC Stephen Austin",#N/A,FALSE,"Inputs";"HI South Bend",#N/A,FALSE,"Inputs";"HI San Antonio",#N/A,FALSE,"Inputs";"HI Memphis East",#N/A,FALSE,"Inputs";"HI Lexington",#N/A,FALSE,"Inputs";"HI Atlanta",#N/A,FALSE,"Inputs";"HI Anaheim",#N/A,FALSE,"Inputs";"CP White Plains",#N/A,FALSE,"Inputs";"CP United Nations",#N/A,FALSE,"Inputs";"CP Santiago",#N/A,FALSE,"Inputs";"CP Redondo Beach",#N/A,FALSE,"Inputs";"CP LAX",#N/A,FALSE,"Inputs";"CP Houston Galleria",#N/A,FALSE,"Inputs"}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(allocated)";#N/A,#N/A,FALSE,"Humana";#N/A,#N/A,FALSE,"NJRM";#N/A,#N/A,FALSE,"GSNS";#N/A,#N/A,FALSE,"Total"}</definedName>
    <definedName name="wrn.P_and_L._1">NA()</definedName>
    <definedName name="wrn.P_L_Account." hidden="1">{"P_L_Account",#N/A,FALSE,"Proforma cc"}</definedName>
    <definedName name="wrn.P_L_Account._1" hidden="1">{"P_L_Account",#N/A,FALSE,"Proforma cc"}</definedName>
    <definedName name="wrn.P_L_Account._1_1" hidden="1">{"P_L_Account",#N/A,FALSE,"Proforma cc"}</definedName>
    <definedName name="wrn.P_L_Account._2" hidden="1">{"P_L_Account",#N/A,FALSE,"Proforma cc"}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 hidden="1">{"PAGE 1",#N/A,FALSE,"WEST_OT"}</definedName>
    <definedName name="wrn.PAGE._.2." hidden="1">{"PAGE 2",#N/A,FALSE,"WEST_OT"}</definedName>
    <definedName name="wrn.PAGE._.3." hidden="1">{"PAGE 2",#N/A,FALSE,"WEST_OT"}</definedName>
    <definedName name="wrn.page1." hidden="1">{"page1",#N/A,FALSE,"comsat"}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lms._.at._.South._.Shore." hidden="1">{#N/A,#N/A,FALSE,"loananalysis";#N/A,#N/A,FALSE,"proforma";#N/A,#N/A,FALSE,"unitmix"}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._.1.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Statement";#N/A,#N/A,FALSE,"Variance analysis";#N/A,#N/A,FALSE,"Mntly Income";#N/A,#N/A,FALSE,"Variance analysis";#N/A,#N/A,FALSE,"Cur Mnth Cash";#N/A,#N/A,FALSE,"Current Qtr Cash";#N/A,#N/A,FALSE,"Qtrly Cashflow";#N/A,#N/A,FALSE,"Mnthly Cashflow";#N/A,#N/A,FALSE,"Accts. Rec.";#N/A,#N/A,FALSE,"Headcnt Det";#N/A,#N/A,FALSE,"Gross Headcount";#N/A,#N/A,FALSE,"Management Summary [2]";#N/A,#N/A,FALSE,"Major Project [2]";#N/A,#N/A,FALSE,"Variance analysis"}</definedName>
    <definedName name="wrn.Part._.1._1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Statement";#N/A,#N/A,FALSE,"Variance analysis";#N/A,#N/A,FALSE,"Mntly Income";#N/A,#N/A,FALSE,"Variance analysis";#N/A,#N/A,FALSE,"Cur Mnth Cash";#N/A,#N/A,FALSE,"Current Qtr Cash";#N/A,#N/A,FALSE,"Qtrly Cashflow";#N/A,#N/A,FALSE,"Mnthly Cashflow";#N/A,#N/A,FALSE,"Accts. Rec.";#N/A,#N/A,FALSE,"Headcnt Det";#N/A,#N/A,FALSE,"Gross Headcount";#N/A,#N/A,FALSE,"Management Summary [2]";#N/A,#N/A,FALSE,"Major Project [2]";#N/A,#N/A,FALSE,"Variance analysis"}</definedName>
    <definedName name="wrn.Part._.2.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2345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12345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4.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4.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4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4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2.1.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2.1.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ner._.Expenses." hidden="1">{"Partner Actual Exp",#N/A,FALSE,"Partners97 Exp. - Actual";"Partner Projected Exp",#N/A,FALSE,"Partners97-98 Exp. - Projected";"Partners Forecast Exp",#N/A,FALSE,"Partners97 Exp. - Forecast"}</definedName>
    <definedName name="wrn.PARTNERS._.CAPITAL._.STMT." hidden="1">{"PARTNERS CAPITAL STMT",#N/A,FALSE,"Partners Capital"}</definedName>
    <definedName name="wrn.PASSIF." hidden="1">{#N/A,#N/A,FALSE,"CAPITAL";#N/A,#N/A,FALSE,"RESERVE";#N/A,#N/A,FALSE,"SUBVENT INVEST";#N/A,#N/A,FALSE,"SUBVENT INVEST (2)";#N/A,#N/A,FALSE,"RESULTAT";#N/A,#N/A,FALSE,"PROVISIONS REGLEMENTEES";#N/A,#N/A,FALSE,"PROVISION POUR RISQUES";#N/A,#N/A,FALSE,"PROVISIONS PERTES DE CHANGE";#N/A,#N/A,FALSE,"PROVISIONS RISQUE CLIENT";#N/A,#N/A,FALSE,"PROVISIONS POUR CHARGES";#N/A,#N/A,FALSE,"PROVISIONS USURE PLATINE";#N/A,#N/A,FALSE,"PROVISIONS GE";#N/A,#N/A,FALSE,"EMPRUNT DETTE AUTRE";#N/A,#N/A,FALSE,"EMPRUNT DETTES FINANCIERE";#N/A,#N/A,FALSE,"DETTES D EXPLOITATION";#N/A,#N/A,FALSE,"DETTES FISC ET SOC";#N/A,#N/A,FALSE,"IMPOTS IS";#N/A,#N/A,FALSE,"AUTRES DETTES";#N/A,#N/A,FALSE,"RECLT DIFF INCORPO";#N/A,#N/A,FALSE,"PRODUIT CONST AVANCE";#N/A,#N/A,FALSE,"ECART DE CONVERSION";#N/A,#N/A,FALSE,"BILAN PASSIF"}</definedName>
    <definedName name="wrn.Payback._.detail." hidden="1">{"Payback Detail",#N/A,FALSE,"User's Guide"}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S." hidden="1">{"PDS",#N/A,FALSE,"G&amp;A_TOT"}</definedName>
    <definedName name="wrn.PDS._1" hidden="1">{"PDS",#N/A,FALSE,"G&amp;A_TOT"}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meter._.comp." hidden="1">{#N/A,#N/A,TRUE,"comp";#N/A,#N/A,TRUE,"notes"}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._.Financial._.Statements._1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0._.Financial._.Statements._1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1._.Financial._.Statements._1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12._.Financial._.Statements._1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2._.Financial._.Statements._1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3._.Financial._.Statements._1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4._.Financial._.Statements._1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5._.Financial._.Statements._1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6._.Financial._.Statements._1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7._.Financial._.Statements._1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8._.Financial._.Statements._1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9._.Financial._.Statements._1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{#N/A,#N/A,FALSE,"SLM - REGION - YTD";#N/A,#N/A,FALSE,"SLM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FR." hidden="1">{"Summary",#N/A,TRUE,"Finmodel";"Returns Analysis",#N/A,TRUE,"Finmodel"}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I." hidden="1">{"PI96",#N/A,FALSE,"IS P Inst. ";"PI697",#N/A,FALSE,"IS P Inst. ";"PI696",#N/A,FALSE,"IS P Inst. ";"PILTM",#N/A,FALSE,"IS P Inst. "}</definedName>
    <definedName name="wrn.Pianocomp." hidden="1">{"page_1",#N/A,TRUE,"Sheet1";"page_2",#N/A,TRUE,"Sheet1";"page_notes",#N/A,TRUE,"Sheet1"}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intAll1" hidden="1">{"PA1",#N/A,FALSE,"BORDMW";"pa2",#N/A,FALSE,"BORDMW";"PA3",#N/A,FALSE,"BORDMW";"PA4",#N/A,FALSE,"BORDMW"}</definedName>
    <definedName name="wrn.pl" hidden="1">{#N/A,#N/A,FALSE,"Exhibits 5-7"}</definedName>
    <definedName name="wrn.PL." hidden="1">{"20 Years",#N/A,FALSE,"P&amp;Ls";"2001",#N/A,FALSE,"P&amp;Ls"}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inflated." hidden="1">{"inflated_pl",#N/A,FALSE,"P&amp;L"}</definedName>
    <definedName name="wrn.PL_no_inflated." hidden="1">{"PL_no_inflated",#N/A,FALSE,"P&amp;L"}</definedName>
    <definedName name="wrn.PL1._.print." hidden="1">{"PL11",#N/A,FALSE,"input"}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98." hidden="1">{#N/A,#N/A,FALSE,"A";#N/A,#N/A,FALSE,"B";#N/A,#N/A,FALSE,"C";#N/A,#N/A,FALSE,"D";#N/A,#N/A,FALSE,"E";#N/A,#N/A,FALSE,"F";#N/A,#N/A,FALSE,"G";#N/A,#N/A,FALSE,"H";#N/A,#N/A,FALSE,"I";#N/A,#N/A,FALSE,"J"}</definedName>
    <definedName name="wrn.PL98._1" hidden="1">{#N/A,#N/A,FALSE,"A";#N/A,#N/A,FALSE,"B";#N/A,#N/A,FALSE,"C";#N/A,#N/A,FALSE,"D";#N/A,#N/A,FALSE,"E";#N/A,#N/A,FALSE,"F";#N/A,#N/A,FALSE,"G";#N/A,#N/A,FALSE,"H";#N/A,#N/A,FALSE,"I";#N/A,#N/A,FALSE,"J"}</definedName>
    <definedName name="wrn.PL98._1_1" hidden="1">{#N/A,#N/A,FALSE,"A";#N/A,#N/A,FALSE,"B";#N/A,#N/A,FALSE,"C";#N/A,#N/A,FALSE,"D";#N/A,#N/A,FALSE,"E";#N/A,#N/A,FALSE,"F";#N/A,#N/A,FALSE,"G";#N/A,#N/A,FALSE,"H";#N/A,#N/A,FALSE,"I";#N/A,#N/A,FALSE,"J"}</definedName>
    <definedName name="wrn.PL98._2" hidden="1">{#N/A,#N/A,FALSE,"A";#N/A,#N/A,FALSE,"B";#N/A,#N/A,FALSE,"C";#N/A,#N/A,FALSE,"D";#N/A,#N/A,FALSE,"E";#N/A,#N/A,FALSE,"F";#N/A,#N/A,FALSE,"G";#N/A,#N/A,FALSE,"H";#N/A,#N/A,FALSE,"I";#N/A,#N/A,FALSE,"J"}</definedName>
    <definedName name="wrn.Placer._.Dome." hidden="1">{"Placer Dome Mines",#N/A,FALSE,"PDG";"Placer Dome Summary",#N/A,FALSE,"PDG"}</definedName>
    <definedName name="wrn.PLAN." hidden="1">{#N/A,#N/A,FALSE,"5YRPL";#N/A,#N/A,FALSE,"3YRPL"}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Sheets._1" hidden="1">{#N/A,#N/A,TRUE,"95 Consolidated Forecast";#N/A,#N/A,TRUE,"95 Consolidated Frcst per Gal";#N/A,#N/A,TRUE,"96 Consolidated Plan";#N/A,#N/A,TRUE,"96 Consolidated per Gallon"}</definedName>
    <definedName name="wrn.Plan._.Support._.Only." hidden="1">{#N/A,#N/A,FALSE,"Part D";#N/A,#N/A,FALSE,"D.1 Monthly Plan - 2000";#N/A,#N/A,FALSE,"D.2 Equity and Min. Int.";#N/A,#N/A,FALSE,"D.3 Long-term Investments";#N/A,#N/A,FALSE,"D.4 Fixed Assets";#N/A,#N/A,FALSE,"D.5 Goodwill";#N/A,#N/A,FALSE,"D.6 Intercompany";#N/A,#N/A,FALSE,"D.7 Long-term Debt";#N/A,#N/A,FALSE,"D.8 Acquisitions";#N/A,#N/A,FALSE,"D.9 Key Expenses";#N/A,#N/A,FALSE,"D.10 Cap. Exp. and R&amp;D";#N/A,#N/A,FALSE,"D.11 Dvlpmt Prgs"}</definedName>
    <definedName name="wrn.Plan._.to._.Plan._.01._.02." hidden="1">{"Plan to Plan, 2001 &amp; 2002",#N/A,FALSE,"blank"}</definedName>
    <definedName name="wrn.PLAN._1" hidden="1">{#N/A,#N/A,FALSE,"5YRPL";#N/A,#N/A,FALSE,"3YRPL"}</definedName>
    <definedName name="wrn.Planilhas." hidden="1">{"Presentation","Presentation",FALSE,"3 COT"}</definedName>
    <definedName name="wrn.PLANTA._.VS._.1997." hidden="1">{#N/A,#N/A,FALSE,"SUP";#N/A,#N/A,FALSE,"ERN";#N/A,#N/A,FALSE,"CRO";#N/A,#N/A,FALSE,"INT";#N/A,#N/A,FALSE,"VIP";#N/A,#N/A,FALSE,"VIC"}</definedName>
    <definedName name="wrn.PLANTA._.VS._.1997._1" hidden="1">{#N/A,#N/A,FALSE,"SUP";#N/A,#N/A,FALSE,"ERN";#N/A,#N/A,FALSE,"CRO";#N/A,#N/A,FALSE,"INT";#N/A,#N/A,FALSE,"VIP";#N/A,#N/A,FALSE,"VIC"}</definedName>
    <definedName name="wrn.PLANTA._.VS._.1997._1_1" hidden="1">{#N/A,#N/A,FALSE,"SUP";#N/A,#N/A,FALSE,"ERN";#N/A,#N/A,FALSE,"CRO";#N/A,#N/A,FALSE,"INT";#N/A,#N/A,FALSE,"VIP";#N/A,#N/A,FALSE,"VIC"}</definedName>
    <definedName name="wrn.PLANTA._.VS._.1997._1_2" hidden="1">{#N/A,#N/A,FALSE,"SUP";#N/A,#N/A,FALSE,"ERN";#N/A,#N/A,FALSE,"CRO";#N/A,#N/A,FALSE,"INT";#N/A,#N/A,FALSE,"VIP";#N/A,#N/A,FALSE,"VIC"}</definedName>
    <definedName name="wrn.PLANTA._.VS._.1997._2" hidden="1">{#N/A,#N/A,FALSE,"SUP";#N/A,#N/A,FALSE,"ERN";#N/A,#N/A,FALSE,"CRO";#N/A,#N/A,FALSE,"INT";#N/A,#N/A,FALSE,"VIP";#N/A,#N/A,FALSE,"VIC"}</definedName>
    <definedName name="wrn.PLANTA._.VS._.1997._2_1" hidden="1">{#N/A,#N/A,FALSE,"SUP";#N/A,#N/A,FALSE,"ERN";#N/A,#N/A,FALSE,"CRO";#N/A,#N/A,FALSE,"INT";#N/A,#N/A,FALSE,"VIP";#N/A,#N/A,FALSE,"VIC"}</definedName>
    <definedName name="wrn.PLANTA._.VS._.1997._2_2" hidden="1">{#N/A,#N/A,FALSE,"SUP";#N/A,#N/A,FALSE,"ERN";#N/A,#N/A,FALSE,"CRO";#N/A,#N/A,FALSE,"INT";#N/A,#N/A,FALSE,"VIP";#N/A,#N/A,FALSE,"VIC"}</definedName>
    <definedName name="wrn.PLANTA._.VS._.1997._3" hidden="1">{#N/A,#N/A,FALSE,"SUP";#N/A,#N/A,FALSE,"ERN";#N/A,#N/A,FALSE,"CRO";#N/A,#N/A,FALSE,"INT";#N/A,#N/A,FALSE,"VIP";#N/A,#N/A,FALSE,"VIC"}</definedName>
    <definedName name="wrn.PLANTA._.VS._.1997._4" hidden="1">{#N/A,#N/A,FALSE,"SUP";#N/A,#N/A,FALSE,"ERN";#N/A,#N/A,FALSE,"CRO";#N/A,#N/A,FALSE,"INT";#N/A,#N/A,FALSE,"VIP";#N/A,#N/A,FALSE,"VIC"}</definedName>
    <definedName name="wrn.planvsmodel." hidden="1">{#N/A,#N/A,FALSE,"total";#N/A,#N/A,FALSE,"cementonly";#N/A,#N/A,FALSE,"slagonly"}</definedName>
    <definedName name="wrn.PLFORECAST." hidden="1">{"CY",#N/A,FALSE,"FORECAST";"PAYROLL",#N/A,FALSE,"FORECAST";"REC",#N/A,FALSE,"FORECAST";"SALES",#N/A,FALSE,"FORECAST"}</definedName>
    <definedName name="wrn.PLNCS." hidden="1">{#N/A,#N/A,FALSE,"NCS INC SCOT";#N/A,#N/A,FALSE,"NCS";#N/A,#N/A,FALSE,"74 NCS";#N/A,#N/A,FALSE,"75 NCS";#N/A,#N/A,FALSE,"76 NCS "}</definedName>
    <definedName name="wrn.plstatement." hidden="1">{#N/A,#N/A,FALSE,"Profit &amp; Loss statement"}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NL._.Analysis." hidden="1">{#N/A,#N/A,FALSE,"FRANCE MONTH DETAIL  FFR";#N/A,#N/A,FALSE,"FRANCE MONTH DETAIL  NLG";#N/A,#N/A,FALSE,"FRANCE YTD  DETAIL FFR";#N/A,#N/A,FALSE,"FRANCE YTD  DETAIL NLG"}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op" hidden="1">{"Pulp Production",#N/A,FALSE,"Pulp";"Pulp Earnings",#N/A,FALSE,"Pulp"}</definedName>
    <definedName name="wrn.Portrait._.letter._.is." hidden="1">{"portrait letter is",#N/A,FALSE,"Model"}</definedName>
    <definedName name="wrn.POST." hidden="1">{#N/A,#N/A,FALSE,"Memo Page";#N/A,#N/A,FALSE,"Flash";#N/A,#N/A,FALSE,"Sls vs Mkt";#N/A,#N/A,FALSE,"YTD";#N/A,#N/A,FALSE,"Brand Detail";#N/A,#N/A,FALSE,"QTR_Index"}</definedName>
    <definedName name="wrn.pp97schedules." hidden="1">{"plansummary",#N/A,FALSE,"PlanSummary";"sales",#N/A,FALSE,"Sales Rec";"productivity",#N/A,FALSE,"Productivity Rec";"capitalspending",#N/A,FALSE,"Capital Spending"}</definedName>
    <definedName name="wrn.PPA." hidden="1">{#N/A,#N/A,FALSE,"Findings";#N/A,#N/A,FALSE,"Adj. PP";#N/A,#N/A,FALSE,"Audit BS";#N/A,#N/A,FALSE,"Economic BS";#N/A,#N/A,FALSE,"WACC-CAPM";#N/A,#N/A,FALSE,"Operating Forecast";#N/A,#N/A,FALSE,"Investment Forecast";#N/A,#N/A,FALSE,"DCF";#N/A,#N/A,FALSE,"ConCharges";#N/A,#N/A,FALSE,"Customer";#N/A,#N/A,FALSE,"Backlog";#N/A,#N/A,FALSE,"Designs";#N/A,#N/A,FALSE,"Workforce";#N/A,#N/A,FALSE,"WF Summary";#N/A,#N/A,FALSE,"Returns"}</definedName>
    <definedName name="wrn.PPM._.Reports." hidden="1">{#N/A,#N/A,FALSE,"Media Exchange Model";#N/A,#N/A,FALSE,"Prophet Systems Model";#N/A,#N/A,FALSE,"LAN_Galaxy Model";#N/A,#N/A,FALSE,"Star Projections";#N/A,#N/A,FALSE,"KATZ Projections";#N/A,#N/A,FALSE,"Balance Sheet";#N/A,#N/A,FALSE,"Cash Flow Statement";#N/A,#N/A,FALSE,"Summary Historical"}</definedName>
    <definedName name="wrn.PPM_2." hidden="1">{#N/A,#N/A,FALSE,"Media Exchange Model";#N/A,#N/A,FALSE,"Prophet Systems Model";#N/A,#N/A,FALSE,"LAN_Galaxy Model";#N/A,#N/A,FALSE,"Star Projections";#N/A,#N/A,FALSE,"KATZ Projections";#N/A,#N/A,FALSE,"Balance Sheet";#N/A,#N/A,FALSE,"Cash Flow Statement";#N/A,#N/A,FALSE,"Income Statement"}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1" hidden="1">{#N/A,#N/A,FALSE,"Financial";#N/A,#N/A,FALSE,"Balance Sheet";#N/A,#N/A,FALSE,"Income stmt";#N/A,#N/A,FALSE,"Ratio"}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BFinancials.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." hidden="1">{#N/A,#N/A,FALSE,"Summary";#N/A,#N/A,FALSE,"Flash";#N/A,#N/A,FALSE,"Sls vs Mkt";#N/A,#N/A,FALSE,"YTD";#N/A,#N/A,FALSE,"Brand Detail";#N/A,#N/A,FALSE,"QTR_Index";#N/A,#N/A,FALSE,"VOP Impact"}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liminary._.Plan." hidden="1">{#N/A,#N/A,FALSE,"Part E";#N/A,#N/A,FALSE,"E.1 Prelim Earnings Plan"}</definedName>
    <definedName name="wrn.PREPAIDS." hidden="1">{#N/A,#N/A,FALSE,"G-1 Prepaid Expenses-Other";#N/A,#N/A,FALSE,"G-2 Prepaid Property Taxes";#N/A,#N/A,FALSE,"G-3 Prepaid Insurance "}</definedName>
    <definedName name="wrn.PREPAIDS._1" hidden="1">{#N/A,#N/A,FALSE,"G-1 Prepaid Expenses-Other";#N/A,#N/A,FALSE,"G-2 Prepaid Property Taxes";#N/A,#N/A,FALSE,"G-3 Prepaid Insurance "}</definedName>
    <definedName name="wrn.PRES_OUT." hidden="1">{"page1",#N/A,FALSE,"PRESENTATION";"page2",#N/A,FALSE,"PRESENTATION";#N/A,#N/A,FALSE,"Valuation Summary"}</definedName>
    <definedName name="wrn.PRES_OUT._1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2_1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3_1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4_1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5_1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6_1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_OUT8_1" hidden="1">{"page1",#N/A,FALSE,"PRESENTATION";"page2",#N/A,FALSE,"PRESENTATION";#N/A,#N/A,FALSE,"Valuation Summary"}</definedName>
    <definedName name="wrn.pres3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" hidden="1">{#N/A,#N/A,TRUE,"Summary";"AnnualRentRoll",#N/A,TRUE,"RentRoll";#N/A,#N/A,TRUE,"ExitStratigy";#N/A,#N/A,TRUE,"OperatingAssumptions"}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._1" hidden="1">{#N/A,#N/A,TRUE,"Summary";"AnnualRentRoll",#N/A,TRUE,"RentRoll";#N/A,#N/A,TRUE,"ExitStratigy";#N/A,#N/A,TRUE,"OperatingAssumptions"}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ident._.Report." hidden="1">{#N/A,#N/A,FALSE,"President's Cover";#N/A,#N/A,FALSE,"A.1 1998 Objectives";#N/A,#N/A,FALSE,"A.2 President's Measures";#N/A,#N/A,FALSE,"A.3 Commentary"}</definedName>
    <definedName name="wrn.Pretax." hidden="1">{"pt",#N/A,TRUE,"MOFS";"bs",#N/A,TRUE,"MOFS";"cfpt1",#N/A,TRUE,"MOFS";"cfpt2",#N/A,TRUE,"MOFS"}</definedName>
    <definedName name="wrn.PRICE._.LIST." hidden="1">{#N/A,#N/A,FALSE,"DB LIST"}</definedName>
    <definedName name="wrn.Price_Effect." hidden="1">{"Comp_of_Price_Effect",#N/A,FALSE,"QTRDPVAR"}</definedName>
    <definedName name="wrn.PrimeCo." hidden="1">{"print 1",#N/A,FALSE,"PrimeCo PCS";"print 2",#N/A,FALSE,"PrimeCo PCS";"valuation",#N/A,FALSE,"PrimeCo PCS"}</definedName>
    <definedName name="wrn.PrimeCo._1" hidden="1">{"print 1",#N/A,FALSE,"PrimeCo PCS";"print 2",#N/A,FALSE,"PrimeCo PCS";"valuation",#N/A,FALSE,"PrimeCo PCS"}</definedName>
    <definedName name="wrn.PrimeCo._1_1" hidden="1">{"print 1",#N/A,FALSE,"PrimeCo PCS";"print 2",#N/A,FALSE,"PrimeCo PCS";"valuation",#N/A,FALSE,"PrimeCo PCS"}</definedName>
    <definedName name="wrn.PrimeCo._2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2" hidden="1">{#N/A,#N/A,FALSE,"Pharm";#N/A,#N/A,FALSE,"WWCM"}</definedName>
    <definedName name="wrn.prin2._.all._3" hidden="1">{#N/A,#N/A,FALSE,"Pharm";#N/A,#N/A,FALSE,"WWCM"}</definedName>
    <definedName name="wrn.prin2._.all._4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2" hidden="1">{#N/A,#N/A,FALSE,"Pharm";#N/A,#N/A,FALSE,"WWCM"}</definedName>
    <definedName name="wrn.prin3_3" hidden="1">{#N/A,#N/A,FALSE,"Pharm";#N/A,#N/A,FALSE,"WWCM"}</definedName>
    <definedName name="wrn.prin3_4" hidden="1">{#N/A,#N/A,FALSE,"Pharm";#N/A,#N/A,FALSE,"WWCM"}</definedName>
    <definedName name="wrn.prin5" hidden="1">{"Annual",#N/A,FALSE,"Sales &amp; Market";"Quarterly",#N/A,FALSE,"Sales &amp; Market"}</definedName>
    <definedName name="WRN.PRINT" hidden="1">{#N/A,#N/A,FALSE,"ANEX-C MAQUINA";#N/A,#N/A,FALSE,"ANEX-C MANO OB";#N/A,#N/A,FALSE,"COB143SP";#N/A,#N/A,FALSE,"ANEX-C.MATERIAL."}</definedName>
    <definedName name="wrn.print." hidden="1">{#N/A,#N/A,FALSE,"Japan 2003";#N/A,#N/A,FALSE,"Sheet2"}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Ala." hidden="1">{#N/A,#N/A,FALSE,"Summary Schedule";#N/A,#N/A,FALSE,"Use of Proceeds";#N/A,#N/A,FALSE,"Yield Cal";#N/A,#N/A,FALSE,"Qtrly Distributions";#N/A,#N/A,FALSE,"OPERATIONS";#N/A,#N/A,FALSE,"Dev. Budget";#N/A,#N/A,FALSE,"COMPARISON SCHEDULE";#N/A,#N/A,FALSE,"10 year a"}</definedName>
    <definedName name="wrn.Print._.All." hidden="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Ratios";#N/A,#N/A,FALSE,"Cap_Exp";#N/A,#N/A,FALSE,"Manpwr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2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Tabs." hidden="1">{#N/A,#N/A,FALSE,"SUMMARY";#N/A,#N/A,FALSE,"F18AV8 DEV FIRM";#N/A,#N/A,FALSE,"F15 DEV FIRM";#N/A,#N/A,FALSE,"OH DEV FIRM";#N/A,#N/A,FALSE,"C17 DEV FIRM";#N/A,#N/A,FALSE,"GROUND DEV FIRM";#N/A,#N/A,FALSE,"C130J DEV FIRM";#N/A,#N/A,FALSE,"C5 DEV FIRM";#N/A,#N/A,FALSE,"B2 DEV FIRM";#N/A,#N/A,FALSE,"ESST DEV FIRM";#N/A,#N/A,FALSE,"AST DEV FIRM";#N/A,#N/A,FALSE,"CH47V22 DEV FIRM";#N/A,#N/A,FALSE,"F16 DEV FIRM";#N/A,#N/A,FALSE,"C2G DEV FIRM"}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wrn.PRINT._.ALL._2" hidden="1">{#N/A,#N/A,FALSE,"Pharm";#N/A,#N/A,FALSE,"WWCM"}</definedName>
    <definedName name="wrn.PRINT._.ALL._3" hidden="1">{#N/A,#N/A,FALSE,"Pharm";#N/A,#N/A,FALSE,"WWCM"}</definedName>
    <definedName name="wrn.PRINT._.ALL._4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2" hidden="1">{#N/A,#N/A,FALSE,"Pharm";#N/A,#N/A,FALSE,"WWCM"}</definedName>
    <definedName name="wrn.PRINT._.ALL.2_3" hidden="1">{#N/A,#N/A,FALSE,"Pharm";#N/A,#N/A,FALSE,"WWCM"}</definedName>
    <definedName name="wrn.PRINT._.ALL.2_4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2" hidden="1">{#N/A,#N/A,FALSE,"Pharm";#N/A,#N/A,FALSE,"WWCM"}</definedName>
    <definedName name="wrn.print._.all2_3" hidden="1">{#N/A,#N/A,FALSE,"Pharm";#N/A,#N/A,FALSE,"WWCM"}</definedName>
    <definedName name="wrn.print._.all2_4" hidden="1">{#N/A,#N/A,FALSE,"Pharm";#N/A,#N/A,FALSE,"WWCM"}</definedName>
    <definedName name="wrn.print._.area." hidden="1">{"page1",#N/A,FALSE,"ENTMNT";"page2",#N/A,FALSE,"ENTMNT";"page3",#N/A,FALSE,"ENTMNT";"page4",#N/A,FALSE,"US $";"page5",#N/A,FALSE,"US $";"page6",#N/A,FALSE,"US $"}</definedName>
    <definedName name="wrn.Print._.Current._.Projection._.for._.Files." hidden="1">{"Fall Print",#N/A,FALSE,"Fall";"Fall Flexed by Line Print",#N/A,FALSE,"Fall Flexed by Line";#N/A,#N/A,FALSE,"Flex"}</definedName>
    <definedName name="wrn.Print._.Disk.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ocuments." hidden="1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inal._.report." hidden="1">{"key stats",#N/A,FALSE,"A";"income statement",#N/A,FALSE,"A";"balance sheet",#N/A,FALSE,"A";"cash flow",#N/A,FALSE,"A";"fixed assets",#N/A,FALSE,"A";"addtl data input",#N/A,FALSE,"A";"econ value added",#N/A,FALSE,"A";"intercompany",#N/A,FALSE,"A";"capital expend",#N/A,FALSE,"A";"contract detail",#N/A,FALSE,"A"}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S." hidden="1">{#N/A,#N/A,FALSE,"Consolidated";#N/A,#N/A,FALSE,"NACC";#N/A,#N/A,FALSE,"M&amp;W";#N/A,#N/A,FALSE,"HSPE";#N/A,#N/A,FALSE,"SCL";#N/A,#N/A,FALSE,"Penrice";#N/A,#N/A,FALSE,"Additional Ops"}</definedName>
    <definedName name="wrn.Print._.Full." hidden="1">{"Print Summary",#N/A,FALSE,"Summary Analysis";"Print FCF",#N/A,FALSE,"FCF Analysis";"Print Sensitivity",#N/A,FALSE,"Sensitivity Analysis";"Print NAV",#N/A,FALSE,"NAV Analysis";"Print Credit",#N/A,FALSE,"Credit Analysis"}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td._.Ptr._.Helle." hidden="1">{#N/A,#N/A,FALSE,"Summary Schedule Heller Ltd";#N/A,#N/A,FALSE,"Qtrly  heller Page 1";#N/A,#N/A,FALSE,"Qtrly heller Page 3"}</definedName>
    <definedName name="wrn.Print._.Ltd._.Ptr._.Heller." hidden="1">{#N/A,#N/A,FALSE,"Summary Schedule Heller Ltd";#N/A,#N/A,FALSE,"Qtrly  heller Page 1";#N/A,#N/A,FALSE,"Qtrly heller Page 3"}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nthly._.Book." hidden="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Cap_Exp";#N/A,#N/A,FALSE,"Manpwr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Package." hidden="1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._1" hidden="1">{#N/A,#N/A,FALSE,"Spain MKT";#N/A,#N/A,FALSE,"Assumptions";#N/A,#N/A,FALSE,"Adve";#N/A,#N/A,FALSE,"E-Commerce";#N/A,#N/A,FALSE,"Opex";#N/A,#N/A,FALSE,"P&amp;L";#N/A,#N/A,FALSE,"FCF &amp; DCF"}</definedName>
    <definedName name="wrn.print._.pages._1_1" hidden="1">{#N/A,#N/A,FALSE,"Spain MKT";#N/A,#N/A,FALSE,"Assumptions";#N/A,#N/A,FALSE,"Adve";#N/A,#N/A,FALSE,"E-Commerce";#N/A,#N/A,FALSE,"Opex";#N/A,#N/A,FALSE,"P&amp;L";#N/A,#N/A,FALSE,"FCF &amp; DCF"}</definedName>
    <definedName name="wrn.print._.pages._2" hidden="1">{#N/A,#N/A,FALSE,"Spain MKT";#N/A,#N/A,FALSE,"Assumptions";#N/A,#N/A,FALSE,"Adve";#N/A,#N/A,FALSE,"E-Commerce";#N/A,#N/A,FALSE,"Opex";#N/A,#N/A,FALSE,"P&amp;L";#N/A,#N/A,FALSE,"FCF &amp; DCF"}</definedName>
    <definedName name="wrn.Print._.PNL._.Download." hidden="1">{"PNLProjDL",#N/A,FALSE,"PROJCO";"PNLParDL",#N/A,FALSE,"Parent"}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2" hidden="1">{"inputs raw data",#N/A,TRUE,"INPUT"}</definedName>
    <definedName name="wrn.print._.raw._data._.entry2." hidden="1">{"inputs raw data",#N/A,TRUE,"INPUT"}</definedName>
    <definedName name="wrn.Print._.Reduced._.Scenario._.2." hidden="1">{"Reduced Scenario 2",#N/A,FALSE,"Deliv B Up 1999 2004 SC 2"}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_1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port.1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rollforwards." hidden="1">{"q1ra",#N/A,FALSE,"CMBS Rollfrwd-4th Qtr";"q1rb",#N/A,FALSE,"CMBS Rollfrwd-4th Qtr";"q2ra",#N/A,FALSE,"CMBS Rollfrwd-4th Qtr";"q2rb",#N/A,FALSE,"CMBS Rollfrwd-4th Qtr";"q3ra",#N/A,FALSE,"CMBS Rollfrwd-4th Qtr";"3qrb",#N/A,FALSE,"CMBS Rollfrwd-4th Qtr";"4qra",#N/A,FALSE,"CMBS Rollfrwd-4th Qtr";"q4rb",#N/A,FALSE,"CMBS Rollfrwd-4th Qtr"}</definedName>
    <definedName name="wrn.Print._.Segments." hidden="1">{#N/A,#N/A,FALSE,"COBO";#N/A,#N/A,FALSE,"Atlantic";#N/A,#N/A,FALSE,"NCalif";#N/A,#N/A,FALSE,"SCalif";#N/A,#N/A,FALSE,"Eastern";#N/A,#N/A,FALSE,"Florida";#N/A,#N/A,FALSE,"GreatWest";#N/A,#N/A,FALSE,"Heartland";#N/A,#N/A,FALSE,"Michigan";#N/A,#N/A,FALSE,"Northwest";#N/A,#N/A,FALSE,"Southeast";#N/A,#N/A,FALSE,"Texoma"}</definedName>
    <definedName name="wrn.print._.standalone.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tandalone._1_1" hidden="1">{"standalone1",#N/A,FALSE,"DCFBase";"standalone2",#N/A,FALSE,"DCFBase"}</definedName>
    <definedName name="wrn.print._.standalone._2" hidden="1">{"standalone1",#N/A,FALSE,"DCFBase";"standalone2",#N/A,FALSE,"DCFBase"}</definedName>
    <definedName name="wrn.Print._.Sum" hidden="1">{#N/A,#N/A,FALSE,"Summary Schedule Add'l $";#N/A,#N/A,FALSE,"Use of Proceeds";#N/A,#N/A,FALSE,"Yield Cal Add'l $";#N/A,#N/A,FALSE,"Qtrly Distributions Add'l $";#N/A,#N/A,FALSE,"OPERATIONS"}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._.Add._.Dollars." hidden="1">{#N/A,#N/A,FALSE,"Summary Schedule Add'l $";#N/A,#N/A,FALSE,"Use of Proceeds";#N/A,#N/A,FALSE,"Yield Cal Add'l $";#N/A,#N/A,FALSE,"Qtrly Distributions Add'l $";#N/A,#N/A,FALSE,"OPERATIONS"}</definedName>
    <definedName name="wrn.Print._.Sum._.Addl._.dollars." hidden="1">{#N/A,#N/A,FALSE,"Summary Schedule Add'l $";#N/A,#N/A,FALSE,"Use of Proceeds";#N/A,#N/A,FALSE,"Qtrly Distributions Add'l $";#N/A,#N/A,FALSE,"Yield Cal Add'l $";#N/A,#N/A,FALSE,"OPERATIONS"}</definedName>
    <definedName name="wrn.Print._.Sum._.Addl._.dollas" hidden="1">{#N/A,#N/A,FALSE,"Summary Schedule Add'l $";#N/A,#N/A,FALSE,"Use of Proceeds";#N/A,#N/A,FALSE,"Qtrly Distributions Add'l $";#N/A,#N/A,FALSE,"Yield Cal Add'l $";#N/A,#N/A,FALSE,"OPERATIONS"}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sun." hidden="1">{#N/A,#N/A,FALSE,"Summary Schedule";#N/A,#N/A,FALSE,"Use of Proceeds";#N/A,#N/A,FALSE,"Yield Cal";#N/A,#N/A,FALSE,"Qtrly Distributions";#N/A,#N/A,FALSE,"OPERATIONS"}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the._.lot." hidden="1">{"First Page",#N/A,FALSE,"Surfactants LBO";"Second Page",#N/A,FALSE,"Surfactants LBO"}</definedName>
    <definedName name="wrn.print.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1_1" hidden="1">{"vi1",#N/A,FALSE,"Financial Statements";"vi2",#N/A,FALSE,"Financial Statements";#N/A,#N/A,FALSE,"DCF"}</definedName>
    <definedName name="wrn.print._1_2" hidden="1">{#N/A,#N/A,FALSE,"Japan 2003";#N/A,#N/A,FALSE,"Sheet2"}</definedName>
    <definedName name="wrn.print._1_3" hidden="1">{#N/A,#N/A,FALSE,"Japan 2003";#N/A,#N/A,FALSE,"Sheet2"}</definedName>
    <definedName name="wrn.print._1_4" hidden="1">{#N/A,#N/A,FALSE,"Japan 2003";#N/A,#N/A,FALSE,"Sheet2"}</definedName>
    <definedName name="wrn.print._1_5" hidden="1">{#N/A,#N/A,FALSE,"Japan 2003";#N/A,#N/A,FALSE,"Sheet2"}</definedName>
    <definedName name="wrn.Print._2" hidden="1">{"vi1",#N/A,FALSE,"Financial Statements";"vi2",#N/A,FALSE,"Financial Statements";#N/A,#N/A,FALSE,"DCF"}</definedName>
    <definedName name="wrn.print._2_1" hidden="1">{#N/A,#N/A,FALSE,"Japan 2003";#N/A,#N/A,FALSE,"Sheet2"}</definedName>
    <definedName name="wrn.print._2_2" hidden="1">{#N/A,#N/A,FALSE,"Japan 2003";#N/A,#N/A,FALSE,"Sheet2"}</definedName>
    <definedName name="wrn.print._2_3" hidden="1">{#N/A,#N/A,FALSE,"Japan 2003";#N/A,#N/A,FALSE,"Sheet2"}</definedName>
    <definedName name="wrn.print._2_4" hidden="1">{#N/A,#N/A,FALSE,"Japan 2003";#N/A,#N/A,FALSE,"Sheet2"}</definedName>
    <definedName name="wrn.print._2_5" hidden="1">{#N/A,#N/A,FALSE,"Japan 2003";#N/A,#N/A,FALSE,"Sheet2"}</definedName>
    <definedName name="wrn.print._3" hidden="1">{#N/A,#N/A,FALSE,"Japan 2003";#N/A,#N/A,FALSE,"Sheet2"}</definedName>
    <definedName name="wrn.print._3_1" hidden="1">{#N/A,#N/A,FALSE,"Japan 2003";#N/A,#N/A,FALSE,"Sheet2"}</definedName>
    <definedName name="wrn.print._3_2" hidden="1">{#N/A,#N/A,FALSE,"Japan 2003";#N/A,#N/A,FALSE,"Sheet2"}</definedName>
    <definedName name="wrn.print._3_3" hidden="1">{#N/A,#N/A,FALSE,"Japan 2003";#N/A,#N/A,FALSE,"Sheet2"}</definedName>
    <definedName name="wrn.print._3_4" hidden="1">{#N/A,#N/A,FALSE,"Japan 2003";#N/A,#N/A,FALSE,"Sheet2"}</definedName>
    <definedName name="wrn.print._3_5" hidden="1">{#N/A,#N/A,FALSE,"Japan 2003";#N/A,#N/A,FALSE,"Sheet2"}</definedName>
    <definedName name="wrn.print._4" hidden="1">{#N/A,#N/A,FALSE,"Japan 2003";#N/A,#N/A,FALSE,"Sheet2"}</definedName>
    <definedName name="wrn.print._4_1" hidden="1">{#N/A,#N/A,FALSE,"Japan 2003";#N/A,#N/A,FALSE,"Sheet2"}</definedName>
    <definedName name="wrn.print._4_2" hidden="1">{#N/A,#N/A,FALSE,"Japan 2003";#N/A,#N/A,FALSE,"Sheet2"}</definedName>
    <definedName name="wrn.print._4_3" hidden="1">{#N/A,#N/A,FALSE,"Japan 2003";#N/A,#N/A,FALSE,"Sheet2"}</definedName>
    <definedName name="wrn.print._4_4" hidden="1">{#N/A,#N/A,FALSE,"Japan 2003";#N/A,#N/A,FALSE,"Sheet2"}</definedName>
    <definedName name="wrn.print._4_5" hidden="1">{#N/A,#N/A,FALSE,"Japan 2003";#N/A,#N/A,FALSE,"Sheet2"}</definedName>
    <definedName name="wrn.print._5" hidden="1">{#N/A,#N/A,FALSE,"Japan 2003";#N/A,#N/A,FALSE,"Sheet2"}</definedName>
    <definedName name="wrn.print._5_1" hidden="1">{#N/A,#N/A,FALSE,"Japan 2003";#N/A,#N/A,FALSE,"Sheet2"}</definedName>
    <definedName name="wrn.print._5_2" hidden="1">{#N/A,#N/A,FALSE,"Japan 2003";#N/A,#N/A,FALSE,"Sheet2"}</definedName>
    <definedName name="wrn.print._5_3" hidden="1">{#N/A,#N/A,FALSE,"Japan 2003";#N/A,#N/A,FALSE,"Sheet2"}</definedName>
    <definedName name="wrn.print._5_4" hidden="1">{#N/A,#N/A,FALSE,"Japan 2003";#N/A,#N/A,FALSE,"Sheet2"}</definedName>
    <definedName name="wrn.print._5_5" hidden="1">{#N/A,#N/A,FALSE,"Japan 2003";#N/A,#N/A,FALSE,"Sheet2"}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2" hidden="1">{#N/A,#N/A,FALSE,"Pharm";#N/A,#N/A,FALSE,"WWCM"}</definedName>
    <definedName name="wrn.print._all1._3" hidden="1">{#N/A,#N/A,FALSE,"Pharm";#N/A,#N/A,FALSE,"WWCM"}</definedName>
    <definedName name="wrn.print._all1._4" hidden="1">{#N/A,#N/A,FALSE,"Pharm";#N/A,#N/A,FALSE,"WWCM"}</definedName>
    <definedName name="wrn.print_1" hidden="1">{#N/A,#N/A,FALSE,"Pharm";#N/A,#N/A,FALSE,"WWCM"}</definedName>
    <definedName name="wrn.print_2" hidden="1">{#N/A,#N/A,FALSE,"Pharm";#N/A,#N/A,FALSE,"WWCM"}</definedName>
    <definedName name="wrn.print_3" hidden="1">{#N/A,#N/A,FALSE,"Pharm";#N/A,#N/A,FALSE,"WWCM"}</definedName>
    <definedName name="wrn.print_4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Buyer._1_1" hidden="1">{#N/A,"DR",FALSE,"increm pf";#N/A,"MAMSI",FALSE,"increm pf";#N/A,"MAXI",FALSE,"increm pf";#N/A,"PCAM",FALSE,"increm pf";#N/A,"PHSV",FALSE,"increm pf";#N/A,"SIE",FALSE,"increm pf"}</definedName>
    <definedName name="wrn.Print_Buyer._2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Hell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Hells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Index." hidden="1">{"Index",#N/A,FALSE,"Index"}</definedName>
    <definedName name="wrn.Print_Scenario_1_Full_Size." hidden="1">{"Scenario 1 Full Size",#N/A,FALSE,"Deliv B Up 1999 2004 SC 1"}</definedName>
    <definedName name="wrn.Print_Scenario_2_Full_Size." hidden="1">{"Scenario 2 Full Size",#N/A,FALSE,"Deliv B Up 1999 2004 SC 2"}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hidden="1">{"var_page",#N/A,FALSE,"template"}</definedName>
    <definedName name="wrn.print_variance." hidden="1">{"var_report",#N/A,FALSE,"template"}</definedName>
    <definedName name="wrn.Print_Variance_Page." hidden="1">{"variance_page",#N/A,FALSE,"template"}</definedName>
    <definedName name="wrn.print1" hidden="1">{#N/A,#N/A,FALSE,"Trading-Mult ";#N/A,#N/A,FALSE,"Trading-Cap";#N/A,#N/A,FALSE,"Trading-Inc";#N/A,#N/A,FALSE,"Cash Flow";#N/A,#N/A,FALSE,"M&amp;A info"}</definedName>
    <definedName name="wrn.Print1.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3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1">NA()</definedName>
    <definedName name="wrn.PRINT2._1_1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._2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2" hidden="1">{#N/A,#N/A,FALSE,"Pharm";#N/A,#N/A,FALSE,"WWCM"}</definedName>
    <definedName name="wrn.print2_3" hidden="1">{#N/A,#N/A,FALSE,"Pharm";#N/A,#N/A,FALSE,"WWCM"}</definedName>
    <definedName name="wrn.print2_4" hidden="1">{#N/A,#N/A,FALSE,"Pharm";#N/A,#N/A,FALSE,"WWCM"}</definedName>
    <definedName name="wrn.Print3" hidden="1">{#N/A,#N/A,FALSE,"5 Year - 300m";#N/A,#N/A,FALSE,"5 Year - 500m";#N/A,#N/A,FALSE,"10 year - 300m";#N/A,#N/A,FALSE,"10 year - 500m";#N/A,#N/A,FALSE,"10 year - PV";#N/A,#N/A,FALSE,"5 Year - PV";#N/A,#N/A,FALSE,"combined 2"}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5" hidden="1">{#N/A,#N/A,FALSE,"Financial";#N/A,#N/A,FALSE,"Balance Sheet";#N/A,#N/A,FALSE,"Income stmt";#N/A,#N/A,FALSE,"Ratio"}</definedName>
    <definedName name="wrn.printa." hidden="1">{#N/A,#N/A,FALSE,"cover";#N/A,#N/A,FALSE,"Roll vs Cons";#N/A,#N/A,FALSE,"Roll vs Cons (2)";#N/A,#N/A,FALSE,"C2"}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{"PA1",#N/A,TRUE,"BORDMW";"pa2",#N/A,TRUE,"BORDMW";"PA3",#N/A,TRUE,"BORDMW";"PA4",#N/A,TRUE,"BORDMW"}</definedName>
    <definedName name="wrn.PrintAll._1" hidden="1">{"PA1",#N/A,TRUE,"BORDMW";"pa2",#N/A,TRUE,"BORDMW";"PA3",#N/A,TRUE,"BORDMW";"PA4",#N/A,TRUE,"BORDMW"}</definedName>
    <definedName name="wrn.printc." hidden="1">{#N/A,#N/A,FALSE,"G3200";#N/A,#N/A,FALSE,"O765";#N/A,#N/A,FALSE,"O2595";#N/A,#N/A,FALSE,"O2745";#N/A,#N/A,FALSE,"O2280";#N/A,#N/A,FALSE,"O416"}</definedName>
    <definedName name="wrn.PrintCap." hidden="1">{"page1",#N/A,FALSE,"Capital";"page2",#N/A,FALSE,"Capital";"page3",#N/A,FALSE,"Capital"}</definedName>
    <definedName name="wrn.printd." hidden="1">{#N/A,#N/A,FALSE,"G3200";#N/A,#N/A,FALSE,"D1136";#N/A,#N/A,FALSE,"D1121";#N/A,#N/A,FALSE,"D1210";#N/A,#N/A,FALSE,"O683"}</definedName>
    <definedName name="wrn.printe." hidden="1">{#N/A,#N/A,FALSE,"G3500";#N/A,#N/A,FALSE,"D213";#N/A,#N/A,FALSE,"D787";#N/A,#N/A,FALSE,"O1350";#N/A,#N/A,FALSE,"D972+O601"}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financialsmth._1" hidden="1">{"incomemth",#N/A,TRUE,"forecast00";"incomepercentmth",#N/A,TRUE,"forecast00";"balancemth",#N/A,TRUE,"forecast00";"cashmth",#N/A,TRUE,"forecast00";"covenantmth",#N/A,TRUE,"forecast00"}</definedName>
    <definedName name="wrn.Printfinancialsmth._1_1" hidden="1">{"incomemth",#N/A,TRUE,"forecast00";"incomepercentmth",#N/A,TRUE,"forecast00";"balancemth",#N/A,TRUE,"forecast00";"cashmth",#N/A,TRUE,"forecast00";"covenantmth",#N/A,TRUE,"forecast00"}</definedName>
    <definedName name="wrn.Printfinancialsmth._1_2" hidden="1">{"incomemth",#N/A,TRUE,"forecast00";"incomepercentmth",#N/A,TRUE,"forecast00";"balancemth",#N/A,TRUE,"forecast00";"cashmth",#N/A,TRUE,"forecast00";"covenantmth",#N/A,TRUE,"forecast00"}</definedName>
    <definedName name="wrn.Printfinancialsmth._1_3" hidden="1">{"incomemth",#N/A,TRUE,"forecast00";"incomepercentmth",#N/A,TRUE,"forecast00";"balancemth",#N/A,TRUE,"forecast00";"cashmth",#N/A,TRUE,"forecast00";"covenantmth",#N/A,TRUE,"forecast00"}</definedName>
    <definedName name="wrn.Printfinancialsmth._1_4" hidden="1">{"incomemth",#N/A,TRUE,"forecast00";"incomepercentmth",#N/A,TRUE,"forecast00";"balancemth",#N/A,TRUE,"forecast00";"cashmth",#N/A,TRUE,"forecast00";"covenantmth",#N/A,TRUE,"forecast00"}</definedName>
    <definedName name="wrn.Printfinancialsmth._1_5" hidden="1">{"incomemth",#N/A,TRUE,"forecast00";"incomepercentmth",#N/A,TRUE,"forecast00";"balancemth",#N/A,TRUE,"forecast00";"cashmth",#N/A,TRUE,"forecast00";"covenantmth",#N/A,TRUE,"forecast00"}</definedName>
    <definedName name="wrn.Printfinancialsmth._2" hidden="1">{"incomemth",#N/A,TRUE,"forecast00";"incomepercentmth",#N/A,TRUE,"forecast00";"balancemth",#N/A,TRUE,"forecast00";"cashmth",#N/A,TRUE,"forecast00";"covenantmth",#N/A,TRUE,"forecast00"}</definedName>
    <definedName name="wrn.Printfinancialsmth._2_1" hidden="1">{"incomemth",#N/A,TRUE,"forecast00";"incomepercentmth",#N/A,TRUE,"forecast00";"balancemth",#N/A,TRUE,"forecast00";"cashmth",#N/A,TRUE,"forecast00";"covenantmth",#N/A,TRUE,"forecast00"}</definedName>
    <definedName name="wrn.Printfinancialsmth._2_2" hidden="1">{"incomemth",#N/A,TRUE,"forecast00";"incomepercentmth",#N/A,TRUE,"forecast00";"balancemth",#N/A,TRUE,"forecast00";"cashmth",#N/A,TRUE,"forecast00";"covenantmth",#N/A,TRUE,"forecast00"}</definedName>
    <definedName name="wrn.Printfinancialsmth._2_3" hidden="1">{"incomemth",#N/A,TRUE,"forecast00";"incomepercentmth",#N/A,TRUE,"forecast00";"balancemth",#N/A,TRUE,"forecast00";"cashmth",#N/A,TRUE,"forecast00";"covenantmth",#N/A,TRUE,"forecast00"}</definedName>
    <definedName name="wrn.Printfinancialsmth._2_4" hidden="1">{"incomemth",#N/A,TRUE,"forecast00";"incomepercentmth",#N/A,TRUE,"forecast00";"balancemth",#N/A,TRUE,"forecast00";"cashmth",#N/A,TRUE,"forecast00";"covenantmth",#N/A,TRUE,"forecast00"}</definedName>
    <definedName name="wrn.Printfinancialsmth._2_5" hidden="1">{"incomemth",#N/A,TRUE,"forecast00";"incomepercentmth",#N/A,TRUE,"forecast00";"balancemth",#N/A,TRUE,"forecast00";"cashmth",#N/A,TRUE,"forecast00";"covenantmth",#N/A,TRUE,"forecast00"}</definedName>
    <definedName name="wrn.Printfinancialsmth._3" hidden="1">{"incomemth",#N/A,TRUE,"forecast00";"incomepercentmth",#N/A,TRUE,"forecast00";"balancemth",#N/A,TRUE,"forecast00";"cashmth",#N/A,TRUE,"forecast00";"covenantmth",#N/A,TRUE,"forecast00"}</definedName>
    <definedName name="wrn.Printfinancialsmth._3_1" hidden="1">{"incomemth",#N/A,TRUE,"forecast00";"incomepercentmth",#N/A,TRUE,"forecast00";"balancemth",#N/A,TRUE,"forecast00";"cashmth",#N/A,TRUE,"forecast00";"covenantmth",#N/A,TRUE,"forecast00"}</definedName>
    <definedName name="wrn.Printfinancialsmth._3_2" hidden="1">{"incomemth",#N/A,TRUE,"forecast00";"incomepercentmth",#N/A,TRUE,"forecast00";"balancemth",#N/A,TRUE,"forecast00";"cashmth",#N/A,TRUE,"forecast00";"covenantmth",#N/A,TRUE,"forecast00"}</definedName>
    <definedName name="wrn.Printfinancialsmth._3_3" hidden="1">{"incomemth",#N/A,TRUE,"forecast00";"incomepercentmth",#N/A,TRUE,"forecast00";"balancemth",#N/A,TRUE,"forecast00";"cashmth",#N/A,TRUE,"forecast00";"covenantmth",#N/A,TRUE,"forecast00"}</definedName>
    <definedName name="wrn.Printfinancialsmth._3_4" hidden="1">{"incomemth",#N/A,TRUE,"forecast00";"incomepercentmth",#N/A,TRUE,"forecast00";"balancemth",#N/A,TRUE,"forecast00";"cashmth",#N/A,TRUE,"forecast00";"covenantmth",#N/A,TRUE,"forecast00"}</definedName>
    <definedName name="wrn.Printfinancialsmth._3_5" hidden="1">{"incomemth",#N/A,TRUE,"forecast00";"incomepercentmth",#N/A,TRUE,"forecast00";"balancemth",#N/A,TRUE,"forecast00";"cashmth",#N/A,TRUE,"forecast00";"covenantmth",#N/A,TRUE,"forecast00"}</definedName>
    <definedName name="wrn.Printfinancialsmth._4" hidden="1">{"incomemth",#N/A,TRUE,"forecast00";"incomepercentmth",#N/A,TRUE,"forecast00";"balancemth",#N/A,TRUE,"forecast00";"cashmth",#N/A,TRUE,"forecast00";"covenantmth",#N/A,TRUE,"forecast00"}</definedName>
    <definedName name="wrn.Printfinancialsmth._4_1" hidden="1">{"incomemth",#N/A,TRUE,"forecast00";"incomepercentmth",#N/A,TRUE,"forecast00";"balancemth",#N/A,TRUE,"forecast00";"cashmth",#N/A,TRUE,"forecast00";"covenantmth",#N/A,TRUE,"forecast00"}</definedName>
    <definedName name="wrn.Printfinancialsmth._4_2" hidden="1">{"incomemth",#N/A,TRUE,"forecast00";"incomepercentmth",#N/A,TRUE,"forecast00";"balancemth",#N/A,TRUE,"forecast00";"cashmth",#N/A,TRUE,"forecast00";"covenantmth",#N/A,TRUE,"forecast00"}</definedName>
    <definedName name="wrn.Printfinancialsmth._4_3" hidden="1">{"incomemth",#N/A,TRUE,"forecast00";"incomepercentmth",#N/A,TRUE,"forecast00";"balancemth",#N/A,TRUE,"forecast00";"cashmth",#N/A,TRUE,"forecast00";"covenantmth",#N/A,TRUE,"forecast00"}</definedName>
    <definedName name="wrn.Printfinancialsmth._4_4" hidden="1">{"incomemth",#N/A,TRUE,"forecast00";"incomepercentmth",#N/A,TRUE,"forecast00";"balancemth",#N/A,TRUE,"forecast00";"cashmth",#N/A,TRUE,"forecast00";"covenantmth",#N/A,TRUE,"forecast00"}</definedName>
    <definedName name="wrn.Printfinancialsmth._4_5" hidden="1">{"incomemth",#N/A,TRUE,"forecast00";"incomepercentmth",#N/A,TRUE,"forecast00";"balancemth",#N/A,TRUE,"forecast00";"cashmth",#N/A,TRUE,"forecast00";"covenantmth",#N/A,TRUE,"forecast00"}</definedName>
    <definedName name="wrn.Printfinancialsmth._5" hidden="1">{"incomemth",#N/A,TRUE,"forecast00";"incomepercentmth",#N/A,TRUE,"forecast00";"balancemth",#N/A,TRUE,"forecast00";"cashmth",#N/A,TRUE,"forecast00";"covenantmth",#N/A,TRUE,"forecast00"}</definedName>
    <definedName name="wrn.Printfinancialsmth._5_1" hidden="1">{"incomemth",#N/A,TRUE,"forecast00";"incomepercentmth",#N/A,TRUE,"forecast00";"balancemth",#N/A,TRUE,"forecast00";"cashmth",#N/A,TRUE,"forecast00";"covenantmth",#N/A,TRUE,"forecast00"}</definedName>
    <definedName name="wrn.Printfinancialsmth._5_2" hidden="1">{"incomemth",#N/A,TRUE,"forecast00";"incomepercentmth",#N/A,TRUE,"forecast00";"balancemth",#N/A,TRUE,"forecast00";"cashmth",#N/A,TRUE,"forecast00";"covenantmth",#N/A,TRUE,"forecast00"}</definedName>
    <definedName name="wrn.Printfinancialsmth._5_3" hidden="1">{"incomemth",#N/A,TRUE,"forecast00";"incomepercentmth",#N/A,TRUE,"forecast00";"balancemth",#N/A,TRUE,"forecast00";"cashmth",#N/A,TRUE,"forecast00";"covenantmth",#N/A,TRUE,"forecast00"}</definedName>
    <definedName name="wrn.Printfinancialsmth._5_4" hidden="1">{"incomemth",#N/A,TRUE,"forecast00";"incomepercentmth",#N/A,TRUE,"forecast00";"balancemth",#N/A,TRUE,"forecast00";"cashmth",#N/A,TRUE,"forecast00";"covenantmth",#N/A,TRUE,"forecast00"}</definedName>
    <definedName name="wrn.Printfinancialsmth._5_5" hidden="1">{"incomemth",#N/A,TRUE,"forecast00";"incomepercentmth",#N/A,TRUE,"forecast00";"balancemth",#N/A,TRUE,"forecast00";"cashmth",#N/A,TRUE,"forecast00";"covenantmth",#N/A,TRUE,"forecast00"}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out." hidden="1">{"page1",#N/A,FALSE,"Casual RLE";"page2",#N/A,FALSE,"Casual RLE"}</definedName>
    <definedName name="wrn.Printout._1" hidden="1">{"page1",#N/A,FALSE,"Casual RLE";"page2",#N/A,FALSE,"Casual RLE"}</definedName>
    <definedName name="wrn.Printout._1_1" hidden="1">{"pg1",#N/A,FALSE,"24911";"pg2",#N/A,FALSE,"24911";"pg3",#N/A,FALSE,"24911";"pg4",#N/A,FALSE,"24911";"pg5",#N/A,FALSE,"24911";"pg6",#N/A,FALSE,"24911"}</definedName>
    <definedName name="wrn.Printout._2" hidden="1">{"pg1",#N/A,FALSE,"24911";"pg2",#N/A,FALSE,"24911";"pg3",#N/A,FALSE,"24911";"pg4",#N/A,FALSE,"24911";"pg5",#N/A,FALSE,"24911";"pg6",#N/A,FALSE,"24911"}</definedName>
    <definedName name="wrn.Printout.1" hidden="1">{"Comps",#N/A,FALSE,"Comps";"DCF",#N/A,FALSE,"DCF";"IS",#N/A,FALSE,"JHC Ast Mgmt";"IS",#N/A,FALSE,"Ind. Trust Associates";"Comp",#N/A,FALSE,"Ind. Trust Associates";"IS",#N/A,FALSE,"Timber Resource";"Comp",#N/A,FALSE,"Timber Resource";"IS",#N/A,FALSE,"Agricultural";"Comp",#N/A,FALSE,"Agricultural";"IS",#N/A,FALSE,"Funds";"COMP",#N/A,FALSE,"Funds"}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Outs._1" hidden="1">{"BalShtSummary",#N/A,FALSE,"BSSummary";"BalShtDetail",#N/A,FALSE,"BSDetail";"PLSummary",#N/A,FALSE,"PLSummary";"PLDetail",#N/A,FALSE,"TB-PL";"MiscSchdls",#N/A,FALSE,"MiscSchdls"}</definedName>
    <definedName name="wrn.PrintOuts._1_1" hidden="1">{"BalShtSummary",#N/A,FALSE,"BSSummary";"BalShtDetail",#N/A,FALSE,"BSDetail";"PLSummary",#N/A,FALSE,"PLSummary";"PLDetail",#N/A,FALSE,"TB-PL";"MiscSchdls",#N/A,FALSE,"MiscSchdls"}</definedName>
    <definedName name="wrn.PrintOuts._2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n3" hidden="1">{#N/A,#N/A,FALSE,"Financial";#N/A,#N/A,FALSE,"Balance Sheet";#N/A,#N/A,FALSE,"Income stmt";#N/A,#N/A,FALSE,"Ratio"}</definedName>
    <definedName name="wrn.prn4" hidden="1">{#N/A,#N/A,FALSE,"Sales"}</definedName>
    <definedName name="wrn.prn5" hidden="1">{#N/A,#N/A,FALSE,"Financial";#N/A,#N/A,FALSE,"Balance Sheet";#N/A,#N/A,FALSE,"Income stmt";#N/A,#N/A,FALSE,"Ratio"}</definedName>
    <definedName name="wrn.prn6" hidden="1">{#N/A,#N/A,FALSE,"Financial";#N/A,#N/A,FALSE,"Balance Sheet";#N/A,#N/A,FALSE,"Income stmt";#N/A,#N/A,FALSE,"Ratio"}</definedName>
    <definedName name="wrn.PRNE._.Profit._.and._.Loss._.detail." hidden="1">{#N/A,#N/A,TRUE,"PRNE CORE";#N/A,#N/A,TRUE,"Targeting";#N/A,#N/A,TRUE,"Distribution";#N/A,#N/A,TRUE,"Measurement"}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hidden="1">{#N/A,#N/A,FALSE,"Synopsis";#N/A,#N/A,FALSE,"Summary"}</definedName>
    <definedName name="wrn.prodcon." hidden="1">{"closed",#N/A,FALSE,"Consolidated Products - Budget";"expanded",#N/A,FALSE,"Consolidated Products - Budget"}</definedName>
    <definedName name="wrn.prodcon._1" hidden="1">{"closed",#N/A,FALSE,"Consolidated Products - Budget";"expanded",#N/A,FALSE,"Consolidated Products - Budget"}</definedName>
    <definedName name="wrn.Product._.Detail.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._.GROUP." hidden="1">{"PRODUCTGROUP",#N/A,FALSE,"PRODUCT GROUP"}</definedName>
    <definedName name="wrn.product_detail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_detail2" hidden="1">{"Title Page",#N/A,TRUE,"Product Summary";"Product Summary",#N/A,TRUE,"Product Summary";"Other Products",#N/A,TRUE,"Other Products";"Title Page Existing Products",#N/A,TRUE,"Product Roll1";"Existing Products Revenue Roll",#N/A,TRUE,"Product Roll1";"Existing Products COGS Roll",#N/A,TRUE,"Product Roll1";"Product Build",#N/A,TRUE,"Product1";"Product IMS",#N/A,TRUE,"Product1";"Product Build",#N/A,TRUE,"Product2";"Product IMS",#N/A,TRUE,"Product2";"Product Build",#N/A,TRUE,"Product3";"Product IMS",#N/A,TRUE,"Product3";"Product Build",#N/A,TRUE,"Product4";"Product IMS",#N/A,TRUE,"Product4";"Product Build",#N/A,TRUE,"Product5";"Product IMS",#N/A,TRUE,"Product5";"Product Build",#N/A,TRUE,"Product6";"Product IMS",#N/A,TRUE,"Product6";"Title Page New Products",#N/A,TRUE,"Product Roll2";"New Products Contracted Roll",#N/A,TRUE,"Product Roll2";"Product Build",#N/A,TRUE,"Product7";"Product IMS",#N/A,TRUE,"Product7";"Product Build",#N/A,TRUE,"Product8";"Product IMS",#N/A,TRUE,"Product8";"Product Build",#N/A,TRUE,"Product9";"Product IMS",#N/A,TRUE,"Product9";"New Products Title Page",#N/A,TRUE,"Product Roll3";"Nre Products Not Contracted Revenue Roll",#N/A,TRUE,"Product Roll3";"New Products Not Contracted COGS Roll",#N/A,TRUE,"Product Roll3";"New Products Not Contracted Royalty Roll",#N/A,TRUE,"Product Roll3";"Product Build",#N/A,TRUE,"Product10";"Product IMS",#N/A,TRUE,"Product10";"Product Build",#N/A,TRUE,"Product11";"Product IMS",#N/A,TRUE,"Product11";"Product Build",#N/A,TRUE,"Product12";"Product IMS",#N/A,TRUE,"Product12";"Product Build",#N/A,TRUE,"Product13";"Product IMS",#N/A,TRUE,"Product13";"Product Build",#N/A,TRUE,"Product14";"Product IMS",#N/A,TRUE,"Product14";"Product Build",#N/A,TRUE,"Product15";"Product IMS",#N/A,TRUE,"Product15";"Product Build",#N/A,TRUE,"Product16";"Product IMS",#N/A,TRUE,"Product16";"Product Build",#N/A,TRUE,"Product17";"Product IMS",#N/A,TRUE,"Product17";"Product Build",#N/A,TRUE,"Product18";"Product IMS",#N/A,TRUE,"Product18";"Product Build",#N/A,TRUE,"Product19";"Product IMS",#N/A,TRUE,"Product19";"Product Build",#N/A,TRUE,"Product20";"Product IMS",#N/A,TRUE,"Product20";"Product Build",#N/A,TRUE,"Product21";"Product IMS",#N/A,TRUE,"Product21";"Product Build",#N/A,TRUE,"Product22";"Product IMS",#N/A,TRUE,"Product22";"Product Build",#N/A,TRUE,"Product23";"Product IMS",#N/A,TRUE,"Product23";"Product Build",#N/A,TRUE,"Product24";"Product IMS",#N/A,TRUE,"Product24";"Product Build",#N/A,TRUE,"Product25";"Product IMS",#N/A,TRUE,"Product25";"Product Build",#N/A,TRUE,"Product26";"Product IMS",#N/A,TRUE,"Product26";"Product Build",#N/A,TRUE,"Product27";"Product IMS",#N/A,TRUE,"Product27";"Product Build",#N/A,TRUE,"Product28";"Product IMS",#N/A,TRUE,"Product28";"Product Build",#N/A,TRUE,"Product29";"Product IMS",#N/A,TRUE,"Product29";"Product Build",#N/A,TRUE,"Product30";"Product IMS",#N/A,TRUE,"Product30";"Product Build",#N/A,TRUE,"Product31";"Product IMS",#N/A,TRUE,"Product31"}</definedName>
    <definedName name="wrn.PRODUCTION." hidden="1">{#N/A,#N/A,FALSE,"July '96"}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duzione." hidden="1">{#N/A,#N/A,FALSE,"Produzione 1";#N/A,#N/A,FALSE,"Rettifica 1";#N/A,#N/A,FALSE,"Produzione 2";#N/A,#N/A,FALSE,"Rettifica 2";#N/A,#N/A,FALSE,"Produzione 3"}</definedName>
    <definedName name="wrn.Profile." hidden="1">{"Profile",#N/A,FALSE,"BXS"}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ummary." hidden="1">{#N/A,#N/A,FALSE,"PS"}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IT_LOSS._1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{#N/A,#N/A,TRUE,"Summary";#N/A,#N/A,TRUE,"Payroll";#N/A,#N/A,TRUE,"Eqment";#N/A,#N/A,TRUE,"Other - StartUp"}</definedName>
    <definedName name="wrn.Project." hidden="1">{#N/A,#N/A,FALSE,"IS-UnAdj.";#N/A,#N/A,FALSE,"BS- UnAdj.";#N/A,#N/A,FALSE,"CF- UnAdj.";#N/A,#N/A,FALSE,"IS- Adj";#N/A,#N/A,FALSE,"Ratios";#N/A,#N/A,FALSE,"GPC Description";#N/A,#N/A,FALSE,"CPC STATS";#N/A,#N/A,FALSE,"GPC MRKT Cap";#N/A,#N/A,FALSE,"FXL6";#N/A,#N/A,FALSE,"GPC MARGIN";#N/A,#N/A,FALSE,"CPC Multiples";#N/A,#N/A,FALSE,"GPC Summary";#N/A,#N/A,FALSE,"GPC Ratios";#N/A,#N/A,FALSE,"Transactions";#N/A,#N/A,FALSE,"WACC";#N/A,#N/A,FALSE,"Forecast";#N/A,#N/A,FALSE,"Invest";#N/A,#N/A,FALSE,"DCF";#N/A,#N/A,FALSE,"GPC -Comfort";#N/A,#N/A,FALSE,"GPC -EMCOR";#N/A,#N/A,FALSE,"GPC -IESC";#N/A,#N/A,FALSE,"GPC -Pike";#N/A,#N/A,FALSE,"GPC -Quanta"}</definedName>
    <definedName name="wrn.Project._.Summary." hidden="1">{"Summary",#N/A,FALSE,"MICMULT";"Income Statement",#N/A,FALSE,"MICMULT";"Cash Flows",#N/A,FALSE,"MICMULT"}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ion." hidden="1">{#N/A,#N/A,FALSE,"INPUT";#N/A,#N/A,FALSE,"GROSS NUMBERS";#N/A,#N/A,FALSE,"ALLOCATION";#N/A,#N/A,FALSE,"PARTNERS' CAP."}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ctions._1" hidden="1">{"Volume",#N/A,FALSE,"volume";"revenue",#N/A,FALSE,"revenue"}</definedName>
    <definedName name="wrn.PROJECTIONS._1_1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2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IONS._3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JECTS." hidden="1">{"PROJECTS",#N/A,FALSE,"PROJECTS"}</definedName>
    <definedName name="wrn.PROJECTS._1" hidden="1">{"PROJECTS",#N/A,FALSE,"PROJECTS"}</definedName>
    <definedName name="wrn.PROPERTY." hidden="1">{"PROPERTY",#N/A,FALSE,"A"}</definedName>
    <definedName name="wrn.PROPERTY._.AND._.EQUIP.." hidden="1">{#N/A,#N/A,FALSE,"M-1 Property and Equipment";#N/A,#N/A,FALSE,"M-2 Asset Additions";#N/A,#N/A,FALSE,"M-3 Property Disposals"}</definedName>
    <definedName name="wrn.PROPERTY._.AND._.EQUIP.._1" hidden="1">{#N/A,#N/A,FALSE,"M-1 Property and Equipment";#N/A,#N/A,FALSE,"M-2 Asset Additions";#N/A,#N/A,FALSE,"M-3 Property Disposals"}</definedName>
    <definedName name="wrn.Property._.tax._.and._.Insurance." hidden="1">{"All Property Tax Detail",#N/A,FALSE,"User's Guide"}</definedName>
    <definedName name="wrn.PropertyInformation." hidden="1">{#N/A,#N/A,FALSE,"PropertyInfo"}</definedName>
    <definedName name="wrn.PropertyInformation._1" hidden="1">{#N/A,#N/A,FALSE,"PropertyInfo"}</definedName>
    <definedName name="wrn.pror" hidden="1">{#N/A,#N/A,FALSE,"Pharm";#N/A,#N/A,FALSE,"WWCM"}</definedName>
    <definedName name="wrn.pror_1" hidden="1">{#N/A,#N/A,FALSE,"Pharm";#N/A,#N/A,FALSE,"WWCM"}</definedName>
    <definedName name="wrn.pror_2" hidden="1">{#N/A,#N/A,FALSE,"Pharm";#N/A,#N/A,FALSE,"WWCM"}</definedName>
    <definedName name="wrn.pror_3" hidden="1">{#N/A,#N/A,FALSE,"Pharm";#N/A,#N/A,FALSE,"WWCM"}</definedName>
    <definedName name="wrn.pror_4" hidden="1">{#N/A,#N/A,FALSE,"Pharm";#N/A,#N/A,FALSE,"WWCM"}</definedName>
    <definedName name="wrn.prov98w._.opt." hidden="1">{"provcal",#N/A,FALSE,"99 W Options"}</definedName>
    <definedName name="wrn.provcal99w._.opt." hidden="1">{#N/A,#N/A,FALSE,"99 W Options";"prov99w opt",#N/A,FALSE,"99 W Options"}</definedName>
    <definedName name="wrn.PRUEBA." hidden="1">{#N/A,#N/A,TRUE,"2432"}</definedName>
    <definedName name="wrn.PTD._.ONLY." hidden="1">{"PTD ONLY",#N/A,FALSE,"PTD ONLY"}</definedName>
    <definedName name="wrn.PTD._.ONLY._1" hidden="1">{"PTD ONLY",#N/A,FALSE,"PTD ONLY"}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2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2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2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rchase._.Macro." hidden="1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name="wrn.Q._.2._.Finz." hidden="1">{#N/A,#N/A,TRUE,"3 breaks";#N/A,#N/A,TRUE,"May P&amp;L";#N/A,#N/A,TRUE,"May Notes ";#N/A,#N/A,TRUE,"May YTD vs bud";#N/A,#N/A,TRUE,"May BS";#N/A,#N/A,TRUE,"FAIM p&amp;L";#N/A,#N/A,TRUE,"FAIM BS may"}</definedName>
    <definedName name="wrn.Q198._.Cash._.Flow._.Package." hidden="1">{#N/A,#N/A,FALSE,"Top level";#N/A,#N/A,FALSE,"Worksheet - Q1'98";#N/A,#N/A,FALSE,"Detail - Q1'98";#N/A,#N/A,FALSE,"Depreciation"}</definedName>
    <definedName name="wrn.Q2._.Fin." hidden="1">{#N/A,#N/A,TRUE,"3 breaks";#N/A,#N/A,TRUE,"May P&amp;L";#N/A,#N/A,TRUE,"May Notes ";#N/A,#N/A,TRUE,"May YTD vs bud";#N/A,#N/A,TRUE,"May BS";#N/A,#N/A,TRUE,"FAIM p&amp;L";#N/A,#N/A,TRUE,"FAIM BS may"}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FR._.Slides." hidden="1">{#N/A,#N/A,FALSE,"QFR P&amp;L Summary ";#N/A,#N/A,FALSE,"QFR Regional Ord&amp;Rev";#N/A,#N/A,FALSE,"QFR Risks &amp; Opport."}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_1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_1_1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_2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2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_1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_1_1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_2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2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_1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_1_1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_2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2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_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_1_1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_2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2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3yr._1" hidden="1">{"Cover",#N/A,FALSE,"Cover";"trans_sum_print",#N/A,FALSE,"Transaction Summary";"earnings_impact_3yrQQ",#N/A,FALSE,"Earnings Impact";"accr_dil_3yr",#N/A,FALSE,"accretion dilution"}</definedName>
    <definedName name="wrn.QQQ_Quick_Merge_3yr._1_1" hidden="1">{"Cover",#N/A,FALSE,"Cover";"trans_sum_print",#N/A,FALSE,"Transaction Summary";"earnings_impact_3yrQQ",#N/A,FALSE,"Earnings Impact";"accr_dil_3yr",#N/A,FALSE,"accretion dilution"}</definedName>
    <definedName name="wrn.QQQ_Quick_Merge_3yr._2" hidden="1">{"Cover",#N/A,FALSE,"Cover";"trans_sum_print",#N/A,FALSE,"Transaction Summary";"earnings_impact_3yrQQ",#N/A,FALSE,"Earnings Impact";"accr_dil_3yr",#N/A,FALSE,"accretion dilution"}</definedName>
    <definedName name="wrn.QQQ_Quick_Merge_3yr.2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4yr._1" hidden="1">{"Cover",#N/A,FALSE,"Cover";"trans_sum_print",#N/A,FALSE,"Transaction Summary";"earnings_impact_4yrQQ",#N/A,FALSE,"Earnings Impact";"accr_dil_4yr",#N/A,FALSE,"accretion dilution"}</definedName>
    <definedName name="wrn.QQQ_Quick_Merge_4yr._1_1" hidden="1">{"Cover",#N/A,FALSE,"Cover";"trans_sum_print",#N/A,FALSE,"Transaction Summary";"earnings_impact_4yrQQ",#N/A,FALSE,"Earnings Impact";"accr_dil_4yr",#N/A,FALSE,"accretion dilution"}</definedName>
    <definedName name="wrn.QQQ_Quick_Merge_4yr._2" hidden="1">{"Cover",#N/A,FALSE,"Cover";"trans_sum_print",#N/A,FALSE,"Transaction Summary";"earnings_impact_4yrQQ",#N/A,FALSE,"Earnings Impact";"accr_dil_4yr",#N/A,FALSE,"accretion dilution"}</definedName>
    <definedName name="wrn.QQQ_Quick_Merge_4yr.2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5yr._1" hidden="1">{"Cover",#N/A,FALSE,"Cover";"trans_sum_print",#N/A,FALSE,"Transaction Summary";"earnings_impact_5yrQQ",#N/A,FALSE,"Earnings Impact";"accr_dil_5yr",#N/A,FALSE,"accretion dilution"}</definedName>
    <definedName name="wrn.QQQ_Quick_Merge_5yr._1_1" hidden="1">{"Cover",#N/A,FALSE,"Cover";"trans_sum_print",#N/A,FALSE,"Transaction Summary";"earnings_impact_5yrQQ",#N/A,FALSE,"Earnings Impact";"accr_dil_5yr",#N/A,FALSE,"accretion dilution"}</definedName>
    <definedName name="wrn.QQQ_Quick_Merge_5yr._2" hidden="1">{"Cover",#N/A,FALSE,"Cover";"trans_sum_print",#N/A,FALSE,"Transaction Summary";"earnings_impact_5yrQQ",#N/A,FALSE,"Earnings Impact";"accr_dil_5yr",#N/A,FALSE,"accretion dilution"}</definedName>
    <definedName name="wrn.QQQ_Quick_Merge_5yr.2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QQ_Quick_Merge_6yr._1" hidden="1">{"Cover",#N/A,FALSE,"Cover";"trans_sum_print",#N/A,FALSE,"Transaction Summary";"earnings_impact_6yrQQ",#N/A,FALSE,"Earnings Impact";"accr_dil_6yr",#N/A,FALSE,"accretion dilution"}</definedName>
    <definedName name="wrn.QQQ_Quick_Merge_6yr._1_1" hidden="1">{"Cover",#N/A,FALSE,"Cover";"trans_sum_print",#N/A,FALSE,"Transaction Summary";"earnings_impact_6yrQQ",#N/A,FALSE,"Earnings Impact";"accr_dil_6yr",#N/A,FALSE,"accretion dilution"}</definedName>
    <definedName name="wrn.QQQ_Quick_Merge_6yr._2" hidden="1">{"Cover",#N/A,FALSE,"Cover";"trans_sum_print",#N/A,FALSE,"Transaction Summary";"earnings_impact_6yrQQ",#N/A,FALSE,"Earnings Impact";"accr_dil_6yr",#N/A,FALSE,"accretion dilution"}</definedName>
    <definedName name="wrn.QQQ_Quick_Merge_6yr.2" hidden="1">{"Cover",#N/A,FALSE,"Cover";"trans_sum_print",#N/A,FALSE,"Transaction Summary";"earnings_impact_6yrQQ",#N/A,FALSE,"Earnings Impact";"accr_dil_6yr",#N/A,FALSE,"accretion dilution"}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3._1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1._1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2._1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TRLY._1" hidden="1">{"QTRLY1999",#N/A,FALSE,"QTRLY";"QTRLY2000",#N/A,FALSE,"QTRLY";"QTRLY2001",#N/A,FALSE,"QTRLY"}</definedName>
    <definedName name="wrn.qtrpvs." hidden="1">{#N/A,#N/A,FALSE,"CurQtr vsPriorQ"}</definedName>
    <definedName name="wrn.qtrpyr." hidden="1">{"qtrpyr",#N/A,FALSE,"CurQTR vsPriorY"}</definedName>
    <definedName name="wrn.Quarter._.1._.Forecast." hidden="1">{#N/A,#N/A,FALSE,"Forecast Cover";#N/A,#N/A,FALSE,"D.1 Bal. Sheet";#N/A,#N/A,FALSE,"D.2 Income Statement";#N/A,#N/A,FALSE,"D.3 Quarterly Forecast";#N/A,#N/A,FALSE,"E.3 Monthly Forecast Q1";#N/A,#N/A,FALSE,"E.4 Monthly Plan";#N/A,#N/A,FALSE,"E.6 1997 Monthly";#N/A,#N/A,FALSE,"E.7 Capital";#N/A,#N/A,FALSE,"E.8 Research &amp; Development";#N/A,#N/A,FALSE,"E.9 New Business Development";#N/A,#N/A,FALSE,"E.10 Tax Information"}</definedName>
    <definedName name="wrn.Quarter._.2._.Forecast." hidden="1">{#N/A,#N/A,FALSE,"Forecast Cover";#N/A,#N/A,FALSE,"D.1 Bal. Sheet";#N/A,#N/A,FALSE,"D.2 Income Statement";#N/A,#N/A,FALSE,"D.3 Quarterly Forecast";#N/A,#N/A,FALSE,"E.2 Monthly Forecast Q2";#N/A,#N/A,FALSE,"E.7 Capital";#N/A,#N/A,FALSE,"E.8 Research &amp; Development";#N/A,#N/A,FALSE,"E.9 New Business Development";#N/A,#N/A,FALSE,"E.10 Tax Information"}</definedName>
    <definedName name="wrn.Quarter._.3._.Forecast." hidden="1">{#N/A,#N/A,FALSE,"Forecast Cover";#N/A,#N/A,FALSE,"D.1 Bal. Sheet";#N/A,#N/A,FALSE,"D.2 Income Statement";#N/A,#N/A,FALSE,"D.3 Quarterly Forecast";#N/A,#N/A,FALSE,"E.1 Monthly Forecast Q3";#N/A,#N/A,FALSE,"E.7 Capital";#N/A,#N/A,FALSE,"E.8 Research &amp; Development";#N/A,#N/A,FALSE,"E.9 New Business Development";#N/A,#N/A,FALSE,"E.10 Tax Information"}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._.End._.Reports._1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Q";"COBALT",#N/A,FALSE,"Cobalt";"Cobalt Q",#N/A,FALSE,"Cobalt Q";"LOCAT",#N/A,FALSE,"LOCAT";"LOCAT Q",#N/A,FALSE,"LOCAT Q";"Balance Sheet",#N/A,FALSE,"Balance Sheet";"Cash Flow",#N/A,FALSE,"Cash Flow";"Dashboard",#N/A,FALSE,"Dashboard"}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Analysis." hidden="1">{"Quarterly Analysis",#N/A,FALSE,"Income"}</definedName>
    <definedName name="wrn.Quarterly._.Consolidation._.Report." hidden="1">{#N/A,#N/A,FALSE,"Front Cover";#N/A,#N/A,FALSE,"B.1 Bal. Sheet";#N/A,#N/A,FALSE,"B.2 Income and Ret. Erngs.";#N/A,#N/A,FALSE,"B.3 Cash Flows";#N/A,#N/A,FALSE,"B.4  Performance Measures";#N/A,#N/A,FALSE,"B.5  Perf Measures Data";#N/A,#N/A,FALSE,"C.1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_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_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reconciliation." hidden="1">{#N/A,#N/A,FALSE,"REC"}</definedName>
    <definedName name="wrn.Quarterly._.Summary." hidden="1">{#N/A,#N/A,FALSE,"Quarterly Summary"}</definedName>
    <definedName name="wrn.QUARTERLY.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1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1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1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1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1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2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2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2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2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2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3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3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3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3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3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4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4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4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4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4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5_1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5_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5_3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5_4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5_5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s." hidden="1">{#N/A,#N/A,TRUE,"Qrt BCG";#N/A,#N/A,TRUE,"Qrt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ARTFRP.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_1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_1_1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_2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2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_1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_1_1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_2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2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_1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_1_1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_2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2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_1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_1_1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_2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2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pool." hidden="1">{"pool1",#N/A,FALSE,"tcb-spbc";"pool2",#N/A,FALSE,"tcb-spbc";"pool3",#N/A,FALSE,"tcb-spbc";"pool4",#N/A,FALSE,"tcb-spbc";"pool5",#N/A,FALSE,"tcb-spbc"}</definedName>
    <definedName name="wrn.Quick_purchase." hidden="1">{"purchase1",#N/A,FALSE,"tcb-spbc";"purchase2",#N/A,FALSE,"tcb-spbc";"purchase3",#N/A,FALSE,"tcb-spbc";"purchase4",#N/A,FALSE,"tcb-spbc";"purchase5",#N/A,FALSE,"tcb-spbc";"BS_restructure",#N/A,FALSE,"tcb-spbc"}</definedName>
    <definedName name="wrn.QuickBook." hidden="1">{"DelHaas",#N/A,FALSE,"CONSMO95";"QuickBook",#N/A,FALSE,"CONSMO95"}</definedName>
    <definedName name="wrn.r1." hidden="1">{"area1",#N/A,FALSE,"Summary"}</definedName>
    <definedName name="wrn.r2." hidden="1">{"area2",#N/A,FALSE,"Summary"}</definedName>
    <definedName name="wrn.Radian_SA." hidden="1">{#N/A,#N/A,FALSE,"Radian_Cover_SA";#N/A,#N/A,FALSE,"Radian_New_Cov_Sum_SA";#N/A,#N/A,FALSE,"Radian_Cov_Coverage_SA";#N/A,#N/A,FALSE,"Radian_Days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tios." hidden="1">{"Ratios",#N/A,FALSE,"Ratios"}</definedName>
    <definedName name="wrn.RDProject." hidden="1">{#N/A,#N/A,TRUE,"Prog. Overview Strategic Input";#N/A,#N/A,TRUE,"Program Overview Financials";#N/A,#N/A,TRUE,"Technology Summary Input";#N/A,#N/A,TRUE,"Mkt &amp; Sales Summary Input";#N/A,#N/A,TRUE,"Delivery Summary Input";#N/A,#N/A,TRUE,"Revenue Assump Input";#N/A,#N/A,TRUE,"Financial Summary"}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_1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_take." hidden="1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duced._.Scenario._.1." hidden="1">{"Reduced Scenario 1",#N/A,FALSE,"Deliv B Up 1999 2004 SC 1"}</definedName>
    <definedName name="wrn.Reduced_Sc_2." hidden="1">{"Reduced Sc 2",#N/A,FALSE,"Deliv B Up 1999 2004 SC 2"}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._.Printer." hidden="1">{#N/A,#N/A,FALSE,"1-3-0 Sales Summary_Volume";#N/A,#N/A,FALSE,"1-3-1 Mon Appr Chgs";#N/A,#N/A,FALSE,"1-3-3 4 Sent to Carrier";#N/A,#N/A,FALSE,"1-3-5 6 Submitted";#N/A,#N/A,FALSE,"1-3-7, 8  ClosRatio by Carr";#N/A,#N/A,FALSE,"1-3-9 % Sub Sent to Carrl";#N/A,#N/A,FALSE,"1-4 Sales Summary_Lag";#N/A,#N/A,FALSE,"1-4-1 Apps Ret CA OofS";#N/A,#N/A,FALSE,"2-1 ClosRatio by State";#N/A,#N/A,FALSE,"2-2 ClosRatio by Carrier";#N/A,#N/A,FALSE,"2-3-1 CLosRatioStateCarr YTD";#N/A,#N/A,FALSE,"2-3-2 CLosRatioStateCarr June";#N/A,#N/A,FALSE,"2-4 ClosRatioStatCarrier99";#N/A,#N/A,FALSE,"2-5#CarrierPerState00";#N/A,#N/A,FALSE,"2-6#CarrierPerState99";#N/A,#N/A,FALSE,"2-7 StateClosRatio";#N/A,#N/A,FALSE,"2-8 CarrierClosRatio";#N/A,#N/A,FALSE,"3  Sales and Persistency";#N/A,#N/A,FALSE,"4-1 Summary Lag Report";#N/A,#N/A,FALSE,"4-2 Detail Lag Report";#N/A,#N/A,FALSE,"4-3 Lag Analysis";#N/A,#N/A,FALSE,"5-1 SBG"}</definedName>
    <definedName name="wrn.Region._.Detail." hidden="1">{"Region Detail",#N/A,FALSE,"From Jan 98 Actual [Rev]"}</definedName>
    <definedName name="wrn.Region._.Summary." hidden="1">{"Region Summary",#N/A,FALSE,"From Jan 98 Actual [Rev]"}</definedName>
    <definedName name="wrn.Region_25." hidden="1">{#N/A,#N/A,FALSE,"0026-25";#N/A,#N/A,FALSE,"0244-25";#N/A,#N/A,FALSE,"0249-25";#N/A,#N/A,FALSE,"0353-25";#N/A,#N/A,FALSE,"0491-25";#N/A,#N/A,FALSE,"0492-25";#N/A,#N/A,FALSE,"0988-25";#N/A,#N/A,FALSE,"1454-25";#N/A,#N/A,FALSE,"1460-25";#N/A,#N/A,FALSE,"1564-25"}</definedName>
    <definedName name="wrn.Regions." hidden="1">{#N/A,#N/A,TRUE,"Regions"}</definedName>
    <definedName name="wrn.Regions._.Bank." hidden="1">{#N/A,#N/A,FALSE,"Cover_Page";#N/A,#N/A,FALSE,"Balance Sheet FY12";#N/A,#N/A,FALSE,"Consolidated-Cash Flow";#N/A,#N/A,FALSE,"CY_Per Inc FY12"}</definedName>
    <definedName name="wrn.Régression_client." hidden="1">{"reg_edition client",#N/A,FALSE,"Regressions"}</definedName>
    <definedName name="wrn.Régression_travail." hidden="1">{"reg_travail",#N/A,FALSE,"Regressions"}</definedName>
    <definedName name="wrn.régressions._.corrigées." hidden="1">{"regression corrigées",#N/A,FALSE,"Regressions"}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mnant." hidden="1">{#N/A,#N/A,FALSE,"DISTRIBUTION";#N/A,#N/A,FALSE,"1996 BRAND SUMMARY (2)";#N/A,#N/A,FALSE,"1995 BRAND SUMMARY"}</definedName>
    <definedName name="wrn.rep_page." hidden="1">{"Annual_Income",#N/A,FALSE,"Report Page";"Balance_Cash_Flow",#N/A,FALSE,"Report Page";"Quarterly_Income",#N/A,FALSE,"Report Page"}</definedName>
    <definedName name="wrn.rep1." hidden="1">{"add",#N/A,FALSE,"code"}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_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_1_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_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._.1." hidden="1">{"All Years",#N/A,FALSE,"All Years";"1998",#N/A,FALSE,"1998 Roney";"1999",#N/A,FALSE,"1999 Roney";"Q3 99",#N/A,FALSE,"YTDQ3-1999 Roney";"Q4 99",#N/A,FALSE,"Q4 1999 Forecast";"2000",#N/A,FALSE,"2000 Roney"}</definedName>
    <definedName name="wrn.Report._.2." hidden="1">{#N/A,#N/A,TRUE,"Pivots-Employee";#N/A,"Scenerio2",TRUE,"Assumptions Summary"}</definedName>
    <definedName name="wrn.REPORT._.C." hidden="1">{#N/A,#N/A,TRUE,"Sch-5a";#N/A,#N/A,TRUE,"Sch-5b";#N/A,#N/A,TRUE,"Sch-5c";#N/A,#N/A,TRUE,"Sch-5d";#N/A,#N/A,TRUE,"Sch-6a";#N/A,#N/A,TRUE,"Sch-6b";#N/A,#N/A,TRUE,"Sch-6c";#N/A,#N/A,TRUE,"Sch-6d";#N/A,#N/A,TRUE,"Sch-6e"}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Test." hidden="1">{"Landscape Expanded","test1",FALSE,"Revenue Buildup";"Landscape Expanded","test3",FALSE,"Revenue Buildup";"Portrait Annual To Use","test2",FALSE,"Revenue Buildup"}</definedName>
    <definedName name="wrn.report._1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._1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1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1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1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1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2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2_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2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2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2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2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3_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3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3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3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3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4_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4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4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4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4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5_1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5_2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5_3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5_4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_5_5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wrn.report.xls." hidden="1">{#N/A,#N/A,FALSE,"30000,30100,30110";#N/A,#N/A,FALSE,"30130,30600,30730";#N/A,#N/A,FALSE,"30921,40100,40101";#N/A,#N/A,FALSE,"40200,40400,40700";#N/A,#N/A,FALSE,"40701,40800,41021";#N/A,#N/A,FALSE,"43200,43210,43220";#N/A,#N/A,FALSE,"43230,43240,43300";#N/A,#N/A,FALSE,"43320,43430,43440";#N/A,#N/A,FALSE,"43470,43560,43570";#N/A,#N/A,FALSE,"43630,43721,43761";#N/A,#N/A,FALSE,"43780,43800,43810";#N/A,#N/A,FALSE,"43960,43970,44200";#N/A,#N/A,FALSE,"44270,44340,44360";#N/A,#N/A,FALSE,"44430,44440,44480";#N/A,#N/A,FALSE,"44520,44530,44550";#N/A,#N/A,FALSE,"44803,44833,44987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_schedules." hidden="1">{"FMV per share",#N/A,FALSE,"FMV per share";#N/A,#N/A,FALSE,"non-operating items"}</definedName>
    <definedName name="wrn.report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wrn.Report1.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rt1._1" hidden="1">{#N/A,#N/A,FALSE,"July 95";#N/A,#N/A,FALSE,"Aug 95";#N/A,#N/A,FALSE,"Sep 95";#N/A,#N/A,FALSE,"October 95";#N/A,#N/A,FALSE,"November 95";#N/A,#N/A,FALSE,"December 95";#N/A,#N/A,FALSE,"February 96";#N/A,#N/A,FALSE,"March 96"}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rts2." hidden="1">{"NI2",#N/A,FALSE,"Sum - Exp";"Revenue2",#N/A,FALSE,"Sum - Exp";"Headcount2",#N/A,FALSE,"Sum - Exp";"Pipeline2",#N/A,FALSE,"Sum - Exp";"expenses",#N/A,FALSE,"Sum - Exp"}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Bil." hidden="1">{"CRes",#N/A,FALSE,"Etats";"Bilan",#N/A,FALSE,"Etats"}</definedName>
    <definedName name="wrn.Restricted._.Rpts." hidden="1">{"RptRY",#N/A,FALSE,"CDGy";"RptRQ",#N/A,FALSE,"CDGq";"RptRM",#N/A,FALSE,"CDGm"}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ésultats_édition._.client." hidden="1">{"résultats_édition client",#N/A,FALSE,"Résultats"}</definedName>
    <definedName name="wrn.Résultats_travail." hidden="1">{"res_travail",#N/A,FALSE,"Résultats"}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_.Worksheet." hidden="1">{"Results Worksheets",#N/A,FALSE,"RESULTS"}</definedName>
    <definedName name="wrn.RESUMEN." hidden="1">{"RESUMEN",#N/A,FALSE,"RESUMEN";"RESUMEN_MARG",#N/A,FALSE,"RESUMEN"}</definedName>
    <definedName name="wrn.RETAIL._.SUM_DETAIL." hidden="1">{#N/A,#N/A,FALSE,"RETAIL SUMMARY";#N/A,#N/A,FALSE,"METRO JULY B2G1F";#N/A,#N/A,FALSE,"METRO NOV B2G1F";#N/A,#N/A,FALSE,"MAY B2G1F";#N/A,#N/A,FALSE,"MAY B1G1F CHICAGO";#N/A,#N/A,FALSE,"SEPT B2G1F";#N/A,#N/A,FALSE,"JAN 2PKS PLAYING CARDS"}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quality." hidden="1">{#N/A,#N/A,FALSE,"REV. KPI MONTH  FFR";#N/A,#N/A,FALSE,"REV. KPI MONTH  NLG";#N/A,#N/A,FALSE,"REV. KPI YTD FFR";#N/A,#N/A,FALSE,"REV. KPI YTD  NLG"}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._1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ewPackBrief._1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d._.Mancos." hidden="1">{"Asia Other Revised 1",#N/A,FALSE,"ROR";"Asia Other Royalty Revised 2",#N/A,FALSE,"ROR";"Americas Managed Revised 1",#N/A,FALSE,"ROR";"Americas Managed Revised 2",#N/A,FALSE,"ROR";"Bristom Mancos Revised 1",#N/A,FALSE,"ROR";"Bristol Manco Revised 2",#N/A,FALSE,"ROR";"Asia Mancos 1 Revised",#N/A,FALSE,"ROR";"Asia Mancos 2 Revised",#N/A,FALSE,"ROR"}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4." hidden="1">{"RF4Cont",#N/A,FALSE,"RF4";"rf4rev",#N/A,FALSE,"RF4"}</definedName>
    <definedName name="wrn.Rick." hidden="1">{#N/A,#N/A,FALSE,"Summary";#N/A,#N/A,FALSE,"BS";#N/A,#N/A,FALSE,"IS";#N/A,#N/A,FALSE,"STAT1";#N/A,#N/A,FALSE,"Stat2";#N/A,#N/A,FALSE,"Stat3"}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deney." hidden="1">{"page 2",#N/A,FALSE,"Relief";"page 1",#N/A,FALSE,"Relief"}</definedName>
    <definedName name="wrn.roll." hidden="1">{"bobsum",#N/A,FALSE,"BobSummary";"Month",#N/A,FALSE,"Mnthly Roll";"fullprior",#N/A,FALSE,"Full Yr v Prior";"FULLPLN",#N/A,FALSE,"Full Yr vs Plan"}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UGH." hidden="1">{#N/A,#N/A,FALSE,"ROA";#N/A,#N/A,FALSE,"ROI";#N/A,#N/A,FALSE,"EBIT";#N/A,#N/A,FALSE,"MULT X"}</definedName>
    <definedName name="wrn.Royalty." hidden="1">{#N/A,#N/A,FALSE,"ESI";#N/A,#N/A,FALSE,"LTI";#N/A,#N/A,FALSE,"Medical";#N/A,#N/A,FALSE,"DSG";#N/A,#N/A,FALSE,"PI";#N/A,#N/A,FALSE,"OI"}</definedName>
    <definedName name="wrn.Royalty._1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LARIES." hidden="1">{"SALARIES",#N/A,FALSE,"SAMPLECC"}</definedName>
    <definedName name="wrn.Salary_Workings." hidden="1">{"Salary_Workings",#N/A,FALSE,"Proforma cc"}</definedName>
    <definedName name="wrn.Salary_Workings._1" hidden="1">{"Salary_Workings",#N/A,FALSE,"Proforma cc"}</definedName>
    <definedName name="wrn.Salary_Workings._1_1" hidden="1">{"Salary_Workings",#N/A,FALSE,"Proforma cc"}</definedName>
    <definedName name="wrn.Salary_Workings._2" hidden="1">{"Salary_Workings",#N/A,FALSE,"Proforma cc"}</definedName>
    <definedName name="wrn.sales." hidden="1">{"sales",#N/A,FALSE,"Sales";"sales existing",#N/A,FALSE,"Sales";"sales rd1",#N/A,FALSE,"Sales";"sales rd2",#N/A,FALSE,"Sales"}</definedName>
    <definedName name="wrn.SALES._.ASSISTANTS." hidden="1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name="wrn.SALES._.MANAGERS." hidden="1">{#N/A,#N/A,FALSE,"LIZ DALY";#N/A,#N/A,FALSE,"JEFF MORIARTY"}</definedName>
    <definedName name="wrn.SALES._.PERFORMANCE." hidden="1">{"SALES REPORTS",#N/A,FALSE,"Sheet1";"SALES DATA",#N/A,FALSE,"Sheet1"}</definedName>
    <definedName name="wrn.sales._1" hidden="1">{"sales",#N/A,FALSE,"Sales";"sales existing",#N/A,FALSE,"Sales";"sales rd1",#N/A,FALSE,"Sales";"sales rd2",#N/A,FALSE,"Sales"}</definedName>
    <definedName name="wrn.sales._from_AB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1_1_1" hidden="1">{"sales",#N/A,FALSE,"Sales";"sales existing",#N/A,FALSE,"Sales";"sales rd1",#N/A,FALSE,"Sales";"sales rd2",#N/A,FALSE,"Sales"}</definedName>
    <definedName name="wrn.sales._from_DBAB_1_1_1_2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1_2_1" hidden="1">{"sales",#N/A,FALSE,"Sales";"sales existing",#N/A,FALSE,"Sales";"sales rd1",#N/A,FALSE,"Sales";"sales rd2",#N/A,FALSE,"Sales"}</definedName>
    <definedName name="wrn.sales._from_DBAB_1_1_3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2_1_1" hidden="1">{"sales",#N/A,FALSE,"Sales";"sales existing",#N/A,FALSE,"Sales";"sales rd1",#N/A,FALSE,"Sales";"sales rd2",#N/A,FALSE,"Sales"}</definedName>
    <definedName name="wrn.sales._from_DBAB_1_2_2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1_3_1" hidden="1">{"sales",#N/A,FALSE,"Sales";"sales existing",#N/A,FALSE,"Sales";"sales rd1",#N/A,FALSE,"Sales";"sales rd2",#N/A,FALSE,"Sales"}</definedName>
    <definedName name="wrn.sales._from_DBAB_1_4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2_1_1" hidden="1">{"sales",#N/A,FALSE,"Sales";"sales existing",#N/A,FALSE,"Sales";"sales rd1",#N/A,FALSE,"Sales";"sales rd2",#N/A,FALSE,"Sales"}</definedName>
    <definedName name="wrn.sales._from_DBAB_2_2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3_1_1" hidden="1">{"sales",#N/A,FALSE,"Sales";"sales existing",#N/A,FALSE,"Sales";"sales rd1",#N/A,FALSE,"Sales";"sales rd2",#N/A,FALSE,"Sales"}</definedName>
    <definedName name="wrn.sales._from_DBAB_3_2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4_1_1" hidden="1">{"sales",#N/A,FALSE,"Sales";"sales existing",#N/A,FALSE,"Sales";"sales rd1",#N/A,FALSE,"Sales";"sales rd2",#N/A,FALSE,"Sales"}</definedName>
    <definedName name="wrn.sales._from_DBAB_4_2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._from_DBAB_5_1_1" hidden="1">{"sales",#N/A,FALSE,"Sales";"sales existing",#N/A,FALSE,"Sales";"sales rd1",#N/A,FALSE,"Sales";"sales rd2",#N/A,FALSE,"Sales"}</definedName>
    <definedName name="wrn.sales._from_DBAB_5_2" hidden="1">{"sales",#N/A,FALSE,"Sales";"sales existing",#N/A,FALSE,"Sales";"sales rd1",#N/A,FALSE,"Sales";"sales rd2",#N/A,FALSE,"Sales"}</definedName>
    <definedName name="wrn.sales.b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_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_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SCHED." hidden="1">{"SALESSCHED",#N/A,FALSE,"SAMPLECC"}</definedName>
    <definedName name="wrn.sample." hidden="1">{"sample",#N/A,FALSE,"Client Input Sheet"}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NDSQUARTERLY.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._.Acq.." hidden="1">{#N/A,#N/A,FALSE,"main";#N/A,#N/A,FALSE,"Pooling";#N/A,#N/A,FALSE,"Purchase"}</definedName>
    <definedName name="wrn.SCA._.Acq.._1" hidden="1">{#N/A,#N/A,FALSE,"main";#N/A,#N/A,FALSE,"Pooling";#N/A,#N/A,FALSE,"Purchase"}</definedName>
    <definedName name="wrn.SCA._.Acq.._1_1" hidden="1">{#N/A,#N/A,FALSE,"main";#N/A,#N/A,FALSE,"Pooling";#N/A,#N/A,FALSE,"Purchase"}</definedName>
    <definedName name="wrn.SCA._.Acq.._2" hidden="1">{#N/A,#N/A,FALSE,"main";#N/A,#N/A,FALSE,"Pooling";#N/A,#N/A,FALSE,"Purchase"}</definedName>
    <definedName name="wrn.SCA._.AcqDisv." hidden="1">{#N/A,#N/A,FALSE,"main";#N/A,#N/A,FALSE,"Purchase"}</definedName>
    <definedName name="wrn.SCA._.AcqDisv._1" hidden="1">{#N/A,#N/A,FALSE,"main";#N/A,#N/A,FALSE,"Purchase"}</definedName>
    <definedName name="wrn.SCA._.AcqDisv._1_1" hidden="1">{#N/A,#N/A,FALSE,"main";#N/A,#N/A,FALSE,"Purchase"}</definedName>
    <definedName name="wrn.SCA._.AcqDisv._2" hidden="1">{#N/A,#N/A,FALSE,"main";#N/A,#N/A,FALSE,"Purchase"}</definedName>
    <definedName name="wrn.scall." hidden="1">{"scmonth",#N/A,FALSE,"Super";"scroll",#N/A,FALSE,"Super";"scprof",#N/A,FALSE,"Super"}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ene4." hidden="1">{#N/A,#N/A,FALSE,"Model"}</definedName>
    <definedName name="wrn.SceneIV." hidden="1">{#N/A,#N/A,FALSE,"Model"}</definedName>
    <definedName name="wrn.SCHA." hidden="1">{#N/A,#N/A,FALSE,"SCHA-1";#N/A,#N/A,FALSE,"SCHA-2";#N/A,#N/A,FALSE,"SCHA-3"}</definedName>
    <definedName name="wrn.SCHB." hidden="1">{#N/A,#N/A,FALSE,"SCHB-3";#N/A,#N/A,FALSE,"SCHB-4";#N/A,#N/A,FALSE,"SCHB-8";#N/A,#N/A,FALSE,"SCHB-9"}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M." hidden="1">{"SchMpg1",#N/A,FALSE,"TR Sch M";"SchMpg2",#N/A,FALSE,"TR Sch M"}</definedName>
    <definedName name="wrn.SchM._1" hidden="1">{"SchMpg1",#N/A,FALSE,"TR Sch M";"SchMpg2",#N/A,FALSE,"TR Sch M"}</definedName>
    <definedName name="wrn.scmonth." hidden="1">{"scmonth",#N/A,FALSE,"Super"}</definedName>
    <definedName name="wrn.scprof." hidden="1">{"scprof",#N/A,FALSE,"Super"}</definedName>
    <definedName name="wrn.Scripts." hidden="1">{"ENBREL",#N/A,FALSE,"Sheet1";"RenaGel",#N/A,FALSE,"Sheet1";"HIV PI",#N/A,FALSE,"Sheet1";"MS",#N/A,FALSE,"Sheet1"}</definedName>
    <definedName name="wrn.scrol." hidden="1">{"scroll",#N/A,FALSE,"Super"}</definedName>
    <definedName name="wrn.sdi." hidden="1">{#N/A,#N/A,FALSE,"Customer Base";#N/A,#N/A,FALSE,"Workforce";#N/A,#N/A,FALSE,"cur prod";#N/A,#N/A,FALSE,"in-proc";#N/A,#N/A,FALSE,"Trademark"}</definedName>
    <definedName name="wrn.Section._.1." hidden="1">{#N/A,#N/A,FALSE,"COVER";#N/A,#N/A,FALSE,"CONTENTS";#N/A,#N/A,FALSE,"PAGE1";#N/A,#N/A,FALSE,"PAGE2";#N/A,#N/A,FALSE,"PAGE3";#N/A,#N/A,FALSE,"PAGE4";#N/A,#N/A,FALSE,"PAGE5";#N/A,#N/A,FALSE,"PAGE6";#N/A,#N/A,FALSE,"PAGE7";#N/A,#N/A,FALSE,"PAGE8";#N/A,#N/A,FALSE,"PAGE9"}</definedName>
    <definedName name="wrn.SELLTHRU." hidden="1">{#N/A,#N/A,FALSE,"Detail";#N/A,#N/A,FALSE,"Financial Summary";#N/A,#N/A,FALSE,"GraphBU";#N/A,#N/A,FALSE,"Top Products";#N/A,#N/A,FALSE,"Notes"}</definedName>
    <definedName name="wrn.SemiCap." hidden="1">{#N/A,#N/A,FALSE,"from high";#N/A,#N/A,FALSE,"from low";#N/A,#N/A,FALSE,"Market Cap";#N/A,#N/A,FALSE,"Alpha"}</definedName>
    <definedName name="wrn.sensitivity._.analyses." hidden="1">{"general",#N/A,FALSE,"Assumptions"}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1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1_1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1_2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1_3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1_4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1_5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2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2_1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2_2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2_3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2_4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2_5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3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3_1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3_2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3_3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3_4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3_5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4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4_1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4_2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4_3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4_4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4_5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5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5_1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5_2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5_3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5_4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PTEMBER._5_5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." hidden="1">{#N/A,#N/A,FALSE,"High";#N/A,#N/A,FALSE,"Low";#N/A,#N/A,FALSE,"MarketCap";#N/A,#N/A,FALSE,"Alpha"}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even._.Page._1" hidden="1">{"Income",#N/A,FALSE,"income";"Sales",#N/A,FALSE,"income";"Critical",#N/A,FALSE,"income";"Market",#N/A,FALSE,"Market";"Returns",#N/A,FALSE,"returns";"Balance",#N/A,FALSE,"balance";"Cash Flow",#N/A,FALSE,"balance"}</definedName>
    <definedName name="wrn.SGM._.Region._.Reports." hidden="1">{#N/A,#N/A,FALSE,"MW";#N/A,#N/A,FALSE,"NE";#N/A,#N/A,FALSE,"NW";#N/A,#N/A,FALSE,"RD";#N/A,#N/A,FALSE,"SE";#N/A,#N/A,FALSE,"SW";#N/A,#N/A,FALSE,"W"}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ORT." hidden="1">{"CREDIT STATISTICS",#N/A,FALSE,"STATS";"CF_AND_IS",#N/A,FALSE,"PLAN";"BALSHEET",#N/A,FALSE,"BALANCE SHEET"}</definedName>
    <definedName name="wrn.Short._.Print." hidden="1">{#N/A,#N/A,FALSE,"Cover";#N/A,#N/A,FALSE,"Stack";#N/A,#N/A,FALSE,"Cost S";#N/A,#N/A,FALSE," CF";#N/A,#N/A,FALSE,"Investor"}</definedName>
    <definedName name="wrn.Short._.Print._1" hidden="1">{#N/A,#N/A,FALSE,"Cover";#N/A,#N/A,FALSE,"Stack";#N/A,#N/A,FALSE,"Cost S";#N/A,#N/A,FALSE," CF";#N/A,#N/A,FALSE,"Investor"}</definedName>
    <definedName name="wrn.Short._.Report." hidden="1">{#N/A,#N/A,TRUE,"Cover";#N/A,#N/A,TRUE,"Header (eu)";#N/A,#N/A,TRUE,"Region Charts";#N/A,#N/A,TRUE,"T&amp;O By Region";#N/A,#N/A,TRUE,"AD Report"}</definedName>
    <definedName name="wrn.SHORT._1" hidden="1">{"CREDIT STATISTICS",#N/A,FALSE,"STATS";"CF_AND_IS",#N/A,FALSE,"PLAN";"BALSHEET",#N/A,FALSE,"BALANCE SHEET"}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ierra." hidden="1">{#N/A,#N/A,FALSE,"OXHP"}</definedName>
    <definedName name="wrn.SIMPSONS." hidden="1">{"SPSPG1",#N/A,FALSE,"1995";"SPSPG2",#N/A,FALSE,"1995";"SPSPG3",#N/A,FALSE,"1995"}</definedName>
    <definedName name="wrn.Site._.Report." hidden="1">{"Site",#N/A,FALSE,"Net Inventory Turns";"Site",#N/A,FALSE,"LInearity";"Site",#N/A,FALSE,"On Time Delivery";"Site",#N/A,FALSE,"Fill Rate";"Site",#N/A,FALSE,"Days Past Due";"Site",#N/A,FALSE,"COPQ";"Site",#N/A,FALSE,"Customer Returns";"Site",#N/A,FALSE,"LWCAIR";"Site",#N/A,FALSE,"TCIR";"Site",#N/A,FALSE,"TDU";"Site",#N/A,FALSE,"Supplier Defects";"Site",#N/A,FALSE,"Supplier Delivery";"Site",#N/A,FALSE,"OEC";"Site",#N/A,FALSE,"MM"}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._.Page._1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ixpage._1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hidden="1">{#N/A,#N/A,FALSE,"Antony Financials";#N/A,#N/A,FALSE,"Cowboy Financials";#N/A,#N/A,FALSE,"Combined";#N/A,#N/A,FALSE,"Valuematrix";#N/A,#N/A,FALSE,"DCFAntony";#N/A,#N/A,FALSE,"DCFCowboy";#N/A,#N/A,FALSE,"DCFCombined"}</definedName>
    <definedName name="wrn.SMC.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MC1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muck." hidden="1">{#N/A,#N/A,FALSE,"1FCST";#N/A,#N/A,FALSE,"2VAR";#N/A,#N/A,FALSE,"3REV";#N/A,#N/A,FALSE,"4MARG";#N/A,#N/A,FALSE,"5RSEG";#N/A,#N/A,FALSE,"6TARG";#N/A,#N/A,FALSE,"7EXP";#N/A,#N/A,FALSE,"83Q97";#N/A,#N/A,FALSE,"84Q97";#N/A,#N/A,FALSE,"81Q98";#N/A,#N/A,FALSE,"82Q98";#N/A,#N/A,FALSE,"83Q98";#N/A,#N/A,FALSE,"84Q98";#N/A,#N/A,FALSE,"81Q99";#N/A,#N/A,FALSE,"Sheet16"}</definedName>
    <definedName name="wrn.SNI._.INS._.Reconciliation." hidden="1">{#N/A,#N/A,FALSE,"Parts";#N/A,#N/A,FALSE,"FG";#N/A,#N/A,FALSE,"Raw Material";#N/A,#N/A,FALSE,"Resale"}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PEC._.GAS._.CYLS." hidden="1">{"SPEC GAS CYLS",#N/A,FALSE,"SPEC GAS"}</definedName>
    <definedName name="wrn.SPINS." hidden="1">{#N/A,#N/A,FALSE,"9504"}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cost1998." hidden="1">{#N/A,#N/A,TRUE,"Staffnos &amp; cost"}</definedName>
    <definedName name="wrn.Staffcost." hidden="1">{#N/A,#N/A,FALSE,"Staffnos &amp; cost"}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MFORD." hidden="1">{#N/A,#N/A,FALSE,"KPI";#N/A,#N/A,FALSE,"REV_SEGM";#N/A,#N/A,FALSE,"OP_INC_SEG";#N/A,#N/A,FALSE,"CF ACT";#N/A,#N/A,FALSE,"Inv_Act";#N/A,#N/A,FALSE,"REV_TYPE"}</definedName>
    <definedName name="wrn.stand_alone." hidden="1">{#N/A,#N/A,FALSE,"CBE";#N/A,#N/A,FALSE,"SWK"}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ND_ALONE_BOTH._1_1" hidden="1">{"FCB_ALL",#N/A,FALSE,"FCB";"GREY_ALL",#N/A,FALSE,"GREY"}</definedName>
    <definedName name="wrn.STAND_ALONE_BOTH._2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R." hidden="1">{#N/A,#N/A,FALSE,"Presentation";#N/A,#N/A,FALSE,"FCF";#N/A,#N/A,FALSE,"MATRIX"}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y" hidden="1">{"summary1",#N/A,TRUE,"Comps";"summary2",#N/A,TRUE,"Comps";"summary3",#N/A,TRUE,"Comps"}</definedName>
    <definedName name="wrn.stay_1" hidden="1">{"summary1",#N/A,TRUE,"Comps";"summary2",#N/A,TRUE,"Comps";"summary3",#N/A,TRUE,"Comps"}</definedName>
    <definedName name="wrn.stay_1_1" hidden="1">{"summary1",#N/A,TRUE,"Comps";"summary2",#N/A,TRUE,"Comps";"summary3",#N/A,TRUE,"Comps"}</definedName>
    <definedName name="wrn.stay_2" hidden="1">{"summary1",#N/A,TRUE,"Comps";"summary2",#N/A,TRUE,"Comps";"summary3",#N/A,TRUE,"Comps"}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MT._.OF._.CASH._.FLOWS." hidden="1">{"STMT OF CASH FLOWS",#N/A,FALSE,"Cash Flows Indirect"}</definedName>
    <definedName name="wrn.Stock._.List." hidden="1">{#N/A,#N/A,FALSE,"ST"}</definedName>
    <definedName name="wrn.STOCKHOLDERS._.EQUITY." hidden="1">{#N/A,#N/A,FALSE,"WW-1 Stockholders' Equity"}</definedName>
    <definedName name="wrn.STOCKHOLDERS._.EQUITY._1" hidden="1">{#N/A,#N/A,FALSE,"WW-1 Stockholders' Equity"}</definedName>
    <definedName name="wrn.Stores_InvCost." hidden="1">{#N/A,#N/A,FALSE,"Stores";#N/A,#N/A,FALSE,"InvCost"}</definedName>
    <definedName name="wrn.Structure." hidden="1">{#N/A,#N/A,FALSE,"Structure";#N/A,#N/A,FALSE,"Proj-Cal";#N/A,#N/A,FALSE,"Market"}</definedName>
    <definedName name="wrn.Student._.Seats._.1." hidden="1">{#N/A,#N/A,FALSE,"student seats 1"}</definedName>
    <definedName name="wrn.Student._.Statistics." hidden="1">{#N/A,#N/A,FALSE,"Student Statistics"}</definedName>
    <definedName name="wrn.sum" hidden="1">{#N/A,#N/A,FALSE,"Sheet1";#N/A,#N/A,FALSE,"Summary Schedule";#N/A,#N/A,FALSE,"Use of Proceeds";#N/A,#N/A,FALSE,"Yield Cal";#N/A,#N/A,FALSE,"Qtrly Distributions";#N/A,#N/A,FALSE,"OPERATIONS"}</definedName>
    <definedName name="wrn.sum." hidden="1">{"Opsys",#N/A,FALSE,"NPV_OPsys";"NT",#N/A,FALSE,"NPV_NT";"DevP",#N/A,FALSE,"NPV_DevPdt";"Office",#N/A,FALSE,"NPV_Office"}</definedName>
    <definedName name="wrn.SUMIF._.Reports." hidden="1">{"SUMIF T/K",#N/A,FALSE,"SUMIF";"SUMIF H/O",#N/A,FALSE,"SUMIF"}</definedName>
    <definedName name="wrn.summar_comsat1" hidden="1">{"summary",#N/A,FALSE,"comsat"}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{#N/A,#N/A,FALSE,"JUNK"}</definedName>
    <definedName name="wrn.Summary._.2." hidden="1">{#N/A,#N/A,TRUE,"Model"}</definedName>
    <definedName name="wrn.Summary._.Projects._.21._.to._.29._.years." hidden="1">{"All of Input Section",#N/A,FALSE,"User's Guide";"IRR Analysis (projects 21-29 yr. life)",#N/A,FALSE,"User's Guide"}</definedName>
    <definedName name="wrn.Summary._.Projects._.up._.to._.20._.years." hidden="1">{"All of Input Section",#N/A,TRUE,"User's Guide";"IRR Analysis (projects up to 20 yr. life)",#N/A,TRUE,"User's Guide"}</definedName>
    <definedName name="wrn.Summary._.Report." hidden="1">{#N/A,#N/A,FALSE,"Cover";"Summary",#N/A,FALSE,"Net Inventory Turns";"Summary",#N/A,FALSE,"LInearity";"Summary",#N/A,FALSE,"On Time Delivery";"Summary",#N/A,FALSE,"Fill Rate";"Summary",#N/A,FALSE,"Days Past Due";"Summary",#N/A,FALSE,"COPQ";"Summary",#N/A,FALSE,"Customer Returns";"Summary",#N/A,FALSE,"LWCAIR";"Summary",#N/A,FALSE,"TCIR";"Summary",#N/A,FALSE,"TDU";"Summary",#N/A,FALSE,"Supplier Defects";"Summary",#N/A,FALSE,"Supplier Delivery";"Summary",#N/A,FALSE,"OEC";"Summary",#N/A,FALSE,"MM"}</definedName>
    <definedName name="wrn.Summary._.Reports." hidden="1">{"Summary Domestic",#N/A,FALSE,"Domestic";"Summary Export",#N/A,FALSE,"Export";"Summary Exp Grp",#N/A,FALSE,"Export";"Summary Exp NonGrp",#N/A,FALSE,"Export"}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{"BS",#N/A,FALSE,"USA"}</definedName>
    <definedName name="wrn.SUMMARY._2" hidden="1">{"BS",#N/A,FALSE,"USA"}</definedName>
    <definedName name="wrn.summary_comsat." hidden="1">{"summary",#N/A,FALSE,"comsat"}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ANDbackup." hidden="1">{#N/A,#N/A,FALSE,"Prem_Sum";#N/A,#N/A,FALSE,"Prem"}</definedName>
    <definedName name="wrn.summaryANDbackup._1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Pgs._1_1" hidden="1">{#N/A,#N/A,FALSE,"CreditStat";#N/A,#N/A,FALSE,"SPbrkup";#N/A,#N/A,FALSE,"MerSPsyn";#N/A,#N/A,FALSE,"MerSPwKCsyn";#N/A,#N/A,FALSE,"MerSPwKCsyn (2)";#N/A,#N/A,FALSE,"CreditStat (2)"}</definedName>
    <definedName name="wrn.SummaryPgs._2" hidden="1">{#N/A,#N/A,FALSE,"CreditStat";#N/A,#N/A,FALSE,"SPbrkup";#N/A,#N/A,FALSE,"MerSPsyn";#N/A,#N/A,FALSE,"MerSPwKCsyn";#N/A,#N/A,FALSE,"MerSPwKCsyn (2)";#N/A,#N/A,FALSE,"CreditStat (2)"}</definedName>
    <definedName name="wrn.summayy." hidden="1">{#N/A,#N/A,FALSE,"Sheet1";#N/A,#N/A,FALSE,"Summary Schedule";#N/A,#N/A,FALSE,"Use of Proceeds";#N/A,#N/A,FALSE,"Yield Cal";#N/A,#N/A,FALSE,"Qtrly Distributions";#N/A,#N/A,FALSE,"OPERATIONS"}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_SCHD." hidden="1">{#N/A,#N/A,TRUE,"A";#N/A,#N/A,TRUE,"B";#N/A,#N/A,TRUE,"C";#N/A,#N/A,TRUE,"D";#N/A,#N/A,TRUE,"E"}</definedName>
    <definedName name="wrn.Supplemental._.Pkg.." hidden="1">{#N/A,#N/A,FALSE,"Cover";#N/A,#N/A,FALSE,"Index";#N/A,#N/A,FALSE,"Supp. A";#N/A,#N/A,FALSE,"Supp. B";#N/A,#N/A,FALSE,"Supp. C";#N/A,#N/A,FALSE,"Supp. D";#N/A,#N/A,FALSE,"Supp. E";#N/A,#N/A,FALSE,"Supp. F";#N/A,#N/A,FALSE,"Supp. G";#N/A,#N/A,FALSE,"Supp. H";#N/A,#N/A,FALSE,"Supp. I";#N/A,#N/A,FALSE,"Supp. J";#N/A,#N/A,FALSE,"Supp. K";#N/A,#N/A,FALSE,"Supp. L"}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._.Schedules.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ynergies.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synergies2" hidden="1">{"Synergies",#N/A,TRUE,"Product Summary";"Existing Products Contracted Synergies",#N/A,TRUE,"Product Roll1";"Existing Products Contracted Synergies 3",#N/A,TRUE,"Product Roll1";"Existing Products Contracted Synergies 2",#N/A,TRUE,"Product Roll1";"New Products Contracted Synergies",#N/A,TRUE,"Product Roll2";"New Products Not Contracted Synergies 2",#N/A,TRUE,"Product Roll3";"New Products Not Contracted Synergies",#N/A,TRUE,"Product Roll3";"New Products Not Contracted Synergies 3",#N/A,TRUE,"Product Roll3"}</definedName>
    <definedName name="wrn.t_cash." hidden="1">{"cash_tes",#N/A,FALSE,"dec95cr.xls"}</definedName>
    <definedName name="wrn.Tables." hidden="1">{"view1",#N/A,FALSE,"Tables";"view2",#N/A,FALSE,"Tables";"view3",#N/A,FALSE,"Tables"}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bles._1" hidden="1">{"view1",#N/A,FALSE,"Tables";"view2",#N/A,FALSE,"Tables";"view3",#N/A,FALSE,"Tables"}</definedName>
    <definedName name="wrn.Tables._1_1" hidden="1">{"view1",#N/A,FALSE,"Tables";"view2",#N/A,FALSE,"Tables";"view3",#N/A,FALSE,"Tables"}</definedName>
    <definedName name="wrn.Tables._2" hidden="1">{"view1",#N/A,FALSE,"Tables";"view2",#N/A,FALSE,"Tables";"view3",#N/A,FALSE,"Tables"}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AB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1_1_1" hidden="1">{"targetdcf",#N/A,FALSE,"Merger consequences";"TARGETASSU",#N/A,FALSE,"Merger consequences";"TERMINAL VALUE",#N/A,FALSE,"Merger consequences"}</definedName>
    <definedName name="wrn.TARGET._.DCF._from_DBAB_1_1_1_2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1_2_1" hidden="1">{"targetdcf",#N/A,FALSE,"Merger consequences";"TARGETASSU",#N/A,FALSE,"Merger consequences";"TERMINAL VALUE",#N/A,FALSE,"Merger consequences"}</definedName>
    <definedName name="wrn.TARGET._.DCF._from_DBAB_1_1_3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2_1_1" hidden="1">{"targetdcf",#N/A,FALSE,"Merger consequences";"TARGETASSU",#N/A,FALSE,"Merger consequences";"TERMINAL VALUE",#N/A,FALSE,"Merger consequences"}</definedName>
    <definedName name="wrn.TARGET._.DCF._from_DBAB_1_2_2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1_3_1" hidden="1">{"targetdcf",#N/A,FALSE,"Merger consequences";"TARGETASSU",#N/A,FALSE,"Merger consequences";"TERMINAL VALUE",#N/A,FALSE,"Merger consequences"}</definedName>
    <definedName name="wrn.TARGET._.DCF._from_DBAB_1_4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2_1_1" hidden="1">{"targetdcf",#N/A,FALSE,"Merger consequences";"TARGETASSU",#N/A,FALSE,"Merger consequences";"TERMINAL VALUE",#N/A,FALSE,"Merger consequences"}</definedName>
    <definedName name="wrn.TARGET._.DCF._from_DBAB_2_2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3_1_1" hidden="1">{"targetdcf",#N/A,FALSE,"Merger consequences";"TARGETASSU",#N/A,FALSE,"Merger consequences";"TERMINAL VALUE",#N/A,FALSE,"Merger consequences"}</definedName>
    <definedName name="wrn.TARGET._.DCF._from_DBAB_3_2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4_1_1" hidden="1">{"targetdcf",#N/A,FALSE,"Merger consequences";"TARGETASSU",#N/A,FALSE,"Merger consequences";"TERMINAL VALUE",#N/A,FALSE,"Merger consequences"}</definedName>
    <definedName name="wrn.TARGET._.DCF._from_DBAB_4_2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DCF._from_DBAB_5_1_1" hidden="1">{"targetdcf",#N/A,FALSE,"Merger consequences";"TARGETASSU",#N/A,FALSE,"Merger consequences";"TERMINAL VALUE",#N/A,FALSE,"Merger consequences"}</definedName>
    <definedName name="wrn.TARGET._.DCF._from_DBAB_5_2" hidden="1">{"targetdcf",#N/A,FALSE,"Merger consequences";"TARGETASSU",#N/A,FALSE,"Merger consequences";"TERMINAL VALUE",#N/A,FALSE,"Merger consequences"}</definedName>
    <definedName name="wrn.Target._.Financial._.Statements." hidden="1">{"Target Income Statement",#N/A,FALSE,"Target";"Target Balance Sheet",#N/A,FALSE,"Target";"Target Cash Flow",#N/A,FALSE,"Target"}</definedName>
    <definedName name="wrn.Target._.Summary." hidden="1">{"SUMMARY",#N/A,FALSE,"Sheet1"}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{"e_Target Assumptions",#N/A,FALSE,"Financials";"f_Target Income Statement",#N/A,FALSE,"Financials";"g_Target Balance Sheet",#N/A,FALSE,"Financials";"h_Target Cashflow Statement",#N/A,FALSE,"Financials"}</definedName>
    <definedName name="wrn.Target._2" hidden="1">{"e_Target Assumptions",#N/A,FALSE,"Financials";"f_Target Income Statement",#N/A,FALSE,"Financials";"g_Target Balance Sheet",#N/A,FALSE,"Financials";"h_Target Cashflow Statement",#N/A,FALSE,"Financials"}</definedName>
    <definedName name="wrn.target_fin_stat2" hidden="1">{"Target Income Statement",#N/A,FALSE,"Target";"Target Balance Sheet",#N/A,FALSE,"Target";"Target Cash Flow",#N/A,FALSE,"Target"}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Analysis._1" hidden="1">{"Tarifica91",#N/A,FALSE,"Tariffs";"Tarifica92",#N/A,FALSE,"Tariffs";"Tarifica93",#N/A,FALSE,"Tariffs";"Tarifica94",#N/A,FALSE,"Tariffs";"Tarifica95",#N/A,FALSE,"Tariffs";"Tarifica96",#N/A,FALSE,"Tariffs"}</definedName>
    <definedName name="wrn.Tariff._.Analysis._1_1" hidden="1">{"Tarifica91",#N/A,FALSE,"Tariffs";"Tarifica92",#N/A,FALSE,"Tariffs";"Tarifica93",#N/A,FALSE,"Tariffs";"Tarifica94",#N/A,FALSE,"Tariffs";"Tarifica95",#N/A,FALSE,"Tariffs";"Tarifica96",#N/A,FALSE,"Tariffs"}</definedName>
    <definedName name="wrn.Tariff._.Analysis._2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riff._.Comaprison._1" hidden="1">{"Tariff Comparison",#N/A,FALSE,"Benchmarking";"Tariff Comparison 2",#N/A,FALSE,"Benchmarking";"Tariff Comparison 3",#N/A,FALSE,"Benchmarking"}</definedName>
    <definedName name="wrn.Tariff._.Comaprison._1_1" hidden="1">{"Tariff Comparison",#N/A,FALSE,"Benchmarking";"Tariff Comparison 2",#N/A,FALSE,"Benchmarking";"Tariff Comparison 3",#N/A,FALSE,"Benchmarking"}</definedName>
    <definedName name="wrn.Tariff._.Comaprison._2" hidden="1">{"Tariff Comparison",#N/A,FALSE,"Benchmarking";"Tariff Comparison 2",#N/A,FALSE,"Benchmarking";"Tariff Comparison 3",#N/A,FALSE,"Benchmarking"}</definedName>
    <definedName name="wrn.TAX._.ACCOUNTS." hidden="1">{"tax accounts",#N/A,FALSE,"TAX  ACCOUNTS"}</definedName>
    <definedName name="wrn.Tax._.Amortization." hidden="1">{"tax page one",#N/A,FALSE,"Tax-amortization";"tax page two",#N/A,FALSE,"Tax-amortization (2)"}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_1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es." hidden="1">{"Def Tax Long",#N/A,TRUE,"Financials";"Def Tax Short",#N/A,TRUE,"Financials";"Cons Tax Sched",#N/A,TRUE,"Financials"}</definedName>
    <definedName name="wrn.TB._.ALL._.ACCTS." hidden="1">{"BALANCE SHEET ACCTS",#N/A,TRUE,"Working Trial Balance";"INCOME STMT ACCTS",#N/A,TRUE,"Working Trial Balance"}</definedName>
    <definedName name="wrn.TB._.BALANCE._.SHEET." hidden="1">{"BALANCE SHEET ACCTS",#N/A,FALSE,"Working Trial Balance"}</definedName>
    <definedName name="wrn.TB._.EXPLANATIONS." hidden="1">{"EXPLANATIONS",#N/A,FALSE,"Working Trial Balance"}</definedName>
    <definedName name="wrn.TB._.INCOME._.STMT." hidden="1">{"INCOME STMT ACCTS",#N/A,FALSE,"Working Trial Balance"}</definedName>
    <definedName name="wrn.TECHNICAL._.SUPPORT." hidden="1">{"TECH SUPP",#N/A,FALSE,"Tech Support";"RD BUS TECH SUPP",#N/A,FALSE,"7103";"TECH SVC",#N/A,FALSE,"7102"}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_1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CO.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1_1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2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CO._3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echeck._.Residual." hidden="1">{"Telecheck 96",#N/A,FALSE,"Telecheck";"Telecheck 6_97",#N/A,FALSE,"Telecheck";"Telecheck 6_96",#N/A,FALSE,"Telecheck";"Telecheck LTM",#N/A,FALSE,"Telecheck"}</definedName>
    <definedName name="wrn.TelefonicaSummary." hidden="1">{#N/A,#N/A,FALSE,"Europe Model";#N/A,#N/A,FALSE,"Chile Assumptions";#N/A,#N/A,FALSE,"South America Model";#N/A,#N/A,FALSE,"Balance Sheet";#N/A,#N/A,FALSE,"Cash Flow Statement";#N/A,#N/A,FALSE,"Income Statement";#N/A,#N/A,FALSE,"Summary";#N/A,#N/A,FALSE,"Summary Statistics 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lem._1" hidden="1">{#N/A,#N/A,FALSE,"FS_Summary";#N/A,#N/A,FALSE,"Tomahawk";#N/A,#N/A,FALSE,"Medical Marketing";#N/A,#N/A,FALSE,"Epsilon";#N/A,#N/A,FALSE,"DIMAC";#N/A,#N/A,FALSE,"Direct";#N/A,#N/A,FALSE,"DIMAC(2)"}</definedName>
    <definedName name="wrn.TEMPLATE." hidden="1">{"ROUTE TEMPLATE",#N/A,FALSE,"HOURLY WKSHT"}</definedName>
    <definedName name="wrn.Ten._.Year." hidden="1">{#N/A,"Ten Year",FALSE,"Assumptions";#N/A,"Ten Year",FALSE,"Annual Summary";#N/A,"Ten Year",FALSE,"Quarterly Summary";#N/A,#N/A,FALSE,"IRR"}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st." hidden="1">{"Cash Flow",#N/A,FALSE,"Cash Flow"}</definedName>
    <definedName name="wrn.TEST._.SHEET." hidden="1">{#N/A,#N/A,FALSE,"Head";#N/A,#N/A,FALSE,"P&amp;L Con (3)";#N/A,#N/A,FALSE,"FE CON (4)";#N/A,#N/A,FALSE,"BCP (CON) 5";#N/A,#N/A,FALSE,"B S  (CON) 8";#N/A,#N/A,FALSE,"FSNA";#N/A,#N/A,FALSE,"P&amp;LStat(Con)";#N/A,#N/A,FALSE,"Retail";#N/A,#N/A,FALSE,"EuroRev";#N/A,#N/A,FALSE,"EuroOP";#N/A,#N/A,FALSE,"Euro%"}</definedName>
    <definedName name="wrn.test._1" hidden="1">{"Cash Flow",#N/A,FALSE,"Cash Flow"}</definedName>
    <definedName name="wrn.test._1_1" hidden="1">{"test2",#N/A,TRUE,"Prices"}</definedName>
    <definedName name="wrn.test._2" hidden="1">{"test2",#N/A,TRUE,"Prices"}</definedName>
    <definedName name="wrn.test1." hidden="1">{"expltr",#N/A,FALSE,"Expense projects";"explgl",#N/A,FALSE,"Expense projects"}</definedName>
    <definedName name="wrn.test1.Exec" hidden="1">{"expltr",#N/A,FALSE,"Expense projects";"explgl",#N/A,FALSE,"Expense projects"}</definedName>
    <definedName name="wrn.test1.OpsSupp" hidden="1">{"expltr",#N/A,FALSE,"Expense projects";"explgl",#N/A,FALSE,"Expense projects"}</definedName>
    <definedName name="wrn.test1.OpsSuppVP" hidden="1">{"expltr",#N/A,FALSE,"Expense projects";"explgl",#N/A,FALSE,"Expense projects"}</definedName>
    <definedName name="wrn.test2." hidden="1">{"F3 detail",#N/A,FALSE,"F3 ";"F3 Presentation",#N/A,FALSE,"F3 "}</definedName>
    <definedName name="wrn.test3" hidden="1">{"F3 detail",#N/A,FALSE,"F3 ";"F3 Presentation",#N/A,FALSE,"F3 "}</definedName>
    <definedName name="wrn.test3." hidden="1">{"F3 detail",#N/A,FALSE,"F1";"F3 Presentation",#N/A,FALSE,"F3 "}</definedName>
    <definedName name="wrn.test4." hidden="1">{"SourcesUses",#N/A,TRUE,"FundsFlow";"TransOverview",#N/A,TRUE,"FundsFlow"}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ings." hidden="1">{#N/A,#N/A,FALSE,"Bank Rec Cover Sheet";#N/A,#N/A,FALSE,"Bank Rec Details"}</definedName>
    <definedName name="wrn.Things._1" hidden="1">{#N/A,#N/A,FALSE,"Bank Rec Cover Sheet";#N/A,#N/A,FALSE,"Bank Rec Details"}</definedName>
    <definedName name="wrn.three" hidden="1">{"EVA",#N/A,FALSE,"EVA";"WACC",#N/A,FALSE,"WACC"}</definedName>
    <definedName name="wrn.Tier._.1." hidden="1">{#N/A,#N/A,TRUE,"segqtr"}</definedName>
    <definedName name="wrn.TIMESAVESTATS." hidden="1">{"PAGE 1",#N/A,FALSE,"REVENUE STATS BY COMMODITY";"PAGE 2",#N/A,FALSE,"REVENUE STATS BY COMMODITY";"PAGE 3",#N/A,FALSE,"REVENUE STATS BY COMMODITY";"PAGE 4",#N/A,FALSE,"REVENUE STATS BY COMMODITY"}</definedName>
    <definedName name="wrn.TIMESAVESTATS._1" hidden="1">{"PAGE 1",#N/A,FALSE,"REVENUE STATS BY COMMODITY";"PAGE 2",#N/A,FALSE,"REVENUE STATS BY COMMODITY";"PAGE 3",#N/A,FALSE,"REVENUE STATS BY COMMODITY";"PAGE 4",#N/A,FALSE,"REVENUE STATS BY COMMODITY"}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_charts." hidden="1">{#N/A,#N/A,FALSE,"L&amp;M Performance";#N/A,#N/A,FALSE,"Brand Performance";#N/A,#N/A,FALSE,"Marlboro Performance"}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_1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_1_1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do._1_2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do._2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do._2_1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do._2_2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do._3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do._4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hidden="1">{"Total",#N/A,FALSE,"Total Proved";"PDP",#N/A,FALSE,"Total Proved";"PNP",#N/A,FALSE,"Total Proved";"PUD",#N/A,FALSE,"Total Proved"}</definedName>
    <definedName name="wrn.Total._.Report." hidden="1">{#N/A,#N/A,FALSE,"TTL ORTHO";#N/A,#N/A,FALSE,"HIPS";#N/A,#N/A,FALSE,"Spectron";#N/A,#N/A,FALSE,"Synergy";#N/A,#N/A,FALSE,"Echelon";#N/A,#N/A,FALSE,"Reflection";#N/A,#N/A,FALSE,"Oth Hips";#N/A,#N/A,FALSE,"CPCS";#N/A,#N/A,FALSE,"Heads";#N/A,#N/A,FALSE,"KNEES";#N/A,#N/A,FALSE,"Genesis";#N/A,#N/A,FALSE,"Gen2";#N/A,#N/A,FALSE,"Profix";#N/A,#N/A,FALSE,"MOB";#N/A,#N/A,FALSE,"Oth Knees";#N/A,#N/A,FALSE,"Zirc";#N/A,#N/A,FALSE,"UniKnee";#N/A,#N/A,FALSE,"OTHER";#N/A,#N/A,FALSE,"Shoulders";#N/A,#N/A,FALSE,"Cement";#N/A,#N/A,FALSE,"BoneCem";#N/A,#N/A,FALSE,"Sundry";#N/A,#N/A,FALSE,"OthAcces";#N/A,#N/A,FALSE,"TRAUMA";#N/A,#N/A,FALSE,"INFIX";#N/A,#N/A,FALSE,"PS";#N/A,#N/A,FALSE,"JAX";#N/A,#N/A,FALSE,"CHS";#N/A,#N/A,FALSE,"BIO";#N/A,#N/A,FALSE,"IMNails";#N/A,#N/A,FALSE,"OthInFix";#N/A,#N/A,FALSE,"Trigen";#N/A,#N/A,FALSE,"CannScrws";#N/A,#N/A,FALSE,"EXFIX";#N/A,#N/A,FALSE,"Iliz";#N/A,#N/A,FALSE,"Unilateral";#N/A,#N/A,FALSE,"SpFrame";#N/A,#N/A,FALSE,"SpExFix";#N/A,#N/A,FALSE,"CLINICAL";#N/A,#N/A,FALSE,"Exogen";#N/A,#N/A,FALSE,"Supartz";#N/A,#N/A,FALSE,"IGS";#N/A,#N/A,FALSE,"eTrauma"}</definedName>
    <definedName name="wrn.TOTAL._.RES._.DEV." hidden="1">{"TOTAL RES DEV",#N/A,FALSE,"R&amp;D_Reg Aff";"RES DEV",#N/A,FALSE,"R&amp;D";"RES DEV ADM",#N/A,FALSE,"7314";"YORK RD ALLOC",#N/A,FALSE,"7107";"RES TECH",#N/A,FALSE,"7101";"TRAUMA DEV",#N/A,FALSE,"7303";"UK OPER EXP",#N/A,FALSE,"25818000";"INTANG",#N/A,FALSE,"25819500";"INTANG TRANSTECH",#N/A,FALSE,"20819500";"TECH SUPP",#N/A,FALSE,"Tech Support";"RD BUS TECH SUPP",#N/A,FALSE,"7103";"TECH SVC",#N/A,FALSE,"7102";"IMPLANT DEV",#N/A,FALSE,"Implant Dev";"IMPLANT RD ADM",#N/A,FALSE,"7200";"HIP DEV",#N/A,FALSE,"7308";"KNEE DEV",#N/A,FALSE,"7304";"ENG SVC",#N/A,FALSE,"Eng Svcs";"ENG SVC ADM",#N/A,FALSE,"7320";"CASE SYS DEV",#N/A,FALSE,"7325";"PKG DEV",#N/A,FALSE,"7321";"ENG GRPH",#N/A,FALSE,"Eng Grphcs";"TRAUMA GRPH",#N/A,FALSE,"7315";"IMPLANT GRPH",#N/A,FALSE,"7318";"SUPPORT GRPH",#N/A,FALSE,"7319"}</definedName>
    <definedName name="wrn.TOTAL._.WORKSHEET." hidden="1">{"COLLECTION",#N/A,TRUE,"HOURLY WKSHT";"LINEHAUL",#N/A,TRUE,"HOURLY WKSHT";"RELAY 1",#N/A,TRUE,"HOURLY WKSHT";"RELAY 2",#N/A,TRUE,"HOURLY WKSHT";"TTL LINEHAUL",#N/A,TRUE,"HOURLY WKSHT";"TTL RUN",#N/A,TRUE,"HOURLY WKSHT"}</definedName>
    <definedName name="wrn.total._.year." hidden="1">{#N/A,#N/A,FALSE,"2003_Input - P&amp;L"}</definedName>
    <definedName name="wrn.total._.year._1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bud" hidden="1">{"fcst w head depre cap",#N/A,FALSE,"PL";"new bud adj",#N/A,FALSE,"PL";"qtr",#N/A,FALSE,"PL";"quick",#N/A,FALSE,"PL";"bal sheet",#N/A,FALSE,"PL";"fixed assets",#N/A,FALSE,"PL"}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PM." hidden="1">{#N/A,#N/A,FALSE,"TPM"}</definedName>
    <definedName name="wrn.Track." hidden="1">{#N/A,#N/A,FALSE,"Inc Stmt";#N/A,#N/A,FALSE,"Indirect Costs";#N/A,#N/A,FALSE,"Capital"}</definedName>
    <definedName name="wrn.trade._.analysis." hidden="1">{#N/A,#N/A,FALSE,"Volume Inputs";#N/A,#N/A,FALSE,"MCF";#N/A,#N/A,FALSE,"Detail Trade Calc.";#N/A,#N/A,FALSE,"Participation Rates";#N/A,#N/A,FALSE,"Galvin Rpt.";#N/A,#N/A,FALSE,"Glvn Rpt Brdg-96PLAN vs. 97";#N/A,#N/A,FALSE,"Glvn Rpt Brdg-96OL vs. 97";#N/A,#N/A,FALSE,"Branded Summary";#N/A,#N/A,FALSE,"Accrual Funds"}</definedName>
    <definedName name="wrn.TRADESHOWS." hidden="1">{"TRADESHOWS",#N/A,FALSE,"SAMPLECC"}</definedName>
    <definedName name="wrn.Trading._.Summary." hidden="1">{#N/A,#N/A,FALSE,"Trading Summary"}</definedName>
    <definedName name="wrn.Trans_overview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Overview." hidden="1">{"Transaction Summary",#N/A,FALSE,"Deal";"Accretion Dilution Analysis",#N/A,FALSE,"Deal";"Accretion Dilution Sensitivity",#N/A,FALSE,"Deal";"Pre Tax Synergies Sensitivity",#N/A,FALSE,"Deal";"Consolidated Income Statement",#N/A,FALSE,"Deal";"Contribution Analysis",#N/A,FALSE,"Deal"}</definedName>
    <definedName name="wrn.Transaction._.Summary." hidden="1">{"Transaction Summary",#N/A,FALSE,"Summary Transaction"}</definedName>
    <definedName name="wrn.Transaction._.Summary._1" hidden="1">{"Transaction Summary",#N/A,FALSE,"Summary Transaction"}</definedName>
    <definedName name="wrn.Transaction._.Summary._1_1" hidden="1">{"Transaction Summary",#N/A,FALSE,"Summary Transaction"}</definedName>
    <definedName name="wrn.Transaction._.Summary._2" hidden="1">{"Transaction Summary",#N/A,FALSE,"Summary Transaction"}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UMA." hidden="1">{#N/A,#N/A,FALSE,"TRAUMA";#N/A,#N/A,FALSE,"INFIX";#N/A,#N/A,FALSE,"PS";#N/A,#N/A,FALSE,"JAX";#N/A,#N/A,FALSE,"CHS";#N/A,#N/A,FALSE,"BIO";#N/A,#N/A,FALSE,"IMNails";#N/A,#N/A,FALSE,"OthInFix";#N/A,#N/A,FALSE,"Trigen";#N/A,#N/A,FALSE,"CannScrws";#N/A,#N/A,FALSE,"EXFIX";#N/A,#N/A,FALSE,"Iliz";#N/A,#N/A,FALSE,"Unilateral";#N/A,#N/A,FALSE,"SpFrame";#N/A,#N/A,FALSE,"SpExFix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.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wrn.Trended._.BS." hidden="1">{"TrendLiab",#N/A,FALSE,"Balance Sheet";"TrendAssets",#N/A,FALSE,"Balance Sheet"}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l._.Balance." hidden="1">{#N/A,#N/A,FALSE,"TBAL"}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tis." hidden="1">{"ttis",#N/A,FALSE,"ttis"}</definedName>
    <definedName name="wrn.Tweety.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eety._1_1" hidden="1">{#N/A,#N/A,FALSE,"A&amp;E";#N/A,#N/A,FALSE,"HighTop";#N/A,#N/A,FALSE,"JG";#N/A,#N/A,FALSE,"RI";#N/A,#N/A,FALSE,"woHT";#N/A,#N/A,FALSE,"woHT&amp;JG"}</definedName>
    <definedName name="wrn.Tweety._2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ycon._.Model.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TYUT." hidden="1">{#N/A,#N/A,FALSE,"Sheet1"}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k." hidden="1">{"uk pounds",#N/A,FALSE,"UK earnings Pounds";"uk cdn",#N/A,FALSE,"UK earnings"}</definedName>
    <definedName name="wrn.unbilled." hidden="1">{"cover",#N/A,FALSE,"UNBILL95";"OFFSHORE",#N/A,FALSE,"UNBILL95"}</definedName>
    <definedName name="wrn.Unconsoliated._.Affiliates." hidden="1">{"Unconsolidated Affiliates",#N/A,FALSE,"HI Lexington";"Midland Hotel",#N/A,FALSE,"HI Lexington"}</definedName>
    <definedName name="wrn.Underwriting." hidden="1">{#N/A,#N/A,FALSE,"proforma";#N/A,#N/A,FALSE,"loananalysis";#N/A,#N/A,FALSE,"unitmix"}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up." hidden="1">{"up stand alones",#N/A,FALSE,"Acquiror"}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._.EARNINGS." hidden="1">{"US US",#N/A,FALSE,"US EARNINGS US$";"US CDN",#N/A,FALSE,"US EARNINGS CDN$"}</definedName>
    <definedName name="wrn.USA._.Consolidated._.Report." hidden="1">{#N/A,#N/A,TRUE,"Consolidated B Sheet";#N/A,#N/A,TRUE,"Consolidated Cashflow";#N/A,#N/A,TRUE,"P&amp;L CONSOLIDATED"}</definedName>
    <definedName name="wrn.USF._.GROUP." hidden="1">{"USFGROUP",#N/A,FALSE,"USF GROUP CONSOL"}</definedName>
    <definedName name="wrn.uslaurier._.earnings." hidden="1">{"uslaur cdn",#N/A,FALSE,"USLR earnings";"uslaur us",#N/A,FALSE,"USLR EARNINGS US$";"uslaur cons cdn",#N/A,FALSE,"USLR CONSOL cdn EARNINGS";"uslaur cons us",#N/A,FALSE,"USLR CONSOL us EARNINGS"}</definedName>
    <definedName name="wrn.USR." hidden="1">{#N/A,#N/A,FALSE,"TopTen Failures";#N/A,#N/A,FALSE,"Top Ten %";#N/A,#N/A,FALSE,"Fail Code 5 mo. Totals (%)"}</definedName>
    <definedName name="wrn.USW.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SW._1_1" hidden="1">{"IS",#N/A,FALSE,"IS";"RPTIS",#N/A,FALSE,"RPTIS";"STATS",#N/A,FALSE,"STATS";"BS",#N/A,FALSE,"BS"}</definedName>
    <definedName name="wrn.USW._2" hidden="1">{"IS",#N/A,FALSE,"IS";"RPTIS",#N/A,FALSE,"RPTIS";"STATS",#N/A,FALSE,"STATS";"BS",#N/A,FALSE,"BS"}</definedName>
    <definedName name="wrn.UTILITIES." hidden="1">{#N/A,#N/A,FALSE,"UTIL Monthly Inc ";#N/A,#N/A,FALSE,"Capital";#N/A,#N/A,FALSE,"UTIL REVENUE";#N/A,#N/A,FALSE,"RM REVENUE";#N/A,#N/A,FALSE,"Manpower";#N/A,#N/A,FALSE,"SI - UTIL";#N/A,#N/A,FALSE,"Sales - Utili"}</definedName>
    <definedName name="wrn.UTILITIES._1" hidden="1">{#N/A,#N/A,FALSE,"UTIL Monthly Inc ";#N/A,#N/A,FALSE,"Capital";#N/A,#N/A,FALSE,"UTIL REVENUE";#N/A,#N/A,FALSE,"RM REVENUE";#N/A,#N/A,FALSE,"Manpower";#N/A,#N/A,FALSE,"SI - UTIL";#N/A,#N/A,FALSE,"Sales - Utili"}</definedName>
    <definedName name="wrn.UTILITIES._1_1" hidden="1">{#N/A,#N/A,FALSE,"UTIL Monthly Inc ";#N/A,#N/A,FALSE,"Capital";#N/A,#N/A,FALSE,"UTIL REVENUE";#N/A,#N/A,FALSE,"RM REVENUE";#N/A,#N/A,FALSE,"Manpower";#N/A,#N/A,FALSE,"SI - UTIL";#N/A,#N/A,FALSE,"Sales - Utili"}</definedName>
    <definedName name="wrn.UTILITIES._2" hidden="1">{#N/A,#N/A,FALSE,"UTIL Monthly Inc ";#N/A,#N/A,FALSE,"Capital";#N/A,#N/A,FALSE,"UTIL REVENUE";#N/A,#N/A,FALSE,"RM REVENUE";#N/A,#N/A,FALSE,"Manpower";#N/A,#N/A,FALSE,"SI - UTIL";#N/A,#N/A,FALSE,"Sales - Utili"}</definedName>
    <definedName name="wrn.UTILITIES._3" hidden="1">{#N/A,#N/A,FALSE,"UTIL Monthly Inc ";#N/A,#N/A,FALSE,"Capital";#N/A,#N/A,FALSE,"UTIL REVENUE";#N/A,#N/A,FALSE,"RM REVENUE";#N/A,#N/A,FALSE,"Manpower";#N/A,#N/A,FALSE,"SI - UTIL";#N/A,#N/A,FALSE,"Sales - Utili"}</definedName>
    <definedName name="wrn.Utility._.Accrual." hidden="1">{"Balt Util Water",#N/A,TRUE,"UTIL";"Balt Util Elect",#N/A,TRUE,"UTIL";"Balt Util JE",#N/A,TRUE,"UTIL"}</definedName>
    <definedName name="wrn.valderrama." hidden="1">{"valderrama1",#N/A,FALSE,"Pro Forma";"valderrama",#N/A,FALSE,"Pro Forma"}</definedName>
    <definedName name="wrn.VALDEZ.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_1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_1_1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_1_2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_2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_2_1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_2_2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_3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_4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_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_1_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_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1" hidden="1">{#N/A,#N/A,FALSE,"Pooling";#N/A,#N/A,FALSE,"income";#N/A,#N/A,FALSE,"valuation"}</definedName>
    <definedName name="wrn.VALUATION._1_1" hidden="1">{#N/A,#N/A,FALSE,"Valuation Assumptions";#N/A,#N/A,FALSE,"Summary";#N/A,#N/A,FALSE,"DCF";#N/A,#N/A,FALSE,"Valuation";#N/A,#N/A,FALSE,"WACC";#N/A,#N/A,FALSE,"UBVH";#N/A,#N/A,FALSE,"Free Cash Flow"}</definedName>
    <definedName name="wrn.VALUATION._2" hidden="1">{#N/A,#N/A,FALSE,"Valuation Assumptions";#N/A,#N/A,FALSE,"Summary";#N/A,#N/A,FALSE,"DCF";#N/A,#N/A,FALSE,"Valuation";#N/A,#N/A,FALSE,"WACC";#N/A,#N/A,FALSE,"UBVH";#N/A,#N/A,FALSE,"Free Cash Flow"}</definedName>
    <definedName name="wrn.Value." hidden="1">{"NOPCAPEVA",#N/A,FALSE,"Nopat";"FCFCSTAR",#N/A,FALSE,"FCFVAL";"EVAVL",#N/A,FALSE,"EVAVAL";"LEASE",#N/A,FALSE,"OpLease"}</definedName>
    <definedName name="wrn.Value._.Summaries." hidden="1">{"Value to Sprint PCS",#N/A,FALSE,"Value to Sprint PCS";"Value to Affiliate",#N/A,FALSE,"Value of 8% Royalty";#N/A,#N/A,FALSE,"Value Summary"}</definedName>
    <definedName name="wrn.Value._1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lue._1_1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lue._2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lue2" hidden="1">{"NOPCAPEVA",#N/A,FALSE,"Nopat";"FCFCSTAR",#N/A,FALSE,"FCFVAL";"EVAVL",#N/A,FALSE,"EVAVAL";"LEASE",#N/A,FALSE,"OpLease"}</definedName>
    <definedName name="wrn.value3" hidden="1">{"NOPCAPEVA",#N/A,FALSE,"Nopat";"FCFCSTAR",#N/A,FALSE,"FCFVAL";"EVAVL",#N/A,FALSE,"EVAVAL";"LEASE",#N/A,FALSE,"OpLease"}</definedName>
    <definedName name="wrn.value4" hidden="1">{"NOPCAPEVA",#N/A,FALSE,"Nopat";"FCFCSTAR",#N/A,FALSE,"FCFVAL";"EVAVL",#N/A,FALSE,"EVAVAL";"LEASE",#N/A,FALSE,"OpLease"}</definedName>
    <definedName name="wrn.Variance." hidden="1">{"Act_vs_Budget",#N/A,FALSE,"QTRDPVAR";"Act_vs_Prior_Year",#N/A,FALSE,"QTRDPVAR"}</definedName>
    <definedName name="wrn.Variance._.REports." hidden="1">{#N/A,#N/A,FALSE,"Summary";#N/A,#N/A,FALSE,"04E Summ";#N/A,#N/A,FALSE,"04Pvs03E Summ";#N/A,#N/A,FALSE,"03E Summ"}</definedName>
    <definedName name="wrn.VARIANCES." hidden="1">{"VARIANCE_Q3",#N/A,FALSE,"BS";"VARIANCE_Q2",#N/A,FALSE,"BS";"VARIANCE_Q1",#N/A,FALSE,"BS";"VARIANCE_FY96",#N/A,FALSE,"BS"}</definedName>
    <definedName name="wrn.VBPDD2." hidden="1">{#N/A,#N/A,FALSE,"Ventas por m2";#N/A,#N/A,FALSE,"cashcreditfin";#N/A,#N/A,FALSE,"Sales per store";#N/A,#N/A,FALSE,"Sales per product";#N/A,#N/A,FALSE,"Peronnel expenses";#N/A,#N/A,FALSE,"Cartera";#N/A,#N/A,FALSE,"Intereses";#N/A,#N/A,FALSE,"Deuda bancario"}</definedName>
    <definedName name="wrn.Vendite." hidden="1">{#N/A,#N/A,FALSE,"Vendite Europa";#N/A,#N/A,FALSE,"Vendite Francia";#N/A,#N/A,FALSE,"Vendite Korea";#N/A,#N/A,FALSE,"Vendite Oriente";#N/A,#N/A,FALSE,"Vendite Giappone";#N/A,#N/A,FALSE,"Vendite Riepilogo"}</definedName>
    <definedName name="wrn.Vicksburg._.Report." hidden="1">{#N/A,#N/A,FALSE,"Balance Sheet by Month";#N/A,#N/A,FALSE,"ISBYMO";#N/A,#N/A,FALSE,"STMTCHNG";#N/A,#N/A,FALSE,"Comparative Balance Sheet";#N/A,#N/A,FALSE,"INVENTORY";#N/A,#N/A,FALSE,"Loan Availability";#N/A,#N/A,FALSE,"CIPBYMO";#N/A,#N/A,FALSE,"VBCIPSUM"}</definedName>
    <definedName name="wrn.Virg._.Worksheets." hidden="1">{#N/A,#N/A,FALSE,"1F";#N/A,#N/A,FALSE,"2Aand2B";#N/A,#N/A,FALSE,"2Cand2D";#N/A,#N/A,FALSE,"2F";#N/A,#N/A,FALSE,"2G";#N/A,#N/A,FALSE,"2H";#N/A,#N/A,FALSE,"2Land2M";#N/A,#N/A,FALSE,"2N";#N/A,#N/A,FALSE,"2T";#N/A,#N/A,FALSE,"2Uand2Ui";#N/A,#N/A,FALSE,"2V";#N/A,#N/A,FALSE,"2Xand2X1";#N/A,#N/A,FALSE,"2Y";#N/A,#N/A,FALSE,"2Z";#N/A,#N/A,FALSE,"2AA";#N/A,#N/A,FALSE,"2CCand2CC1";#N/A,#N/A,FALSE,"2LL1"}</definedName>
    <definedName name="wrn.Vol._.only." hidden="1">{"Vol Qtr 1",#N/A,TRUE,"Wk-CV";"Vol Qtr 2",#N/A,TRUE,"Wk-CV";"Vol Qtr 3",#N/A,TRUE,"Wk-CV";"Vol Qtr 4",#N/A,TRUE,"Wk-CV"}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acc." hidden="1">{"Area1",#N/A,FALSE,"OREWACC";"Area2",#N/A,FALSE,"OREWACC"}</definedName>
    <definedName name="wrn.Wacc._1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g." hidden="1">{"inc.ann",#N/A,FALSE,"WAG";"inc.quart",#N/A,FALSE,"WAG"}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{#N/A,#N/A,FALSE,"Water";#N/A,#N/A,FALSE,"Ballygowan";#N/A,#N/A,FALSE,"Volvic"}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OMM III";#N/A,#N/A,FALSE,"WC 1995 PLAN";#N/A,#N/A,FALSE,"WC 1995 ADJUSTED"}</definedName>
    <definedName name="wrn.WD4._.FLASH." hidden="1">{#N/A,#N/A,FALSE,"VARIANCES";#N/A,#N/A,FALSE,"TOTAL DBG";#N/A,#N/A,FALSE,"BRASFIELD";#N/A,#N/A,FALSE,"HARABEDIAN";#N/A,#N/A,FALSE,"HARABEDIAN II";#N/A,#N/A,FALSE,"CRESSER";#N/A,#N/A,FALSE,"CRESSER II";#N/A,#N/A,FALSE,"SWEENEY"}</definedName>
    <definedName name="wrn.WD4._.FLASH._1" hidden="1">{#N/A,#N/A,FALSE,"VARIANCES";#N/A,#N/A,FALSE,"TOTAL DBG";#N/A,#N/A,FALSE,"BRASFIELD";#N/A,#N/A,FALSE,"HARABEDIAN";#N/A,#N/A,FALSE,"HARABEDIAN II";#N/A,#N/A,FALSE,"CRESSER";#N/A,#N/A,FALSE,"CRESSER II";#N/A,#N/A,FALSE,"SWEENEY"}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b._.Portfolio._.Companies._.June._.2000._1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ekly." hidden="1">{#N/A,#N/A,FALSE,"Summary";#N/A,#N/A,FALSE,"MANPOWER";#N/A,#N/A,FALSE,"Salary Manpower"}</definedName>
    <definedName name="wrn.Weekly._.Forecast." hidden="1">{#N/A,#N/A,FALSE,"Var. by Qtrs.";#N/A,#N/A,FALSE,"Var. Q1";#N/A,#N/A,FALSE,"Var. Q2";#N/A,#N/A,FALSE,"Var. Q3";#N/A,#N/A,FALSE,"Var. Q4";"Rev Qtr 1",#N/A,FALSE,"Wk-Revenue";"Rev Qtr 2",#N/A,FALSE,"Wk-Revenue";"Rev Qtr 3",#N/A,FALSE,"Wk-Revenue";"Rev Qtr 4",#N/A,FALSE,"Wk-Revenue";"Vol. Qtr. 1",#N/A,FALSE,"Wk-CV";"Vol. Qtr. 2",#N/A,FALSE,"Wk-CV";"Vol. Qtr. 3",#N/A,FALSE,"Wk-CV";"Vol. Qtr. 4",#N/A,FALSE,"Wk-CV"}</definedName>
    <definedName name="wrn.WEEKLY_REPORTS." hidden="1">{#N/A,#N/A,FALSE,"ORDER BOOK";#N/A,#N/A,FALSE,"SALES SUMMARY";#N/A,#N/A,FALSE,"WEEKLY SALES REPORT"}</definedName>
    <definedName name="wrn.WeeklyReport." hidden="1">{#N/A,#N/A,FALSE,"Week 2002";#N/A,#N/A,FALSE,"YTD 2002";#N/A,#N/A,FALSE,"Quarterly Trend(Q3)"}</definedName>
    <definedName name="wrn.Western." hidden="1">{#N/A,#N/A,FALSE,"Recap";#N/A,#N/A,FALSE,"Summary";"sumbklg",#N/A,FALSE,"Summary";"sumnb",#N/A,FALSE,"Summary";"aksum",#N/A,FALSE,"Anchorage";"akbklg",#N/A,FALSE,"Anchorage";"aknb",#N/A,FALSE,"Anchorage";"densum",#N/A,FALSE,"Denver Federal";"denbklg",#N/A,FALSE,"Denver Federal";"dennb",#N/A,FALSE,"Denver Federal";"jstsum",#N/A,FALSE,"JST Western"}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hole._.Report." hidden="1">{#N/A,#N/A,FALSE,"Audience Assumptions";#N/A,#N/A,FALSE,"Assumptions";#N/A,#N/A,FALSE,"Summary";#N/A,#N/A,FALSE,"Forecast with CC";#N/A,#N/A,FALSE,"FCF";#N/A,#N/A,FALSE,"MATRIX"}</definedName>
    <definedName name="wrn.WHOLE._1" hidden="1">{#N/A,#N/A,FALSE,"assumptions";#N/A,#N/A,FALSE,"contrib_annual";#N/A,#N/A,FALSE,"historic";#N/A,#N/A,FALSE,"Proforma";#N/A,#N/A,FALSE,"CALENDARIZED";#N/A,#N/A,FALSE,"Has_gets";#N/A,#N/A,FALSE,"DILUTION"}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K." hidden="1">{#N/A,#N/A,FALSE,"PA";#N/A,#N/A,FALSE,"PA (2)";#N/A,#N/A,FALSE,"PA (3)"}</definedName>
    <definedName name="wrn.WkChange_EM." hidden="1">{#N/A,#N/A,FALSE,"WkChange EM"}</definedName>
    <definedName name="wrn.WorkCap." hidden="1">{"WorkCap",#N/A,FALSE,"cashflw"}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1" hidden="1">{"Cash Flow Input - Legal",#N/A,FALSE,"Sep 98";"Net Income Adj - Legal",#N/A,FALSE,"Sep 98";"Working Cap Adj - Legal",#N/A,FALSE,"Sep 98";"Equity - Legal",#N/A,FALSE,"Sep 98"}</definedName>
    <definedName name="wrn.WORKSHEETS." hidden="1">{#N/A,#N/A,FALSE,"HIB_PURCHASE";"TILDEN",#N/A,FALSE,"HIB_PURCHASE";"EVELETH_TRADE",#N/A,FALSE,"HIB_PURCHASE";"CAROL",#N/A,FALSE,"HIB_PURCHASE";"HIB_CALC",#N/A,FALSE,"EVELETH-TRADE";"CAROL_HIB",#N/A,FALSE,"CAROL_HIB"}</definedName>
    <definedName name="wrn.WOS._.Report." hidden="1">{#N/A,#N/A,TRUE,"Sales";#N/A,#N/A,TRUE,"Margin";#N/A,#N/A,TRUE,"Inventory";#N/A,#N/A,TRUE,"Income";#N/A,#N/A,TRUE,"Score";#N/A,#N/A,TRUE,"SpringScore";#N/A,#N/A,TRUE,"Catalogue";#N/A,#N/A,TRUE,"InvRoll";#N/A,#N/A,TRUE,"BOM";#N/A,#N/A,TRUE,"WkTrend";#N/A,#N/A,TRUE,"StockSales";#N/A,#N/A,TRUE,"SalesTrend";#N/A,#N/A,TRUE,"WkChange"}</definedName>
    <definedName name="wrn.WP._.4797." hidden="1">{"WP 4797",#N/A,FALSE,"4797"}</definedName>
    <definedName name="wrn.WP._.4797._1" hidden="1">{"WP 4797",#N/A,FALSE,"4797"}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." hidden="1">{#N/A,#N/A,FALSE,"WHITE-RODGERS SK";#N/A,#N/A,FALSE,"WHITE-RODGERS RG";#N/A,#N/A,FALSE,"WHITE-RODGERS SK BC";#N/A,#N/A,FALSE,"WHITE-RODGERS RG BC";#N/A,#N/A,FALSE,"GENERAL CONTROLS SK";#N/A,#N/A,FALSE,"GENERAL CONTROLS RG";#N/A,#N/A,FALSE,"PACTROL SK";#N/A,#N/A,FALSE,"PACTROL RG"}</definedName>
    <definedName name="wrn.WU._.residual." hidden="1">{"WU 6mths 6_30_97",#N/A,FALSE,"IS P Inst. ";"WU LTM 6_97",#N/A,FALSE,"IS P Inst. ";"WU residual 6_30_97",#N/A,FALSE,"IS P Inst. ";"WU residual 96",#N/A,FALSE,"IS P Inst. "}</definedName>
    <definedName name="wrn.WW._.M._.Detail." hidden="1">{"WW M Detail",#N/A,FALSE,"Sch M Detail"}</definedName>
    <definedName name="wrn.WW._.M._.Detail._1" hidden="1">{"WW M Detail",#N/A,FALSE,"Sch M Detail"}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xx." hidden="1">{"sarhist",#N/A,FALSE,"Sheet2";"sarhist",#N/A,FALSE,"Sheet2"}</definedName>
    <definedName name="wrn.Y95current." hidden="1">{"Y95current",#N/A,FALSE,"Sheet4"}</definedName>
    <definedName name="wrn.Y95qtrs." hidden="1">{"Y95qtrs",#N/A,FALSE,"Sheet4"}</definedName>
    <definedName name="wrn.Year._.End._.Reporting._.Pkg.." hidden="1">{#N/A,#N/A,FALSE,"Front Cover";#N/A,#N/A,FALSE,"Index";#N/A,#N/A,FALSE,"A.1 Performance Measures";#N/A,#N/A,FALSE,"A.2 Perf Measures Data";#N/A,#N/A,FALSE,"B.1 Bal. Sheet";#N/A,#N/A,FALSE,"B.2 Income and Ret. Erngs.";#N/A,#N/A,FALSE,"B.3 Cash Flows";#N/A,#N/A,FALSE,"C.1 Sup Sch 1";#N/A,#N/A,FALSE,"C.2 Sup Sch 2";#N/A,#N/A,FALSE,"C.3 Sup Sch 3";#N/A,#N/A,FALSE,"C.4 Sup Sch 4";#N/A,#N/A,FALSE,"C.5 Sup Sch 5";#N/A,#N/A,FALSE,"C.6 Sup Sch 6";#N/A,#N/A,FALSE,"C.7 Sup Sch 7";#N/A,#N/A,FALSE,"C.8 Sup Sch 8";#N/A,#N/A,FALSE,"C.9 Sup Sch 9";#N/A,#N/A,FALSE,"C.10 Sup Sch 10";#N/A,#N/A,FALSE,"C.11 Sup Sch 11";#N/A,#N/A,FALSE,"C.12 Sup Sch 12";#N/A,#N/A,FALSE,"C.13 Sup Sch 13";#N/A,#N/A,FALSE,"C.14 Sup Sch 14";#N/A,#N/A,FALSE,"C.15 Sup Sch 15";#N/A,#N/A,FALSE,"C.16 Other Supp. Info.";#N/A,#N/A,FALSE,"C.17 SCF Proof";#N/A,#N/A,FALSE,"C.18 Income Tax Information"}</definedName>
    <definedName name="wrn.Year._.to._.Year._.Comparisons." hidden="1">{"Year to Year Comparisons",#N/A,FALSE,"blank"}</definedName>
    <definedName name="wrn.YTD." hidden="1">{"YTD",#N/A,FALSE,"SUM"}</definedName>
    <definedName name="wrn.YTD._.BU._.RESULTS." hidden="1">{"CALIF",#N/A,FALSE,"BU Results";"ACCA",#N/A,FALSE,"BU Results";"CONSOL",#N/A,FALSE,"BU Results";"EANW",#N/A,FALSE,"BU Results";"GWTX",#N/A,FALSE,"BU Results";"MIHT",#N/A,FALSE,"BU Results";"SEFL",#N/A,FALSE,"BU Results"}</definedName>
    <definedName name="wrn.YTD._.PACKAGE." hidden="1">{"YD PACKAGE",#N/A,FALSE,"YTD"}</definedName>
    <definedName name="wrn.YTD._.PRS." hidden="1">{"YD PRS",#N/A,FALSE,"YTD"}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zzzz." hidden="1">{#N/A,#N/A,FALSE,"Sheet1"}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דוח_מרכז._1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ערות._.רבעון._.3._1" hidden="1">{"הערות",#N/A,FALSE,"תקציב מול ביצוע (2)"}</definedName>
    <definedName name="wrn.השקעות." hidden="1">{"השקעות",#N/A,FALSE,"investments";"מפעל חדש",#N/A,FALSE,"nf"}</definedName>
    <definedName name="wrn.השקעות._1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טבלאות_עזר._1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._1" hidden="1">{"מאזן",#N/A,FALSE,"מאזן בוחן"}</definedName>
    <definedName name="wrn.מאזן_בוחן_כללי." hidden="1">{#N/A,#N/A,FALSE,"מאזן בוחן";"כל_מאזן_בוחן",#N/A,FALSE,"מאזן בוחן"}</definedName>
    <definedName name="wrn.מאזן_בוחן_כללי._1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מופ._1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._1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רווה_לפי_מוצרים._1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כולל._1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.תזרים._1" hidden="1">{"תזרים",#N/A,FALSE,"cf"}</definedName>
    <definedName name="wrn_1" hidden="1">{"cap_structure",#N/A,FALSE,"Graph-Mkt Cap";"price",#N/A,FALSE,"Graph-Price";"ebit",#N/A,FALSE,"Graph-EBITDA";"ebitda",#N/A,FALSE,"Graph-EBITDA"}</definedName>
    <definedName name="wrn_1_1" hidden="1">{"cap_structure",#N/A,FALSE,"Graph-Mkt Cap";"price",#N/A,FALSE,"Graph-Price";"ebit",#N/A,FALSE,"Graph-EBITDA";"ebitda",#N/A,FALSE,"Graph-EBITDA"}</definedName>
    <definedName name="wrn_1_2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_2" hidden="1">{"cap_structure",#N/A,FALSE,"Graph-Mkt Cap";"price",#N/A,FALSE,"Graph-Price";"ebit",#N/A,FALSE,"Graph-EBITDA";"ebitda",#N/A,FALSE,"Graph-EBITDA"}</definedName>
    <definedName name="wrn_2_1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_2_2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_3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_4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_cont_margin" hidden="1">{"Contribution Margin",#N/A,TRUE,"Product Summary";"GAAP Reconciliation",#N/A,TRUE,"Product Summary";"Existing Products Contribution Margin Roll",#N/A,TRUE,"Product Roll1";"New Products Contracted Contribution Roll",#N/A,TRUE,"Product Roll2";"New Products Not Contracted Contrib Roll 1",#N/A,TRUE,"Product Roll3";"New Products Not Contracted Contrib Roll 2",#N/A,TRUE,"Product Roll3";"New Products Not Contracted Contrib Roll 3",#N/A,TRUE,"Product Roll3";"New Products Not Contracted Contrib Roll 4",#N/A,TRUE,"Product Roll3"}</definedName>
    <definedName name="wrn_eva" hidden="1">{"EVA",#N/A,FALSE,"EVA";"WACC",#N/A,FALSE,"WACC"}</definedName>
    <definedName name="wrn_eva_1" hidden="1">{"EVA",#N/A,FALSE,"EVA";"WACC",#N/A,FALSE,"WACC"}</definedName>
    <definedName name="wrn_otpt" hidden="1">{"DCF","UPSIDE CASE",FALSE,"Sheet1";"DCF","BASE CASE",FALSE,"Sheet1";"DCF","DOWNSIDE CASE",FALSE,"Sheet1"}</definedName>
    <definedName name="wrn_otpt_1" hidden="1">{"DCF","UPSIDE CASE",FALSE,"Sheet1";"DCF","BASE CASE",FALSE,"Sheet1";"DCF","DOWNSIDE CASE",FALSE,"Sheet1"}</definedName>
    <definedName name="wrn1.CCM" hidden="1">{#N/A,#N/A,FALSE,"600606";#N/A,#N/A,FALSE,"600604";#N/A,#N/A,FALSE,"601302";#N/A,#N/A,FALSE,"346B0001046";#N/A,#N/A,FALSE,"231B0000146";#N/A,#N/A,FALSE,"221B0001040";#N/A,#N/A,FALSE,"3081300";#N/A,#N/A,FALSE,"813B0000546";#N/A,#N/A,FALSE,"3082800";#N/A,#N/A,FALSE,"828B0000546";#N/A,#N/A,FALSE,"838B0000544";#N/A,#N/A,FALSE,"714A0000206";#N/A,#N/A,FALSE,"3071400";#N/A,#N/A,FALSE,"3071500";#N/A,#N/A,FALSE,"715A0000206";#N/A,#N/A,FALSE,"3074100";#N/A,#N/A,FALSE,"3074150";#N/A,#N/A,FALSE,"741A0000346";#N/A,#N/A,FALSE,"3056030";#N/A,#N/A,FALSE,"3156058";#N/A,#N/A,FALSE,"356058";#N/A,#N/A,FALSE,"351201";#N/A,#N/A,FALSE,"351115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ull." hidden="1">{#N/A,#N/A,TRUE,"1998_Summary";#N/A,#N/A,TRUE,"1999_Summary";#N/A,#N/A,TRUE,"1998_IS";#N/A,#N/A,TRUE,"1999_IS"}</definedName>
    <definedName name="wrn1.history" hidden="1">{#N/A,#N/A,FALSE,"model"}</definedName>
    <definedName name="WRN1.PRINT" hidden="1">{#N/A,#N/A,FALSE,"ANEX-C MAQUINA";#N/A,#N/A,FALSE,"ANEX-C MANO OB";#N/A,#N/A,FALSE,"COB143SP";#N/A,#N/A,FALSE,"ANEX-C.MATERIAL."}</definedName>
    <definedName name="wrn1.print." hidden="1">{#N/A,#N/A,FALSE,"ANEX-C MAQUINA";#N/A,#N/A,FALSE,"ANEX-C MANO OB";#N/A,#N/A,FALSE,"COB143SP";#N/A,#N/A,FALSE,"ANEX-C.MATERIAL."}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bud" hidden="1">{"fcst w head depre cap",#N/A,FALSE,"PL";"new bud adj",#N/A,FALSE,"PL";"qtr",#N/A,FALSE,"PL";"quick",#N/A,FALSE,"PL";"bal sheet",#N/A,FALSE,"PL";"fixed assets",#N/A,FALSE,"PL"}</definedName>
    <definedName name="wrn10.print" hidden="1">{#N/A,#N/A,FALSE,"ANEX-C MAQUINA";#N/A,#N/A,FALSE,"ANEX-C MANO OB";#N/A,#N/A,FALSE,"COB143SP";#N/A,#N/A,FALSE,"ANEX-C.MATERIAL."}</definedName>
    <definedName name="wrn2.all." hidden="1">{#N/A,#N/A,FALSE,"CDC";#N/A,#N/A,FALSE,"SYSTEMDEV";#N/A,#N/A,FALSE,"PRINT CHG";#N/A,#N/A,FALSE,"PRINT INV";#N/A,#N/A,FALSE,"EU ADMN";#N/A,#N/A,FALSE,"ADALLOC";#N/A,#N/A,FALSE,"SURPLUS"}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Basic._1" hidden="1">{#N/A,#N/A,FALSE,"e-Svc Level";#N/A,#N/A,FALSE,"e-Hosted";#N/A,#N/A,FALSE,"e-Licensed";#N/A,#N/A,FALSE,"Assumptions"}</definedName>
    <definedName name="wrn2.Basic_1" hidden="1">{#N/A,#N/A,FALSE,"e-Svc Level";#N/A,#N/A,FALSE,"e-Hosted";#N/A,#N/A,FALSE,"e-Licensed";#N/A,#N/A,FALSE,"Assumptions"}</definedName>
    <definedName name="wrn2.cashreceipt." hidden="1">{"GOCR",#N/A,FALSE,"GO";"HMCR",#N/A,FALSE,"HM";"KRCR",#N/A,FALSE,"KR";"LOCR",#N/A,FALSE,"LO";"OTCR",#N/A,FALSE,"OT";"TRCR",#N/A,FALSE,"TR"}</definedName>
    <definedName name="WRN2.Document" hidden="1">{"consolidated",#N/A,FALSE,"Sheet1";"cms",#N/A,FALSE,"Sheet1";"fse",#N/A,FALSE,"Sheet1"}</definedName>
    <definedName name="wrn2.Handout" hidden="1">{#N/A,#N/A,FALSE,"Output";#N/A,#N/A,FALSE,"Cover Sheet";#N/A,#N/A,FALSE,"Current Mkt. Projections"}</definedName>
    <definedName name="wrn2.investment._.review." hidden="1">{#N/A,#N/A,FALSE,"MONTHLY INVESTMENT REPORT";#N/A,#N/A,FALSE,"MONTHLY INVESTMENT ANALYSIS"}</definedName>
    <definedName name="wrn2.model" hidden="1">{#N/A,#N/A,TRUE,"Header";#N/A,#N/A,TRUE,"Value";#N/A,#N/A,TRUE,"Assumptions";#N/A,#N/A,TRUE,"Pecs";#N/A,#N/A,TRUE,"Mines";#N/A,#N/A,TRUE,"Komloi"}</definedName>
    <definedName name="wrn2.numnsf." hidden="1">{"GO",#N/A,FALSE,"GO";"HM",#N/A,FALSE,"HM";"KR",#N/A,FALSE,"KR";"LO",#N/A,FALSE,"LO";"OT",#N/A,FALSE,"OT";"TR",#N/A,FALSE,"TR"}</definedName>
    <definedName name="wrn2.PRINT" hidden="1">{#N/A,#N/A,FALSE,"ANEX-C MAQUINA";#N/A,#N/A,FALSE,"ANEX-C MANO OB";#N/A,#N/A,FALSE,"COB143SP";#N/A,#N/A,FALSE,"ANEX-C.MATERIAL."}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3.PRINT" hidden="1">{#N/A,#N/A,FALSE,"ANEX-C MAQUINA";#N/A,#N/A,FALSE,"ANEX-C MANO OB";#N/A,#N/A,FALSE,"COB143SP";#N/A,#N/A,FALSE,"ANEX-C.MATERIAL."}</definedName>
    <definedName name="wrn5._.Pagers.5" hidden="1">{"Cover",#N/A,FALSE,"Cover";"Summary",#N/A,FALSE,"Summarpage"}</definedName>
    <definedName name="WRN6.PRINT" hidden="1">{#N/A,#N/A,FALSE,"ANEX-C MAQUINA";#N/A,#N/A,FALSE,"ANEX-C MANO OB";#N/A,#N/A,FALSE,"COB143SP";#N/A,#N/A,FALSE,"ANEX-C.MATERIAL."}</definedName>
    <definedName name="wrn7.PRINT" hidden="1">{#N/A,#N/A,FALSE,"ANEX-C MAQUINA";#N/A,#N/A,FALSE,"ANEX-C MANO OB";#N/A,#N/A,FALSE,"COB143SP";#N/A,#N/A,FALSE,"ANEX-C.MATERIAL."}</definedName>
    <definedName name="wrn79.PRINT" hidden="1">{#N/A,#N/A,FALSE,"ANEX-C MAQUINA";#N/A,#N/A,FALSE,"ANEX-C MANO OB";#N/A,#N/A,FALSE,"COB143SP";#N/A,#N/A,FALSE,"ANEX-C.MATERIAL."}</definedName>
    <definedName name="WRNA" hidden="1">{#N/A,#N/A,FALSE,"SUMMRY";#N/A,#N/A,FALSE,"All RM";#N/A,#N/A,FALSE,"EXCLUSIVE RM"}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fy97_1_1" hidden="1">{#N/A,#N/A,FALSE,"FY97";#N/A,#N/A,FALSE,"FY98";#N/A,#N/A,FALSE,"FY99";#N/A,#N/A,FALSE,"FY00";#N/A,#N/A,FALSE,"FY01"}</definedName>
    <definedName name="wrnfy97_2" hidden="1">{#N/A,#N/A,FALSE,"FY97";#N/A,#N/A,FALSE,"FY98";#N/A,#N/A,FALSE,"FY99";#N/A,#N/A,FALSE,"FY00";#N/A,#N/A,FALSE,"FY01"}</definedName>
    <definedName name="WRNMA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r5" hidden="1">{#N/A,#N/A,FALSE,"Financial";#N/A,#N/A,FALSE,"Balance Sheet";#N/A,#N/A,FALSE,"Income stmt";#N/A,#N/A,FALSE,"Ratio"}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q.summary" hidden="1">{"Summary",#N/A,FALSE,"Summary";"Summary Diagnotics",#N/A,FALSE,"Summary"}</definedName>
    <definedName name="wrnq.summary_1" hidden="1">{"Summary",#N/A,FALSE,"Summary";"Summary Diagnotics",#N/A,FALSE,"Summary"}</definedName>
    <definedName name="WRNRA" hidden="1">{#N/A,#N/A,FALSE,"RETAIL SUMMARY";#N/A,#N/A,FALSE,"METRO JULY B2G1F";#N/A,#N/A,FALSE,"METRO NOV B2G1F";#N/A,#N/A,FALSE,"MAY B2G1F";#N/A,#N/A,FALSE,"MAY B1G1F CHICAGO";#N/A,#N/A,FALSE,"SEPT B2G1F";#N/A,#N/A,FALSE,"JAN 2PKS PLAYING CARDS"}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2" hidden="1">{#N/A,#N/A,FALSE,"Pharm";#N/A,#N/A,FALSE,"WWCM"}</definedName>
    <definedName name="WRR_3" hidden="1">{#N/A,#N/A,FALSE,"Pharm";#N/A,#N/A,FALSE,"WWCM"}</definedName>
    <definedName name="WRR_4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2" hidden="1">{#N/A,#N/A,FALSE,"REPORT"}</definedName>
    <definedName name="wrrrrr_3" hidden="1">{#N/A,#N/A,FALSE,"REPORT"}</definedName>
    <definedName name="wrrrrr_4" hidden="1">{#N/A,#N/A,FALSE,"REPORT"}</definedName>
    <definedName name="wru.actual._.data._ent" hidden="1">{#N/A,#N/A,FALSE,"Sales"}</definedName>
    <definedName name="wru.prn5" hidden="1">{#N/A,#N/A,FALSE,"Sales"}</definedName>
    <definedName name="wrwer" hidden="1">{#N/A,#N/A,FALSE,"Umsatz 99";#N/A,#N/A,FALSE,"ER 99 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" hidden="1">{"qtrvspyr",#N/A,FALSE,"qtrvspryrqtr"}</definedName>
    <definedName name="ws01n.HireDate">42008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f2e">#REF!</definedName>
    <definedName name="wsgasghaeghagh" hidden="1">{"Annual",#N/A,FALSE,"Sales &amp; Market";"Quarterly",#N/A,FALSE,"Sales &amp; Market"}</definedName>
    <definedName name="wswswqsqw" hidden="1">{#N/A,#N/A,FALSE,"main";#N/A,#N/A,FALSE,"Purchase"}</definedName>
    <definedName name="wsww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sx" hidden="1">{#N/A,#N/A,TRUE,"Ct. Exp";#N/A,#N/A,TRUE,"New Ct Exp";#N/A,#N/A,TRUE,"Admin Travel"}</definedName>
    <definedName name="wt">#REF!</definedName>
    <definedName name="wt_1" hidden="1">{#N/A,#N/A,FALSE,"FY97";#N/A,#N/A,FALSE,"FY98";#N/A,#N/A,FALSE,"FY99";#N/A,#N/A,FALSE,"FY00";#N/A,#N/A,FALSE,"FY01"}</definedName>
    <definedName name="wt_1_1" hidden="1">{#N/A,#N/A,FALSE,"FY97";#N/A,#N/A,FALSE,"FY98";#N/A,#N/A,FALSE,"FY99";#N/A,#N/A,FALSE,"FY00";#N/A,#N/A,FALSE,"FY01"}</definedName>
    <definedName name="wt_2" hidden="1">{#N/A,#N/A,FALSE,"FY97";#N/A,#N/A,FALSE,"FY98";#N/A,#N/A,FALSE,"FY99";#N/A,#N/A,FALSE,"FY00";#N/A,#N/A,FALSE,"FY01"}</definedName>
    <definedName name="WTable">#REF!</definedName>
    <definedName name="WTableOld">#REF!</definedName>
    <definedName name="wtf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wuj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uj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v" hidden="1">{#N/A,#N/A,FALSE,"Pharm";#N/A,#N/A,FALSE,"WWCM"}</definedName>
    <definedName name="wv_1" hidden="1">{#N/A,#N/A,FALSE,"Pharm";#N/A,#N/A,FALSE,"WWCM"}</definedName>
    <definedName name="wv_2" hidden="1">{#N/A,#N/A,FALSE,"Pharm";#N/A,#N/A,FALSE,"WWCM"}</definedName>
    <definedName name="wv_3" hidden="1">{#N/A,#N/A,FALSE,"Pharm";#N/A,#N/A,FALSE,"WWCM"}</definedName>
    <definedName name="wv_4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ccum." hidden="1">{TRUE,TRUE,-0.8,-17,598.8,277.8,FALSE,TRUE,TRUE,TRUE,0,1,#N/A,1,#N/A,11.1875,17.4090909090909,1,FALSE,FALSE,3,TRUE,1,FALSE,100,"Swvu.accum.","ACwvu.accum.",#N/A,FALSE,FALSE,0.75,0.75,1,1,1,"","",TRUE,FALSE,FALSE,FALSE,1,#N/A,2,1,"=R1C1:R163C5","=R1:R9","Rwvu.accum.","Cwvu.accum.",FALSE,FALSE,FALSE,1,#N/A,#N/A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nnual." hidden="1">{TRUE,TRUE,-0.8,-17,598.8,277.8,FALSE,TRUE,TRUE,TRUE,0,1,#N/A,1,#N/A,11.1875,103.409090909091,1,FALSE,FALSE,3,TRUE,1,FALSE,100,"Swvu.annual.","ACwvu.annual.",#N/A,FALSE,FALSE,0.75,0.75,1,1,1,"","",TRUE,FALSE,FALSE,FALSE,1,#N/A,2,1,"=R1C1:R163C8","=R1:R9","Rwvu.annual.","Cwvu.annual.",FALSE,FALSE,FALSE,1,#N/A,#N/A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1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1_1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2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1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1_1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2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ESENTATION.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1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123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123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4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4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4123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ESENTATION.4123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Q1._.1995." hidden="1">{TRUE,TRUE,1,1,542,364,FALSE,FALSE,TRUE,FALSE,0,3,29,2,1,0.524,3,2,TRUE,TRUE,1,TRUE,1,FALSE,100,"Swvu.Q1._.1995.","ACwvu.Q1._.1995.",1,FALSE,FALSE,0,0,0.65,0.88,2,"&amp;C&amp;""Times""&amp;14&amp;BAnadrill Sales Plan  -  1995&amp;R&amp;""Times""&amp;9&amp;d     &amp;t","&amp;R&amp;""Times""Page &amp;p",TRUE,TRUE,FALSE,FALSE,2,100,#N/A,#N/A,"=R1C1:R112C32",FALSE,"Rwvu.Q1._.1995.",#N/A,FALSE,FALSE}</definedName>
    <definedName name="wvu.Q2._.1995." hidden="1">{TRUE,TRUE,1,1,542,364,FALSE,FALSE,TRUE,FALSE,0,3,21,1,1,0.524,3,2,TRUE,TRUE,1,TRUE,1,FALSE,100,"Swvu.Q2._.1995.","ACwvu.Q2._.1995.",1,FALSE,FALSE,0,0,0.65,0.88,2,"&amp;C&amp;""Times""&amp;14&amp;BAnadrill Sales Plan  -  1995&amp;R&amp;""Times""&amp;9&amp;d     &amp;t","&amp;R&amp;""Times""Page &amp;p",TRUE,TRUE,FALSE,FALSE,2,100,#N/A,#N/A,"=R1C1:R112C32",FALSE,"Rwvu.Q2._.1995.",#N/A,FALSE,FALSE}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4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VIEW._.ALL." hidden="1">{TRUE,TRUE,1,1,542,364,FALSE,FALSE,TRUE,FALSE,0,3,4,3,1,0.98,3,1,TRUE,TRUE,1,TRUE,1,FALSE,100,"Swvu.VIEW._.ALL.","ACwvu.VIEW._.ALL.",1,FALSE,FALSE,0,0,0.65,0.88,2,"&amp;C&amp;""Times""&amp;14&amp;BAnadrill Sales Plan  -  1995&amp;R&amp;""Times""&amp;9&amp;d     &amp;t","&amp;R&amp;""Times""Page &amp;p",TRUE,TRUE,FALSE,FALSE,2,100,#N/A,#N/A,"=R1C1:R112C32",FALSE,#N/A,#N/A,FALSE,FALSE}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PRESENTATIONS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VUPRESENTATIONS_1" hidden="1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WW">#REF!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{#N/A,#N/A,FALSE,"Pharm";#N/A,#N/A,FALSE,"WWCM"}</definedName>
    <definedName name="ww_2" hidden="1">{#N/A,#N/A,FALSE,"Pharm";#N/A,#N/A,FALSE,"WWCM"}</definedName>
    <definedName name="ww_3" hidden="1">{#N/A,#N/A,FALSE,"Pharm";#N/A,#N/A,FALSE,"WWCM"}</definedName>
    <definedName name="ww_4" hidden="1">{#N/A,#N/A,FALSE,"Pharm";#N/A,#N/A,FALSE,"WWCM"}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r" hidden="1">{#N/A,#N/A,FALSE,"ALCO SK";#N/A,#N/A,FALSE,"ALCO RG";#N/A,#N/A,FALSE,"ALCO SK BC";#N/A,#N/A,FALSE,"ALCO RG BC";#N/A,#N/A,FALSE,"VALY SK";#N/A,#N/A,FALSE,"VALY RG"}</definedName>
    <definedName name="wwt" hidden="1">{"YD LAPO2",#N/A,FALSE,"YTD"}</definedName>
    <definedName name="WWW">#REF!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.wki" hidden="1">{"CSN M Detail",#N/A,FALSE,"Sch M Detail"}</definedName>
    <definedName name="www.wki_1" hidden="1">{"CSN M Detail",#N/A,FALSE,"Sch M Detail"}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q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wwww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wxs" hidden="1">{#N/A,#N/A,FALSE,"Sheet1"}</definedName>
    <definedName name="wx" hidden="1">{#N/A,#N/A,FALSE,"Pharm";#N/A,#N/A,FALSE,"WWCM"}</definedName>
    <definedName name="wx_1" hidden="1">{#N/A,#N/A,FALSE,"Pharm";#N/A,#N/A,FALSE,"WWCM"}</definedName>
    <definedName name="wx_2" hidden="1">{#N/A,#N/A,FALSE,"Pharm";#N/A,#N/A,FALSE,"WWCM"}</definedName>
    <definedName name="wx_3" hidden="1">{#N/A,#N/A,FALSE,"Pharm";#N/A,#N/A,FALSE,"WWCM"}</definedName>
    <definedName name="wx_4" hidden="1">{#N/A,#N/A,FALSE,"Pharm";#N/A,#N/A,FALSE,"WWCM"}</definedName>
    <definedName name="wxc" hidden="1">{#N/A,#N/A,FALSE,"Sheet1"}</definedName>
    <definedName name="wxs" hidden="1">{#N/A,#N/A,FALSE,"Sheet1"}</definedName>
    <definedName name="wxsd" hidden="1">{#N/A,#N/A,FALSE,"Sheet1"}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le">#REF!</definedName>
    <definedName name="wylerefi">#REF!</definedName>
    <definedName name="X">#REF!</definedName>
    <definedName name="x_1" hidden="1">{#N/A,#N/A,FALSE,"FY97";#N/A,#N/A,FALSE,"FY98";#N/A,#N/A,FALSE,"FY99";#N/A,#N/A,FALSE,"FY00";#N/A,#N/A,FALSE,"FY01"}</definedName>
    <definedName name="x_1_1" hidden="1">{"view1",#N/A,FALSE,"EARN (US$)";"view1",#N/A,FALSE,"DASTBS (US$)";"view1",#N/A,FALSE,"DASTCF (US$)"}</definedName>
    <definedName name="x_2" hidden="1">{#N/A,#N/A,FALSE,"REPORT"}</definedName>
    <definedName name="x_3" hidden="1">{#N/A,#N/A,FALSE,"REPORT"}</definedName>
    <definedName name="x_4" hidden="1">{#N/A,#N/A,FALSE,"REPORT"}</definedName>
    <definedName name="XA" hidden="1">{#N/A,#N/A,FALSE,"Balance Sheets";#N/A,#N/A,FALSE,"96 Conservative";#N/A,#N/A,FALSE,"96 Possible"}</definedName>
    <definedName name="XAxis">OFFSET(#REF!,#REF!,#REF!,#REF!-#REF!+1,1)</definedName>
    <definedName name="XAxisIncr" hidden="1">#REF!</definedName>
    <definedName name="XAxisWhole">OFFSET(#REF!,1,#REF!,20,1)</definedName>
    <definedName name="xb" hidden="1">{"BA detail",#N/A,FALSE,"Q3YTD "}</definedName>
    <definedName name="xbx" hidden="1">{#N/A,#N/A,TRUE,"3 breaks";#N/A,#N/A,TRUE,"May P&amp;L";#N/A,#N/A,TRUE,"May Notes ";#N/A,#N/A,TRUE,"May YTD vs bud";#N/A,#N/A,TRUE,"May BS";#N/A,#N/A,TRUE,"FAIM p&amp;L";#N/A,#N/A,TRUE,"FAIM BS may"}</definedName>
    <definedName name="xbxx" hidden="1">{#N/A,#N/A,TRUE,"3 breaks";#N/A,#N/A,TRUE,"May P&amp;L";#N/A,#N/A,TRUE,"May Notes ";#N/A,#N/A,TRUE,"May YTD vs bud";#N/A,#N/A,TRUE,"May BS";#N/A,#N/A,TRUE,"FAIM p&amp;L";#N/A,#N/A,TRUE,"FAIM BS may"}</definedName>
    <definedName name="xc" hidden="1">{"ICD Details",#N/A,FALSE,"Current Yr";"ICD Details",#N/A,FALSE,"Budget";"ICD Details",#N/A,FALSE,"Prior Year"}</definedName>
    <definedName name="xccc" hidden="1">{#N/A,#N/A,FALSE,"Sheet1"}</definedName>
    <definedName name="xcd" hidden="1">{#N/A,#N/A,FALSE,"AE detail rpt"}</definedName>
    <definedName name="xce" hidden="1">{#N/A,#N/A,FALSE,"Sheet1"}</definedName>
    <definedName name="xCh1R">OFFSET(#REF!,0,0,COUNTA(#REF!)-1)</definedName>
    <definedName name="xCh2G">OFFSET(#REF!,0,0,COUNTA(#REF!)-1)</definedName>
    <definedName name="xCh2R">OFFSET(#REF!,0,0,COUNTA(#REF!)-1)</definedName>
    <definedName name="xCh3B">OFFSET(#REF!,0,0,COUNTA(#REF!)-1)</definedName>
    <definedName name="xCh3D">OFFSET(#REF!,0,0,COUNTA(#REF!)-9)</definedName>
    <definedName name="xCh3R">OFFSET(#REF!,0,0,COUNTA(#REF!)-1)</definedName>
    <definedName name="xCh4B">OFFSET(#REF!,0,0,COUNTA(#REF!)-1)</definedName>
    <definedName name="xCh4D">OFFSET(#REF!,0,0,COUNTA(#REF!)-1)</definedName>
    <definedName name="xCh4R">OFFSET(#REF!,0,0,COUNTA(#REF!)-1)</definedName>
    <definedName name="xCh5B">OFFSET(#REF!,0,0,COUNTA(#REF!)-1)</definedName>
    <definedName name="xCh5D">OFFSET(#REF!,0,0,COUNTA(#REF!)-1)</definedName>
    <definedName name="xCh5R">OFFSET(#REF!,0,0,COUNTA(#REF!)-1)</definedName>
    <definedName name="xCh6B">OFFSET(#REF!,0,0,COUNTA(#REF!)-1)</definedName>
    <definedName name="xCh6D">OFFSET(#REF!,0,0,COUNTA(#REF!)-1)</definedName>
    <definedName name="xCh7R">OFFSET(#REF!,0,0,COUNTA(#REF!)-1)</definedName>
    <definedName name="xCh8B">OFFSET(#REF!,0,0,COUNTA(#REF!)-1)</definedName>
    <definedName name="xCh8D">OFFSET(#REF!,0,0,COUNTA(#REF!)-1)</definedName>
    <definedName name="xcv" hidden="1">{#N/A,#N/A,FALSE,"Pharm";#N/A,#N/A,FALSE,"WWCM"}</definedName>
    <definedName name="xcv_1" hidden="1">{#N/A,#N/A,FALSE,"Pharm";#N/A,#N/A,FALSE,"WWCM"}</definedName>
    <definedName name="xcv_2" hidden="1">{#N/A,#N/A,FALSE,"Pharm";#N/A,#N/A,FALSE,"WWCM"}</definedName>
    <definedName name="xcv_3" hidden="1">{#N/A,#N/A,FALSE,"Pharm";#N/A,#N/A,FALSE,"WWCM"}</definedName>
    <definedName name="xcv_4" hidden="1">{#N/A,#N/A,FALSE,"Pharm";#N/A,#N/A,FALSE,"WWCM"}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x" hidden="1">{#N/A,#N/A,TRUE,"3 breaks";#N/A,#N/A,TRUE,"May P&amp;L";#N/A,#N/A,TRUE,"May Notes ";#N/A,#N/A,TRUE,"May YTD vs bud";#N/A,#N/A,TRUE,"May BS";#N/A,#N/A,TRUE,"FAIM p&amp;L";#N/A,#N/A,TRUE,"FAIM BS may"}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sdsd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zc" hidden="1">{#N/A,#N/A,FALSE,"AD_Purchase";#N/A,#N/A,FALSE,"Credit";#N/A,#N/A,FALSE,"PF Acquisition";#N/A,#N/A,FALSE,"PF Offering"}</definedName>
    <definedName name="xcxzc_1" hidden="1">{#N/A,#N/A,FALSE,"AD_Purchase";#N/A,#N/A,FALSE,"Credit";#N/A,#N/A,FALSE,"PF Acquisition";#N/A,#N/A,FALSE,"PF Offering"}</definedName>
    <definedName name="xDate">OFFSET(#REF!,0,0,COUNTA(#REF!)-1)</definedName>
    <definedName name="xdd">#REF!</definedName>
    <definedName name="xdf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xdg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dif_RefreshIncludeLists" hidden="1">TRUE</definedName>
    <definedName name="xdx" hidden="1">{#N/A,#N/A,TRUE,"3 breaks";#N/A,#N/A,TRUE,"May P&amp;L";#N/A,#N/A,TRUE,"May Notes ";#N/A,#N/A,TRUE,"May YTD vs bud";#N/A,#N/A,TRUE,"May BS";#N/A,#N/A,TRUE,"FAIM p&amp;L";#N/A,#N/A,TRUE,"FAIM BS may"}</definedName>
    <definedName name="xEndDate1">#REF!</definedName>
    <definedName name="xex" hidden="1">{#N/A,#N/A,TRUE,"Ct. Exp";#N/A,#N/A,TRUE,"New Ct Exp";#N/A,#N/A,TRUE,"Admin Travel"}</definedName>
    <definedName name="xexx" hidden="1">{#N/A,#N/A,TRUE,"3 breaks";#N/A,#N/A,TRUE,"May P&amp;L";#N/A,#N/A,TRUE,"May Notes ";#N/A,#N/A,TRUE,"May YTD vs bud";#N/A,#N/A,TRUE,"May BS";#N/A,#N/A,TRUE,"FAIM p&amp;L";#N/A,#N/A,TRUE,"FAIM BS may"}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q" hidden="1">{#N/A,#N/A,TRUE,"3 breaks";#N/A,#N/A,TRUE,"May P&amp;L";#N/A,#N/A,TRUE,"May Notes ";#N/A,#N/A,TRUE,"May YTD vs bud";#N/A,#N/A,TRUE,"May BS";#N/A,#N/A,TRUE,"FAIM p&amp;L";#N/A,#N/A,TRUE,"FAIM BS may"}</definedName>
    <definedName name="xgdb" hidden="1">{"Area1",#N/A,FALSE,"OREWACC";"Area2",#N/A,FALSE,"OREWACC"}</definedName>
    <definedName name="xgfd" hidden="1">{#N/A,#N/A,TRUE,"3 breaks";#N/A,#N/A,TRUE,"May P&amp;L";#N/A,#N/A,TRUE,"May Notes ";#N/A,#N/A,TRUE,"May YTD vs bud";#N/A,#N/A,TRUE,"May BS";#N/A,#N/A,TRUE,"FAIM p&amp;L";#N/A,#N/A,TRUE,"FAIM BS may"}</definedName>
    <definedName name="xgg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gxx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xjey1" hidden="1">#REF!</definedName>
    <definedName name="XLDW_UID" hidden="1">"us037208"</definedName>
    <definedName name="XLDW_VER" hidden="1">"Office 2003-07+ 12.5 wBOLO"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netincomelist">#REF!</definedName>
    <definedName name="XPL122">#REF!</definedName>
    <definedName name="XPL902">#REF!</definedName>
    <definedName name="XPLNCM2">#REF!</definedName>
    <definedName name="XPLNR2">#REF!</definedName>
    <definedName name="XPLOB2">#REF!</definedName>
    <definedName name="xprofliab">#REF!</definedName>
    <definedName name="xr" hidden="1">{#N/A,#N/A,TRUE,"Ct. Exp";#N/A,#N/A,TRUE,"New Ct Exp";#N/A,#N/A,TRUE,"Admin Travel"}</definedName>
    <definedName name="XR222_Coded">#REF!</definedName>
    <definedName name="xref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2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1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5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3</definedName>
    <definedName name="XREFT">#REF!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ttd_1" hidden="1">{"Total",#N/A,FALSE,"Total Proved + Probable";"PDP",#N/A,FALSE,"Total Proved + Probable";"PNP",#N/A,FALSE,"Total Proved + Probable";"PUD",#N/A,FALSE,"Total Proved + Probable";"Prob",#N/A,FALSE,"Total Proved + Probable"}</definedName>
    <definedName name="xrx" hidden="1">{#N/A,#N/A,TRUE,"3 breaks";#N/A,#N/A,TRUE,"May P&amp;L";#N/A,#N/A,TRUE,"May Notes ";#N/A,#N/A,TRUE,"May YTD vs bud";#N/A,#N/A,TRUE,"May BS";#N/A,#N/A,TRUE,"FAIM p&amp;L";#N/A,#N/A,TRUE,"FAIM BS may"}</definedName>
    <definedName name="xrxx" hidden="1">{#N/A,#N/A,TRUE,"3 breaks";#N/A,#N/A,TRUE,"May P&amp;L";#N/A,#N/A,TRUE,"May Notes ";#N/A,#N/A,TRUE,"May YTD vs bud";#N/A,#N/A,TRUE,"May BS";#N/A,#N/A,TRUE,"FAIM p&amp;L";#N/A,#N/A,TRUE,"FAIM BS may"}</definedName>
    <definedName name="xs" hidden="1">{#N/A,"PURCHM",FALSE,"Business Analysis";#N/A,"SPADD",FALSE,"Business Analysis"}</definedName>
    <definedName name="xsd" hidden="1">{"detail",#N/A,FALSE,"mfg";"summary",#N/A,FALSE,"mfg"}</definedName>
    <definedName name="xsort2" hidden="1">#REF!</definedName>
    <definedName name="xStartDate1">#REF!</definedName>
    <definedName name="xsw" hidden="1">{#N/A,#N/A,TRUE,"3 breaks";#N/A,#N/A,TRUE,"May P&amp;L";#N/A,#N/A,TRUE,"May Notes ";#N/A,#N/A,TRUE,"May YTD vs bud";#N/A,#N/A,TRUE,"May BS";#N/A,#N/A,TRUE,"FAIM p&amp;L";#N/A,#N/A,TRUE,"FAIM BS may"}</definedName>
    <definedName name="xsx" hidden="1">{#N/A,#N/A,TRUE,"Ct. Exp";#N/A,#N/A,TRUE,"New Ct Exp";#N/A,#N/A,TRUE,"Admin Travel"}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_CM">#REF!</definedName>
    <definedName name="XT_M">#REF!</definedName>
    <definedName name="XT_M1">#REF!</definedName>
    <definedName name="XT_M10">#REF!</definedName>
    <definedName name="XT_M11">#REF!</definedName>
    <definedName name="XT_M12">#REF!</definedName>
    <definedName name="XT_M2">#REF!</definedName>
    <definedName name="XT_M3">#REF!</definedName>
    <definedName name="XT_M4">#REF!</definedName>
    <definedName name="XT_M5">#REF!</definedName>
    <definedName name="XT_M6">#REF!</definedName>
    <definedName name="XT_M7">#REF!</definedName>
    <definedName name="XT_M8">#REF!</definedName>
    <definedName name="XT_M9">#REF!</definedName>
    <definedName name="xtsx" hidden="1">{#N/A,#N/A,TRUE,"3 breaks";#N/A,#N/A,TRUE,"May P&amp;L";#N/A,#N/A,TRUE,"May Notes ";#N/A,#N/A,TRUE,"May YTD vs bud";#N/A,#N/A,TRUE,"May BS";#N/A,#N/A,TRUE,"FAIM p&amp;L";#N/A,#N/A,TRUE,"FAIM BS may"}</definedName>
    <definedName name="xtx" hidden="1">{#N/A,#N/A,TRUE,"Ct. Exp";#N/A,#N/A,TRUE,"New Ct Exp";#N/A,#N/A,TRUE,"Admin Travel"}</definedName>
    <definedName name="xtxs" hidden="1">{#N/A,#N/A,TRUE,"3 breaks";#N/A,#N/A,TRUE,"May P&amp;L";#N/A,#N/A,TRUE,"May Notes ";#N/A,#N/A,TRUE,"May YTD vs bud";#N/A,#N/A,TRUE,"May BS";#N/A,#N/A,TRUE,"FAIM p&amp;L";#N/A,#N/A,TRUE,"FAIM BS may"}</definedName>
    <definedName name="xtxx" hidden="1">{#N/A,#N/A,TRUE,"Ct. Exp";#N/A,#N/A,TRUE,"New Ct Exp";#N/A,#N/A,TRUE,"Admin Travel"}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vc" hidden="1">{"FCB_ALL",#N/A,FALSE,"FCB"}</definedName>
    <definedName name="xvx" hidden="1">{#N/A,#N/A,TRUE,"Ct. Exp";#N/A,#N/A,TRUE,"New Ct Exp";#N/A,#N/A,TRUE,"Admin Travel"}</definedName>
    <definedName name="xvxv" hidden="1">{#N/A,#N/A,FALSE,"QTD";#N/A,#N/A,FALSE,"Lic Fees";#N/A,#N/A,FALSE,"Unapproved";#N/A,#N/A,FALSE,"Wkly Notes"}</definedName>
    <definedName name="xvxx" hidden="1">{#N/A,#N/A,TRUE,"3 breaks";#N/A,#N/A,TRUE,"May P&amp;L";#N/A,#N/A,TRUE,"May Notes ";#N/A,#N/A,TRUE,"May YTD vs bud";#N/A,#N/A,TRUE,"May BS";#N/A,#N/A,TRUE,"FAIM p&amp;L";#N/A,#N/A,TRUE,"FAIM BS may"}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s" hidden="1">{#N/A,#N/A,FALSE,"Sheet1"}</definedName>
    <definedName name="xwx" hidden="1">{#N/A,#N/A,TRUE,"3 breaks";#N/A,#N/A,TRUE,"May P&amp;L";#N/A,#N/A,TRUE,"May Notes ";#N/A,#N/A,TRUE,"May YTD vs bud";#N/A,#N/A,TRUE,"May BS";#N/A,#N/A,TRUE,"FAIM p&amp;L";#N/A,#N/A,TRUE,"FAIM BS may"}</definedName>
    <definedName name="xx">#REF!</definedName>
    <definedName name="xx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xx_2" hidden="1">{#N/A,#N/A,FALSE,"REPORT"}</definedName>
    <definedName name="xx_3" hidden="1">{#N/A,#N/A,FALSE,"REPORT"}</definedName>
    <definedName name="xx_4" hidden="1">{#N/A,#N/A,FALSE,"REPORT"}</definedName>
    <definedName name="xxccv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e" hidden="1">{#N/A,#N/A,TRUE,"Ct. Exp";#N/A,#N/A,TRUE,"New Ct Exp";#N/A,#N/A,TRUE,"Admin Travel"}</definedName>
    <definedName name="xxsdf3" hidden="1">{"adj95mult",#N/A,FALSE,"COMPCO";"adj95est",#N/A,FALSE,"COMPCO"}</definedName>
    <definedName name="xxws" hidden="1">{#N/A,#N/A,FALSE,"Sheet1"}</definedName>
    <definedName name="xxx">#REF!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_1" hidden="1">{#N/A,#N/A,FALSE,"2003_Input - P&amp;L"}</definedName>
    <definedName name="xxx_1_1" hidden="1">{"a_assump",#N/A,FALSE,"mini merge ";"b_pickup",#N/A,FALSE,"mini merge ";"c_sensi",#N/A,FALSE,"mini merge ";"d_synergies",#N/A,FALSE,"mini merge ";"e_mults",#N/A,FALSE,"mini merge ";"f_maxP",#N/A,FALSE,"max price no dilution"}</definedName>
    <definedName name="XXX_2" hidden="1">{#N/A,#N/A,FALSE,"Other";#N/A,#N/A,FALSE,"Ace";#N/A,#N/A,FALSE,"Derm"}</definedName>
    <definedName name="XXX_3" hidden="1">{#N/A,#N/A,FALSE,"Other";#N/A,#N/A,FALSE,"Ace";#N/A,#N/A,FALSE,"Derm"}</definedName>
    <definedName name="XXX_4" hidden="1">{#N/A,#N/A,FALSE,"Other";#N/A,#N/A,FALSE,"Ace";#N/A,#N/A,FALSE,"Derm"}</definedName>
    <definedName name="xxx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23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123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2" hidden="1">{"oct_res_comm",#N/A,FALSE,"VarToBud"}</definedName>
    <definedName name="xxx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4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41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41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412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4123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c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ws" hidden="1">{#N/A,#N/A,FALSE,"Sheet1"}</definedName>
    <definedName name="xxxx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xxxx_1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xxxxx">#REF!</definedName>
    <definedName name="xxxxx_1" hidden="1">{#N/A,#N/A,FALSE,"Pharm";#N/A,#N/A,FALSE,"WWCM"}</definedName>
    <definedName name="xxxxx_2" hidden="1">{#N/A,#N/A,FALSE,"Pharm";#N/A,#N/A,FALSE,"WWCM"}</definedName>
    <definedName name="xxxxx_3" hidden="1">{#N/A,#N/A,FALSE,"Pharm";#N/A,#N/A,FALSE,"WWCM"}</definedName>
    <definedName name="xxxxx_4" hidden="1">{#N/A,#N/A,FALSE,"Pharm";#N/A,#N/A,FALSE,"WWCM"}</definedName>
    <definedName name="xxxxxx" hidden="1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XXXXXXX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xxxxxxxx" hidden="1">{"var_page",#N/A,FALSE,"template"}</definedName>
    <definedName name="xxxxxxxxx" hidden="1">{"sales",#N/A,FALSE,"Sales";"sales existing",#N/A,FALSE,"Sales";"sales rd1",#N/A,FALSE,"Sales";"sales rd2",#N/A,FALSE,"Sales"}</definedName>
    <definedName name="xxxxxxxxx_1" hidden="1">{#N/A,#N/A,FALSE,"Cover";#N/A,#N/A,FALSE,"WCB Consol";#N/A,#N/A,FALSE,"Results";#N/A,#N/A,FALSE,"Prelim";#N/A,#N/A,FALSE,"REV SHARE";#N/A,#N/A,FALSE,"DIA"}</definedName>
    <definedName name="XXXXXXXXXX" hidden="1">#REF!</definedName>
    <definedName name="xxxxxxxxxxx" hidden="1">{#N/A,#N/A,FALSE,"Costi per Gruppo ";#N/A,#N/A,FALSE,"New-RegularBevel";#N/A,#N/A,FALSE,"Optiva-Optiva2";#N/A,#N/A,FALSE,"Cathlon-Monoblok";#N/A,#N/A,FALSE,"Stylets";#N/A,#N/A,FALSE,"Totali"}</definedName>
    <definedName name="xxxyy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xyy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xy" hidden="1">{#N/A,#N/A,FALSE,"FFCXOUT3"}</definedName>
    <definedName name="xyz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yz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xz4_MM" hidden="1">{0,0,0,0;0,0,0,0;0,0,0,0;0,0,0,0;0,0,0,0;0,0,0,0}</definedName>
    <definedName name="xzbdfghfdgfdx" hidden="1">{#N/A,#N/A,TRUE,"Historicals";#N/A,#N/A,TRUE,"Charts";#N/A,#N/A,TRUE,"Forecasts"}</definedName>
    <definedName name="xzbdfghfdgfdx_1" hidden="1">{#N/A,#N/A,TRUE,"Historicals";#N/A,#N/A,TRUE,"Charts";#N/A,#N/A,TRUE,"Forecasts"}</definedName>
    <definedName name="xzbdfghfdgfdx_1_1" hidden="1">{#N/A,#N/A,TRUE,"Historicals";#N/A,#N/A,TRUE,"Charts";#N/A,#N/A,TRUE,"Forecasts"}</definedName>
    <definedName name="xzbdfghfdgfdx_2" hidden="1">{#N/A,#N/A,TRUE,"Historicals";#N/A,#N/A,TRUE,"Charts";#N/A,#N/A,TRUE,"Forecasts"}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1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1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1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1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1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2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2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2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2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2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3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3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3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3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3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4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4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4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4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4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5_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5_2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5_3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5_4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f_5_5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" hidden="1">{#N/A,#N/A,FALSE,"Performance Flash Report"}</definedName>
    <definedName name="xzz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xzzx" hidden="1">{#N/A,#N/A,FALSE,"Performance Flash Report"}</definedName>
    <definedName name="xzzzdvdvd" hidden="1">{#N/A,#N/A,FALSE,"Performance Flash Report"}</definedName>
    <definedName name="Y">#REF!</definedName>
    <definedName name="y_01">#REF!</definedName>
    <definedName name="y_1" hidden="1">{#N/A,#N/A,FALSE,"Pharm";#N/A,#N/A,FALSE,"WWCM"}</definedName>
    <definedName name="y_1_1" hidden="1">{"'100'!$A$1:$M$83"}</definedName>
    <definedName name="y_2" hidden="1">{#N/A,#N/A,FALSE,"Pharm";#N/A,#N/A,FALSE,"WWCM"}</definedName>
    <definedName name="y_3" hidden="1">{#N/A,#N/A,FALSE,"Pharm";#N/A,#N/A,FALSE,"WWCM"}</definedName>
    <definedName name="y_4" hidden="1">{#N/A,#N/A,FALSE,"Pharm";#N/A,#N/A,FALSE,"WWCM"}</definedName>
    <definedName name="Y2k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Y2k_1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yale" hidden="1">{"Opsys",#N/A,FALSE,"NPV_OPsys";"NT",#N/A,FALSE,"NPV_NT";"DevP",#N/A,FALSE,"NPV_DevPdt";"Office",#N/A,FALSE,"NPV_Office"}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xis">OFFSET(#REF!,#REF!,0,#REF!-#REF!+1,1)</definedName>
    <definedName name="YAxisb">OFFSET(#REF!,#REF!,0,#REF!-#REF!+1,1)</definedName>
    <definedName name="YAxisIncr" hidden="1">#REF!</definedName>
    <definedName name="YAxisMax" hidden="1">#REF!</definedName>
    <definedName name="YAxisMin" hidden="1">#REF!</definedName>
    <definedName name="YC_AC_EFFECT_IS">"cumulative_effect_acc_change"</definedName>
    <definedName name="YC_AC_EFFECT_IS_ANN">"cumulative_effect_acc_change_annual"</definedName>
    <definedName name="YC_AC_EFFECT_IS_TTM">"cumulative_effect_acc_change_ttm"</definedName>
    <definedName name="YC_ACC">"accruals"</definedName>
    <definedName name="YC_ACCCI">"comprehensive_income"</definedName>
    <definedName name="YC_ACCCI_ANN">"comprehensive_income_annual"</definedName>
    <definedName name="YC_ACCMDA">"total_accumulated_d_and_d"</definedName>
    <definedName name="YC_ACCMDA_ANN">"total_accumulated_d_and_d_annual"</definedName>
    <definedName name="YC_ACCR_EXP">"accrued_expenses"</definedName>
    <definedName name="YC_ACCR_EXP_ANN">"accrued_expenses_annual"</definedName>
    <definedName name="YC_AP">"accounts_payable"</definedName>
    <definedName name="YC_AP_ANN">"accounts_payable_annual"</definedName>
    <definedName name="YC_APIC">"additional_paid_in_capital"</definedName>
    <definedName name="YC_APIC_ANN">"additional_paid_in_capital_annual"</definedName>
    <definedName name="YC_AR">"accounts_receivable"</definedName>
    <definedName name="YC_AR_ANN">"accounts_receivable_annual"</definedName>
    <definedName name="YC_ASOB">"average_shares_outs_basic"</definedName>
    <definedName name="YC_ASOB_ANN">"average_shares_outs_basic_annual"</definedName>
    <definedName name="YC_ASOD">"average_shares_outs_diluted"</definedName>
    <definedName name="YC_ASOD_ANN">"average_shares_outs_diluted_annual"</definedName>
    <definedName name="YC_ATAX_INC">"income_after_tax"</definedName>
    <definedName name="YC_ATAX_INC_ANN">"income_after_tax_annual"</definedName>
    <definedName name="YC_ATAX_INC_TTM">"income_after_tax_ttm"</definedName>
    <definedName name="YC_AU">"asset_utilization"</definedName>
    <definedName name="YC_BEG_CASH">"beginning_cash"</definedName>
    <definedName name="YC_BEG_CASH_ANN">"beginning_cash_annual"</definedName>
    <definedName name="YC_BETA">"market_beta_60_month"</definedName>
    <definedName name="YC_C_DISCOP_ADJ">"disc_ops_cash_flow_adjust"</definedName>
    <definedName name="YC_C_DISCOP_ADJ_ANN">"disc_ops_cash_flow_adjust_annual"</definedName>
    <definedName name="YC_C_DISCOP_ADJ_TTM">"disc_ops_cash_flow_adjust_ttm"</definedName>
    <definedName name="YC_CAPEX">"capex"</definedName>
    <definedName name="YC_CAPEX_TTM">"capex_ttm"</definedName>
    <definedName name="YC_CASH">"cash_and_equivalents"</definedName>
    <definedName name="YC_CASH_ANN">"cash_and_equivalents_annual"</definedName>
    <definedName name="YC_CCC">"cash_conversion_cycle"</definedName>
    <definedName name="YC_CCC_ANN">"cash_conversion_cycle_annual"</definedName>
    <definedName name="YC_CDPR">"cash_dividend_payout_ratio"</definedName>
    <definedName name="YC_CFF">"financing_activities_other"</definedName>
    <definedName name="YC_CFF_ANN">"financing_activities_other_annual"</definedName>
    <definedName name="YC_CFF_TTM">"financing_activities_other_ttm"</definedName>
    <definedName name="YC_CFI">"cash_investing"</definedName>
    <definedName name="YC_CFI_ANN">"cash_investing_annual"</definedName>
    <definedName name="YC_CFI_TTM">"cash_investing_ttm"</definedName>
    <definedName name="YC_CFIN">"cash_financing"</definedName>
    <definedName name="YC_CFIN_ANN">"cash_financing_annual"</definedName>
    <definedName name="YC_CFIN_TTM">"cash_financing_ttm"</definedName>
    <definedName name="YC_CFO">"cash_operations"</definedName>
    <definedName name="YC_CFO_ANN">"cash_operations_annual"</definedName>
    <definedName name="YC_CFO_TTM">"cash_operations_ttm"</definedName>
    <definedName name="YC_CHG_ADQDIVS">"net_acquisitions_divestitures"</definedName>
    <definedName name="YC_CHG_ADQDIVS_ANN">"net_acquisitions_divestitures_annual"</definedName>
    <definedName name="YC_CHG_ADQDIVS_TTM">"net_acquisitions_divestitures_ttm"</definedName>
    <definedName name="YC_CHG_AP">"change_in_accounts_payable"</definedName>
    <definedName name="YC_CHG_AP_ANN">"change_in_accounts_payable_annual"</definedName>
    <definedName name="YC_CHG_AP_TTM">"change_in_accounts_payable_ttm"</definedName>
    <definedName name="YC_CHG_AR">"change_in_acc_receivable"</definedName>
    <definedName name="YC_CHG_AR_ANN">"change_in_acc_receivable_annual"</definedName>
    <definedName name="YC_CHG_AR_TTM">"change_in_acc_receivable_ttm"</definedName>
    <definedName name="YC_CHG_ASLIAB">"total_changes_in_assets_liab"</definedName>
    <definedName name="YC_CHG_ASLIAB_ANN">"total_changes_in_assets_liab_annual"</definedName>
    <definedName name="YC_CHG_ASLIAB_TTM">"total_changes_in_assets_liab_ttm"</definedName>
    <definedName name="YC_CHG_CASH">"increase_in_cash"</definedName>
    <definedName name="YC_CHG_CASH_ANN">"increase_in_cash_annual"</definedName>
    <definedName name="YC_CHG_CASH_TTM">"increase_in_cash_ttm"</definedName>
    <definedName name="YC_CHG_CUR_DEBT">"net_current_debt"</definedName>
    <definedName name="YC_CHG_CUR_DEBT_ANN">"net_current_debt_annual"</definedName>
    <definedName name="YC_CHG_CUR_DEBT_TTM">"net_current_debt_ttm"</definedName>
    <definedName name="YC_CHG_INCTAX">"change_in_income_taxes"</definedName>
    <definedName name="YC_CHG_INCTAX_ANN">"change_in_income_taxes_annual"</definedName>
    <definedName name="YC_CHG_INCTAX_TTM">"change_in_income_taxes_ttm"</definedName>
    <definedName name="YC_CHG_INV">"change_in_inventories"</definedName>
    <definedName name="YC_CHG_INV_ANN">"change_in_inventories_annual"</definedName>
    <definedName name="YC_CHG_INV_TTM">"change_in_inventories_ttm"</definedName>
    <definedName name="YC_CHG_LTD">"net_long_term_debt"</definedName>
    <definedName name="YC_CHG_LTD_ANN">"net_long_term_debt_annual"</definedName>
    <definedName name="YC_CHG_LTD_TTM">"net_long_term_debt_ttm"</definedName>
    <definedName name="YC_CHG_PPE">"net_change_in_pp_and_e"</definedName>
    <definedName name="YC_CHG_PPE_ANN">"net_change_in_pp_and_e_annual"</definedName>
    <definedName name="YC_CHG_PPE_TTM">"net_change_in_pp_and_e_ttm"</definedName>
    <definedName name="YC_CHG_ST_INVEST">"net_change_in_st_investments"</definedName>
    <definedName name="YC_CHG_ST_INVEST_ANN">"net_change_in_st_investments_annual"</definedName>
    <definedName name="YC_CHG_ST_INVEST_TTM">"net_change_in_st_investments_ttm"</definedName>
    <definedName name="YC_CO_INC">"income_bef_ex_items_and_disc_ops"</definedName>
    <definedName name="YC_CO_INC_ANN">"income_bef_ex_items_and_disc_ops_annual"</definedName>
    <definedName name="YC_CO_INC_TTM">"income_bef_ex_items_and_disc_ops_ttm"</definedName>
    <definedName name="YC_COGS">"cost_of_goods_sold"</definedName>
    <definedName name="YC_COGS_ANN">"cost_of_goods_sold_annual"</definedName>
    <definedName name="YC_COGS_TTM">"cost_of_goods_sold_ttm"</definedName>
    <definedName name="YC_COMEQ">"book_value_of_equity"</definedName>
    <definedName name="YC_COMEQ_ANN">"book_value_of_equity_annual"</definedName>
    <definedName name="YC_CORPORATION_COUNTRY">"corporation_country"</definedName>
    <definedName name="YC_CORPORATION_STATE">"corporation_state"</definedName>
    <definedName name="YC_COUNTRY">"country"</definedName>
    <definedName name="YC_CSI">"cash_on_hand"</definedName>
    <definedName name="YC_CSI_ANN">"cash_on_hand_annual"</definedName>
    <definedName name="YC_CUR">"current_ratio"</definedName>
    <definedName name="YC_CUR_AS">"total_current_assets"</definedName>
    <definedName name="YC_CUR_AS_ANN">"total_current_assets_annual"</definedName>
    <definedName name="YC_CUR_DTA">"deferred_tax_assets_curr"</definedName>
    <definedName name="YC_CUR_DTA_ANN">"deferred_tax_assets_curr_annual"</definedName>
    <definedName name="YC_CUR_LIAB">"total_current_liabilities"</definedName>
    <definedName name="YC_CUR_LIAB_ANN">"total_current_liabilities_annual"</definedName>
    <definedName name="YC_CUR_OTHAS">"other_current_assets"</definedName>
    <definedName name="YC_CUR_OTHAS_ANN">"other_current_assets_annual"</definedName>
    <definedName name="YC_CUR_OTHLIAB">"other_current_liabilities"</definedName>
    <definedName name="YC_CUR_OTHLIAB_ANN">"other_current_liabilities_annual"</definedName>
    <definedName name="YC_CUR_TAX_PAY">"current_portion_taxes_payable"</definedName>
    <definedName name="YC_CUR_TAX_PAY_ANN">"current_portion_taxes_payable_annual"</definedName>
    <definedName name="YC_CURRENCY">"currency"</definedName>
    <definedName name="YC_DA">"total_depr_and_amortization"</definedName>
    <definedName name="YC_DA_ANN">"total_depr_and_amortization_annual"</definedName>
    <definedName name="YC_DA_EXP">"total_depr_and_amor"</definedName>
    <definedName name="YC_DA_EXP_ANN">"total_depr_and_amor_annual"</definedName>
    <definedName name="YC_DA_EXP_TTM">"total_depr_and_amor_ttm"</definedName>
    <definedName name="YC_DA_TTM">"total_depr_and_amortization_ttm"</definedName>
    <definedName name="YC_DE">"debt_equity_ratio"</definedName>
    <definedName name="YC_DEF_COMP">"deferred_compensation"</definedName>
    <definedName name="YC_DEF_COMP_ANN">"deferred_compensation_annual"</definedName>
    <definedName name="YC_DEF_CUR_REV">"deferred_revenue_current"</definedName>
    <definedName name="YC_DEF_CUR_REV_ANN">"deferred_revenue_current_annual"</definedName>
    <definedName name="YC_DEF_CUR_TAXLIAB">"deferred_tax_liability_current"</definedName>
    <definedName name="YC_DEF_CUR_TAXLIAB_ANN">"deferred_tax_liability_current_annual"</definedName>
    <definedName name="YC_DEF_LT_CHG">"deferred_charges_non_current"</definedName>
    <definedName name="YC_DEF_LT_CHG_ANN">"deferred_charges_non_current_annual"</definedName>
    <definedName name="YC_DEF_LT_TAXAS">"deferred_tax_assets_long_term"</definedName>
    <definedName name="YC_DEF_LT_TAXAS_ANN">"deferred_tax_assets_long_term_annual"</definedName>
    <definedName name="YC_DEF_LT_TAXLIAB">"deferred_tax_liab_long_term"</definedName>
    <definedName name="YC_DEF_LT_TAXLIAB_ANN">"deferred_tax_liab_long_term_annual"</definedName>
    <definedName name="YC_DEF_NCUR_REV">"deferred_revenue_non_current"</definedName>
    <definedName name="YC_DEF_NCUR_REV_ANN">"deferred_revenue_non_current_annual"</definedName>
    <definedName name="YC_DESCRIPTION">"description"</definedName>
    <definedName name="YC_DIO">"days_inventory_outstanding"</definedName>
    <definedName name="YC_DIO_ANN">"days_inventory_outstanding_annual"</definedName>
    <definedName name="YC_DIV">"dividend"</definedName>
    <definedName name="YC_DIV_PAY">"dividends_payable"</definedName>
    <definedName name="YC_DIV_PAY_ANN">"dividends_payable_annual"</definedName>
    <definedName name="YC_DIV_PD">"total_stock_dividends_paid"</definedName>
    <definedName name="YC_DIV_PD_ANN">"total_stock_dividends_paid_annual"</definedName>
    <definedName name="YC_DIV_PD_TTM">"total_stock_dividends_paid_ttm"</definedName>
    <definedName name="YC_DIVY">"dividend_yield"</definedName>
    <definedName name="YC_DO_INC">"income_from_discontinued_ops"</definedName>
    <definedName name="YC_DO_INC_ANN">"income_from_discontinued_ops_annual"</definedName>
    <definedName name="YC_DO_INC_TTM">"income_from_discontinued_ops_ttm"</definedName>
    <definedName name="YC_DPO">"days_payables_outstanding"</definedName>
    <definedName name="YC_DPO_ANN">"days_payables_outstanding_annual"</definedName>
    <definedName name="YC_DSO">"days_sales_outstanding"</definedName>
    <definedName name="YC_DSO_ANN">"days_sales_outstanding_annual"</definedName>
    <definedName name="YC_EBIT">"ebit"</definedName>
    <definedName name="YC_EBIT_ANN">"ebit_annual"</definedName>
    <definedName name="YC_EBIT_TTM">"ebit_ttm"</definedName>
    <definedName name="YC_EBITDA">"ebitda"</definedName>
    <definedName name="YC_EBITDA_ANN">"ebitda_annual"</definedName>
    <definedName name="YC_EBITDA_MGN">"ebitda_margin_ttm"</definedName>
    <definedName name="YC_EBITDA_TTM">"ebitda_ttm"</definedName>
    <definedName name="YC_END_CASH">"end_cash"</definedName>
    <definedName name="YC_END_CASH_ANN">"end_cash_annual"</definedName>
    <definedName name="YC_EPS">"eps"</definedName>
    <definedName name="YC_EPS_ANN">"eps_annual"</definedName>
    <definedName name="YC_EPS_ANN_FWD">"eps_est_0y"</definedName>
    <definedName name="YC_EPS_ANN_FWD_1Y">"eps_est_1y"</definedName>
    <definedName name="YC_EPS_ANN_FWD_2Y">"eps_est_2y"</definedName>
    <definedName name="YC_EPS_ANN_FWD_3Y">"eps_est_3y"</definedName>
    <definedName name="YC_EPS_BSC">"net_eps_basic"</definedName>
    <definedName name="YC_EPS_BSC_ANN">"net_eps_basic_annual"</definedName>
    <definedName name="YC_EPS_BSC_TTM">"net_eps_basic_ttm"</definedName>
    <definedName name="YC_EPS_FWD">"eps_est_0q"</definedName>
    <definedName name="YC_EPS_FWD_1Q">"eps_est_1q"</definedName>
    <definedName name="YC_EPS_FWD_2Q">"eps_est_2q"</definedName>
    <definedName name="YC_EPS_FWD_3Q">"eps_est_3q"</definedName>
    <definedName name="YC_EPS_FWD_4Q">"eps_est_4q"</definedName>
    <definedName name="YC_EPS_TTM">"eps_ttm"</definedName>
    <definedName name="YC_ETAX_RATE">"effective_tax_rate"</definedName>
    <definedName name="YC_EV">"enterprise_value"</definedName>
    <definedName name="YC_EV_EBIT">"ev_ebit"</definedName>
    <definedName name="YC_EV_EBITDA">"ev_ebitda"</definedName>
    <definedName name="YC_EV_FCF">"ev_free_cash_flow"</definedName>
    <definedName name="YC_EV_REV">"ev_revenues"</definedName>
    <definedName name="YC_EV_REV_FWD">"forward_ev_revenues"</definedName>
    <definedName name="YC_EXCHANGE">"exchange"</definedName>
    <definedName name="YC_EXP">"expenses"</definedName>
    <definedName name="YC_EXP_ANN">"expenses_annual"</definedName>
    <definedName name="YC_EXP_TTM">"expenses_ttm"</definedName>
    <definedName name="YC_EXTRA_INC">"extraordinary_income"</definedName>
    <definedName name="YC_EXTRA_INC_ANN">"extraordinary_income_annual"</definedName>
    <definedName name="YC_EXTRA_INC_TTM">"extraordinary_income_ttm"</definedName>
    <definedName name="YC_EY">"earning_yield"</definedName>
    <definedName name="YC_EY_FWD">"forward_earnings_yield"</definedName>
    <definedName name="YC_FCF">"free_cash_flow"</definedName>
    <definedName name="YC_FCFY">"free_cash_flow_yield"</definedName>
    <definedName name="YC_FOREX_ADJ">"foreign_exch_rate_adjust"</definedName>
    <definedName name="YC_FOREX_ADJ_ANN">"foreign_exch_rate_adjust_annual"</definedName>
    <definedName name="YC_FOREX_ADJ_TTM">"foreign_exch_rate_adjust_ttm"</definedName>
    <definedName name="YC_GPFT">"gross_profit"</definedName>
    <definedName name="YC_GPFT_ANN">"gross_profit_annual"</definedName>
    <definedName name="YC_GPFT_MGN">"gross_profit_margin"</definedName>
    <definedName name="YC_GPFT_TTM">"gross_profit_ttm"</definedName>
    <definedName name="YC_GPPE">"gross_property_plant_equip"</definedName>
    <definedName name="YC_GPPE_ANN">"gross_property_plant_equip_annual"</definedName>
    <definedName name="YC_GWIT">"goodwill_and_intangible"</definedName>
    <definedName name="YC_GWIT_ANN">"goodwill_and_intangible_annual"</definedName>
    <definedName name="YC_HEADQUARTER_COUNTRY">"headquarter_country"</definedName>
    <definedName name="YC_HEADQUARTER_STATE">"headquarter_state"</definedName>
    <definedName name="YC_INDUSTRY">"industry"</definedName>
    <definedName name="YC_INT_EXP">"interest_expense"</definedName>
    <definedName name="YC_INT_INC">"interest_income"</definedName>
    <definedName name="YC_INT_INC_ANN">"interest_income_annual"</definedName>
    <definedName name="YC_INT_INC_TTM">"interest_income_ttm"</definedName>
    <definedName name="YC_INV">"inventories_net"</definedName>
    <definedName name="YC_INV_ANN">"inventories_net_annual"</definedName>
    <definedName name="YC_LIAB">"liabilities"</definedName>
    <definedName name="YC_LIAB_ANN">"liabilities_annual"</definedName>
    <definedName name="YC_LT_INV">"inventory_long_term"</definedName>
    <definedName name="YC_LT_INV_ANN">"inventory_long_term_annual"</definedName>
    <definedName name="YC_LT_PENAS">"pension_post_retirement_asset"</definedName>
    <definedName name="YC_LT_PENAS_ANN">"pension_post_retirement_asset_annual"</definedName>
    <definedName name="YC_LT_PENLIAB">"pension_and_retirement_liab"</definedName>
    <definedName name="YC_LT_PENLIAB_ANN">"pension_and_retirement_liab_annual"</definedName>
    <definedName name="YC_LT_RECV">"long_term_receivables"</definedName>
    <definedName name="YC_LT_RECV_ANN">"long_term_receivables_annual"</definedName>
    <definedName name="YC_LTA_OTH">"other_long_term_assets"</definedName>
    <definedName name="YC_LTA_OTH_ANN">"other_long_term_assets_annual"</definedName>
    <definedName name="YC_LTA_TOT">"total_long_term_assets"</definedName>
    <definedName name="YC_LTA_TOT_ANN">"total_long_term_assets_annual"</definedName>
    <definedName name="YC_LTD">"total_long_term_debt"</definedName>
    <definedName name="YC_LTD_ANN">"total_long_term_debt_annual"</definedName>
    <definedName name="YC_LTD_CURR">"current_portion_debt"</definedName>
    <definedName name="YC_LTD_CURR_ANN">"current_portion_debt_annual"</definedName>
    <definedName name="YC_LTD_TOT">"long_term_debt"</definedName>
    <definedName name="YC_LTD_TOT_ANN">"long_term_debt_annual"</definedName>
    <definedName name="YC_MININT">"minority_interest"</definedName>
    <definedName name="YC_MININT_ANN">"minority_interest_annual"</definedName>
    <definedName name="YC_MININT_BS">"minority_interest_balance_sheet"</definedName>
    <definedName name="YC_MININT_BS_ANN">"minority_interest_balance_sheet_annual"</definedName>
    <definedName name="YC_MININT_TTM">"minority_interest_ttm"</definedName>
    <definedName name="YC_MKTCAP">"market_cap"</definedName>
    <definedName name="YC_NAME">"name"</definedName>
    <definedName name="YC_NCOMEQ_ISS">"net_common_equity_issued"</definedName>
    <definedName name="YC_NCOMEQ_ISS_ANN">"net_common_equity_issued_annual"</definedName>
    <definedName name="YC_NCOMEQ_ISS_TTM">"net_common_equity_issued_ttm"</definedName>
    <definedName name="YC_NCS">"capital_stock"</definedName>
    <definedName name="YC_NCS_ANN">"capital_stock_annual"</definedName>
    <definedName name="YC_NETCHG_IAS">"net_change_in_intang_assets"</definedName>
    <definedName name="YC_NETCHG_IAS_ANN">"net_change_in_intang_assets_annual"</definedName>
    <definedName name="YC_NETCHG_IAS_TTM">"net_change_in_intang_assets_ttm"</definedName>
    <definedName name="YC_NI">"net_income"</definedName>
    <definedName name="YC_NI_ANN">"net_income_annual"</definedName>
    <definedName name="YC_NI_CF">"net_income_cf"</definedName>
    <definedName name="YC_NI_CF_ANN">"net_income_cf_annual"</definedName>
    <definedName name="YC_NI_CF_TTM">"net_income_cf_ttm"</definedName>
    <definedName name="YC_NI_TTM">"net_income_ttm"</definedName>
    <definedName name="YC_NOINT_EXP">"interest_expense_non_operating"</definedName>
    <definedName name="YC_NOINT_EXP_ANN">"interest_expense_non_operating_annual"</definedName>
    <definedName name="YC_NOINT_EXP_TTM">"interest_expense_non_operating_ttm"</definedName>
    <definedName name="YC_NOP_INC">"total_non_operating_income"</definedName>
    <definedName name="YC_NOP_INC_ANN">"total_non_operating_income_annual"</definedName>
    <definedName name="YC_NOP_INC_TTM">"total_non_operating_income_ttm"</definedName>
    <definedName name="YC_NP">"notes_payable"</definedName>
    <definedName name="YC_NP_ANN">"notes_payable_annual"</definedName>
    <definedName name="YC_NPPE">"net_ppe"</definedName>
    <definedName name="YC_NPPE_ANN">"net_ppe_annual"</definedName>
    <definedName name="YC_OP_EY">"operating_earning_yield"</definedName>
    <definedName name="YC_OP_INC">"operating_income"</definedName>
    <definedName name="YC_OP_INC_ANN">"operating_income_annual"</definedName>
    <definedName name="YC_OP_INC_TTM">"operating_income_ttm"</definedName>
    <definedName name="YC_OP_MGN">"operating_margin_ttm"</definedName>
    <definedName name="YC_OP_PE">"operating_pe_ratio"</definedName>
    <definedName name="YC_OPINT_EXP">"interest_expense_oper"</definedName>
    <definedName name="YC_OPINT_EXP_ANN">"interest_expense_oper_annual"</definedName>
    <definedName name="YC_OPINT_EXP_TTM">"interest_expense_oper_ttm"</definedName>
    <definedName name="YC_OTH_CFO">"operating_activities_other"</definedName>
    <definedName name="YC_OTH_CFO_ANN">"operating_activities_other_annual"</definedName>
    <definedName name="YC_OTH_CFO_TTM">"operating_activities_other_ttm"</definedName>
    <definedName name="YC_OTH_INC">"other_income_expense"</definedName>
    <definedName name="YC_OTH_INC_ANN">"other_income_expense_annual"</definedName>
    <definedName name="YC_OTH_INC_TTM">"other_income_expense_ttm"</definedName>
    <definedName name="YC_OTH_LT_LIAB">"other_non_current_liab"</definedName>
    <definedName name="YC_OTH_LT_LIAB_ANN">"other_non_current_liab_annual"</definedName>
    <definedName name="YC_OTH_NCI">"other_non_cash_items"</definedName>
    <definedName name="YC_OTH_NCI_ANN">"other_non_cash_items_annual"</definedName>
    <definedName name="YC_OTH_NCI_TTM">"other_non_cash_items_ttm"</definedName>
    <definedName name="YC_OTH_PAY">"other_payables"</definedName>
    <definedName name="YC_OTH_PAY_ANN">"other_payables_annual"</definedName>
    <definedName name="YC_OTHSE">"other_shareholders_equity"</definedName>
    <definedName name="YC_OTHSE_ANN">"other_shareholders_equity_annual"</definedName>
    <definedName name="YC_PB">"price_to_book_value"</definedName>
    <definedName name="YC_PE">"pe_ratio"</definedName>
    <definedName name="YC_PE_FWD">"forward_pe_ratio"</definedName>
    <definedName name="YC_PE_ISS">"net_preferred_equity_issued"</definedName>
    <definedName name="YC_PE_ISS_ANN">"net_preferred_equity_issued_annual"</definedName>
    <definedName name="YC_PE_ISS_TTM">"net_preferred_equity_issued_ttm"</definedName>
    <definedName name="YC_PE10">"pe_10"</definedName>
    <definedName name="YC_PEG">"peg_ratio"</definedName>
    <definedName name="YC_PEG_FWD">"forward_peg_ratio"</definedName>
    <definedName name="YC_PFT_MGN">"profit_margin"</definedName>
    <definedName name="YC_PR">"payout_ratio"</definedName>
    <definedName name="YC_PRE_EXP">"prepaid_expenses"</definedName>
    <definedName name="YC_PRE_EXP_ANN">"prepaid_expenses_annual"</definedName>
    <definedName name="YC_PREFSLIAB">"preferred_stock_liabilities"</definedName>
    <definedName name="YC_PREFSLIAB_ANN">"preferred_stock_liabilities_annual"</definedName>
    <definedName name="YC_PRICE">"price"</definedName>
    <definedName name="YC_PS">"ps_ratio"</definedName>
    <definedName name="YC_PS_DIV">"preferred_stock_div_and_adj"</definedName>
    <definedName name="YC_PS_DIV_ANN">"preferred_stock_div_and_adj_annual"</definedName>
    <definedName name="YC_PS_DIV_TTM">"preferred_stock_div_and_adj_ttm"</definedName>
    <definedName name="YC_PS_FWD">"forward_ps_ratio"</definedName>
    <definedName name="YC_PTAX_INC">"pre_tax_income"</definedName>
    <definedName name="YC_PTAX_INC_ANN">"pre_tax_income_annual"</definedName>
    <definedName name="YC_PTAX_INC_TTM">"pre_tax_income_ttm"</definedName>
    <definedName name="YC_PTB">"price_to_tangible_book_value"</definedName>
    <definedName name="YC_RD_EXP">"r_and_d_expense"</definedName>
    <definedName name="YC_RD_EXP_ANN">"r_and_d_expense_annual"</definedName>
    <definedName name="YC_RD_EXP_TTM">"r_and_d_expense_ttm"</definedName>
    <definedName name="YC_RE">"retained_earnings"</definedName>
    <definedName name="YC_RE_ANN">"retained_earnings_annual"</definedName>
    <definedName name="YC_RECV_TURN">"receivables_turnover"</definedName>
    <definedName name="YC_REV">"revenues"</definedName>
    <definedName name="YC_REV_ANN">"revenues_annual"</definedName>
    <definedName name="YC_REV_ANN_EST">"annual_sales_estimates"</definedName>
    <definedName name="YC_REV_ANN_FWD">"sales_est_0y"</definedName>
    <definedName name="YC_REV_ANN_FWD_1Q">"sales_est_1y"</definedName>
    <definedName name="YC_REV_ANN_FWD_1Y">"sales_est_1y"</definedName>
    <definedName name="YC_REV_EST">"quarterly_sales_estimates"</definedName>
    <definedName name="YC_REV_FWD">"sales_est_0q"</definedName>
    <definedName name="YC_REV_FWD_1Q">"sales_est_1q"</definedName>
    <definedName name="YC_REV_FWD_2Q">"sales_est_2q"</definedName>
    <definedName name="YC_REV_FWD_3Q">"sales_est_3q"</definedName>
    <definedName name="YC_REV_TTM">"revenues_ttm"</definedName>
    <definedName name="YC_ROA">"return_on_assets"</definedName>
    <definedName name="YC_ROE">"return_on_equity"</definedName>
    <definedName name="YC_ROIC">"return_on_invested_capital"</definedName>
    <definedName name="YC_SBB">"stock_buyback"</definedName>
    <definedName name="YC_SBB_ANN">"stock_buyback_annual"</definedName>
    <definedName name="YC_SBB_TTM">"stock_buyback_ttm"</definedName>
    <definedName name="YC_SE">"shareholders_equity"</definedName>
    <definedName name="YC_SE_ANN">"shareholders_equity_annual"</definedName>
    <definedName name="YC_SECTOR">"sector"</definedName>
    <definedName name="YC_SGA_EXP">"sga_expense"</definedName>
    <definedName name="YC_SGA_EXP_ANN">"sga_expense_annual"</definedName>
    <definedName name="YC_SGA_EXP_TTM">"sga_expense_ttm"</definedName>
    <definedName name="YC_SO">"shares_outstanding"</definedName>
    <definedName name="YC_TA">"assets"</definedName>
    <definedName name="YC_TA_ANN">"assets_annual"</definedName>
    <definedName name="YC_TAX_PROV">"provision_for_income_taxes"</definedName>
    <definedName name="YC_TAX_PROV_ANN">"provision_for_income_taxes_annual"</definedName>
    <definedName name="YC_TAX_PROV_TTM">"provision_for_income_taxes_ttm"</definedName>
    <definedName name="YC_TBV">"book_value_of_tangible_equity"</definedName>
    <definedName name="YC_TBV_ANN">"book_value_of_tangible_equity_annual"</definedName>
    <definedName name="YC_TCER">"tangible_common_equity_ratio"</definedName>
    <definedName name="YC_TO_EXP">"total_operating_expense"</definedName>
    <definedName name="YC_TO_EXP_ANN">"total_operating_expense_annual"</definedName>
    <definedName name="YC_TO_EXP_TTM">"total_operating_expense_ttm"</definedName>
    <definedName name="YC_TOT_CHG_INVEST">"net_change_in_invest_total"</definedName>
    <definedName name="YC_TOT_CHG_INVEST_ANN">"net_change_in_invest_total_annual"</definedName>
    <definedName name="YC_TOT_CHG_INVEST_TTM">"net_change_in_invest_total_ttm"</definedName>
    <definedName name="YC_TOT_CHG_LT_INVEST">"net_change_in_lt_investments"</definedName>
    <definedName name="YC_TOT_CHG_LT_INVEST_ANN">"net_change_in_lt_investments_annual"</definedName>
    <definedName name="YC_TOT_CHG_LT_INVEST_TTM">"net_change_in_lt_investments_ttm"</definedName>
    <definedName name="YC_TOT_CS_DIV">"common_stock_dividends_paid"</definedName>
    <definedName name="YC_TOT_CS_DIV_ANN">"common_stock_dividends_paid_annual"</definedName>
    <definedName name="YC_TOT_CS_DIV_TTM">"common_stock_dividends_paid_ttm"</definedName>
    <definedName name="YC_TOT_EQEQUIV">"equity_equivalent"</definedName>
    <definedName name="YC_TOT_EQEQUIV_ANN">"equity_equivalent_annual"</definedName>
    <definedName name="YC_TOT_LIABSE">"total_liab_shareholder_equity"</definedName>
    <definedName name="YC_TOT_LIABSE_ANN">"total_liab_shareholder_equity_annual"</definedName>
    <definedName name="YC_TOT_LT_INVEST">"long_term_investments"</definedName>
    <definedName name="YC_TOT_LT_INVEST_ANN">"long_term_investments_annual"</definedName>
    <definedName name="YC_TOT_LT_LIAB">"total_long_term_liab"</definedName>
    <definedName name="YC_TOT_LT_LIAB_ANN">"total_long_term_liab_annual"</definedName>
    <definedName name="YC_TOT_NCI">"total_non_cash_items"</definedName>
    <definedName name="YC_TOT_NCI_ANN">"total_non_cash_items_annual"</definedName>
    <definedName name="YC_TOT_NCI_TTM">"total_non_cash_items_ttm"</definedName>
    <definedName name="YC_TOT_NDBT_ISS">"debt_issuance_net_total"</definedName>
    <definedName name="YC_TOT_NDBT_ISS_ANN">"debt_issuance_net_total_annual"</definedName>
    <definedName name="YC_TOT_NDBT_ISS_TTM">"debt_issuance_net_total_ttm"</definedName>
    <definedName name="YC_TOT_NE_ISS">"net_common_equity_issued"</definedName>
    <definedName name="YC_TOT_NE_ISS_ANN">"net_common_equity_issued_annual"</definedName>
    <definedName name="YC_TOT_NE_ISS_TTM">"net_common_equity_issued_ttm"</definedName>
    <definedName name="YC_TOT_PS">"total_preferred_stock"</definedName>
    <definedName name="YC_TOT_PS_ANN">"total_preferred_stock_annual"</definedName>
    <definedName name="YC_TOT_PS_DIV">"preferred_stock_dividends_paid"</definedName>
    <definedName name="YC_TOT_PS_DIV_ANN">"preferred_stock_dividends_paid_annual"</definedName>
    <definedName name="YC_TOT_PS_DIV_TTM">"preferred_stock_dividends_paid_ttm"</definedName>
    <definedName name="YC_TOT_RETPRICE">"total_return_price"</definedName>
    <definedName name="YC_TS">"treasury_stock"</definedName>
    <definedName name="YC_TS_ANN">"treasury_stock_annual"</definedName>
    <definedName name="YC_URL">"url"</definedName>
    <definedName name="YC_VOL">"volume"</definedName>
    <definedName name="YC_YCHARTS_URL">"ycharts_url"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_1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_Group">#REF!</definedName>
    <definedName name="YEAR_NAME">#REF!</definedName>
    <definedName name="Year1">#REF!</definedName>
    <definedName name="Year2">#REF!</definedName>
    <definedName name="YearData">#REF!</definedName>
    <definedName name="YearEnd">#REF!</definedName>
    <definedName name="YearFraction">#REF!</definedName>
    <definedName name="Yearleft">#REF!</definedName>
    <definedName name="Years_of_Data_table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ecash00">#REF!</definedName>
    <definedName name="yecash01">#REF!</definedName>
    <definedName name="yecash02">#REF!</definedName>
    <definedName name="yecash03">#REF!</definedName>
    <definedName name="yecash04">#REF!</definedName>
    <definedName name="yecash99">#REF!</definedName>
    <definedName name="yes" hidden="1">{#N/A,#N/A,FALSE,"ACQ_GRAPHS";#N/A,#N/A,FALSE,"T_1 GRAPHS";#N/A,#N/A,FALSE,"T_2 GRAPHS";#N/A,#N/A,FALSE,"COMB_GRAPHS"}</definedName>
    <definedName name="YesNo">#REF!</definedName>
    <definedName name="YesNoDrop">#REF!</definedName>
    <definedName name="yg" hidden="1">{"Polymers Details",#N/A,FALSE,"Current Yr";"Polymer Details",#N/A,FALSE,"Budget";"Polymer Details",#N/A,FALSE,"Prior Year"}</definedName>
    <definedName name="ygjv" hidden="1">{"cap_structure",#N/A,FALSE,"Graph-Mkt Cap";"price",#N/A,FALSE,"Graph-Price";"ebit",#N/A,FALSE,"Graph-EBITDA";"ebitda",#N/A,FALSE,"Graph-EBITDA"}</definedName>
    <definedName name="yh" hidden="1">{"Polymers Details",#N/A,FALSE,"Current Yr";"Polymer Details",#N/A,FALSE,"Budget";"Polymer Details",#N/A,FALSE,"Prior Year"}</definedName>
    <definedName name="yhg" hidden="1">2</definedName>
    <definedName name="yhi" hidden="1">{"NOPCAPEVA",#N/A,FALSE,"Nopat";"FCFCSTAR",#N/A,FALSE,"FCFVAL";"EVAVL",#N/A,FALSE,"EVAVAL";"LEASE",#N/A,FALSE,"OpLease"}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n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htyh" hidden="1">#REF!</definedName>
    <definedName name="yioyi" hidden="1">{#N/A,#N/A,TRUE,"1Q BCG";#N/A,#N/A,TRUE,"1Q w|o Wireless";#N/A,#N/A,TRUE,"1Q Wireless"}</definedName>
    <definedName name="yjhg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l" hidden="1">{#N/A,#N/A,TRUE,"Bud Wks 2003";#N/A,#N/A,TRUE,"Payroll";#N/A,#N/A,TRUE,"Prof Fees";#N/A,#N/A,TRUE,"Ct. Exp";#N/A,#N/A,TRUE,"New Ct Exp";#N/A,#N/A,TRUE,"Admin Travel";#N/A,#N/A,TRUE,"T&amp;E Summ";#N/A,#N/A,TRUE,"Info Serv";#N/A,#N/A,TRUE,"Philan";#N/A,#N/A,TRUE,"Off Maint"}</definedName>
    <definedName name="ym" hidden="1">{#N/A,"PURCHM",FALSE,"Business Analysis";#N/A,"SPADD",FALSE,"Business Analysis"}</definedName>
    <definedName name="ymyumju" hidden="1">#REF!</definedName>
    <definedName name="YN">#REF!</definedName>
    <definedName name="Yo" hidden="1">{#N/A,#N/A,FALSE,"3mos";#N/A,#N/A,FALSE,"dedicated"}</definedName>
    <definedName name="yOFF">#REF!</definedName>
    <definedName name="youh" hidden="1">{#N/A,#N/A,FALSE,"AD_Purchase";#N/A,#N/A,FALSE,"Credit";#N/A,#N/A,FALSE,"PF Acquisition";#N/A,#N/A,FALSE,"PF Offering"}</definedName>
    <definedName name="youh_1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>#REF!</definedName>
    <definedName name="yrd" hidden="1">{"PAGE 1",#N/A,FALSE,"WEST_OT"}</definedName>
    <definedName name="yre" hidden="1">{"NOPCAPEVA",#N/A,FALSE,"Nopat";"FCFCSTAR",#N/A,FALSE,"FCFVAL";"EVAVL",#N/A,FALSE,"EVAVAL";"LEASE",#N/A,FALSE,"OpLease"}</definedName>
    <definedName name="yrty" hidden="1">{"NOPCAPEVA",#N/A,FALSE,"Nopat";"FCFCSTAR",#N/A,FALSE,"FCFVAL";"EVAVL",#N/A,FALSE,"EVAVAL";"LEASE",#N/A,FALSE,"OpLease"}</definedName>
    <definedName name="YTD">#REF!</definedName>
    <definedName name="YTD.Budget">#REF!</definedName>
    <definedName name="ytd_08">#REF!</definedName>
    <definedName name="YTD_ALL_OPX">#REF!</definedName>
    <definedName name="YTD_ALL_SGA">#REF!</definedName>
    <definedName name="YTD_XT">#REF!</definedName>
    <definedName name="YTD200106">#REF!</definedName>
    <definedName name="ytda1">#REF!</definedName>
    <definedName name="YTDate">#REF!</definedName>
    <definedName name="ytddays">#REF!</definedName>
    <definedName name="ytddaysprioryr">#REF!</definedName>
    <definedName name="ytdly">#REF!</definedName>
    <definedName name="YtdlyCHIC">#REF!</definedName>
    <definedName name="ytej" hidden="1">{"cap_structure",#N/A,FALSE,"Graph-Mkt Cap";"price",#N/A,FALSE,"Graph-Price";"ebit",#N/A,FALSE,"Graph-EBITDA";"ebitda",#N/A,FALSE,"Graph-EBITDA"}</definedName>
    <definedName name="yteytey" hidden="1">{#N/A,#N/A,TRUE,"Historicals";#N/A,#N/A,TRUE,"Charts";#N/A,#N/A,TRUE,"Forecasts"}</definedName>
    <definedName name="yteytey_1" hidden="1">{#N/A,#N/A,TRUE,"Historicals";#N/A,#N/A,TRUE,"Charts";#N/A,#N/A,TRUE,"Forecasts"}</definedName>
    <definedName name="yteytey_1_1" hidden="1">{#N/A,#N/A,TRUE,"Historicals";#N/A,#N/A,TRUE,"Charts";#N/A,#N/A,TRUE,"Forecasts"}</definedName>
    <definedName name="yteytey_2" hidden="1">{#N/A,#N/A,TRUE,"Historicals";#N/A,#N/A,TRUE,"Charts";#N/A,#N/A,TRUE,"Forecasts"}</definedName>
    <definedName name="ythfd" hidden="1">{#N/A,#N/A,TRUE,"Historicals";#N/A,#N/A,TRUE,"Charts";#N/A,#N/A,TRUE,"Forecasts"}</definedName>
    <definedName name="ythfd_1" hidden="1">{#N/A,#N/A,TRUE,"Historicals";#N/A,#N/A,TRUE,"Charts";#N/A,#N/A,TRUE,"Forecasts"}</definedName>
    <definedName name="ythfd_1_1" hidden="1">{#N/A,#N/A,TRUE,"Historicals";#N/A,#N/A,TRUE,"Charts";#N/A,#N/A,TRUE,"Forecasts"}</definedName>
    <definedName name="ythfd_2" hidden="1">{#N/A,#N/A,TRUE,"Historicals";#N/A,#N/A,TRUE,"Charts";#N/A,#N/A,TRUE,"Forecasts"}</definedName>
    <definedName name="ytr" hidden="1">{"AnnInc",#N/A,TRUE,"Inc";"QtrInc1",#N/A,TRUE,"Inc";"Balance",#N/A,TRUE,"Bal";"Cflow",#N/A,TRUE,"Cash"}</definedName>
    <definedName name="ytre" hidden="1">{"overview",#N/A,FALSE,"summary";"net assets",#N/A,FALSE,"summary";"asset turnover",#N/A,FALSE,"summary";"orona",#N/A,FALSE,"summary"}</definedName>
    <definedName name="ytre_1" hidden="1">{#N/A,#N/A,TRUE,"Historicals";#N/A,#N/A,TRUE,"Charts";#N/A,#N/A,TRUE,"Forecasts"}</definedName>
    <definedName name="ytre_1_1" hidden="1">{#N/A,#N/A,TRUE,"Historicals";#N/A,#N/A,TRUE,"Charts";#N/A,#N/A,TRUE,"Forecasts"}</definedName>
    <definedName name="ytre_2" hidden="1">{#N/A,#N/A,TRUE,"Historicals";#N/A,#N/A,TRUE,"Charts";#N/A,#N/A,TRUE,"Forecasts"}</definedName>
    <definedName name="ytrh" hidden="1">{#N/A,#N/A,TRUE,"Historicals";#N/A,#N/A,TRUE,"Charts";#N/A,#N/A,TRUE,"Forecasts"}</definedName>
    <definedName name="ytrh_1" hidden="1">{#N/A,#N/A,TRUE,"Historicals";#N/A,#N/A,TRUE,"Charts";#N/A,#N/A,TRUE,"Forecasts"}</definedName>
    <definedName name="ytrh_1_1" hidden="1">{#N/A,#N/A,TRUE,"Historicals";#N/A,#N/A,TRUE,"Charts";#N/A,#N/A,TRUE,"Forecasts"}</definedName>
    <definedName name="ytrh_2" hidden="1">{#N/A,#N/A,TRUE,"Historicals";#N/A,#N/A,TRUE,"Charts";#N/A,#N/A,TRUE,"Forecasts"}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i" hidden="1">{"Total",#N/A,FALSE,"Six Fields";"PDP",#N/A,FALSE,"Six Fields";"PNP",#N/A,FALSE,"Six Fields";"PUD",#N/A,FALSE,"Six Fields";"Prob",#N/A,FALSE,"Six Fields"}</definedName>
    <definedName name="yui_1" hidden="1">{"Total",#N/A,FALSE,"Six Fields";"PDP",#N/A,FALSE,"Six Fields";"PNP",#N/A,FALSE,"Six Fields";"PUD",#N/A,FALSE,"Six Fields";"Prob",#N/A,FALSE,"Six Fields"}</definedName>
    <definedName name="yuio" hidden="1">{"'Vietnam'!$E$21:$W$45","'Vietnam'!$E$21:$W$45"}</definedName>
    <definedName name="yuio_1" hidden="1">{"'Vietnam'!$E$21:$W$45","'Vietnam'!$E$21:$W$45"}</definedName>
    <definedName name="yujyuj" hidden="1">#REF!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l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yukyu" hidden="1">#REF!</definedName>
    <definedName name="yunmyunmyu" hidden="1">#REF!</definedName>
    <definedName name="yunyunyn" hidden="1">#REF!</definedName>
    <definedName name="yuop" hidden="1">{"OTHER",#N/A,FALSE,"CM"}</definedName>
    <definedName name="yuyuyitu" hidden="1">{"'100'!$A$1:$M$83"}</definedName>
    <definedName name="yuyuyitu_1" hidden="1">{"'100'!$A$1:$M$83"}</definedName>
    <definedName name="yuyuyitu_1_1" hidden="1">{"'100'!$A$1:$M$83"}</definedName>
    <definedName name="yuyuyitu_2" hidden="1">{"'100'!$A$1:$M$83"}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ws" hidden="1">{#N/A,#N/A,FALSE,"Sheet1"}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xe" hidden="1">{#N/A,#N/A,FALSE,"Sheet1"}</definedName>
    <definedName name="yy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yyo" hidden="1">{#N/A,#N/A,TRUE,"Ct. Exp";#N/A,#N/A,TRUE,"New Ct Exp";#N/A,#N/A,TRUE,"Admin Travel"}</definedName>
    <definedName name="yyws" hidden="1">{#N/A,#N/A,FALSE,"Sheet1"}</definedName>
    <definedName name="YYY">#REF!</definedName>
    <definedName name="yyy_1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yyy_2" hidden="1">{#N/A,#N/A,FALSE,"Other";#N/A,#N/A,FALSE,"Ace";#N/A,#N/A,FALSE,"Derm"}</definedName>
    <definedName name="yyy_3" hidden="1">{#N/A,#N/A,FALSE,"Other";#N/A,#N/A,FALSE,"Ace";#N/A,#N/A,FALSE,"Derm"}</definedName>
    <definedName name="yyy_4" hidden="1">{#N/A,#N/A,FALSE,"Other";#N/A,#N/A,FALSE,"Ace";#N/A,#N/A,FALSE,"Derm"}</definedName>
    <definedName name="yyyhnbh" hidden="1">{#N/A,#N/A,FALSE,"COVER";#N/A,#N/A,FALSE,"SUMP&amp;L";#N/A,#N/A,FALSE,"SUBSP&amp;L";#N/A,#N/A,FALSE,"SALESANAL"}</definedName>
    <definedName name="yyyws" hidden="1">{#N/A,#N/A,FALSE,"Sheet1"}</definedName>
    <definedName name="yyyy" hidden="1">{#N/A,#N/A,FALSE,"TOTAL";#N/A,#N/A,FALSE,"DIV01";#N/A,#N/A,FALSE,"PCE";#N/A,#N/A,FALSE,"PCN";#N/A,#N/A,FALSE,"PCW";#N/A,#N/A,FALSE,"DIV26";#N/A,#N/A,FALSE,"PCC";#N/A,#N/A,FALSE,"PCH";#N/A,#N/A,FALSE,"PCK";#N/A,#N/A,FALSE,"PCV";#N/A,#N/A,FALSE,"PCX";#N/A,#N/A,FALSE,"PCY";#N/A,#N/A,FALSE,"DIV66";#N/A,#N/A,FALSE,"PCA";#N/A,#N/A,FALSE,"PCB";#N/A,#N/A,FALSE,"PCD";#N/A,#N/A,FALSE,"PCL";#N/A,#N/A,FALSE,"PCP";#N/A,#N/A,FALSE,"PCQ";#N/A,#N/A,FALSE,"PCR";#N/A,#N/A,FALSE,"PCS";#N/A,#N/A,FALSE,"PCT";#N/A,#N/A,FALSE,"PCZ";#N/A,#N/A,FALSE,"DIV76";#N/A,#N/A,FALSE,"PCF";#N/A,#N/A,FALSE,"PCG"}</definedName>
    <definedName name="yyyy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yyy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yyy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yyyw" hidden="1">{#N/A,#N/A,FALSE,"Bakersfield PCs";#N/A,#N/A,FALSE,"Bremer PCs";#N/A,#N/A,FALSE,"Bakersfield Notebooks"}</definedName>
    <definedName name="yyyyws" hidden="1">{#N/A,#N/A,FALSE,"Sheet1"}</definedName>
    <definedName name="yyyyy">#REF!</definedName>
    <definedName name="YYYYYY" hidden="1">{"PA1",#N/A,FALSE,"BORDMW";"pa2",#N/A,FALSE,"BORDMW";"PA3",#N/A,FALSE,"BORDMW";"PA4",#N/A,FALSE,"BORDMW"}</definedName>
    <definedName name="Z">#REF!</definedName>
    <definedName name="ｚ" hidden="1">{"'下期集計（10.27迄・速報値）'!$Q$16"}</definedName>
    <definedName name="z.l" hidden="1">{#N/A,#N/A,FALSE,"KA CH  (2)"}</definedName>
    <definedName name="Z_0389ACB0_302C_4C7E_81E4_683EBD0EBBED_.wvu.FilterData" hidden="1">#REF!</definedName>
    <definedName name="Z_06AC9F35_FA76_11D3_94DD_00C04FA0B046_.wvu.PrintArea" hidden="1">#N/A</definedName>
    <definedName name="Z_06AF62AE_3F63_11D3_8C95_000000000000_.wvu.PrintArea" hidden="1">#N/A</definedName>
    <definedName name="Z_0B432A8C_F278_11D2_9169_0060B01A6EB2_.wvu.PrintArea" hidden="1">#N/A</definedName>
    <definedName name="Z_0B432DE3_F278_11D2_9169_0060B01A6EB2_.wvu.PrintArea" hidden="1">#N/A</definedName>
    <definedName name="Z_0B432F66_F278_11D2_9169_0060B01A6EB2_.wvu.PrintArea" hidden="1">#N/A</definedName>
    <definedName name="Z_0D0B497D_21F8_11D5_91EF_00B0D058E5A7_.wvu.Cols" hidden="1">#REF!</definedName>
    <definedName name="Z_0D0B497D_21F8_11D5_91EF_00B0D058E5A7_.wvu.FilterData" hidden="1">#REF!</definedName>
    <definedName name="Z_0E86059D_B79D_11D3_94E0_00C04F602AEF_.wvu.PrintArea" hidden="1">#N/A</definedName>
    <definedName name="Z_0EF37FB7_DAF6_11D3_94D7_00C04FA0B046_.wvu.PrintArea" hidden="1">#N/A</definedName>
    <definedName name="z_1" hidden="1">{#N/A,#N/A,FALSE,"Projections";#N/A,#N/A,FALSE,"Multiples Valuation";#N/A,#N/A,FALSE,"LBO";#N/A,#N/A,FALSE,"Multiples_Sensitivity";#N/A,#N/A,FALSE,"Summary"}</definedName>
    <definedName name="ｚ_1" hidden="1">{"'下期集計（10.27迄・速報値）'!$Q$16"}</definedName>
    <definedName name="Z_138E77AE_F8DF_11D3_94E9_00C04F612D61_.wvu.PrintArea" hidden="1">#N/A</definedName>
    <definedName name="Z_138E77CA_F8DF_11D3_94E9_00C04F612D61_.wvu.PrintArea" hidden="1">#N/A</definedName>
    <definedName name="Z_138E7870_F8DF_11D3_94E9_00C04F612D61_.wvu.PrintArea" hidden="1">#N/A</definedName>
    <definedName name="Z_138E7890_F8DF_11D3_94E9_00C04F612D61_.wvu.PrintArea" hidden="1">#N/A</definedName>
    <definedName name="Z_14CF0AE7_82DD_11D2_8012_0060B01A6EB2_.wvu.PrintArea" hidden="1">#N/A</definedName>
    <definedName name="Z_17859D7A_6E8A_420B_8B80_6315C4B971D2_.wvu.FilterData" hidden="1">#REF!</definedName>
    <definedName name="Z_1ACDB192_F033_11D3_94F1_00C04F602AEF_.wvu.PrintArea" hidden="1">#N/A</definedName>
    <definedName name="Z_1CCDDD74_3AAE_11D3_8C8A_000000000000_.wvu.PrintArea" hidden="1">#N/A</definedName>
    <definedName name="Z_245D0CFE_CDB2_47B5_843D_5697EE99D7A8_.wvu.Cols" hidden="1">#REF!</definedName>
    <definedName name="Z_245D0CFE_CDB2_47B5_843D_5697EE99D7A8_.wvu.PrintArea" hidden="1">#REF!</definedName>
    <definedName name="Z_245D0CFE_CDB2_47B5_843D_5697EE99D7A8_.wvu.Rows" hidden="1">#REF!,#REF!</definedName>
    <definedName name="Z_2891AF67_639B_11D2_AA4E_AB73DC59AB4D_.wvu.PrintArea" hidden="1">#REF!</definedName>
    <definedName name="Z_2891AF68_639B_11D2_AA4E_AB73DC59AB4D_.wvu.PrintArea" hidden="1">#REF!</definedName>
    <definedName name="Z_336250C7_C772_11D3_94E8_00C04F602AEF_.wvu.PrintArea" hidden="1">#N/A</definedName>
    <definedName name="Z_3374E370_4024_11D3_8C96_000000000000_.wvu.PrintArea" hidden="1">#N/A</definedName>
    <definedName name="Z_36C1D6DA_94EC_11D2_801D_0060B01A6EB2_.wvu.PrintArea" hidden="1">#N/A</definedName>
    <definedName name="Z_38F40303_FE58_11D3_94DE_00C04FA0B046_.wvu.PrintArea" hidden="1">#N/A</definedName>
    <definedName name="Z_390E4561_86E6_11D3_94D7_00C04F612D61_.wvu.PrintArea" hidden="1">#N/A</definedName>
    <definedName name="Z_3EE9B1F1_964A_11D3_94D2_00C04F602AEF_.wvu.PrintArea" hidden="1">#N/A</definedName>
    <definedName name="Z_3EE9B283_964A_11D3_94D2_00C04F602AEF_.wvu.PrintArea" hidden="1">#N/A</definedName>
    <definedName name="Z_3EE9B315_964A_11D3_94D2_00C04F602AEF_.wvu.PrintArea" hidden="1">#N/A</definedName>
    <definedName name="Z_3FA1C490_192D_11D3_802B_0060B01A6EB2_.wvu.PrintArea" hidden="1">#N/A</definedName>
    <definedName name="Z_3FA1C663_192D_11D3_802B_0060B01A6EB2_.wvu.PrintArea" hidden="1">#N/A</definedName>
    <definedName name="Z_45C4ADC6_6DE9_11D3_8CD4_006097940621_.wvu.PrintArea" hidden="1">#N/A</definedName>
    <definedName name="Z_49408A80_D968_4842_8DA2_9AFD13325591_.wvu.Rows" hidden="1">#REF!,#REF!</definedName>
    <definedName name="Z_4980F475_BD39_11D3_8C84_000000000000_.wvu.PrintArea" hidden="1">#N/A</definedName>
    <definedName name="Z_4B4009D6_E3A8_11D3_94EE_00C04F602AEF_.wvu.PrintArea" hidden="1">#N/A</definedName>
    <definedName name="Z_4C6401EE_68F1_11D2_800E_0060B01A6EB2_.wvu.PrintArea" hidden="1">#N/A</definedName>
    <definedName name="Z_50001800_D456_11D1_8650_00805F93F197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526D3161_71B2_11D3_94D5_00C04F612D61_.wvu.PrintArea" hidden="1">#N/A</definedName>
    <definedName name="Z_55752DE4_DAF1_11D2_8029_0060B01A6EB2_.wvu.PrintArea" hidden="1">#N/A</definedName>
    <definedName name="Z_55752FF6_DAF1_11D2_8029_0060B01A6EB2_.wvu.PrintArea" hidden="1">#N/A</definedName>
    <definedName name="Z_59DC2A9C_3DF3_11D3_8C92_000000000000_.wvu.PrintArea" hidden="1">#N/A</definedName>
    <definedName name="Z_5C712547_8854_11D2_8012_0060B01A6EB2_.wvu.PrintArea" hidden="1">#N/A</definedName>
    <definedName name="Z_6292D322_9EA4_11D1_B2D2_006008A89768_.wvu.PrintArea" hidden="1">#REF!</definedName>
    <definedName name="Z_630A7C8D_C852_11D3_94E8_00C04F602AEF_.wvu.PrintArea" hidden="1">#N/A</definedName>
    <definedName name="Z_6F2D40DB_9E62_11D2_801D_0060B01A6EB2_.wvu.PrintArea" hidden="1">#N/A</definedName>
    <definedName name="Z_70D354D2_2FAA_11D3_8C7E_000000000000_.wvu.PrintArea" hidden="1">#N/A</definedName>
    <definedName name="Z_722C8872_BC62_11D3_94DF_00C04F612D61_.wvu.PrintArea" hidden="1">#N/A</definedName>
    <definedName name="Z_722C8A68_BC62_11D3_94DF_00C04F612D61_.wvu.PrintArea" hidden="1">#N/A</definedName>
    <definedName name="Z_722C8C5E_BC62_11D3_94DF_00C04F612D61_.wvu.PrintArea" hidden="1">#N/A</definedName>
    <definedName name="Z_722C8CF0_BC62_11D3_94DF_00C04F612D61_.wvu.PrintArea" hidden="1">#N/A</definedName>
    <definedName name="Z_722C8D93_BC62_11D3_94DF_00C04F612D61_.wvu.PrintArea" hidden="1">#N/A</definedName>
    <definedName name="Z_722C8E2B_BC62_11D3_94DF_00C04F612D61_.wvu.PrintArea" hidden="1">#N/A</definedName>
    <definedName name="Z_722C92F7_BC62_11D3_94DF_00C04F612D61_.wvu.PrintArea" hidden="1">#N/A</definedName>
    <definedName name="Z_72A33F6A_BA42_458E_9934_2FE7A3E11A12_.wvu.FilterData" hidden="1">#REF!</definedName>
    <definedName name="Z_781D38AD_00AD_11D3_916C_0060B01A6EB2_.wvu.PrintArea" hidden="1">#N/A</definedName>
    <definedName name="Z_781D3F23_00AD_11D3_916C_0060B01A6EB2_.wvu.PrintArea" hidden="1">#N/A</definedName>
    <definedName name="Z_795B27E2_B3C0_11D2_801F_0060B01A6EB2_.wvu.PrintArea" hidden="1">#N/A</definedName>
    <definedName name="Z_795B28D1_B3C0_11D2_801F_0060B01A6EB2_.wvu.PrintArea" hidden="1">#N/A</definedName>
    <definedName name="Z_795B2974_B3C0_11D2_801F_0060B01A6EB2_.wvu.PrintArea" hidden="1">#N/A</definedName>
    <definedName name="Z_795B2A17_B3C0_11D2_801F_0060B01A6EB2_.wvu.PrintArea" hidden="1">#N/A</definedName>
    <definedName name="Z_79D4F3D2_706D_11D1_B9B7_00A024665DC8_.wvu.Cols" hidden="1">#REF!</definedName>
    <definedName name="Z_79D4F3D2_706D_11D1_B9B7_00A024665DC8_.wvu.Rows" hidden="1">#REF!,#REF!</definedName>
    <definedName name="Z_7E776988_B740_11D1_A7CC_444553540000_.wvu.Rows" hidden="1">#REF!</definedName>
    <definedName name="Z_875F1EBE_BC71_11D3_8C83_000000000000_.wvu.PrintArea" hidden="1">#N/A</definedName>
    <definedName name="Z_88CF5AE2_9425_11D2_801C_0060B01A6EB2_.wvu.PrintArea" hidden="1">#N/A</definedName>
    <definedName name="Z_89196099_EBAD_11D3_94DA_00C04FA0B046_.wvu.PrintArea" hidden="1">#N/A</definedName>
    <definedName name="Z_89481651_D00D_11D3_94E3_00C04F612D61_.wvu.PrintArea" hidden="1">#N/A</definedName>
    <definedName name="Z_89A6267D_7FD1_11D2_8012_0060B01A6EB2_.wvu.PrintArea" hidden="1">#N/A</definedName>
    <definedName name="Z_8A9C8C59_0D13_11D3_8026_0060B01A6EB2_.wvu.PrintArea" hidden="1">#N/A</definedName>
    <definedName name="Z_8A9C8F32_0D13_11D3_8026_0060B01A6EB2_.wvu.PrintArea" hidden="1">#N/A</definedName>
    <definedName name="Z_8B0BAC1D_583C_4232_9E07_193403FB4D13_.wvu.Rows" hidden="1">#REF!,#REF!</definedName>
    <definedName name="Z_8DE117E5_DE02_11D2_8029_0060B01A6EB2_.wvu.PrintArea" hidden="1">#N/A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50E840_F952_11D1_BF63_00805F932109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9B6F4435_ABB4_11D2_801F_0060B01A6EB2_.wvu.PrintArea" hidden="1">#N/A</definedName>
    <definedName name="Z_9BE98507_F126_11D3_94E7_00C04F612D61_.wvu.PrintArea" hidden="1">#N/A</definedName>
    <definedName name="Z_A06D4791_FE5D_11D3_94EA_00C04F612D61_.wvu.PrintArea" hidden="1">#N/A</definedName>
    <definedName name="Z_A06D480D_FE5D_11D3_94EA_00C04F612D61_.wvu.PrintArea" hidden="1">#N/A</definedName>
    <definedName name="Z_A06D49B4_FE5D_11D3_94EA_00C04F612D61_.wvu.PrintArea" hidden="1">#N/A</definedName>
    <definedName name="Z_A06D49D0_FE5D_11D3_94EA_00C04F612D61_.wvu.PrintArea" hidden="1">#N/A</definedName>
    <definedName name="Z_A18F811F_B263_11D3_94DE_00C04F602AEF_.wvu.PrintArea" hidden="1">#N/A</definedName>
    <definedName name="Z_A18F8547_B263_11D3_94DE_00C04F602AEF_.wvu.PrintArea" hidden="1">#N/A</definedName>
    <definedName name="Z_A1CC2EEB_9D38_11D3_94D4_00C04F602AEF_.wvu.PrintArea" hidden="1">#N/A</definedName>
    <definedName name="Z_A2860F0F_949B_11D3_94D2_00C04F602AEF_.wvu.PrintArea" hidden="1">#N/A</definedName>
    <definedName name="Z_A2860FA1_949B_11D3_94D2_00C04F602AEF_.wvu.PrintArea" hidden="1">#N/A</definedName>
    <definedName name="Z_AB2A6F27_70ED_11D1_AD76_444553540000_.wvu.Cols" hidden="1">#REF!</definedName>
    <definedName name="Z_AB2A6F27_70ED_11D1_AD76_444553540000_.wvu.Rows" hidden="1">#REF!,#REF!</definedName>
    <definedName name="Z_AEFAD2E8_D55C_11D2_8027_0060B01A6EB2_.wvu.PrintArea" hidden="1">#N/A</definedName>
    <definedName name="Z_AEFAD4A3_D55C_11D2_8027_0060B01A6EB2_.wvu.PrintArea" hidden="1">#N/A</definedName>
    <definedName name="Z_B4680705_EDD3_11D3_94DB_00C04FA0B046_.wvu.PrintArea" hidden="1">#N/A</definedName>
    <definedName name="Z_B468079E_EDD3_11D3_94DB_00C04FA0B046_.wvu.PrintArea" hidden="1">#N/A</definedName>
    <definedName name="Z_B49E3C17_C2B6_11D3_94E0_00C04F612D61_.wvu.PrintArea" hidden="1">#N/A</definedName>
    <definedName name="Z_B8DFAC8E_92C4_11D3_94D1_00C04F602AEF_.wvu.PrintArea" hidden="1">#N/A</definedName>
    <definedName name="Z_BB3B8A5D_F8E8_11D3_94DC_00C04FA0B046_.wvu.PrintArea" hidden="1">#N/A</definedName>
    <definedName name="Z_C4E24F0A_F692_11D3_94DB_00C04FA0B046_.wvu.PrintArea" hidden="1">#N/A</definedName>
    <definedName name="Z_CA9BF89C_7273_11D3_94D6_00C04F612D61_.wvu.PrintArea" hidden="1">#N/A</definedName>
    <definedName name="Z_CAFB083F_9067_11D3_94D0_00C04F602AEF_.wvu.PrintArea" hidden="1">#N/A</definedName>
    <definedName name="Z_CAFB08CF_9067_11D3_94D0_00C04F602AEF_.wvu.PrintArea" hidden="1">#N/A</definedName>
    <definedName name="Z_CAFB0A43_9067_11D3_94D0_00C04F602AEF_.wvu.PrintArea" hidden="1">#N/A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_D74C6D72_E604_11D3_94E6_00C04F612D61_.wvu.PrintArea" hidden="1">#N/A</definedName>
    <definedName name="Z_D74C6F25_E604_11D3_94E6_00C04F612D61_.wvu.PrintArea" hidden="1">#N/A</definedName>
    <definedName name="Z_D74C736A_E604_11D3_94E6_00C04F612D61_.wvu.PrintArea" hidden="1">#N/A</definedName>
    <definedName name="Z_D74C7645_E604_11D3_94E6_00C04F612D61_.wvu.PrintArea" hidden="1">#N/A</definedName>
    <definedName name="Z_D74C777D_E604_11D3_94E6_00C04F612D61_.wvu.PrintArea" hidden="1">#N/A</definedName>
    <definedName name="Z_D74C787B_E604_11D3_94E6_00C04F612D61_.wvu.PrintArea" hidden="1">#N/A</definedName>
    <definedName name="Z_D74C790F_E604_11D3_94E6_00C04F612D61_.wvu.PrintArea" hidden="1">#N/A</definedName>
    <definedName name="Z_D74C7ACD_E604_11D3_94E6_00C04F612D61_.wvu.PrintArea" hidden="1">#N/A</definedName>
    <definedName name="Z_DB425CD1_773A_11D3_94D6_00C04F612D61_.wvu.PrintArea" hidden="1">#N/A</definedName>
    <definedName name="Z_DD27408C_6785_11D2_800D_0060B01A6EB2_.wvu.PrintArea" hidden="1">#N/A</definedName>
    <definedName name="Z_E10DD71A_42CC_11D3_8C99_000000000000_.wvu.PrintArea" hidden="1">#N/A</definedName>
    <definedName name="Z_E3359E54_F4E5_11D3_94DB_00C04FA0B046_.wvu.PrintArea" hidden="1">#N/A</definedName>
    <definedName name="Z_E499C1FA_EA01_11D3_94D9_00C04FA0B046_.wvu.PrintArea" hidden="1">#N/A</definedName>
    <definedName name="Z_E8179140_DD91_11D3_94ED_00C04F602AEF_.wvu.PrintArea" hidden="1">#N/A</definedName>
    <definedName name="Z_EEDCBCAC_8399_11D2_8016_0060B01AC4B2_.wvu.PrintArea" hidden="1">#N/A</definedName>
    <definedName name="Z_F2884976_0A0D_11D3_916D_0060B01A6EB2_.wvu.PrintArea" hidden="1">#N/A</definedName>
    <definedName name="Z_FB37AAA2_E08C_11D2_8029_0060B01A6EB2_.wvu.PrintArea" hidden="1">#N/A</definedName>
    <definedName name="Z_FB37B214_E08C_11D2_8029_0060B01A6EB2_.wvu.PrintArea" hidden="1">#N/A</definedName>
    <definedName name="Z_FC0AB258_AC5F_11D3_94DB_00C04F602AEF_.wvu.PrintArea" hidden="1">#N/A</definedName>
    <definedName name="Z_FC0AB2EA_AC5F_11D3_94DB_00C04F602AEF_.wvu.PrintArea" hidden="1">#N/A</definedName>
    <definedName name="za" hidden="1">{"detail",#N/A,FALSE,"mfg";"summary",#N/A,FALSE,"mfg"}</definedName>
    <definedName name="zaCQW" hidden="1">{"turnover",#N/A,FALSE;"profits",#N/A,FALSE;"cash",#N/A,FALSE}</definedName>
    <definedName name="zaffl1997">#REF!</definedName>
    <definedName name="zaq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azaz">#REF!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cvqa" hidden="1">{#N/A,#N/A,FALSE,"AD_Purchase";#N/A,#N/A,FALSE,"Credit";#N/A,#N/A,FALSE,"PF Acquisition";#N/A,#N/A,FALSE,"PF Offering"}</definedName>
    <definedName name="zcvqa_1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vzaa_1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cxzxva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iseps1992">#REF!</definedName>
    <definedName name="zdiseps1993">#REF!</definedName>
    <definedName name="zdiseps1994">#REF!</definedName>
    <definedName name="zdiseps1995">#REF!</definedName>
    <definedName name="zdiseps1996">#REF!</definedName>
    <definedName name="zdiseps1997">#REF!</definedName>
    <definedName name="ze" hidden="1">{#N/A,#N/A,TRUE,"3 breaks";#N/A,#N/A,TRUE,"May P&amp;L";#N/A,#N/A,TRUE,"May Notes ";#N/A,#N/A,TRUE,"May YTD vs bud";#N/A,#N/A,TRUE,"May BS";#N/A,#N/A,TRUE,"FAIM p&amp;L";#N/A,#N/A,TRUE,"FAIM BS may"}</definedName>
    <definedName name="zebitdsh1997">#REF!</definedName>
    <definedName name="zebitdv1994">#REF!</definedName>
    <definedName name="zebitdv1995">#REF!</definedName>
    <definedName name="Zelda" hidden="1">{#N/A,#N/A,FALSE,"ANEX-C MAQUINA";#N/A,#N/A,FALSE,"ANEX-C MANO OB";#N/A,#N/A,FALSE,"COB143SP";#N/A,#N/A,FALSE,"ANEX-C.MATERIAL."}</definedName>
    <definedName name="zer" hidden="1">{#N/A,#N/A,FALSE,"Calc";#N/A,#N/A,FALSE,"Sensitivity";#N/A,#N/A,FALSE,"LT Earn.Dil.";#N/A,#N/A,FALSE,"Dil. AVP"}</definedName>
    <definedName name="Zero">#REF!</definedName>
    <definedName name="zeroa">#REF!</definedName>
    <definedName name="zerob">#REF!</definedName>
    <definedName name="zexchgus2004">#REF!</definedName>
    <definedName name="zfill" hidden="1">#REF!</definedName>
    <definedName name="zfzsf" hidden="1">{"page1",#N/A,FALSE,"BHCOMPC5";"page2",#N/A,FALSE,"BHCOMPC5";"page3",#N/A,FALSE,"BHCOMPC5";"page4",#N/A,FALSE,"BHCOMPC5"}</definedName>
    <definedName name="zhguz" hidden="1">{"DCF","UPSIDE CASE",FALSE,"Sheet1";"DCF","BASE CASE",FALSE,"Sheet1";"DCF","DOWNSIDE CASE",FALSE,"Sheet1"}</definedName>
    <definedName name="zhguz2" hidden="1">{"DCF","UPSIDE CASE",FALSE,"Sheet1";"DCF","BASE CASE",FALSE,"Sheet1";"DCF","DOWNSIDE CASE",FALSE,"Sheet1"}</definedName>
    <definedName name="zhu" hidden="1">{#N/A,#N/A,FALSE,"REPORT"}</definedName>
    <definedName name="zhu_1" hidden="1">{#N/A,#N/A,FALSE,"REPORT"}</definedName>
    <definedName name="zhu_2" hidden="1">{#N/A,#N/A,FALSE,"REPORT"}</definedName>
    <definedName name="zhu_3" hidden="1">{#N/A,#N/A,FALSE,"REPORT"}</definedName>
    <definedName name="zhu_4" hidden="1">{#N/A,#N/A,FALSE,"REPORT"}</definedName>
    <definedName name="zhutr" hidden="1">{#N/A,#N/A,FALSE,"REPORT"}</definedName>
    <definedName name="zhutr_1" hidden="1">{#N/A,#N/A,FALSE,"REPORT"}</definedName>
    <definedName name="zhutr_2" hidden="1">{#N/A,#N/A,FALSE,"REPORT"}</definedName>
    <definedName name="zhutr_3" hidden="1">{#N/A,#N/A,FALSE,"REPORT"}</definedName>
    <definedName name="zhutr_4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P_FILE_NAME">#REF!</definedName>
    <definedName name="zl" hidden="1">{#N/A,"PURCHM",FALSE,"Business Analysis";#N/A,"SPADD",FALSE,"Business Analysis"}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op_1" hidden="1">{#N/A,#N/A,FALSE,"Title";#N/A,#N/A,FALSE,"Index";#N/A,#N/A,FALSE,"1";#N/A,#N/A,FALSE,"2";#N/A,#N/A,FALSE,"3";#N/A,#N/A,FALSE,"4";#N/A,#N/A,FALSE,"5";#N/A,#N/A,FALSE,"6";#N/A,#N/A,FALSE,"7";#N/A,#N/A,FALSE,"8"}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eps1990">#REF!</definedName>
    <definedName name="zpeps1991">#REF!</definedName>
    <definedName name="zs" hidden="1">{"FCB_ALL",#N/A,FALSE,"FCB"}</definedName>
    <definedName name="zscz" hidden="1">{#N/A,#N/A,FALSE,"Pooling";#N/A,#N/A,FALSE,"income";#N/A,#N/A,FALSE,"valuation"}</definedName>
    <definedName name="zscz_1" hidden="1">{#N/A,#N/A,FALSE,"Pooling";#N/A,#N/A,FALSE,"income";#N/A,#N/A,FALSE,"valuation"}</definedName>
    <definedName name="zsdas" hidden="1">{"FCB_ALL",#N/A,FALSE,"FCB"}</definedName>
    <definedName name="zsfdf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zsharesout2000">#REF!</definedName>
    <definedName name="zsharesout2001">#REF!</definedName>
    <definedName name="zsharesout2002">#REF!</definedName>
    <definedName name="zsharesout2003">#REF!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wq" hidden="1">{#N/A,#N/A,TRUE,"3 breaks";#N/A,#N/A,TRUE,"May P&amp;L";#N/A,#N/A,TRUE,"May Notes ";#N/A,#N/A,TRUE,"May YTD vs bud";#N/A,#N/A,TRUE,"May BS";#N/A,#N/A,TRUE,"FAIM p&amp;L";#N/A,#N/A,TRUE,"FAIM BS may"}</definedName>
    <definedName name="zws" hidden="1">{#N/A,#N/A,FALSE,"Sheet1"}</definedName>
    <definedName name="zx">#REF!</definedName>
    <definedName name="zx_1" hidden="1">{#N/A,#N/A,FALSE,"AD_Purchase";#N/A,#N/A,FALSE,"Credit";#N/A,#N/A,FALSE,"PF Acquisition";#N/A,#N/A,FALSE,"PF Offering"}</definedName>
    <definedName name="Zxas" hidden="1">{#N/A,#N/A,FALSE,"COVER";#N/A,#N/A,FALSE,"SUMP&amp;L";#N/A,#N/A,FALSE,"SUBSP&amp;L";#N/A,#N/A,FALSE,"SALESANAL"}</definedName>
    <definedName name="zxc" hidden="1">{#N/A,#N/A,FALSE,"Sheet1"}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c_1" hidden="1">{#N/A,#N/A,FALSE,"Projections";#N/A,#N/A,FALSE,"Contribution_Stock";#N/A,#N/A,FALSE,"PF_Combo_Stock";#N/A,#N/A,FALSE,"Projections";#N/A,#N/A,FALSE,"Contribution_Cash";#N/A,#N/A,FALSE,"PF_Combo_Cash";#N/A,#N/A,FALSE,"IPO_Cash"}</definedName>
    <definedName name="zxchgus1999">#REF!</definedName>
    <definedName name="zxchgus2000">#REF!</definedName>
    <definedName name="zxchgus2001">#REF!</definedName>
    <definedName name="zxchgus2002">#REF!</definedName>
    <definedName name="zxchgus2003">#REF!</definedName>
    <definedName name="zxcv" hidden="1">{"NOPCAPEVA",#N/A,FALSE,"Nopat";"FCFCSTAR",#N/A,FALSE,"FCFVAL";"EVAVL",#N/A,FALSE,"EVAVAL";"LEASE",#N/A,FALSE,"OpLease"}</definedName>
    <definedName name="zxcvb" hidden="1">{#N/A,#N/A,TRUE,"Historicals";#N/A,#N/A,TRUE,"Charts";#N/A,#N/A,TRUE,"Forecasts"}</definedName>
    <definedName name="zxcvb_1" hidden="1">{#N/A,#N/A,TRUE,"Historicals";#N/A,#N/A,TRUE,"Charts";#N/A,#N/A,TRUE,"Forecasts"}</definedName>
    <definedName name="zxcvb_1_1" hidden="1">{#N/A,#N/A,TRUE,"Historicals";#N/A,#N/A,TRUE,"Charts";#N/A,#N/A,TRUE,"Forecasts"}</definedName>
    <definedName name="zxcvb_2" hidden="1">{#N/A,#N/A,TRUE,"Historicals";#N/A,#N/A,TRUE,"Charts";#N/A,#N/A,TRUE,"Forecasts"}</definedName>
    <definedName name="zxczz" hidden="1">{"FCB_ALL",#N/A,FALSE,"FCB"}</definedName>
    <definedName name="ZXZX">#REF!</definedName>
    <definedName name="zz" hidden="1">#REF!</definedName>
    <definedName name="ZZ_EVCOMOPTS" hidden="1">10</definedName>
    <definedName name="zza4pg" hidden="1">{#N/A,#N/A,FALSE,"REPORT"}</definedName>
    <definedName name="zza4pg_1" hidden="1">{#N/A,#N/A,FALSE,"REPORT"}</definedName>
    <definedName name="zza4pg_2" hidden="1">{#N/A,#N/A,FALSE,"REPORT"}</definedName>
    <definedName name="zza4pg_3" hidden="1">{#N/A,#N/A,FALSE,"REPORT"}</definedName>
    <definedName name="zza4pg_4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2" hidden="1">{#N/A,#N/A,FALSE,"Pharm";#N/A,#N/A,FALSE,"WWCM"}</definedName>
    <definedName name="zzee_3" hidden="1">{#N/A,#N/A,FALSE,"Pharm";#N/A,#N/A,FALSE,"WWCM"}</definedName>
    <definedName name="zzee_4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zzws" hidden="1">{#N/A,#N/A,FALSE,"Sheet1"}</definedName>
    <definedName name="zzxx" hidden="1">{#N/A,#N/A,FALSE,"Sheet1"}</definedName>
    <definedName name="zzxxwx" hidden="1">{#N/A,#N/A,FALSE,"Sheet1"}</definedName>
    <definedName name="zzz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>#REF!</definedName>
    <definedName name="zzzzas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ws" hidden="1">{#N/A,#N/A,FALSE,"Sheet1"}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" hidden="1">{#N/A,#N/A,FALSE,"REPORT"}</definedName>
    <definedName name="zzzzz_1" hidden="1">{#N/A,#N/A,FALSE,"REPORT"}</definedName>
    <definedName name="zzzzz_2" hidden="1">{#N/A,#N/A,FALSE,"REPORT"}</definedName>
    <definedName name="zzzzz_3" hidden="1">{#N/A,#N/A,FALSE,"REPORT"}</definedName>
    <definedName name="zzzzz_4" hidden="1">{#N/A,#N/A,FALSE,"REPORT"}</definedName>
    <definedName name="zzzzzz">#REF!</definedName>
    <definedName name="zzzzzzz">#REF!</definedName>
    <definedName name="zzzzzzzz">#REF!</definedName>
    <definedName name="ぁ" hidden="1">{"'下期集計（10.27迄・速報値）'!$Q$16"}</definedName>
    <definedName name="あ" hidden="1">{"'下期集計（10.27迄・速報値）'!$Q$16"}</definedName>
    <definedName name="ぁ_1" hidden="1">{"'下期集計（10.27迄・速報値）'!$Q$16"}</definedName>
    <definedName name="あ_1" hidden="1">{"'下期集計（10.27迄・速報値）'!$Q$16"}</definedName>
    <definedName name="あああ" hidden="1">{"'下期集計（10.27迄・速報値）'!$Q$16"}</definedName>
    <definedName name="あああ_1" hidden="1">{"'下期集計（10.27迄・速報値）'!$Q$16"}</definedName>
    <definedName name="なんで" hidden="1">{"'下期集計（10.27迄・速報値）'!$Q$16"}</definedName>
    <definedName name="なんで_1" hidden="1">{"'下期集計（10.27迄・速報値）'!$Q$16"}</definedName>
    <definedName name="なんなの" hidden="1">{"'下期集計（10.27迄・速報値）'!$Q$16"}</definedName>
    <definedName name="なんなの_1" hidden="1">{"'下期集計（10.27迄・速報値）'!$Q$16"}</definedName>
    <definedName name="אאא" hidden="1">{#N/A,#N/A,FALSE,"מאזן בוחן";"כל_מאזן_בוחן",#N/A,FALSE,"מאזן בוחן"}</definedName>
    <definedName name="אאא_1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כ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גכד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כ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נת" hidden="1">{#N/A,#N/A,FALSE,"Aging Summary";#N/A,#N/A,FALSE,"Ratio Analysis";#N/A,#N/A,FALSE,"Test 120 Day Accts";#N/A,#N/A,FALSE,"Tickmarks"}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고" hidden="1">{#N/A,#N/A,FALSE,"REPORT"}</definedName>
    <definedName name="고_1" hidden="1">{#N/A,#N/A,FALSE,"REPORT"}</definedName>
    <definedName name="고_2" hidden="1">{#N/A,#N/A,FALSE,"REPORT"}</definedName>
    <definedName name="고_3" hidden="1">{#N/A,#N/A,FALSE,"REPORT"}</definedName>
    <definedName name="고_4" hidden="1">{#N/A,#N/A,FALSE,"REPORT"}</definedName>
    <definedName name="ㄶㅇ노ㅗㄶ호" hidden="1">{#N/A,#N/A,FALSE,"REPORT"}</definedName>
    <definedName name="ㄶㅇ노ㅗㄶ호_1" hidden="1">{#N/A,#N/A,FALSE,"REPORT"}</definedName>
    <definedName name="ㄶㅇ노ㅗㄶ호_2" hidden="1">{#N/A,#N/A,FALSE,"REPORT"}</definedName>
    <definedName name="ㄶㅇ노ㅗㄶ호_3" hidden="1">{#N/A,#N/A,FALSE,"REPORT"}</definedName>
    <definedName name="ㄶㅇ노ㅗㄶ호_4" hidden="1">{#N/A,#N/A,FALSE,"REPORT"}</definedName>
    <definedName name="미애" hidden="1">{#N/A,#N/A,FALSE,"REPORT"}</definedName>
    <definedName name="미애_1" hidden="1">{#N/A,#N/A,FALSE,"REPORT"}</definedName>
    <definedName name="미애_2" hidden="1">{#N/A,#N/A,FALSE,"REPORT"}</definedName>
    <definedName name="미애_3" hidden="1">{#N/A,#N/A,FALSE,"REPORT"}</definedName>
    <definedName name="미애_4" hidden="1">{#N/A,#N/A,FALSE,"REPORT"}</definedName>
    <definedName name="ㅂㅁ" hidden="1">{#N/A,"PURCHM",FALSE,"Business Analysis";#N/A,"SPADD",FALSE,"Business Analysis"}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啊啊啊" hidden="1">{#N/A,#N/A,FALSE,"COP CONS SK";#N/A,#N/A,FALSE,"COP CONS RG";#N/A,#N/A,FALSE,"COP CONS SK BC";#N/A,#N/A,FALSE,"COP CONS RG BC";#N/A,#N/A,FALSE,"ALLIANCE SK";#N/A,#N/A,FALSE,"ALLIANCE RG";#N/A,#N/A,FALSE,"CPC SK";#N/A,#N/A,FALSE,"CPC RG"}</definedName>
    <definedName name="奥俄" hidden="1">{#N/A,#N/A,FALSE,"EHMD SK";#N/A,#N/A,FALSE,"EHMD RG"}</definedName>
    <definedName name="年間収支買掛" hidden="1">{"'下期集計（10.27迄・速報値）'!$Q$16"}</definedName>
    <definedName name="年間収支買掛_1" hidden="1">{"'下期集計（10.27迄・速報値）'!$Q$16"}</definedName>
    <definedName name="年間資金収支あ" hidden="1">{"'下期集計（10.27迄・速報値）'!$Q$16"}</definedName>
    <definedName name="年間資金収支あ_1" hidden="1">{"'下期集計（10.27迄・速報値）'!$Q$16"}</definedName>
    <definedName name="日繰06" hidden="1">{"'下期集計（10.27迄・速報値）'!$Q$16"}</definedName>
    <definedName name="日繰06_1" hidden="1">{"'下期集計（10.27迄・速報値）'!$Q$16"}</definedName>
    <definedName name="要処理資産②" hidden="1">{"'下期集計（10.27迄・速報値）'!$Q$16"}</definedName>
    <definedName name="要処理資産②_1" hidden="1">{"'下期集計（10.27迄・速報値）'!$Q$16"}</definedName>
    <definedName name="資金" hidden="1">{"'下期集計（10.27迄・速報値）'!$Q$16"}</definedName>
    <definedName name="資金_1" hidden="1">{"'下期集計（10.27迄・速報値）'!$Q$16"}</definedName>
    <definedName name="金利体系" hidden="1">{"'下期集計（10.27迄・速報値）'!$Q$16"}</definedName>
    <definedName name="金利体系_1" hidden="1">{"'下期集計（10.27迄・速報値）'!$Q$16"}</definedName>
    <definedName name="関連" hidden="1">{"'下期集計（10.27迄・速報値）'!$Q$16"}</definedName>
    <definedName name="関連_1" hidden="1">{"'下期集計（10.27迄・速報値）'!$Q$16"}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3" i="79" l="1"/>
  <c r="L289" i="79"/>
  <c r="K263" i="79"/>
  <c r="K292" i="79"/>
  <c r="K294" i="79" s="1"/>
  <c r="K295" i="79" s="1"/>
  <c r="I292" i="79"/>
  <c r="J292" i="79" s="1"/>
  <c r="J289" i="79"/>
  <c r="J288" i="79"/>
  <c r="J287" i="79"/>
  <c r="J286" i="79"/>
  <c r="J285" i="79"/>
  <c r="J282" i="79"/>
  <c r="J281" i="79"/>
  <c r="J280" i="79"/>
  <c r="J279" i="79"/>
  <c r="J278" i="79"/>
  <c r="J277" i="79"/>
  <c r="J283" i="79" s="1"/>
  <c r="J290" i="79" s="1"/>
  <c r="J274" i="79"/>
  <c r="J273" i="79"/>
  <c r="J272" i="79"/>
  <c r="J271" i="79"/>
  <c r="J268" i="79"/>
  <c r="J267" i="79"/>
  <c r="J266" i="79"/>
  <c r="J265" i="79"/>
  <c r="J264" i="79"/>
  <c r="J263" i="79"/>
  <c r="I263" i="79"/>
  <c r="Q275" i="79"/>
  <c r="O275" i="79"/>
  <c r="H275" i="79"/>
  <c r="Q269" i="79"/>
  <c r="O269" i="79"/>
  <c r="J269" i="79"/>
  <c r="J275" i="79" s="1"/>
  <c r="H269" i="79"/>
  <c r="Q283" i="79"/>
  <c r="Q290" i="79" s="1"/>
  <c r="Q294" i="79" s="1"/>
  <c r="Q295" i="79" s="1"/>
  <c r="O283" i="79"/>
  <c r="H283" i="79"/>
  <c r="O290" i="79"/>
  <c r="H290" i="79"/>
  <c r="H294" i="79" s="1"/>
  <c r="H295" i="79" s="1"/>
  <c r="N295" i="79"/>
  <c r="M295" i="79"/>
  <c r="L295" i="79"/>
  <c r="O294" i="79"/>
  <c r="O295" i="79" s="1"/>
  <c r="N294" i="79"/>
  <c r="M294" i="79"/>
  <c r="L294" i="79"/>
  <c r="G294" i="79"/>
  <c r="G290" i="79"/>
  <c r="G283" i="79"/>
  <c r="G289" i="79"/>
  <c r="G288" i="79"/>
  <c r="G287" i="79"/>
  <c r="G286" i="79"/>
  <c r="G285" i="79"/>
  <c r="B286" i="79"/>
  <c r="B287" i="79"/>
  <c r="B288" i="79"/>
  <c r="B289" i="79"/>
  <c r="B285" i="79"/>
  <c r="G282" i="79"/>
  <c r="G281" i="79"/>
  <c r="G280" i="79"/>
  <c r="G279" i="79"/>
  <c r="G278" i="79"/>
  <c r="G277" i="79"/>
  <c r="B278" i="79"/>
  <c r="B279" i="79"/>
  <c r="B280" i="79"/>
  <c r="B281" i="79"/>
  <c r="B282" i="79"/>
  <c r="G274" i="79"/>
  <c r="G273" i="79"/>
  <c r="G272" i="79"/>
  <c r="G271" i="79"/>
  <c r="B272" i="79"/>
  <c r="B273" i="79"/>
  <c r="B274" i="79"/>
  <c r="G292" i="79"/>
  <c r="B268" i="79"/>
  <c r="G268" i="79"/>
  <c r="H262" i="79"/>
  <c r="J262" i="79" s="1"/>
  <c r="O262" i="79" s="1"/>
  <c r="I294" i="79" l="1"/>
  <c r="I295" i="79" s="1"/>
  <c r="J294" i="79"/>
  <c r="J295" i="79" s="1"/>
  <c r="I161" i="79" l="1"/>
  <c r="I108" i="79"/>
  <c r="H108" i="79"/>
  <c r="G108" i="79"/>
  <c r="F108" i="79"/>
  <c r="O94" i="79"/>
  <c r="N94" i="79"/>
  <c r="M94" i="79"/>
  <c r="L94" i="79"/>
  <c r="K94" i="79"/>
  <c r="J94" i="79"/>
  <c r="J78" i="79"/>
  <c r="B60" i="79"/>
  <c r="B59" i="79"/>
  <c r="B58" i="79"/>
  <c r="B57" i="79"/>
  <c r="B56" i="79"/>
  <c r="B55" i="79"/>
  <c r="B54" i="79"/>
  <c r="B53" i="79"/>
  <c r="B52" i="79"/>
  <c r="B80" i="79"/>
  <c r="J80" i="79"/>
  <c r="J67" i="79" s="1"/>
  <c r="K80" i="79"/>
  <c r="L80" i="79"/>
  <c r="M80" i="79"/>
  <c r="N80" i="79"/>
  <c r="O80" i="79"/>
  <c r="B81" i="79"/>
  <c r="J81" i="79"/>
  <c r="J68" i="79" s="1"/>
  <c r="K81" i="79"/>
  <c r="L81" i="79"/>
  <c r="M81" i="79"/>
  <c r="N81" i="79"/>
  <c r="O81" i="79"/>
  <c r="B82" i="79"/>
  <c r="J82" i="79"/>
  <c r="J69" i="79" s="1"/>
  <c r="K82" i="79"/>
  <c r="L82" i="79"/>
  <c r="M82" i="79"/>
  <c r="N82" i="79"/>
  <c r="O82" i="79"/>
  <c r="B83" i="79"/>
  <c r="J83" i="79"/>
  <c r="J70" i="79" s="1"/>
  <c r="K83" i="79"/>
  <c r="L83" i="79"/>
  <c r="M83" i="79"/>
  <c r="N83" i="79"/>
  <c r="O83" i="79"/>
  <c r="B84" i="79"/>
  <c r="J84" i="79"/>
  <c r="J71" i="79" s="1"/>
  <c r="K84" i="79"/>
  <c r="L84" i="79"/>
  <c r="M84" i="79"/>
  <c r="N84" i="79"/>
  <c r="O84" i="79"/>
  <c r="B85" i="79"/>
  <c r="J85" i="79"/>
  <c r="J72" i="79" s="1"/>
  <c r="K85" i="79"/>
  <c r="L85" i="79"/>
  <c r="M85" i="79"/>
  <c r="N85" i="79"/>
  <c r="O85" i="79"/>
  <c r="B86" i="79"/>
  <c r="J86" i="79"/>
  <c r="J73" i="79" s="1"/>
  <c r="K86" i="79"/>
  <c r="L86" i="79"/>
  <c r="M86" i="79"/>
  <c r="N86" i="79"/>
  <c r="O86" i="79"/>
  <c r="B87" i="79"/>
  <c r="J87" i="79"/>
  <c r="J74" i="79" s="1"/>
  <c r="K87" i="79"/>
  <c r="L87" i="79"/>
  <c r="M87" i="79"/>
  <c r="N87" i="79"/>
  <c r="O87" i="79"/>
  <c r="J54" i="79"/>
  <c r="K54" i="79"/>
  <c r="L54" i="79"/>
  <c r="M54" i="79"/>
  <c r="N54" i="79"/>
  <c r="O54" i="79"/>
  <c r="J55" i="79"/>
  <c r="K55" i="79"/>
  <c r="L55" i="79"/>
  <c r="M55" i="79"/>
  <c r="N55" i="79"/>
  <c r="O55" i="79"/>
  <c r="J56" i="79"/>
  <c r="K56" i="79"/>
  <c r="L56" i="79"/>
  <c r="M56" i="79"/>
  <c r="N56" i="79"/>
  <c r="O56" i="79"/>
  <c r="J57" i="79"/>
  <c r="K57" i="79"/>
  <c r="L57" i="79"/>
  <c r="M57" i="79"/>
  <c r="N57" i="79"/>
  <c r="O57" i="79"/>
  <c r="J58" i="79"/>
  <c r="K58" i="79"/>
  <c r="L58" i="79"/>
  <c r="M58" i="79"/>
  <c r="N58" i="79"/>
  <c r="O58" i="79"/>
  <c r="J59" i="79"/>
  <c r="K59" i="79"/>
  <c r="L59" i="79"/>
  <c r="M59" i="79"/>
  <c r="N59" i="79"/>
  <c r="O59" i="79"/>
  <c r="J60" i="79"/>
  <c r="K60" i="79"/>
  <c r="L60" i="79"/>
  <c r="M60" i="79"/>
  <c r="N60" i="79"/>
  <c r="O60" i="79"/>
  <c r="B36" i="79"/>
  <c r="J36" i="79"/>
  <c r="J29" i="79" s="1"/>
  <c r="K36" i="79"/>
  <c r="L36" i="79"/>
  <c r="M36" i="79"/>
  <c r="N36" i="79"/>
  <c r="O36" i="79"/>
  <c r="B37" i="79"/>
  <c r="J37" i="79"/>
  <c r="J30" i="79" s="1"/>
  <c r="K37" i="79"/>
  <c r="L37" i="79"/>
  <c r="M37" i="79"/>
  <c r="N37" i="79"/>
  <c r="O37" i="79"/>
  <c r="B38" i="79"/>
  <c r="J38" i="79"/>
  <c r="J31" i="79" s="1"/>
  <c r="K38" i="79"/>
  <c r="L38" i="79"/>
  <c r="M38" i="79"/>
  <c r="N38" i="79"/>
  <c r="O38" i="79"/>
  <c r="K72" i="79" l="1"/>
  <c r="L72" i="79" s="1"/>
  <c r="M72" i="79" s="1"/>
  <c r="N72" i="79" s="1"/>
  <c r="O72" i="79" s="1"/>
  <c r="K67" i="79"/>
  <c r="L67" i="79" s="1"/>
  <c r="M67" i="79" s="1"/>
  <c r="N67" i="79" s="1"/>
  <c r="O67" i="79" s="1"/>
  <c r="K68" i="79"/>
  <c r="L68" i="79" s="1"/>
  <c r="M68" i="79" s="1"/>
  <c r="N68" i="79" s="1"/>
  <c r="O68" i="79" s="1"/>
  <c r="K73" i="79"/>
  <c r="L73" i="79" s="1"/>
  <c r="M73" i="79" s="1"/>
  <c r="N73" i="79" s="1"/>
  <c r="O73" i="79" s="1"/>
  <c r="K74" i="79"/>
  <c r="L74" i="79" s="1"/>
  <c r="M74" i="79" s="1"/>
  <c r="N74" i="79" s="1"/>
  <c r="O74" i="79" s="1"/>
  <c r="K70" i="79"/>
  <c r="L70" i="79" s="1"/>
  <c r="M70" i="79" s="1"/>
  <c r="N70" i="79" s="1"/>
  <c r="O70" i="79" s="1"/>
  <c r="K71" i="79"/>
  <c r="L71" i="79" s="1"/>
  <c r="M71" i="79" s="1"/>
  <c r="N71" i="79" s="1"/>
  <c r="O71" i="79" s="1"/>
  <c r="K69" i="79"/>
  <c r="L69" i="79" s="1"/>
  <c r="M69" i="79" s="1"/>
  <c r="N69" i="79" s="1"/>
  <c r="O69" i="79" s="1"/>
  <c r="K30" i="79"/>
  <c r="L30" i="79" s="1"/>
  <c r="M30" i="79" s="1"/>
  <c r="N30" i="79" s="1"/>
  <c r="O30" i="79" s="1"/>
  <c r="K29" i="79"/>
  <c r="L29" i="79" s="1"/>
  <c r="M29" i="79" s="1"/>
  <c r="N29" i="79" s="1"/>
  <c r="O29" i="79" s="1"/>
  <c r="K31" i="79"/>
  <c r="L31" i="79" s="1"/>
  <c r="M31" i="79" s="1"/>
  <c r="N31" i="79" s="1"/>
  <c r="O31" i="79" s="1"/>
  <c r="G139" i="79"/>
  <c r="H139" i="79"/>
  <c r="I139" i="79"/>
  <c r="F139" i="79"/>
  <c r="G88" i="79"/>
  <c r="H88" i="79"/>
  <c r="I88" i="79"/>
  <c r="F88" i="79"/>
  <c r="G61" i="79" l="1"/>
  <c r="H61" i="79"/>
  <c r="I61" i="79"/>
  <c r="F61" i="79"/>
  <c r="G39" i="79"/>
  <c r="H39" i="79"/>
  <c r="I39" i="79"/>
  <c r="I62" i="79" s="1"/>
  <c r="F39" i="79"/>
  <c r="F62" i="79" s="1"/>
  <c r="AC79" i="79"/>
  <c r="K79" i="79" s="1"/>
  <c r="AC78" i="79"/>
  <c r="K78" i="79" s="1"/>
  <c r="AC53" i="79"/>
  <c r="K53" i="79" s="1"/>
  <c r="AC52" i="79"/>
  <c r="K52" i="79" s="1"/>
  <c r="AC35" i="79"/>
  <c r="K35" i="79" s="1"/>
  <c r="AC34" i="79"/>
  <c r="K34" i="79" s="1"/>
  <c r="AC33" i="79"/>
  <c r="K33" i="79" s="1"/>
  <c r="O79" i="79"/>
  <c r="N79" i="79"/>
  <c r="M79" i="79"/>
  <c r="L79" i="79"/>
  <c r="J79" i="79"/>
  <c r="O78" i="79"/>
  <c r="N78" i="79"/>
  <c r="M78" i="79"/>
  <c r="L78" i="79"/>
  <c r="O53" i="79"/>
  <c r="N53" i="79"/>
  <c r="M53" i="79"/>
  <c r="L53" i="79"/>
  <c r="J53" i="79"/>
  <c r="O52" i="79"/>
  <c r="N52" i="79"/>
  <c r="M52" i="79"/>
  <c r="L52" i="79"/>
  <c r="J52" i="79"/>
  <c r="J34" i="79"/>
  <c r="L34" i="79"/>
  <c r="M34" i="79"/>
  <c r="N34" i="79"/>
  <c r="O34" i="79"/>
  <c r="J35" i="79"/>
  <c r="L35" i="79"/>
  <c r="M35" i="79"/>
  <c r="N35" i="79"/>
  <c r="O35" i="79"/>
  <c r="L33" i="79"/>
  <c r="M33" i="79"/>
  <c r="N33" i="79"/>
  <c r="O33" i="79"/>
  <c r="J33" i="79"/>
  <c r="I24" i="79"/>
  <c r="J5" i="79"/>
  <c r="E14" i="79" s="1"/>
  <c r="H9" i="79"/>
  <c r="G389" i="79"/>
  <c r="I388" i="79"/>
  <c r="I397" i="79" s="1"/>
  <c r="L304" i="79"/>
  <c r="K304" i="79"/>
  <c r="R4" i="79" l="1"/>
  <c r="G262" i="79"/>
  <c r="I299" i="79"/>
  <c r="H62" i="79"/>
  <c r="G62" i="79"/>
  <c r="H24" i="79"/>
  <c r="I160" i="79"/>
  <c r="I153" i="79"/>
  <c r="O388" i="79"/>
  <c r="G24" i="79" l="1"/>
  <c r="H299" i="79"/>
  <c r="B343" i="79"/>
  <c r="I203" i="79"/>
  <c r="Q197" i="79"/>
  <c r="Q298" i="79" s="1"/>
  <c r="Q341" i="79" s="1"/>
  <c r="Q366" i="79" s="1"/>
  <c r="F398" i="79" s="1"/>
  <c r="B126" i="79"/>
  <c r="B110" i="79"/>
  <c r="B96" i="79"/>
  <c r="B91" i="79"/>
  <c r="V79" i="79"/>
  <c r="J66" i="79"/>
  <c r="B79" i="79"/>
  <c r="V78" i="79"/>
  <c r="J65" i="79"/>
  <c r="B78" i="79"/>
  <c r="B34" i="79"/>
  <c r="B35" i="79"/>
  <c r="B33" i="79"/>
  <c r="V53" i="79"/>
  <c r="V52" i="79"/>
  <c r="V40" i="79"/>
  <c r="V35" i="79"/>
  <c r="V34" i="79"/>
  <c r="V33" i="79"/>
  <c r="F24" i="79" l="1"/>
  <c r="G299" i="79"/>
  <c r="O175" i="79"/>
  <c r="O197" i="79" s="1"/>
  <c r="J388" i="79"/>
  <c r="J201" i="79"/>
  <c r="J175" i="79"/>
  <c r="J197" i="79" s="1"/>
  <c r="J341" i="79" s="1"/>
  <c r="K66" i="79"/>
  <c r="L66" i="79" s="1"/>
  <c r="M66" i="79" s="1"/>
  <c r="N66" i="79" s="1"/>
  <c r="O66" i="79" s="1"/>
  <c r="K65" i="79"/>
  <c r="O341" i="79" l="1"/>
  <c r="O366" i="79" s="1"/>
  <c r="F395" i="79" s="1"/>
  <c r="O298" i="79"/>
  <c r="E24" i="79"/>
  <c r="F299" i="79"/>
  <c r="F153" i="79"/>
  <c r="J397" i="79"/>
  <c r="K388" i="79"/>
  <c r="L65" i="79"/>
  <c r="E299" i="79" l="1"/>
  <c r="E153" i="79"/>
  <c r="D24" i="79"/>
  <c r="E132" i="79"/>
  <c r="K397" i="79"/>
  <c r="L388" i="79"/>
  <c r="M65" i="79"/>
  <c r="D299" i="79" l="1"/>
  <c r="D132" i="79"/>
  <c r="D153" i="79"/>
  <c r="C24" i="79"/>
  <c r="M388" i="79"/>
  <c r="L397" i="79"/>
  <c r="N65" i="79"/>
  <c r="C299" i="79" l="1"/>
  <c r="C132" i="79"/>
  <c r="C153" i="79"/>
  <c r="N388" i="79"/>
  <c r="M397" i="79"/>
  <c r="O65" i="79"/>
  <c r="Q388" i="79" l="1"/>
  <c r="O397" i="79" s="1"/>
  <c r="N397" i="79"/>
  <c r="J24" i="148" l="1"/>
  <c r="K24" i="148"/>
  <c r="L24" i="148"/>
  <c r="M24" i="148"/>
  <c r="N24" i="148"/>
  <c r="O24" i="148"/>
  <c r="L188" i="79"/>
  <c r="M188" i="79"/>
  <c r="K20" i="148"/>
  <c r="L20" i="148"/>
  <c r="M20" i="148"/>
  <c r="N20" i="148"/>
  <c r="O20" i="148"/>
  <c r="J20" i="148"/>
  <c r="G28" i="148"/>
  <c r="H28" i="148"/>
  <c r="I28" i="148"/>
  <c r="G29" i="148"/>
  <c r="H29" i="148"/>
  <c r="I29" i="148"/>
  <c r="F29" i="148"/>
  <c r="F28" i="148"/>
  <c r="G20" i="148"/>
  <c r="H20" i="148"/>
  <c r="I20" i="148"/>
  <c r="F20" i="148"/>
  <c r="G24" i="148"/>
  <c r="H24" i="148"/>
  <c r="I24" i="148"/>
  <c r="F24" i="148"/>
  <c r="G19" i="148"/>
  <c r="H19" i="148"/>
  <c r="I19" i="148"/>
  <c r="F19" i="148"/>
  <c r="G14" i="148"/>
  <c r="H14" i="148"/>
  <c r="I14" i="148"/>
  <c r="F14" i="148"/>
  <c r="J26" i="79"/>
  <c r="J27" i="79"/>
  <c r="K27" i="79" s="1"/>
  <c r="L27" i="79" s="1"/>
  <c r="M27" i="79" s="1"/>
  <c r="N27" i="79" s="1"/>
  <c r="O27" i="79" s="1"/>
  <c r="J28" i="79"/>
  <c r="K28" i="79" s="1"/>
  <c r="L28" i="79" s="1"/>
  <c r="M28" i="79" s="1"/>
  <c r="N28" i="79" s="1"/>
  <c r="O28" i="79" s="1"/>
  <c r="J39" i="79" l="1"/>
  <c r="K26" i="79"/>
  <c r="K39" i="79" s="1"/>
  <c r="G30" i="148"/>
  <c r="F30" i="148"/>
  <c r="H30" i="148"/>
  <c r="I30" i="148"/>
  <c r="K44" i="79" l="1"/>
  <c r="K48" i="79"/>
  <c r="K46" i="79"/>
  <c r="K45" i="79"/>
  <c r="K50" i="79"/>
  <c r="K49" i="79"/>
  <c r="K47" i="79"/>
  <c r="K42" i="79"/>
  <c r="K43" i="79"/>
  <c r="J47" i="79"/>
  <c r="J44" i="79"/>
  <c r="J48" i="79"/>
  <c r="J46" i="79"/>
  <c r="J49" i="79"/>
  <c r="J50" i="79"/>
  <c r="J45" i="79"/>
  <c r="J43" i="79"/>
  <c r="J42" i="79"/>
  <c r="L26" i="79"/>
  <c r="L39" i="79" s="1"/>
  <c r="J161" i="79"/>
  <c r="K161" i="79" s="1"/>
  <c r="L161" i="79" s="1"/>
  <c r="M161" i="79" s="1"/>
  <c r="N161" i="79" s="1"/>
  <c r="O161" i="79" s="1"/>
  <c r="J154" i="79"/>
  <c r="V123" i="79"/>
  <c r="W123" i="79" s="1"/>
  <c r="X123" i="79" s="1"/>
  <c r="Y123" i="79" s="1"/>
  <c r="Z123" i="79" s="1"/>
  <c r="L45" i="79" l="1"/>
  <c r="L49" i="79"/>
  <c r="L44" i="79"/>
  <c r="L48" i="79"/>
  <c r="L50" i="79"/>
  <c r="L46" i="79"/>
  <c r="L47" i="79"/>
  <c r="L42" i="79"/>
  <c r="L43" i="79"/>
  <c r="K40" i="79"/>
  <c r="M26" i="79"/>
  <c r="M39" i="79" s="1"/>
  <c r="V124" i="79"/>
  <c r="W124" i="79" s="1"/>
  <c r="X124" i="79" s="1"/>
  <c r="Y124" i="79" s="1"/>
  <c r="Z124" i="79" s="1"/>
  <c r="O124" i="79" s="1"/>
  <c r="H144" i="79"/>
  <c r="H10" i="148"/>
  <c r="F10" i="148"/>
  <c r="G10" i="148"/>
  <c r="I144" i="79"/>
  <c r="I10" i="148"/>
  <c r="G144" i="79"/>
  <c r="F144" i="79"/>
  <c r="M45" i="79" l="1"/>
  <c r="M49" i="79"/>
  <c r="M48" i="79"/>
  <c r="M44" i="79"/>
  <c r="M47" i="79"/>
  <c r="M46" i="79"/>
  <c r="M50" i="79"/>
  <c r="M43" i="79"/>
  <c r="M42" i="79"/>
  <c r="I150" i="79"/>
  <c r="I147" i="79"/>
  <c r="J147" i="79" s="1"/>
  <c r="K147" i="79" s="1"/>
  <c r="L147" i="79" s="1"/>
  <c r="M147" i="79" s="1"/>
  <c r="N147" i="79" s="1"/>
  <c r="O147" i="79" s="1"/>
  <c r="I148" i="79"/>
  <c r="H150" i="79"/>
  <c r="H148" i="79"/>
  <c r="H147" i="79"/>
  <c r="F150" i="79"/>
  <c r="F148" i="79"/>
  <c r="G150" i="79"/>
  <c r="G148" i="79"/>
  <c r="G147" i="79"/>
  <c r="L124" i="79"/>
  <c r="M124" i="79"/>
  <c r="N124" i="79"/>
  <c r="G140" i="79"/>
  <c r="L40" i="79"/>
  <c r="K124" i="79"/>
  <c r="N26" i="79"/>
  <c r="N39" i="79" s="1"/>
  <c r="J124" i="79"/>
  <c r="H140" i="79"/>
  <c r="I140" i="79"/>
  <c r="N46" i="79" l="1"/>
  <c r="N50" i="79"/>
  <c r="N45" i="79"/>
  <c r="N49" i="79"/>
  <c r="N44" i="79"/>
  <c r="N47" i="79"/>
  <c r="N48" i="79"/>
  <c r="N42" i="79"/>
  <c r="N43" i="79"/>
  <c r="M40" i="79"/>
  <c r="O26" i="79"/>
  <c r="G125" i="79"/>
  <c r="H125" i="79"/>
  <c r="I125" i="79"/>
  <c r="F125" i="79"/>
  <c r="F147" i="79"/>
  <c r="O39" i="79" l="1"/>
  <c r="N40" i="79"/>
  <c r="H143" i="79"/>
  <c r="G143" i="79"/>
  <c r="O46" i="79" l="1"/>
  <c r="O50" i="79"/>
  <c r="O48" i="79"/>
  <c r="O47" i="79"/>
  <c r="O49" i="79"/>
  <c r="O44" i="79"/>
  <c r="O45" i="79"/>
  <c r="O42" i="79"/>
  <c r="O43" i="79"/>
  <c r="O40" i="79"/>
  <c r="F143" i="79"/>
  <c r="F146" i="79" s="1"/>
  <c r="G40" i="79"/>
  <c r="G126" i="79"/>
  <c r="F126" i="79"/>
  <c r="I143" i="79"/>
  <c r="I146" i="79" s="1"/>
  <c r="J40" i="79"/>
  <c r="G146" i="79"/>
  <c r="H146" i="79"/>
  <c r="I90" i="79"/>
  <c r="I95" i="79" s="1"/>
  <c r="I109" i="79" s="1"/>
  <c r="I123" i="79"/>
  <c r="I124" i="79"/>
  <c r="G90" i="79"/>
  <c r="G124" i="79"/>
  <c r="G123" i="79"/>
  <c r="F124" i="79"/>
  <c r="F123" i="79"/>
  <c r="H90" i="79"/>
  <c r="H123" i="79"/>
  <c r="H124" i="79"/>
  <c r="F90" i="79" l="1"/>
  <c r="F95" i="79" s="1"/>
  <c r="F109" i="79" s="1"/>
  <c r="F63" i="79"/>
  <c r="I96" i="79"/>
  <c r="G95" i="79"/>
  <c r="G109" i="79" s="1"/>
  <c r="H95" i="79"/>
  <c r="H109" i="79" s="1"/>
  <c r="I91" i="79"/>
  <c r="H91" i="79"/>
  <c r="G91" i="79"/>
  <c r="F91" i="79" l="1"/>
  <c r="I128" i="79"/>
  <c r="C7" i="77" s="1"/>
  <c r="M5" i="79"/>
  <c r="H14" i="79"/>
  <c r="C6" i="77"/>
  <c r="H96" i="79"/>
  <c r="H128" i="79"/>
  <c r="F96" i="79"/>
  <c r="F128" i="79"/>
  <c r="G96" i="79"/>
  <c r="G128" i="79"/>
  <c r="D5" i="148"/>
  <c r="E5" i="148" s="1"/>
  <c r="F5" i="148" s="1"/>
  <c r="G5" i="148" s="1"/>
  <c r="H5" i="148" s="1"/>
  <c r="I5" i="148" l="1"/>
  <c r="F7" i="148"/>
  <c r="F15" i="148" s="1"/>
  <c r="G7" i="148" l="1"/>
  <c r="G15" i="148" s="1"/>
  <c r="F11" i="148"/>
  <c r="F16" i="148" s="1"/>
  <c r="J5" i="148"/>
  <c r="F89" i="79"/>
  <c r="G89" i="79"/>
  <c r="F110" i="79"/>
  <c r="J398" i="79"/>
  <c r="J395" i="79"/>
  <c r="J394" i="79"/>
  <c r="J393" i="79"/>
  <c r="J392" i="79"/>
  <c r="J391" i="79"/>
  <c r="B367" i="79"/>
  <c r="J362" i="79"/>
  <c r="C359" i="79"/>
  <c r="M358" i="79"/>
  <c r="L358" i="79"/>
  <c r="B307" i="79"/>
  <c r="B267" i="79"/>
  <c r="B299" i="79"/>
  <c r="I309" i="79"/>
  <c r="I303" i="79"/>
  <c r="G266" i="79" s="1"/>
  <c r="I301" i="79"/>
  <c r="G264" i="79" s="1"/>
  <c r="I300" i="79"/>
  <c r="G263" i="79" s="1"/>
  <c r="G269" i="79" s="1"/>
  <c r="G275" i="79" s="1"/>
  <c r="G295" i="79" s="1"/>
  <c r="B262" i="79"/>
  <c r="J237" i="79"/>
  <c r="J230" i="79"/>
  <c r="C222" i="79"/>
  <c r="J221" i="79"/>
  <c r="C217" i="79"/>
  <c r="J204" i="79"/>
  <c r="K204" i="79" s="1"/>
  <c r="L204" i="79" s="1"/>
  <c r="M204" i="79" s="1"/>
  <c r="J216" i="79"/>
  <c r="O184" i="79"/>
  <c r="C176" i="79"/>
  <c r="H7" i="148"/>
  <c r="H15" i="148" s="1"/>
  <c r="D176" i="79"/>
  <c r="B24" i="79"/>
  <c r="B5" i="148" s="1"/>
  <c r="C16" i="79"/>
  <c r="C11" i="79"/>
  <c r="C10" i="79" s="1"/>
  <c r="B4" i="79"/>
  <c r="B2" i="79"/>
  <c r="B2" i="148" s="1"/>
  <c r="Z42" i="77"/>
  <c r="Z49" i="77" s="1"/>
  <c r="Z56" i="77" s="1"/>
  <c r="Z41" i="77"/>
  <c r="Z48" i="77" s="1"/>
  <c r="Z55" i="77" s="1"/>
  <c r="Z40" i="77"/>
  <c r="Z61" i="77" s="1"/>
  <c r="Z68" i="77" s="1"/>
  <c r="Z75" i="77" s="1"/>
  <c r="Z83" i="77" s="1"/>
  <c r="Z39" i="77"/>
  <c r="AD37" i="77"/>
  <c r="AD46" i="77" s="1"/>
  <c r="I24" i="77"/>
  <c r="H24" i="77"/>
  <c r="Q16" i="77"/>
  <c r="Q14" i="77"/>
  <c r="Q13" i="77"/>
  <c r="Q11" i="77"/>
  <c r="Q10" i="77"/>
  <c r="Q9" i="77"/>
  <c r="Q8" i="77"/>
  <c r="Q7" i="77"/>
  <c r="Q6" i="77"/>
  <c r="U5" i="77"/>
  <c r="Q5" i="77"/>
  <c r="J5" i="77"/>
  <c r="H5" i="77"/>
  <c r="I315" i="79" l="1"/>
  <c r="I321" i="79" s="1"/>
  <c r="B176" i="79"/>
  <c r="B342" i="79"/>
  <c r="B198" i="79"/>
  <c r="C20" i="79"/>
  <c r="C14" i="79" s="1"/>
  <c r="C6" i="79"/>
  <c r="B160" i="79"/>
  <c r="B153" i="79"/>
  <c r="B132" i="79"/>
  <c r="F17" i="148"/>
  <c r="F21" i="148"/>
  <c r="Z47" i="77"/>
  <c r="Z54" i="77" s="1"/>
  <c r="Z63" i="77"/>
  <c r="Z70" i="77" s="1"/>
  <c r="Z77" i="77" s="1"/>
  <c r="Z85" i="77" s="1"/>
  <c r="J122" i="79"/>
  <c r="J29" i="148" s="1"/>
  <c r="AD71" i="77"/>
  <c r="I304" i="79"/>
  <c r="G267" i="79" s="1"/>
  <c r="G110" i="79"/>
  <c r="F12" i="148"/>
  <c r="G11" i="148"/>
  <c r="G16" i="148" s="1"/>
  <c r="G8" i="148"/>
  <c r="J146" i="79"/>
  <c r="I7" i="148"/>
  <c r="I15" i="148" s="1"/>
  <c r="H11" i="148"/>
  <c r="H16" i="148" s="1"/>
  <c r="H31" i="148"/>
  <c r="H8" i="148"/>
  <c r="H34" i="148"/>
  <c r="H33" i="148"/>
  <c r="H126" i="79"/>
  <c r="K5" i="148"/>
  <c r="G63" i="79"/>
  <c r="AD41" i="77"/>
  <c r="J217" i="79"/>
  <c r="K217" i="79" s="1"/>
  <c r="L217" i="79" s="1"/>
  <c r="M217" i="79" s="1"/>
  <c r="N217" i="79" s="1"/>
  <c r="O217" i="79" s="1"/>
  <c r="Q217" i="79" s="1"/>
  <c r="I89" i="79"/>
  <c r="I126" i="79"/>
  <c r="H40" i="79"/>
  <c r="E176" i="79"/>
  <c r="M7" i="79"/>
  <c r="M12" i="79" s="1"/>
  <c r="Z62" i="77"/>
  <c r="Z69" i="77" s="1"/>
  <c r="Z76" i="77" s="1"/>
  <c r="Z84" i="77" s="1"/>
  <c r="AD47" i="77"/>
  <c r="AD39" i="77"/>
  <c r="AD53" i="77" s="1"/>
  <c r="AD48" i="77"/>
  <c r="AD40" i="77"/>
  <c r="AD49" i="77"/>
  <c r="AD50" i="77"/>
  <c r="K5" i="77"/>
  <c r="L5" i="77" s="1"/>
  <c r="M5" i="77" s="1"/>
  <c r="N204" i="79"/>
  <c r="J123" i="79"/>
  <c r="Z60" i="77"/>
  <c r="Z67" i="77" s="1"/>
  <c r="Z74" i="77" s="1"/>
  <c r="Z82" i="77" s="1"/>
  <c r="Z46" i="77"/>
  <c r="Z53" i="77" s="1"/>
  <c r="G5" i="77"/>
  <c r="R7" i="79"/>
  <c r="I40" i="79"/>
  <c r="H89" i="79"/>
  <c r="AD42" i="77"/>
  <c r="I368" i="79"/>
  <c r="D6" i="79" l="1"/>
  <c r="J375" i="79" s="1"/>
  <c r="J376" i="79" s="1"/>
  <c r="D7" i="79"/>
  <c r="I327" i="79"/>
  <c r="C208" i="79"/>
  <c r="J208" i="79" s="1"/>
  <c r="J209" i="79" s="1"/>
  <c r="J187" i="79" s="1"/>
  <c r="U89" i="79"/>
  <c r="V89" i="79" s="1"/>
  <c r="W89" i="79" s="1"/>
  <c r="F25" i="148"/>
  <c r="F22" i="148"/>
  <c r="H17" i="148"/>
  <c r="H21" i="148"/>
  <c r="G17" i="148"/>
  <c r="G21" i="148"/>
  <c r="K122" i="79"/>
  <c r="K29" i="148" s="1"/>
  <c r="H321" i="79"/>
  <c r="H328" i="79" s="1"/>
  <c r="AD55" i="77"/>
  <c r="AD54" i="77"/>
  <c r="H335" i="79"/>
  <c r="H338" i="79" s="1"/>
  <c r="G12" i="148"/>
  <c r="J148" i="79"/>
  <c r="J150" i="79"/>
  <c r="K150" i="79" s="1"/>
  <c r="L150" i="79" s="1"/>
  <c r="H12" i="148"/>
  <c r="S7" i="79"/>
  <c r="J7" i="148"/>
  <c r="I11" i="148"/>
  <c r="I16" i="148" s="1"/>
  <c r="I31" i="148"/>
  <c r="I34" i="148"/>
  <c r="I33" i="148"/>
  <c r="I8" i="148"/>
  <c r="L5" i="148"/>
  <c r="M5" i="148" s="1"/>
  <c r="N5" i="148" s="1"/>
  <c r="O5" i="148" s="1"/>
  <c r="H313" i="79"/>
  <c r="F132" i="79"/>
  <c r="J121" i="79"/>
  <c r="J28" i="148" s="1"/>
  <c r="J30" i="148" s="1"/>
  <c r="J377" i="79"/>
  <c r="AD43" i="77"/>
  <c r="AD62" i="77" s="1"/>
  <c r="AD69" i="77" s="1"/>
  <c r="AD76" i="77" s="1"/>
  <c r="AD84" i="77" s="1"/>
  <c r="J363" i="79"/>
  <c r="I63" i="79"/>
  <c r="K123" i="79"/>
  <c r="V5" i="77"/>
  <c r="H63" i="79"/>
  <c r="K146" i="79"/>
  <c r="F5" i="77"/>
  <c r="T5" i="77"/>
  <c r="K7" i="148"/>
  <c r="J368" i="79"/>
  <c r="J143" i="79"/>
  <c r="AD56" i="77"/>
  <c r="Q204" i="79"/>
  <c r="I328" i="79" l="1"/>
  <c r="I389" i="79"/>
  <c r="I394" i="79"/>
  <c r="I390" i="79"/>
  <c r="I392" i="79"/>
  <c r="I395" i="79"/>
  <c r="I391" i="79"/>
  <c r="I393" i="79"/>
  <c r="I398" i="79"/>
  <c r="H22" i="148"/>
  <c r="H25" i="148"/>
  <c r="G22" i="148"/>
  <c r="G25" i="148"/>
  <c r="F36" i="148"/>
  <c r="F26" i="148"/>
  <c r="I17" i="148"/>
  <c r="I21" i="148"/>
  <c r="L122" i="79"/>
  <c r="L29" i="148" s="1"/>
  <c r="K148" i="79"/>
  <c r="U63" i="79"/>
  <c r="V63" i="79" s="1"/>
  <c r="W63" i="79" s="1"/>
  <c r="X63" i="79" s="1"/>
  <c r="Y63" i="79" s="1"/>
  <c r="H336" i="79"/>
  <c r="H339" i="79" s="1"/>
  <c r="H332" i="79"/>
  <c r="H333" i="79" s="1"/>
  <c r="AD44" i="77"/>
  <c r="AD61" i="77"/>
  <c r="AD68" i="77" s="1"/>
  <c r="AD75" i="77" s="1"/>
  <c r="AD83" i="77" s="1"/>
  <c r="AD63" i="77"/>
  <c r="AD70" i="77" s="1"/>
  <c r="AD77" i="77" s="1"/>
  <c r="AD85" i="77" s="1"/>
  <c r="J8" i="148"/>
  <c r="I12" i="148"/>
  <c r="K8" i="148"/>
  <c r="AD60" i="77"/>
  <c r="AD67" i="77" s="1"/>
  <c r="AD74" i="77" s="1"/>
  <c r="F176" i="79"/>
  <c r="G132" i="79"/>
  <c r="AD57" i="77"/>
  <c r="K375" i="79"/>
  <c r="K376" i="79" s="1"/>
  <c r="K121" i="79"/>
  <c r="K28" i="148" s="1"/>
  <c r="K30" i="148" s="1"/>
  <c r="O204" i="79"/>
  <c r="L123" i="79"/>
  <c r="K368" i="79"/>
  <c r="K143" i="79"/>
  <c r="L7" i="148"/>
  <c r="E5" i="77"/>
  <c r="L7" i="77"/>
  <c r="I110" i="79"/>
  <c r="R5" i="79"/>
  <c r="M6" i="79"/>
  <c r="I370" i="79" s="1"/>
  <c r="I16" i="77"/>
  <c r="F6" i="77"/>
  <c r="I369" i="79"/>
  <c r="R6" i="79"/>
  <c r="M150" i="79"/>
  <c r="J133" i="79"/>
  <c r="H110" i="79"/>
  <c r="L146" i="79"/>
  <c r="I302" i="79"/>
  <c r="I335" i="79" l="1"/>
  <c r="G265" i="79"/>
  <c r="Z63" i="79"/>
  <c r="X89" i="79"/>
  <c r="Y89" i="79" s="1"/>
  <c r="H36" i="148"/>
  <c r="H26" i="148"/>
  <c r="I22" i="148"/>
  <c r="I25" i="148"/>
  <c r="I26" i="148" s="1"/>
  <c r="G36" i="148"/>
  <c r="G26" i="148"/>
  <c r="M122" i="79"/>
  <c r="M29" i="148" s="1"/>
  <c r="L148" i="79"/>
  <c r="AD64" i="77"/>
  <c r="L8" i="148"/>
  <c r="Q7" i="148"/>
  <c r="J33" i="148"/>
  <c r="G176" i="79"/>
  <c r="H132" i="79"/>
  <c r="L375" i="79"/>
  <c r="M375" i="79" s="1"/>
  <c r="K133" i="79"/>
  <c r="L6" i="77"/>
  <c r="J301" i="79"/>
  <c r="M146" i="79"/>
  <c r="M6" i="77"/>
  <c r="M7" i="77"/>
  <c r="R6" i="77"/>
  <c r="I6" i="77"/>
  <c r="U6" i="77" s="1"/>
  <c r="J6" i="77"/>
  <c r="H6" i="77"/>
  <c r="G6" i="77"/>
  <c r="T6" i="77" s="1"/>
  <c r="K6" i="77"/>
  <c r="V6" i="77" s="1"/>
  <c r="N150" i="79"/>
  <c r="I371" i="79"/>
  <c r="R7" i="77"/>
  <c r="I7" i="77"/>
  <c r="U7" i="77" s="1"/>
  <c r="J7" i="77"/>
  <c r="H7" i="77"/>
  <c r="K7" i="77"/>
  <c r="V7" i="77" s="1"/>
  <c r="G7" i="77"/>
  <c r="T7" i="77" s="1"/>
  <c r="F7" i="77"/>
  <c r="E6" i="77"/>
  <c r="E7" i="77"/>
  <c r="AD82" i="77"/>
  <c r="AD86" i="77" s="1"/>
  <c r="AD78" i="77"/>
  <c r="AD79" i="77" s="1"/>
  <c r="I307" i="79"/>
  <c r="L368" i="79"/>
  <c r="L143" i="79"/>
  <c r="M7" i="148"/>
  <c r="Q39" i="79"/>
  <c r="L121" i="79"/>
  <c r="L28" i="148" s="1"/>
  <c r="L30" i="148" s="1"/>
  <c r="M123" i="79"/>
  <c r="K301" i="79" l="1"/>
  <c r="N122" i="79"/>
  <c r="N29" i="148" s="1"/>
  <c r="M148" i="79"/>
  <c r="J125" i="79"/>
  <c r="C164" i="79" s="1"/>
  <c r="J164" i="79" s="1"/>
  <c r="I36" i="148"/>
  <c r="M8" i="148"/>
  <c r="K33" i="148"/>
  <c r="L376" i="79"/>
  <c r="I132" i="79"/>
  <c r="AB37" i="77"/>
  <c r="H176" i="79"/>
  <c r="G153" i="79"/>
  <c r="M121" i="79"/>
  <c r="M28" i="148" s="1"/>
  <c r="M30" i="148" s="1"/>
  <c r="M368" i="79"/>
  <c r="M143" i="79"/>
  <c r="N7" i="148"/>
  <c r="N146" i="79"/>
  <c r="I336" i="79"/>
  <c r="C14" i="77"/>
  <c r="O150" i="79"/>
  <c r="I310" i="79"/>
  <c r="J310" i="79"/>
  <c r="L133" i="79"/>
  <c r="M376" i="79"/>
  <c r="N375" i="79"/>
  <c r="I330" i="79"/>
  <c r="N123" i="79"/>
  <c r="O123" i="79"/>
  <c r="I313" i="79" l="1"/>
  <c r="C13" i="77"/>
  <c r="J13" i="77" s="1"/>
  <c r="L301" i="79"/>
  <c r="K310" i="79"/>
  <c r="L310" i="79" s="1"/>
  <c r="M310" i="79" s="1"/>
  <c r="N310" i="79" s="1"/>
  <c r="Q310" i="79" s="1"/>
  <c r="O310" i="79" s="1"/>
  <c r="Z89" i="79"/>
  <c r="I332" i="79"/>
  <c r="I333" i="79" s="1"/>
  <c r="I338" i="79"/>
  <c r="O122" i="79"/>
  <c r="O29" i="148" s="1"/>
  <c r="N148" i="79"/>
  <c r="K125" i="79"/>
  <c r="C165" i="79" s="1"/>
  <c r="J126" i="79"/>
  <c r="J155" i="79"/>
  <c r="J350" i="79"/>
  <c r="J183" i="79"/>
  <c r="J185" i="79" s="1"/>
  <c r="J34" i="148"/>
  <c r="J31" i="148"/>
  <c r="N8" i="148"/>
  <c r="M33" i="148"/>
  <c r="L33" i="148"/>
  <c r="H153" i="79"/>
  <c r="I176" i="79"/>
  <c r="I367" i="79"/>
  <c r="J24" i="79"/>
  <c r="I342" i="79"/>
  <c r="I198" i="79"/>
  <c r="AB49" i="77"/>
  <c r="AB47" i="77"/>
  <c r="AB41" i="77"/>
  <c r="AB71" i="77"/>
  <c r="AC37" i="77"/>
  <c r="AB46" i="77"/>
  <c r="AB42" i="77"/>
  <c r="AB40" i="77"/>
  <c r="AB48" i="77"/>
  <c r="AB39" i="77"/>
  <c r="AB43" i="77" s="1"/>
  <c r="AB44" i="77" s="1"/>
  <c r="M133" i="79"/>
  <c r="N121" i="79"/>
  <c r="N28" i="148" s="1"/>
  <c r="N30" i="148" s="1"/>
  <c r="Q375" i="79"/>
  <c r="N376" i="79"/>
  <c r="R14" i="77"/>
  <c r="H14" i="77"/>
  <c r="I14" i="77"/>
  <c r="U14" i="77" s="1"/>
  <c r="J14" i="77"/>
  <c r="G14" i="77"/>
  <c r="T14" i="77" s="1"/>
  <c r="K14" i="77"/>
  <c r="V14" i="77" s="1"/>
  <c r="F14" i="77"/>
  <c r="L14" i="77"/>
  <c r="E14" i="77"/>
  <c r="M14" i="77"/>
  <c r="N143" i="79"/>
  <c r="O7" i="148"/>
  <c r="N368" i="79"/>
  <c r="R13" i="77"/>
  <c r="I13" i="77"/>
  <c r="U13" i="77" s="1"/>
  <c r="K13" i="77"/>
  <c r="V13" i="77" s="1"/>
  <c r="O146" i="79"/>
  <c r="M13" i="77" l="1"/>
  <c r="E13" i="77"/>
  <c r="L13" i="77"/>
  <c r="F13" i="77"/>
  <c r="G13" i="77"/>
  <c r="T13" i="77" s="1"/>
  <c r="H13" i="77"/>
  <c r="J299" i="79"/>
  <c r="Q262" i="79"/>
  <c r="S4" i="79"/>
  <c r="J160" i="79"/>
  <c r="J132" i="79"/>
  <c r="O148" i="79"/>
  <c r="M301" i="79"/>
  <c r="L125" i="79"/>
  <c r="C166" i="79" s="1"/>
  <c r="J170" i="79"/>
  <c r="K164" i="79"/>
  <c r="K350" i="79"/>
  <c r="K126" i="79"/>
  <c r="K183" i="79"/>
  <c r="K185" i="79" s="1"/>
  <c r="K165" i="79"/>
  <c r="K155" i="79"/>
  <c r="K34" i="148"/>
  <c r="K31" i="148"/>
  <c r="AB56" i="77"/>
  <c r="AB62" i="77"/>
  <c r="AB69" i="77" s="1"/>
  <c r="AB76" i="77" s="1"/>
  <c r="AB84" i="77" s="1"/>
  <c r="AB63" i="77"/>
  <c r="AB70" i="77" s="1"/>
  <c r="AB77" i="77" s="1"/>
  <c r="AB85" i="77" s="1"/>
  <c r="AB60" i="77"/>
  <c r="AB64" i="77" s="1"/>
  <c r="AB54" i="77"/>
  <c r="S7" i="148"/>
  <c r="O8" i="148"/>
  <c r="R7" i="148"/>
  <c r="J304" i="79"/>
  <c r="N33" i="148"/>
  <c r="AB55" i="77"/>
  <c r="AB53" i="77"/>
  <c r="AB50" i="77"/>
  <c r="AB57" i="77" s="1"/>
  <c r="K24" i="79"/>
  <c r="K299" i="79" s="1"/>
  <c r="J198" i="79"/>
  <c r="AE37" i="77"/>
  <c r="J153" i="79"/>
  <c r="J176" i="79"/>
  <c r="J342" i="79"/>
  <c r="U24" i="79"/>
  <c r="J367" i="79"/>
  <c r="AC42" i="77"/>
  <c r="AC49" i="77"/>
  <c r="AC41" i="77"/>
  <c r="AC71" i="77"/>
  <c r="AC47" i="77"/>
  <c r="AC39" i="77"/>
  <c r="AC43" i="77" s="1"/>
  <c r="AC44" i="77" s="1"/>
  <c r="AC48" i="77"/>
  <c r="AC40" i="77"/>
  <c r="AC46" i="77"/>
  <c r="AB61" i="77"/>
  <c r="AB68" i="77" s="1"/>
  <c r="AB75" i="77" s="1"/>
  <c r="AB83" i="77" s="1"/>
  <c r="N133" i="79"/>
  <c r="O121" i="79"/>
  <c r="O28" i="148" s="1"/>
  <c r="O30" i="148" s="1"/>
  <c r="S39" i="79"/>
  <c r="Q368" i="79"/>
  <c r="O368" i="79" s="1"/>
  <c r="O143" i="79"/>
  <c r="R39" i="79"/>
  <c r="O375" i="79"/>
  <c r="Q376" i="79"/>
  <c r="K132" i="79" l="1"/>
  <c r="K160" i="79"/>
  <c r="AB67" i="77"/>
  <c r="AB74" i="77" s="1"/>
  <c r="AB78" i="77" s="1"/>
  <c r="AB79" i="77" s="1"/>
  <c r="B164" i="79"/>
  <c r="N301" i="79"/>
  <c r="M125" i="79"/>
  <c r="C167" i="79" s="1"/>
  <c r="L165" i="79"/>
  <c r="M165" i="79" s="1"/>
  <c r="N165" i="79" s="1"/>
  <c r="O165" i="79" s="1"/>
  <c r="J156" i="79"/>
  <c r="J171" i="79"/>
  <c r="L155" i="79"/>
  <c r="L126" i="79"/>
  <c r="L183" i="79"/>
  <c r="L185" i="79" s="1"/>
  <c r="L350" i="79"/>
  <c r="L166" i="79"/>
  <c r="L164" i="79"/>
  <c r="K170" i="79"/>
  <c r="L34" i="148"/>
  <c r="L31" i="148"/>
  <c r="AC61" i="77"/>
  <c r="AC68" i="77" s="1"/>
  <c r="AC75" i="77" s="1"/>
  <c r="AC83" i="77" s="1"/>
  <c r="O33" i="148"/>
  <c r="AC60" i="77"/>
  <c r="AC67" i="77" s="1"/>
  <c r="AC74" i="77" s="1"/>
  <c r="AC62" i="77"/>
  <c r="AC69" i="77" s="1"/>
  <c r="AC76" i="77" s="1"/>
  <c r="AC84" i="77" s="1"/>
  <c r="AC63" i="77"/>
  <c r="AC70" i="77" s="1"/>
  <c r="AC77" i="77" s="1"/>
  <c r="AC85" i="77" s="1"/>
  <c r="AC53" i="77"/>
  <c r="AC50" i="77"/>
  <c r="AC57" i="77" s="1"/>
  <c r="AE40" i="77"/>
  <c r="AE49" i="77"/>
  <c r="AF37" i="77"/>
  <c r="AE46" i="77"/>
  <c r="AE71" i="77"/>
  <c r="AE47" i="77"/>
  <c r="AE48" i="77"/>
  <c r="AE42" i="77"/>
  <c r="AE41" i="77"/>
  <c r="AE39" i="77"/>
  <c r="AE43" i="77" s="1"/>
  <c r="AE44" i="77" s="1"/>
  <c r="G390" i="79"/>
  <c r="AC55" i="77"/>
  <c r="AB24" i="79"/>
  <c r="V24" i="79"/>
  <c r="W24" i="79" s="1"/>
  <c r="X24" i="79" s="1"/>
  <c r="Y24" i="79" s="1"/>
  <c r="Z24" i="79" s="1"/>
  <c r="K367" i="79"/>
  <c r="K342" i="79"/>
  <c r="K198" i="79"/>
  <c r="K153" i="79"/>
  <c r="K176" i="79"/>
  <c r="L24" i="79"/>
  <c r="L299" i="79" s="1"/>
  <c r="AC54" i="77"/>
  <c r="AC56" i="77"/>
  <c r="O133" i="79"/>
  <c r="O376" i="79"/>
  <c r="L132" i="79" l="1"/>
  <c r="L160" i="79"/>
  <c r="AE62" i="77"/>
  <c r="J19" i="148"/>
  <c r="AB82" i="77"/>
  <c r="AB86" i="77" s="1"/>
  <c r="B165" i="79"/>
  <c r="B166" i="79" s="1"/>
  <c r="B167" i="79" s="1"/>
  <c r="B168" i="79" s="1"/>
  <c r="B169" i="79" s="1"/>
  <c r="O34" i="148"/>
  <c r="N34" i="148"/>
  <c r="Q301" i="79"/>
  <c r="O301" i="79" s="1"/>
  <c r="M164" i="79"/>
  <c r="N164" i="79" s="1"/>
  <c r="O164" i="79" s="1"/>
  <c r="L170" i="79"/>
  <c r="M166" i="79"/>
  <c r="N166" i="79" s="1"/>
  <c r="O125" i="79"/>
  <c r="M155" i="79"/>
  <c r="M167" i="79"/>
  <c r="M126" i="79"/>
  <c r="M350" i="79"/>
  <c r="M183" i="79"/>
  <c r="M185" i="79" s="1"/>
  <c r="N31" i="148"/>
  <c r="N125" i="79"/>
  <c r="J112" i="79"/>
  <c r="J157" i="79"/>
  <c r="K154" i="79" s="1"/>
  <c r="K171" i="79"/>
  <c r="K156" i="79"/>
  <c r="M34" i="148"/>
  <c r="M31" i="148"/>
  <c r="AE61" i="77"/>
  <c r="AE68" i="77" s="1"/>
  <c r="AE75" i="77" s="1"/>
  <c r="AE83" i="77" s="1"/>
  <c r="AC82" i="77"/>
  <c r="AC86" i="77" s="1"/>
  <c r="AC78" i="77"/>
  <c r="AC79" i="77" s="1"/>
  <c r="AC64" i="77"/>
  <c r="AE56" i="77"/>
  <c r="AE69" i="77"/>
  <c r="AE76" i="77" s="1"/>
  <c r="AE84" i="77" s="1"/>
  <c r="AE60" i="77"/>
  <c r="AE67" i="77" s="1"/>
  <c r="AE74" i="77" s="1"/>
  <c r="AE82" i="77" s="1"/>
  <c r="AE86" i="77" s="1"/>
  <c r="AE55" i="77"/>
  <c r="AE63" i="77"/>
  <c r="AE70" i="77" s="1"/>
  <c r="AE77" i="77" s="1"/>
  <c r="AE85" i="77" s="1"/>
  <c r="AE54" i="77"/>
  <c r="AC24" i="79"/>
  <c r="AD24" i="79" s="1"/>
  <c r="AE24" i="79" s="1"/>
  <c r="AF24" i="79" s="1"/>
  <c r="AG24" i="79" s="1"/>
  <c r="AI24" i="79"/>
  <c r="AE50" i="77"/>
  <c r="AE57" i="77" s="1"/>
  <c r="AE53" i="77"/>
  <c r="AF71" i="77"/>
  <c r="AF47" i="77"/>
  <c r="AF39" i="77"/>
  <c r="AF43" i="77" s="1"/>
  <c r="AF44" i="77" s="1"/>
  <c r="AF46" i="77"/>
  <c r="AF42" i="77"/>
  <c r="AF49" i="77"/>
  <c r="AF48" i="77"/>
  <c r="AF40" i="77"/>
  <c r="AF41" i="77"/>
  <c r="M24" i="79"/>
  <c r="M299" i="79" s="1"/>
  <c r="L367" i="79"/>
  <c r="L198" i="79"/>
  <c r="L153" i="79"/>
  <c r="L342" i="79"/>
  <c r="L176" i="79"/>
  <c r="G391" i="79"/>
  <c r="M132" i="79" l="1"/>
  <c r="M160" i="79"/>
  <c r="N350" i="79"/>
  <c r="C168" i="79"/>
  <c r="N168" i="79" s="1"/>
  <c r="O155" i="79"/>
  <c r="C169" i="79"/>
  <c r="O169" i="79" s="1"/>
  <c r="O31" i="148"/>
  <c r="M170" i="79"/>
  <c r="M156" i="79" s="1"/>
  <c r="N183" i="79"/>
  <c r="N185" i="79" s="1"/>
  <c r="K112" i="79"/>
  <c r="K179" i="79" s="1"/>
  <c r="K19" i="148"/>
  <c r="N155" i="79"/>
  <c r="N126" i="79"/>
  <c r="O350" i="79"/>
  <c r="Q183" i="79"/>
  <c r="Q185" i="79" s="1"/>
  <c r="Q350" i="79"/>
  <c r="N167" i="79"/>
  <c r="O167" i="79" s="1"/>
  <c r="O166" i="79"/>
  <c r="L156" i="79"/>
  <c r="L171" i="79"/>
  <c r="J309" i="79"/>
  <c r="K157" i="79"/>
  <c r="J179" i="79"/>
  <c r="J347" i="79"/>
  <c r="J352" i="79" s="1"/>
  <c r="O183" i="79"/>
  <c r="O185" i="79" s="1"/>
  <c r="O126" i="79"/>
  <c r="AF54" i="77"/>
  <c r="AE64" i="77"/>
  <c r="M304" i="79"/>
  <c r="AF61" i="77"/>
  <c r="AF68" i="77" s="1"/>
  <c r="AF75" i="77" s="1"/>
  <c r="AF83" i="77" s="1"/>
  <c r="AF62" i="77"/>
  <c r="AF69" i="77" s="1"/>
  <c r="AF76" i="77" s="1"/>
  <c r="AF84" i="77" s="1"/>
  <c r="AE78" i="77"/>
  <c r="AE79" i="77" s="1"/>
  <c r="AF55" i="77"/>
  <c r="M342" i="79"/>
  <c r="M176" i="79"/>
  <c r="M153" i="79"/>
  <c r="M198" i="79"/>
  <c r="N24" i="79"/>
  <c r="N299" i="79" s="1"/>
  <c r="Q299" i="79" s="1"/>
  <c r="M367" i="79"/>
  <c r="AF63" i="77"/>
  <c r="AF70" i="77" s="1"/>
  <c r="AF77" i="77" s="1"/>
  <c r="AF85" i="77" s="1"/>
  <c r="AF56" i="77"/>
  <c r="AP24" i="79"/>
  <c r="AQ24" i="79" s="1"/>
  <c r="AR24" i="79" s="1"/>
  <c r="AS24" i="79" s="1"/>
  <c r="AT24" i="79" s="1"/>
  <c r="AU24" i="79" s="1"/>
  <c r="AJ24" i="79"/>
  <c r="AK24" i="79" s="1"/>
  <c r="AL24" i="79" s="1"/>
  <c r="AM24" i="79" s="1"/>
  <c r="AN24" i="79" s="1"/>
  <c r="AF60" i="77"/>
  <c r="G392" i="79"/>
  <c r="AF53" i="77"/>
  <c r="AF50" i="77"/>
  <c r="AF57" i="77" s="1"/>
  <c r="N132" i="79" l="1"/>
  <c r="N160" i="79"/>
  <c r="L154" i="79"/>
  <c r="L157" i="79" s="1"/>
  <c r="K309" i="79"/>
  <c r="M171" i="79"/>
  <c r="K347" i="79"/>
  <c r="K352" i="79" s="1"/>
  <c r="L112" i="79"/>
  <c r="L179" i="79" s="1"/>
  <c r="L19" i="148"/>
  <c r="M112" i="79"/>
  <c r="M347" i="79" s="1"/>
  <c r="M352" i="79" s="1"/>
  <c r="M19" i="148"/>
  <c r="N170" i="79"/>
  <c r="N171" i="79" s="1"/>
  <c r="Q304" i="79"/>
  <c r="O304" i="79" s="1"/>
  <c r="N304" i="79"/>
  <c r="G393" i="79"/>
  <c r="N176" i="79"/>
  <c r="N342" i="79"/>
  <c r="O342" i="79" s="1"/>
  <c r="N153" i="79"/>
  <c r="O24" i="79"/>
  <c r="O299" i="79" s="1"/>
  <c r="N198" i="79"/>
  <c r="N367" i="79"/>
  <c r="AF67" i="77"/>
  <c r="AF74" i="77" s="1"/>
  <c r="AF64" i="77"/>
  <c r="O168" i="79"/>
  <c r="O170" i="79" s="1"/>
  <c r="O156" i="79" s="1"/>
  <c r="O132" i="79" l="1"/>
  <c r="O160" i="79"/>
  <c r="M154" i="79"/>
  <c r="M157" i="79" s="1"/>
  <c r="N154" i="79" s="1"/>
  <c r="L309" i="79"/>
  <c r="M179" i="79"/>
  <c r="L347" i="79"/>
  <c r="L352" i="79" s="1"/>
  <c r="N156" i="79"/>
  <c r="O112" i="79"/>
  <c r="O19" i="148"/>
  <c r="O176" i="79"/>
  <c r="O198" i="79"/>
  <c r="Q367" i="79"/>
  <c r="Q342" i="79"/>
  <c r="O153" i="79"/>
  <c r="AF82" i="77"/>
  <c r="AF86" i="77" s="1"/>
  <c r="AF78" i="77"/>
  <c r="AF79" i="77" s="1"/>
  <c r="G394" i="79"/>
  <c r="O367" i="79"/>
  <c r="O171" i="79"/>
  <c r="O347" i="79" l="1"/>
  <c r="O352" i="79" s="1"/>
  <c r="Q179" i="79"/>
  <c r="Q347" i="79"/>
  <c r="Q352" i="79" s="1"/>
  <c r="O179" i="79"/>
  <c r="N112" i="79"/>
  <c r="N19" i="148"/>
  <c r="M309" i="79"/>
  <c r="N157" i="79"/>
  <c r="O154" i="79" s="1"/>
  <c r="O157" i="79" s="1"/>
  <c r="Q309" i="79" s="1"/>
  <c r="O309" i="79" s="1"/>
  <c r="G395" i="79"/>
  <c r="G398" i="79"/>
  <c r="N309" i="79" l="1"/>
  <c r="N347" i="79"/>
  <c r="N352" i="79" s="1"/>
  <c r="N179" i="79"/>
  <c r="T374" i="79" l="1"/>
  <c r="T375" i="79" s="1"/>
  <c r="T376" i="79" s="1"/>
  <c r="T372" i="79"/>
  <c r="T371" i="79" s="1"/>
  <c r="M61" i="79" l="1"/>
  <c r="M62" i="79" s="1"/>
  <c r="N61" i="79"/>
  <c r="N62" i="79" s="1"/>
  <c r="K61" i="79"/>
  <c r="K62" i="79" s="1"/>
  <c r="O61" i="79"/>
  <c r="O62" i="79" s="1"/>
  <c r="J61" i="79"/>
  <c r="L61" i="79"/>
  <c r="L62" i="79" s="1"/>
  <c r="J62" i="79" l="1"/>
  <c r="K144" i="79"/>
  <c r="K10" i="148"/>
  <c r="K11" i="148" s="1"/>
  <c r="N144" i="79"/>
  <c r="N10" i="148"/>
  <c r="N11" i="148" s="1"/>
  <c r="O144" i="79"/>
  <c r="O10" i="148"/>
  <c r="O11" i="148" s="1"/>
  <c r="J10" i="148"/>
  <c r="J11" i="148" s="1"/>
  <c r="M10" i="148"/>
  <c r="M11" i="148" s="1"/>
  <c r="M144" i="79"/>
  <c r="L10" i="148"/>
  <c r="L11" i="148" s="1"/>
  <c r="L144" i="79"/>
  <c r="J144" i="79"/>
  <c r="J63" i="79" l="1"/>
  <c r="M63" i="79"/>
  <c r="M137" i="79"/>
  <c r="M315" i="79" s="1"/>
  <c r="M321" i="79" s="1"/>
  <c r="M135" i="79"/>
  <c r="M303" i="79" s="1"/>
  <c r="M134" i="79"/>
  <c r="N134" i="79"/>
  <c r="N137" i="79"/>
  <c r="N315" i="79" s="1"/>
  <c r="N321" i="79" s="1"/>
  <c r="N135" i="79"/>
  <c r="N303" i="79" s="1"/>
  <c r="K12" i="148"/>
  <c r="M12" i="148"/>
  <c r="S11" i="148"/>
  <c r="O12" i="148"/>
  <c r="R11" i="148"/>
  <c r="N12" i="148"/>
  <c r="J12" i="148"/>
  <c r="K63" i="79"/>
  <c r="Q62" i="79"/>
  <c r="L63" i="79"/>
  <c r="K134" i="79"/>
  <c r="K135" i="79"/>
  <c r="K303" i="79" s="1"/>
  <c r="K137" i="79"/>
  <c r="K315" i="79" s="1"/>
  <c r="K321" i="79" s="1"/>
  <c r="J135" i="79"/>
  <c r="J303" i="79" s="1"/>
  <c r="J134" i="79"/>
  <c r="J137" i="79"/>
  <c r="S62" i="79"/>
  <c r="R62" i="79"/>
  <c r="O63" i="79"/>
  <c r="L137" i="79"/>
  <c r="L315" i="79" s="1"/>
  <c r="L321" i="79" s="1"/>
  <c r="L135" i="79"/>
  <c r="L303" i="79" s="1"/>
  <c r="L134" i="79"/>
  <c r="O137" i="79"/>
  <c r="Q315" i="79" s="1"/>
  <c r="O135" i="79"/>
  <c r="Q303" i="79" s="1"/>
  <c r="O303" i="79" s="1"/>
  <c r="O134" i="79"/>
  <c r="L12" i="148"/>
  <c r="Q11" i="148"/>
  <c r="N63" i="79"/>
  <c r="Q321" i="79" l="1"/>
  <c r="O315" i="79"/>
  <c r="O321" i="79" s="1"/>
  <c r="J315" i="79"/>
  <c r="J321" i="79" s="1"/>
  <c r="K302" i="79"/>
  <c r="K335" i="79" s="1"/>
  <c r="K336" i="79" s="1"/>
  <c r="K139" i="79"/>
  <c r="L139" i="79"/>
  <c r="L302" i="79"/>
  <c r="L335" i="79" s="1"/>
  <c r="L336" i="79" s="1"/>
  <c r="J302" i="79"/>
  <c r="J139" i="79"/>
  <c r="J140" i="79" s="1"/>
  <c r="N139" i="79"/>
  <c r="N302" i="79"/>
  <c r="N335" i="79" s="1"/>
  <c r="N336" i="79" s="1"/>
  <c r="M139" i="79"/>
  <c r="M302" i="79"/>
  <c r="M335" i="79" s="1"/>
  <c r="M336" i="79" s="1"/>
  <c r="O139" i="79"/>
  <c r="Q302" i="79"/>
  <c r="M140" i="79" l="1"/>
  <c r="M351" i="79" s="1"/>
  <c r="J335" i="79"/>
  <c r="J336" i="79" s="1"/>
  <c r="L140" i="79"/>
  <c r="L180" i="79" s="1"/>
  <c r="L351" i="79"/>
  <c r="K140" i="79"/>
  <c r="N140" i="79"/>
  <c r="O302" i="79"/>
  <c r="Q335" i="79"/>
  <c r="Q336" i="79" s="1"/>
  <c r="J180" i="79"/>
  <c r="J351" i="79"/>
  <c r="O140" i="79"/>
  <c r="M180" i="79" l="1"/>
  <c r="K180" i="79"/>
  <c r="K351" i="79"/>
  <c r="N351" i="79"/>
  <c r="N180" i="79"/>
  <c r="Q180" i="79"/>
  <c r="O180" i="79"/>
  <c r="O351" i="79"/>
  <c r="Q351" i="79"/>
  <c r="O336" i="79"/>
  <c r="O335" i="79"/>
  <c r="N88" i="79"/>
  <c r="N89" i="79" s="1"/>
  <c r="L88" i="79"/>
  <c r="M88" i="79"/>
  <c r="M90" i="79" s="1"/>
  <c r="M91" i="79" s="1"/>
  <c r="O88" i="79"/>
  <c r="J88" i="79"/>
  <c r="K88" i="79"/>
  <c r="K90" i="79" s="1"/>
  <c r="M95" i="79" l="1"/>
  <c r="M369" i="79" s="1"/>
  <c r="K91" i="79"/>
  <c r="K95" i="79"/>
  <c r="L89" i="79"/>
  <c r="L90" i="79"/>
  <c r="L14" i="148"/>
  <c r="J89" i="79"/>
  <c r="J14" i="148"/>
  <c r="J90" i="79"/>
  <c r="K14" i="148"/>
  <c r="K89" i="79"/>
  <c r="O89" i="79"/>
  <c r="O90" i="79"/>
  <c r="O14" i="148"/>
  <c r="M89" i="79"/>
  <c r="M14" i="148"/>
  <c r="N90" i="79"/>
  <c r="N14" i="148"/>
  <c r="M345" i="79" l="1"/>
  <c r="M109" i="79"/>
  <c r="M110" i="79" s="1"/>
  <c r="M96" i="79"/>
  <c r="O91" i="79"/>
  <c r="O95" i="79"/>
  <c r="L91" i="79"/>
  <c r="L95" i="79"/>
  <c r="N15" i="148"/>
  <c r="N16" i="148"/>
  <c r="K16" i="148"/>
  <c r="K15" i="148"/>
  <c r="N95" i="79"/>
  <c r="N91" i="79"/>
  <c r="J91" i="79"/>
  <c r="J95" i="79"/>
  <c r="M15" i="148"/>
  <c r="M16" i="148"/>
  <c r="J15" i="148"/>
  <c r="J16" i="148"/>
  <c r="K96" i="79"/>
  <c r="Q16" i="79"/>
  <c r="K369" i="79"/>
  <c r="K109" i="79"/>
  <c r="C10" i="77"/>
  <c r="K345" i="79"/>
  <c r="O15" i="148"/>
  <c r="O16" i="148"/>
  <c r="L15" i="148"/>
  <c r="L16" i="148"/>
  <c r="M245" i="79" l="1"/>
  <c r="M113" i="79"/>
  <c r="M128" i="79"/>
  <c r="J21" i="148"/>
  <c r="J17" i="148"/>
  <c r="K245" i="79"/>
  <c r="K113" i="79"/>
  <c r="K110" i="79"/>
  <c r="K128" i="79"/>
  <c r="C11" i="77" s="1"/>
  <c r="L96" i="79"/>
  <c r="Q17" i="79"/>
  <c r="L109" i="79"/>
  <c r="L369" i="79"/>
  <c r="Q95" i="79"/>
  <c r="L345" i="79"/>
  <c r="K17" i="148"/>
  <c r="K21" i="148"/>
  <c r="Q16" i="148"/>
  <c r="L21" i="148"/>
  <c r="L17" i="148"/>
  <c r="J369" i="79"/>
  <c r="J96" i="79"/>
  <c r="J345" i="79"/>
  <c r="S6" i="79"/>
  <c r="J109" i="79"/>
  <c r="S5" i="79"/>
  <c r="K18" i="79" s="1"/>
  <c r="N17" i="148"/>
  <c r="N21" i="148"/>
  <c r="O96" i="79"/>
  <c r="Q369" i="79"/>
  <c r="Q345" i="79"/>
  <c r="R95" i="79"/>
  <c r="S95" i="79"/>
  <c r="O345" i="79"/>
  <c r="O109" i="79"/>
  <c r="S16" i="148"/>
  <c r="O17" i="148"/>
  <c r="O21" i="148"/>
  <c r="R16" i="148"/>
  <c r="N96" i="79"/>
  <c r="N369" i="79"/>
  <c r="N345" i="79"/>
  <c r="N109" i="79"/>
  <c r="G10" i="77"/>
  <c r="T10" i="77" s="1"/>
  <c r="K10" i="77"/>
  <c r="V10" i="77" s="1"/>
  <c r="I10" i="77"/>
  <c r="U10" i="77" s="1"/>
  <c r="R10" i="77"/>
  <c r="E10" i="77"/>
  <c r="H10" i="77"/>
  <c r="M10" i="77"/>
  <c r="L10" i="77"/>
  <c r="F10" i="77"/>
  <c r="J10" i="77"/>
  <c r="M17" i="148"/>
  <c r="M21" i="148"/>
  <c r="M22" i="148" l="1"/>
  <c r="M25" i="148"/>
  <c r="K25" i="148"/>
  <c r="K22" i="148"/>
  <c r="O25" i="148"/>
  <c r="O22" i="148"/>
  <c r="O369" i="79"/>
  <c r="L245" i="79"/>
  <c r="Q109" i="79"/>
  <c r="L110" i="79"/>
  <c r="L128" i="79"/>
  <c r="L113" i="79"/>
  <c r="J25" i="148"/>
  <c r="J22" i="148"/>
  <c r="L18" i="79"/>
  <c r="H16" i="79" s="1"/>
  <c r="O370" i="79" s="1"/>
  <c r="Q370" i="79" s="1"/>
  <c r="N370" i="79" s="1"/>
  <c r="M370" i="79" s="1"/>
  <c r="W370" i="79"/>
  <c r="C8" i="77"/>
  <c r="J110" i="79"/>
  <c r="J245" i="79"/>
  <c r="J128" i="79"/>
  <c r="C9" i="77" s="1"/>
  <c r="J113" i="79"/>
  <c r="K11" i="77"/>
  <c r="V11" i="77" s="1"/>
  <c r="G11" i="77"/>
  <c r="T11" i="77" s="1"/>
  <c r="E11" i="77"/>
  <c r="J11" i="77"/>
  <c r="L11" i="77"/>
  <c r="M11" i="77"/>
  <c r="R11" i="77"/>
  <c r="I11" i="77"/>
  <c r="U11" i="77" s="1"/>
  <c r="H11" i="77"/>
  <c r="F11" i="77"/>
  <c r="N128" i="79"/>
  <c r="N110" i="79"/>
  <c r="N245" i="79"/>
  <c r="N113" i="79"/>
  <c r="N25" i="148"/>
  <c r="N22" i="148"/>
  <c r="S109" i="79"/>
  <c r="O245" i="79"/>
  <c r="R109" i="79"/>
  <c r="O110" i="79"/>
  <c r="O128" i="79"/>
  <c r="Q245" i="79"/>
  <c r="O113" i="79"/>
  <c r="L22" i="148"/>
  <c r="L25" i="148"/>
  <c r="N371" i="79" l="1"/>
  <c r="Q371" i="79"/>
  <c r="J26" i="148"/>
  <c r="J36" i="148"/>
  <c r="S128" i="79"/>
  <c r="R128" i="79"/>
  <c r="Q128" i="79"/>
  <c r="I8" i="77"/>
  <c r="U8" i="77" s="1"/>
  <c r="G8" i="77"/>
  <c r="T8" i="77" s="1"/>
  <c r="H8" i="77"/>
  <c r="M8" i="77"/>
  <c r="E8" i="77"/>
  <c r="R8" i="77"/>
  <c r="K8" i="77"/>
  <c r="V8" i="77" s="1"/>
  <c r="J8" i="77"/>
  <c r="F8" i="77"/>
  <c r="L8" i="77"/>
  <c r="V370" i="79"/>
  <c r="U370" i="79" s="1"/>
  <c r="X370" i="79"/>
  <c r="Y370" i="79" s="1"/>
  <c r="L370" i="79"/>
  <c r="M371" i="79"/>
  <c r="M26" i="148"/>
  <c r="M36" i="148"/>
  <c r="I9" i="77"/>
  <c r="U9" i="77" s="1"/>
  <c r="K9" i="77"/>
  <c r="V9" i="77" s="1"/>
  <c r="G9" i="77"/>
  <c r="T9" i="77" s="1"/>
  <c r="E9" i="77"/>
  <c r="F9" i="77"/>
  <c r="H9" i="77"/>
  <c r="L9" i="77"/>
  <c r="J9" i="77"/>
  <c r="M9" i="77"/>
  <c r="R9" i="77"/>
  <c r="N26" i="148"/>
  <c r="N36" i="148"/>
  <c r="O26" i="148"/>
  <c r="S25" i="148"/>
  <c r="R25" i="148"/>
  <c r="O36" i="148"/>
  <c r="K26" i="148"/>
  <c r="K36" i="148"/>
  <c r="L36" i="148"/>
  <c r="L26" i="148"/>
  <c r="Q25" i="148"/>
  <c r="O371" i="79"/>
  <c r="Q36" i="148" l="1"/>
  <c r="S36" i="148"/>
  <c r="R36" i="148"/>
  <c r="K370" i="79"/>
  <c r="L371" i="79"/>
  <c r="J370" i="79" l="1"/>
  <c r="J371" i="79" s="1"/>
  <c r="K371" i="79"/>
  <c r="J300" i="79" l="1"/>
  <c r="J307" i="79" s="1"/>
  <c r="J313" i="79" s="1"/>
  <c r="J327" i="79"/>
  <c r="J328" i="79" s="1"/>
  <c r="J330" i="79"/>
  <c r="B263" i="79"/>
  <c r="N252" i="79" s="1"/>
  <c r="J332" i="79" l="1"/>
  <c r="J333" i="79" s="1"/>
  <c r="M253" i="79"/>
  <c r="O253" i="79"/>
  <c r="N224" i="79"/>
  <c r="K224" i="79"/>
  <c r="M252" i="79"/>
  <c r="O225" i="79"/>
  <c r="N225" i="79"/>
  <c r="N253" i="79"/>
  <c r="M224" i="79"/>
  <c r="L224" i="79"/>
  <c r="O252" i="79"/>
  <c r="O224" i="79"/>
  <c r="Q225" i="79"/>
  <c r="J253" i="79"/>
  <c r="Q252" i="79"/>
  <c r="K225" i="79"/>
  <c r="K253" i="79"/>
  <c r="J224" i="79"/>
  <c r="L225" i="79"/>
  <c r="J252" i="79"/>
  <c r="L253" i="79"/>
  <c r="L252" i="79"/>
  <c r="M225" i="79"/>
  <c r="Q253" i="79"/>
  <c r="K252" i="79"/>
  <c r="Q224" i="79"/>
  <c r="B264" i="79"/>
  <c r="B265" i="79"/>
  <c r="B266" i="79"/>
  <c r="M14" i="79"/>
  <c r="J115" i="79"/>
  <c r="K115" i="79"/>
  <c r="L115" i="79"/>
  <c r="M115" i="79"/>
  <c r="N115" i="79"/>
  <c r="O115" i="79"/>
  <c r="J116" i="79"/>
  <c r="K116" i="79"/>
  <c r="L116" i="79"/>
  <c r="M116" i="79"/>
  <c r="N116" i="79"/>
  <c r="O116" i="79"/>
  <c r="J118" i="79"/>
  <c r="K118" i="79"/>
  <c r="L118" i="79"/>
  <c r="M118" i="79"/>
  <c r="N118" i="79"/>
  <c r="O118" i="79"/>
  <c r="J119" i="79"/>
  <c r="K119" i="79"/>
  <c r="L119" i="79"/>
  <c r="M119" i="79"/>
  <c r="N119" i="79"/>
  <c r="O119" i="79"/>
  <c r="J178" i="79"/>
  <c r="K178" i="79"/>
  <c r="L178" i="79"/>
  <c r="M178" i="79"/>
  <c r="N178" i="79"/>
  <c r="O178" i="79"/>
  <c r="Q178" i="79"/>
  <c r="J181" i="79"/>
  <c r="K181" i="79"/>
  <c r="L181" i="79"/>
  <c r="M181" i="79"/>
  <c r="N181" i="79"/>
  <c r="O181" i="79"/>
  <c r="Q181" i="79"/>
  <c r="K187" i="79"/>
  <c r="L187" i="79"/>
  <c r="M187" i="79"/>
  <c r="N187" i="79"/>
  <c r="O187" i="79"/>
  <c r="Q187" i="79"/>
  <c r="J189" i="79"/>
  <c r="K189" i="79"/>
  <c r="L189" i="79"/>
  <c r="M189" i="79"/>
  <c r="N189" i="79"/>
  <c r="O189" i="79"/>
  <c r="Q189" i="79"/>
  <c r="J190" i="79"/>
  <c r="K190" i="79"/>
  <c r="L190" i="79"/>
  <c r="M190" i="79"/>
  <c r="N190" i="79"/>
  <c r="O190" i="79"/>
  <c r="Q190" i="79"/>
  <c r="J191" i="79"/>
  <c r="K191" i="79"/>
  <c r="L191" i="79"/>
  <c r="M191" i="79"/>
  <c r="N191" i="79"/>
  <c r="O191" i="79"/>
  <c r="Q191" i="79"/>
  <c r="J192" i="79"/>
  <c r="K192" i="79"/>
  <c r="L192" i="79"/>
  <c r="M192" i="79"/>
  <c r="N192" i="79"/>
  <c r="O192" i="79"/>
  <c r="Q192" i="79"/>
  <c r="K193" i="79"/>
  <c r="L193" i="79"/>
  <c r="M193" i="79"/>
  <c r="N193" i="79"/>
  <c r="O193" i="79"/>
  <c r="Q193" i="79"/>
  <c r="J194" i="79"/>
  <c r="K194" i="79"/>
  <c r="L194" i="79"/>
  <c r="M194" i="79"/>
  <c r="N194" i="79"/>
  <c r="O194" i="79"/>
  <c r="Q194" i="79"/>
  <c r="K201" i="79"/>
  <c r="L201" i="79"/>
  <c r="M201" i="79"/>
  <c r="N201" i="79"/>
  <c r="O201" i="79"/>
  <c r="Q201" i="79"/>
  <c r="J202" i="79"/>
  <c r="K202" i="79"/>
  <c r="L202" i="79"/>
  <c r="M202" i="79"/>
  <c r="N202" i="79"/>
  <c r="O202" i="79"/>
  <c r="Q202" i="79"/>
  <c r="J203" i="79"/>
  <c r="K203" i="79"/>
  <c r="L203" i="79"/>
  <c r="M203" i="79"/>
  <c r="N203" i="79"/>
  <c r="O203" i="79"/>
  <c r="Q203" i="79"/>
  <c r="J205" i="79"/>
  <c r="K205" i="79"/>
  <c r="L205" i="79"/>
  <c r="M205" i="79"/>
  <c r="N205" i="79"/>
  <c r="O205" i="79"/>
  <c r="Q205" i="79"/>
  <c r="K208" i="79"/>
  <c r="L208" i="79"/>
  <c r="M208" i="79"/>
  <c r="N208" i="79"/>
  <c r="O208" i="79"/>
  <c r="Q208" i="79"/>
  <c r="K209" i="79"/>
  <c r="L209" i="79"/>
  <c r="M209" i="79"/>
  <c r="N209" i="79"/>
  <c r="O209" i="79"/>
  <c r="Q209" i="79"/>
  <c r="J210" i="79"/>
  <c r="K210" i="79"/>
  <c r="L210" i="79"/>
  <c r="M210" i="79"/>
  <c r="N210" i="79"/>
  <c r="O210" i="79"/>
  <c r="Q210" i="79"/>
  <c r="J211" i="79"/>
  <c r="K211" i="79"/>
  <c r="L211" i="79"/>
  <c r="M211" i="79"/>
  <c r="N211" i="79"/>
  <c r="O211" i="79"/>
  <c r="Q211" i="79"/>
  <c r="J212" i="79"/>
  <c r="K212" i="79"/>
  <c r="L212" i="79"/>
  <c r="M212" i="79"/>
  <c r="N212" i="79"/>
  <c r="O212" i="79"/>
  <c r="Q212" i="79"/>
  <c r="J213" i="79"/>
  <c r="K213" i="79"/>
  <c r="L213" i="79"/>
  <c r="M213" i="79"/>
  <c r="N213" i="79"/>
  <c r="O213" i="79"/>
  <c r="Q213" i="79"/>
  <c r="K216" i="79"/>
  <c r="L216" i="79"/>
  <c r="M216" i="79"/>
  <c r="N216" i="79"/>
  <c r="O216" i="79"/>
  <c r="Q216" i="79"/>
  <c r="J218" i="79"/>
  <c r="K218" i="79"/>
  <c r="L218" i="79"/>
  <c r="M218" i="79"/>
  <c r="N218" i="79"/>
  <c r="O218" i="79"/>
  <c r="Q218" i="79"/>
  <c r="J219" i="79"/>
  <c r="K219" i="79"/>
  <c r="L219" i="79"/>
  <c r="M219" i="79"/>
  <c r="N219" i="79"/>
  <c r="O219" i="79"/>
  <c r="Q219" i="79"/>
  <c r="K221" i="79"/>
  <c r="L221" i="79"/>
  <c r="M221" i="79"/>
  <c r="N221" i="79"/>
  <c r="O221" i="79"/>
  <c r="Q221" i="79"/>
  <c r="J222" i="79"/>
  <c r="K222" i="79"/>
  <c r="L222" i="79"/>
  <c r="M222" i="79"/>
  <c r="N222" i="79"/>
  <c r="O222" i="79"/>
  <c r="Q222" i="79"/>
  <c r="J223" i="79"/>
  <c r="K223" i="79"/>
  <c r="L223" i="79"/>
  <c r="M223" i="79"/>
  <c r="N223" i="79"/>
  <c r="O223" i="79"/>
  <c r="Q223" i="79"/>
  <c r="J225" i="79"/>
  <c r="J226" i="79"/>
  <c r="K226" i="79"/>
  <c r="L226" i="79"/>
  <c r="M226" i="79"/>
  <c r="N226" i="79"/>
  <c r="O226" i="79"/>
  <c r="Q226" i="79"/>
  <c r="J227" i="79"/>
  <c r="K227" i="79"/>
  <c r="L227" i="79"/>
  <c r="M227" i="79"/>
  <c r="N227" i="79"/>
  <c r="O227" i="79"/>
  <c r="Q227" i="79"/>
  <c r="K230" i="79"/>
  <c r="L230" i="79"/>
  <c r="M230" i="79"/>
  <c r="N230" i="79"/>
  <c r="O230" i="79"/>
  <c r="Q230" i="79"/>
  <c r="J231" i="79"/>
  <c r="K231" i="79"/>
  <c r="L231" i="79"/>
  <c r="M231" i="79"/>
  <c r="N231" i="79"/>
  <c r="O231" i="79"/>
  <c r="Q231" i="79"/>
  <c r="J232" i="79"/>
  <c r="K232" i="79"/>
  <c r="L232" i="79"/>
  <c r="M232" i="79"/>
  <c r="N232" i="79"/>
  <c r="O232" i="79"/>
  <c r="Q232" i="79"/>
  <c r="J234" i="79"/>
  <c r="K234" i="79"/>
  <c r="L234" i="79"/>
  <c r="M234" i="79"/>
  <c r="N234" i="79"/>
  <c r="O234" i="79"/>
  <c r="Q234" i="79"/>
  <c r="K237" i="79"/>
  <c r="L237" i="79"/>
  <c r="M237" i="79"/>
  <c r="N237" i="79"/>
  <c r="O237" i="79"/>
  <c r="Q237" i="79"/>
  <c r="J239" i="79"/>
  <c r="K239" i="79"/>
  <c r="L239" i="79"/>
  <c r="M239" i="79"/>
  <c r="N239" i="79"/>
  <c r="O239" i="79"/>
  <c r="Q239" i="79"/>
  <c r="J240" i="79"/>
  <c r="K240" i="79"/>
  <c r="L240" i="79"/>
  <c r="M240" i="79"/>
  <c r="N240" i="79"/>
  <c r="O240" i="79"/>
  <c r="Q240" i="79"/>
  <c r="J241" i="79"/>
  <c r="K241" i="79"/>
  <c r="L241" i="79"/>
  <c r="M241" i="79"/>
  <c r="N241" i="79"/>
  <c r="O241" i="79"/>
  <c r="Q241" i="79"/>
  <c r="J243" i="79"/>
  <c r="K243" i="79"/>
  <c r="L243" i="79"/>
  <c r="M243" i="79"/>
  <c r="N243" i="79"/>
  <c r="O243" i="79"/>
  <c r="Q243" i="79"/>
  <c r="J246" i="79"/>
  <c r="K246" i="79"/>
  <c r="L246" i="79"/>
  <c r="M246" i="79"/>
  <c r="N246" i="79"/>
  <c r="O246" i="79"/>
  <c r="Q246" i="79"/>
  <c r="J247" i="79"/>
  <c r="K247" i="79"/>
  <c r="L247" i="79"/>
  <c r="M247" i="79"/>
  <c r="N247" i="79"/>
  <c r="O247" i="79"/>
  <c r="Q247" i="79"/>
  <c r="J249" i="79"/>
  <c r="K249" i="79"/>
  <c r="L249" i="79"/>
  <c r="M249" i="79"/>
  <c r="N249" i="79"/>
  <c r="O249" i="79"/>
  <c r="Q249" i="79"/>
  <c r="B271" i="79"/>
  <c r="B277" i="79"/>
  <c r="B292" i="79"/>
  <c r="K300" i="79"/>
  <c r="L300" i="79"/>
  <c r="M300" i="79"/>
  <c r="N300" i="79"/>
  <c r="O300" i="79"/>
  <c r="Q300" i="79"/>
  <c r="K307" i="79"/>
  <c r="L307" i="79"/>
  <c r="M307" i="79"/>
  <c r="N307" i="79"/>
  <c r="O307" i="79"/>
  <c r="Q307" i="79"/>
  <c r="B309" i="79"/>
  <c r="K313" i="79"/>
  <c r="L313" i="79"/>
  <c r="M313" i="79"/>
  <c r="N313" i="79"/>
  <c r="O313" i="79"/>
  <c r="Q313" i="79"/>
  <c r="B315" i="79"/>
  <c r="K327" i="79"/>
  <c r="L327" i="79"/>
  <c r="M327" i="79"/>
  <c r="N327" i="79"/>
  <c r="O327" i="79"/>
  <c r="Q327" i="79"/>
  <c r="K328" i="79"/>
  <c r="L328" i="79"/>
  <c r="M328" i="79"/>
  <c r="N328" i="79"/>
  <c r="O328" i="79"/>
  <c r="Q328" i="79"/>
  <c r="B330" i="79"/>
  <c r="K330" i="79"/>
  <c r="L330" i="79"/>
  <c r="M330" i="79"/>
  <c r="N330" i="79"/>
  <c r="O330" i="79"/>
  <c r="Q330" i="79"/>
  <c r="K332" i="79"/>
  <c r="L332" i="79"/>
  <c r="M332" i="79"/>
  <c r="N332" i="79"/>
  <c r="O332" i="79"/>
  <c r="Q332" i="79"/>
  <c r="K333" i="79"/>
  <c r="L333" i="79"/>
  <c r="M333" i="79"/>
  <c r="N333" i="79"/>
  <c r="O333" i="79"/>
  <c r="Q333" i="79"/>
  <c r="J338" i="79"/>
  <c r="K338" i="79"/>
  <c r="L338" i="79"/>
  <c r="M338" i="79"/>
  <c r="N338" i="79"/>
  <c r="O338" i="79"/>
  <c r="Q338" i="79"/>
  <c r="J346" i="79"/>
  <c r="K346" i="79"/>
  <c r="L346" i="79"/>
  <c r="M346" i="79"/>
  <c r="N346" i="79"/>
  <c r="O346" i="79"/>
  <c r="Q346" i="79"/>
  <c r="J348" i="79"/>
  <c r="K348" i="79"/>
  <c r="L348" i="79"/>
  <c r="M348" i="79"/>
  <c r="N348" i="79"/>
  <c r="O348" i="79"/>
  <c r="Q348" i="79"/>
  <c r="J349" i="79"/>
  <c r="K349" i="79"/>
  <c r="L349" i="79"/>
  <c r="M349" i="79"/>
  <c r="N349" i="79"/>
  <c r="O349" i="79"/>
  <c r="Q349" i="79"/>
  <c r="J353" i="79"/>
  <c r="K353" i="79"/>
  <c r="L353" i="79"/>
  <c r="M353" i="79"/>
  <c r="N353" i="79"/>
  <c r="O353" i="79"/>
  <c r="Q353" i="79"/>
  <c r="J355" i="79"/>
  <c r="K355" i="79"/>
  <c r="L355" i="79"/>
  <c r="M355" i="79"/>
  <c r="N355" i="79"/>
  <c r="O355" i="79"/>
  <c r="Q355" i="79"/>
  <c r="J356" i="79"/>
  <c r="K356" i="79"/>
  <c r="L356" i="79"/>
  <c r="M356" i="79"/>
  <c r="N356" i="79"/>
  <c r="O356" i="79"/>
  <c r="Q356" i="79"/>
  <c r="J357" i="79"/>
  <c r="K357" i="79"/>
  <c r="L357" i="79"/>
  <c r="M357" i="79"/>
  <c r="N357" i="79"/>
  <c r="O357" i="79"/>
  <c r="Q357" i="79"/>
  <c r="K359" i="79"/>
  <c r="L359" i="79"/>
  <c r="M359" i="79"/>
  <c r="N359" i="79"/>
  <c r="O359" i="79"/>
  <c r="Q359" i="79"/>
  <c r="K360" i="79"/>
  <c r="L360" i="79"/>
  <c r="M360" i="79"/>
  <c r="N360" i="79"/>
  <c r="O360" i="79"/>
  <c r="Q360" i="79"/>
  <c r="K362" i="79"/>
  <c r="L362" i="79"/>
  <c r="M362" i="79"/>
  <c r="N362" i="79"/>
  <c r="O362" i="79"/>
  <c r="Q362" i="79"/>
  <c r="K363" i="79"/>
  <c r="L363" i="79"/>
  <c r="M363" i="79"/>
  <c r="N363" i="79"/>
  <c r="O363" i="79"/>
  <c r="Q363" i="79"/>
  <c r="J364" i="79"/>
  <c r="K364" i="79"/>
  <c r="L364" i="79"/>
  <c r="M364" i="79"/>
  <c r="N364" i="79"/>
  <c r="O364" i="79"/>
  <c r="Q364" i="79"/>
  <c r="T370" i="79"/>
  <c r="J372" i="79"/>
  <c r="K372" i="79"/>
  <c r="L372" i="79"/>
  <c r="M372" i="79"/>
  <c r="N372" i="79"/>
  <c r="O372" i="79"/>
  <c r="Q372" i="79"/>
  <c r="J373" i="79"/>
  <c r="K373" i="79"/>
  <c r="L373" i="79"/>
  <c r="M373" i="79"/>
  <c r="N373" i="79"/>
  <c r="O373" i="79"/>
  <c r="Q373" i="79"/>
  <c r="J374" i="79"/>
  <c r="K374" i="79"/>
  <c r="L374" i="79"/>
  <c r="M374" i="79"/>
  <c r="N374" i="79"/>
  <c r="O374" i="79"/>
  <c r="Q374" i="79"/>
  <c r="K378" i="79"/>
  <c r="L378" i="79"/>
  <c r="M378" i="79"/>
  <c r="N378" i="79"/>
  <c r="O378" i="79"/>
  <c r="Q378" i="79"/>
  <c r="K380" i="79"/>
  <c r="L380" i="79"/>
  <c r="M380" i="79"/>
  <c r="N380" i="79"/>
  <c r="O380" i="79"/>
  <c r="Q380" i="79"/>
  <c r="K381" i="79"/>
  <c r="L381" i="79"/>
  <c r="M381" i="79"/>
  <c r="N381" i="79"/>
  <c r="O381" i="79"/>
  <c r="Q381" i="79"/>
  <c r="K383" i="79"/>
  <c r="L383" i="79"/>
  <c r="M383" i="79"/>
  <c r="N383" i="79"/>
  <c r="O383" i="79"/>
  <c r="Q383" i="79"/>
  <c r="K384" i="79"/>
  <c r="L384" i="79"/>
  <c r="M384" i="79"/>
  <c r="N384" i="79"/>
  <c r="O384" i="79"/>
  <c r="Q384" i="79"/>
  <c r="J386" i="79"/>
  <c r="K386" i="79"/>
  <c r="L386" i="79"/>
  <c r="M386" i="79"/>
  <c r="N386" i="79"/>
  <c r="O386" i="79"/>
  <c r="Q386" i="79"/>
  <c r="H390" i="79"/>
  <c r="J390" i="79"/>
  <c r="H391" i="79"/>
  <c r="K391" i="79"/>
  <c r="H392" i="79"/>
  <c r="K392" i="79"/>
  <c r="L392" i="79"/>
  <c r="H393" i="79"/>
  <c r="K393" i="79"/>
  <c r="L393" i="79"/>
  <c r="M393" i="79"/>
  <c r="H394" i="79"/>
  <c r="K394" i="79"/>
  <c r="L394" i="79"/>
  <c r="M394" i="79"/>
  <c r="N394" i="79"/>
  <c r="H395" i="79"/>
  <c r="K395" i="79"/>
  <c r="L395" i="79"/>
  <c r="M395" i="79"/>
  <c r="N395" i="79"/>
  <c r="O395" i="79"/>
  <c r="H398" i="79"/>
  <c r="K398" i="79"/>
  <c r="L398" i="79"/>
  <c r="M398" i="79"/>
  <c r="N398" i="79"/>
  <c r="O398" i="79"/>
  <c r="H18" i="77"/>
  <c r="I18" i="77"/>
</calcChain>
</file>

<file path=xl/sharedStrings.xml><?xml version="1.0" encoding="utf-8"?>
<sst xmlns="http://schemas.openxmlformats.org/spreadsheetml/2006/main" count="378" uniqueCount="292">
  <si>
    <t>Total</t>
  </si>
  <si>
    <t>Depreciation</t>
  </si>
  <si>
    <t>Revenue</t>
  </si>
  <si>
    <t>Print? (Yes=1, No=0)</t>
  </si>
  <si>
    <t>Metric</t>
  </si>
  <si>
    <t>Debt / EBITDA</t>
  </si>
  <si>
    <t>Returns</t>
  </si>
  <si>
    <t>weight</t>
  </si>
  <si>
    <t>Base</t>
  </si>
  <si>
    <t>Upside</t>
  </si>
  <si>
    <t>Wtd. Avg.</t>
  </si>
  <si>
    <t>x</t>
  </si>
  <si>
    <t>General Assumptions</t>
  </si>
  <si>
    <t>Initial Valuation</t>
  </si>
  <si>
    <t>Sources</t>
  </si>
  <si>
    <t>Company Name</t>
  </si>
  <si>
    <t>Circuit Breaker</t>
  </si>
  <si>
    <t>Entry Multiple</t>
  </si>
  <si>
    <t>Rolled Equity</t>
  </si>
  <si>
    <t>Remaining Months in year after close</t>
  </si>
  <si>
    <t>Enterprise Value</t>
  </si>
  <si>
    <t>Seller Note</t>
  </si>
  <si>
    <t>$ in</t>
  </si>
  <si>
    <t>Less: Gross Debt</t>
  </si>
  <si>
    <t>Plus: Cash</t>
  </si>
  <si>
    <t>Selected Financial Assumptions</t>
  </si>
  <si>
    <t>Offer Value</t>
  </si>
  <si>
    <t>Uses</t>
  </si>
  <si>
    <t>Cash to Owners</t>
  </si>
  <si>
    <t>Balance Sheet Check</t>
  </si>
  <si>
    <t>Cash Floor</t>
  </si>
  <si>
    <t>Exit Multiple</t>
  </si>
  <si>
    <t>Dividends?</t>
  </si>
  <si>
    <t>Tax Rate</t>
  </si>
  <si>
    <t>Depreciable Life</t>
  </si>
  <si>
    <t>Low</t>
  </si>
  <si>
    <t>Exit Mult.</t>
  </si>
  <si>
    <t>Leverage:</t>
  </si>
  <si>
    <t>Income Statement</t>
  </si>
  <si>
    <t>CAGR</t>
  </si>
  <si>
    <t xml:space="preserve">Base Case Assumptions </t>
  </si>
  <si>
    <t>Downside Assumptions</t>
  </si>
  <si>
    <t>Total Revenue Growth %</t>
  </si>
  <si>
    <t>EBITDA Margin %</t>
  </si>
  <si>
    <t>EBITDA</t>
  </si>
  <si>
    <t>Adj. EBITDA Margin %</t>
  </si>
  <si>
    <t>Less: D&amp;A</t>
  </si>
  <si>
    <t>EBIT</t>
  </si>
  <si>
    <t>Less: Interest Expense (Income)</t>
  </si>
  <si>
    <t>EBT</t>
  </si>
  <si>
    <t>Less: Taxes</t>
  </si>
  <si>
    <t>Net Income</t>
  </si>
  <si>
    <t>Total Capex</t>
  </si>
  <si>
    <t>Working Capital Drivers</t>
  </si>
  <si>
    <t>Accounts Payable</t>
  </si>
  <si>
    <t>NWC</t>
  </si>
  <si>
    <t>∆ NWC</t>
  </si>
  <si>
    <t>LTM Revenue</t>
  </si>
  <si>
    <t>Days A/R</t>
  </si>
  <si>
    <t>Days Inventory</t>
  </si>
  <si>
    <t xml:space="preserve">Days A/P </t>
  </si>
  <si>
    <t>Long-term Assets &amp; Liabilities</t>
  </si>
  <si>
    <t>Beginning PP&amp;E</t>
  </si>
  <si>
    <t>Ending PP&amp;E</t>
  </si>
  <si>
    <t>Depreciation Waterfall</t>
  </si>
  <si>
    <t>Depreciation of Existing PPE</t>
  </si>
  <si>
    <t>Depreciation of New Capex</t>
  </si>
  <si>
    <t>Total Depreciation</t>
  </si>
  <si>
    <t>Depreciation as % of Capex</t>
  </si>
  <si>
    <t>Cash Flow Statement</t>
  </si>
  <si>
    <t>Plus: Depreciation and Amortization</t>
  </si>
  <si>
    <t>Less: Increase (Decrease) in Net Working Capital</t>
  </si>
  <si>
    <t>Cash From Operating Activities</t>
  </si>
  <si>
    <t>Less: Capital Expenditures</t>
  </si>
  <si>
    <t>Less: Purchase of Other Long-term Assets</t>
  </si>
  <si>
    <t>Cash From Investing Activities</t>
  </si>
  <si>
    <t>Less: Required Debt Principal Payments</t>
  </si>
  <si>
    <t>Pre-Revolver Cash Flows</t>
  </si>
  <si>
    <t>Revolver Draw / (Paydown)</t>
  </si>
  <si>
    <t>Post-Revolver Cash Flows</t>
  </si>
  <si>
    <t>Dividends</t>
  </si>
  <si>
    <t>Net change in cash during period</t>
  </si>
  <si>
    <t>Cash and Debt Schedule</t>
  </si>
  <si>
    <t>Cash, BOP</t>
  </si>
  <si>
    <t>Increase / (Decrease) in Cash</t>
  </si>
  <si>
    <t>Cash, EOP</t>
  </si>
  <si>
    <t>Interest Rate on Cash</t>
  </si>
  <si>
    <t>Interest Income</t>
  </si>
  <si>
    <t>Initial Balance</t>
  </si>
  <si>
    <t>Mandatory Paydown</t>
  </si>
  <si>
    <t>Discretionary Paydown</t>
  </si>
  <si>
    <t>Ending Balance</t>
  </si>
  <si>
    <t>Interest Rate on Term Loan (L + Spread)</t>
  </si>
  <si>
    <t>Interest Expense</t>
  </si>
  <si>
    <t>Revolver</t>
  </si>
  <si>
    <t>Less: Cash Floor</t>
  </si>
  <si>
    <t>Plus: Free Cash Flows Generated</t>
  </si>
  <si>
    <t>Availability</t>
  </si>
  <si>
    <t>Draw (Paydown)</t>
  </si>
  <si>
    <t>Interest Rate on Drawn (L + Spread)</t>
  </si>
  <si>
    <t>Interest Rate on Undrawn (L + Spread)</t>
  </si>
  <si>
    <t>Interest Expense Drawn</t>
  </si>
  <si>
    <t>Interest Expense Undrawn</t>
  </si>
  <si>
    <t>Interest Rate on Seller Note (L + Spread)</t>
  </si>
  <si>
    <t>Dividend</t>
  </si>
  <si>
    <t>Dividends Paid</t>
  </si>
  <si>
    <t>Final Debt Balance</t>
  </si>
  <si>
    <t>Cash Balance</t>
  </si>
  <si>
    <t>Net Debt</t>
  </si>
  <si>
    <t>Total Interest Expense (excl. income)</t>
  </si>
  <si>
    <t>LTM EBITDA</t>
  </si>
  <si>
    <t>Total Leverage</t>
  </si>
  <si>
    <t>Total Debt to EBITDA</t>
  </si>
  <si>
    <t>Excess Cash</t>
  </si>
  <si>
    <t>Interest Rate</t>
  </si>
  <si>
    <t>Undrawn Pricing</t>
  </si>
  <si>
    <t>Pricing Grid</t>
  </si>
  <si>
    <t>Libor Margin</t>
  </si>
  <si>
    <t>Total rate</t>
  </si>
  <si>
    <t>Balance Sheet Adjustements</t>
  </si>
  <si>
    <t>Total Current Assets</t>
  </si>
  <si>
    <t>Goodwill</t>
  </si>
  <si>
    <t>Total Assets</t>
  </si>
  <si>
    <t>Total Current Liabilities</t>
  </si>
  <si>
    <t>New Bank Debt</t>
  </si>
  <si>
    <t>Total Liabilities</t>
  </si>
  <si>
    <t>Total Liabilities &amp; Equity</t>
  </si>
  <si>
    <t>Check</t>
  </si>
  <si>
    <t>Pro Forma Balance Sheet</t>
  </si>
  <si>
    <t>NTAV</t>
  </si>
  <si>
    <t>Discount to NWC</t>
  </si>
  <si>
    <t>Discount to NTAV</t>
  </si>
  <si>
    <t>SCF Free Cash Flow</t>
  </si>
  <si>
    <t>Adjusted EBITDA</t>
  </si>
  <si>
    <t>Less: Interest</t>
  </si>
  <si>
    <t>Taxable Income</t>
  </si>
  <si>
    <t>Less: Cash Taxes</t>
  </si>
  <si>
    <t>Less: Capex</t>
  </si>
  <si>
    <t>Less: ∆ WC - Increase (Decrease)</t>
  </si>
  <si>
    <t>Plus: D&amp;A</t>
  </si>
  <si>
    <t>Cash Flow for Debt Paydown</t>
  </si>
  <si>
    <t>Revolver Draw (Paydown)</t>
  </si>
  <si>
    <t>Seller Note (Paydown)</t>
  </si>
  <si>
    <t>Dividend Return on Equity</t>
  </si>
  <si>
    <t>Cumulative Dividends</t>
  </si>
  <si>
    <t>Cum. Dividend ROI</t>
  </si>
  <si>
    <t>SCF Multiple Analysis</t>
  </si>
  <si>
    <t>Multiple</t>
  </si>
  <si>
    <t>Equity Value</t>
  </si>
  <si>
    <t>SCF Equity Value</t>
  </si>
  <si>
    <t>SCF Ownership</t>
  </si>
  <si>
    <t>Initial SCF Equity</t>
  </si>
  <si>
    <t>Return Multiple</t>
  </si>
  <si>
    <t>IRR</t>
  </si>
  <si>
    <t>Dividend Yield to SCF</t>
  </si>
  <si>
    <t>Dividends to SCF</t>
  </si>
  <si>
    <t>Cumulative Dividends to SCF</t>
  </si>
  <si>
    <t>Date</t>
  </si>
  <si>
    <t>Cash</t>
  </si>
  <si>
    <t>Gross Margin %</t>
  </si>
  <si>
    <t>Gross Margin</t>
  </si>
  <si>
    <t>LTM COGS</t>
  </si>
  <si>
    <t>Status Quo Assumptions</t>
  </si>
  <si>
    <t>Net Debt / EBITDA</t>
  </si>
  <si>
    <t>Debt Paydown ROI</t>
  </si>
  <si>
    <t>Max paydown</t>
  </si>
  <si>
    <t>COGS</t>
  </si>
  <si>
    <t>Capex % of Revenue</t>
  </si>
  <si>
    <t xml:space="preserve">SCF Equity </t>
  </si>
  <si>
    <t>RCF Draw</t>
  </si>
  <si>
    <t>Adj. EBITDA</t>
  </si>
  <si>
    <t>Revenue x</t>
  </si>
  <si>
    <t>Downturn</t>
  </si>
  <si>
    <t>Adj. EBITDA - Capex</t>
  </si>
  <si>
    <t>Accounts Receivable, Net</t>
  </si>
  <si>
    <t>Inventory, Net</t>
  </si>
  <si>
    <t>EV / 2023 Adj. EBITDA</t>
  </si>
  <si>
    <t>EV / '23 Adj. EBITDA - Capex</t>
  </si>
  <si>
    <t>EV / '24E Adj. EBITDA</t>
  </si>
  <si>
    <t>EV / NTAV (Dec. '23)</t>
  </si>
  <si>
    <t>EV / NWC (Dec. '23)</t>
  </si>
  <si>
    <t>Adj. EBITDA x</t>
  </si>
  <si>
    <t>Opex % of Revenue</t>
  </si>
  <si>
    <t>Adjustments</t>
  </si>
  <si>
    <t>EV / '24E Adj. EBITDA - Capex</t>
  </si>
  <si>
    <t>'24-'26</t>
  </si>
  <si>
    <t>'26-'29</t>
  </si>
  <si>
    <t>'24-'29</t>
  </si>
  <si>
    <t>Gross Profit</t>
  </si>
  <si>
    <t>Total Gross Profit</t>
  </si>
  <si>
    <t>Total SG&amp;A</t>
  </si>
  <si>
    <t>Growth Capex</t>
  </si>
  <si>
    <t>Maintenance Capex</t>
  </si>
  <si>
    <t>Maintenance Capex % of Revenue</t>
  </si>
  <si>
    <t>Term Loan</t>
  </si>
  <si>
    <t>Capex</t>
  </si>
  <si>
    <t>EV / '25E Adj. EBITDA</t>
  </si>
  <si>
    <t>EV / '25E Adj. EBITDA - Capex</t>
  </si>
  <si>
    <t>2025 EBITDA</t>
  </si>
  <si>
    <t>for every</t>
  </si>
  <si>
    <t>over (EBITDA)</t>
  </si>
  <si>
    <t>Cap (millions):</t>
  </si>
  <si>
    <t>2025 Earnout Paid in 2026</t>
  </si>
  <si>
    <t>2026 Earnout Paid in 2027</t>
  </si>
  <si>
    <t>2026 EBITDA</t>
  </si>
  <si>
    <t>2025 EBITDA:</t>
  </si>
  <si>
    <t>2026 EBITDA:</t>
  </si>
  <si>
    <t>Earnout</t>
  </si>
  <si>
    <t>Less:Earnout Payment</t>
  </si>
  <si>
    <t>Revenues</t>
  </si>
  <si>
    <t>Sum of the Parts</t>
  </si>
  <si>
    <t>Total Revenues</t>
  </si>
  <si>
    <t>% of Revenue</t>
  </si>
  <si>
    <t>Total % of Revenue</t>
  </si>
  <si>
    <t>SG&amp;A, allocated by Revenue</t>
  </si>
  <si>
    <t>Total EBITDA</t>
  </si>
  <si>
    <t>Total EV</t>
  </si>
  <si>
    <t>GP %</t>
  </si>
  <si>
    <t>Operating Expenses</t>
  </si>
  <si>
    <t>Growth Capex % of Revenue</t>
  </si>
  <si>
    <t>Management Assumptions</t>
  </si>
  <si>
    <t>Scenario (1=Base, 2=Mgmt., 3=Downside, 4=S.Q.)</t>
  </si>
  <si>
    <t>Term Loan (Paydown)</t>
  </si>
  <si>
    <t>Operating Income</t>
  </si>
  <si>
    <t>Other Income</t>
  </si>
  <si>
    <t xml:space="preserve">Working Capital </t>
  </si>
  <si>
    <t>Prepaid Expenses</t>
  </si>
  <si>
    <t>Prepaid Expenses as % of COGS</t>
  </si>
  <si>
    <t>Total COGS</t>
  </si>
  <si>
    <t>millions</t>
  </si>
  <si>
    <t>($ in millions)</t>
  </si>
  <si>
    <t>OI Margin %</t>
  </si>
  <si>
    <t>Expected close date</t>
  </si>
  <si>
    <t>Business Line 1</t>
  </si>
  <si>
    <t>Business Line 2</t>
  </si>
  <si>
    <t>Business Line 3</t>
  </si>
  <si>
    <t>COGS 1</t>
  </si>
  <si>
    <t>COGS 2</t>
  </si>
  <si>
    <t>COGS 3</t>
  </si>
  <si>
    <t>SG&amp;A 1</t>
  </si>
  <si>
    <t>SG&amp;A 2</t>
  </si>
  <si>
    <t>SG&amp;A 3</t>
  </si>
  <si>
    <t>Total Operating Costs</t>
  </si>
  <si>
    <t>OI</t>
  </si>
  <si>
    <t>Adjustment 1</t>
  </si>
  <si>
    <t>Adjustment 2</t>
  </si>
  <si>
    <t>Adjustment 3</t>
  </si>
  <si>
    <t>Adjustment 4</t>
  </si>
  <si>
    <t>Adjustment 5</t>
  </si>
  <si>
    <t>Include Adjustment?</t>
  </si>
  <si>
    <t>Full Year</t>
  </si>
  <si>
    <t>Years 1 &amp; 6 Adjusted for Transaction Close</t>
  </si>
  <si>
    <t>Cash available (needed) to paydown (draw from) revolver</t>
  </si>
  <si>
    <t>Close</t>
  </si>
  <si>
    <t>Last FY close date</t>
  </si>
  <si>
    <t>H4sIAAAAAAAEAM2QvU7DMBSF3QZEEDyEdyIrKf2hQxYCAokORalYqqo41hWx6tjBdpDSx+gLgx2lMLAwcgffa0vnu8cHDRBCn65893U5dMfzkltW3iq1w6u2BoMXvNBUtxF+AW24kukoHk1JQmISRzhrhG00pBIaq6mI8LIpBGdP0K7UDmQqGyFOPT//xm477LbHkhw0p4LvaSEgo6yE3y9XK1Uv4ANEd7vjzDobThs47lnvKsxUVVMNOnykpsz5HlCAwsMgb42FimRKCOh0hjyAdBvYsd+/N26bbY+A12S97lW51Vy+RbgyTGnBi58Mxv77fwmgmM3ohE2myfx6DPHNfLMJh33c50E/nPjhP1r15i6+APaTkYMnAgAA</t>
  </si>
  <si>
    <t>Business Line 4</t>
  </si>
  <si>
    <t>Business Line 5</t>
  </si>
  <si>
    <t>Business Line 6</t>
  </si>
  <si>
    <t>COGS 4</t>
  </si>
  <si>
    <t>COGS 5</t>
  </si>
  <si>
    <t>COGS 6</t>
  </si>
  <si>
    <t>COGS 7</t>
  </si>
  <si>
    <t>COGS 8</t>
  </si>
  <si>
    <t>COGS 9</t>
  </si>
  <si>
    <t>SG&amp;A 4</t>
  </si>
  <si>
    <t>SG&amp;A 5</t>
  </si>
  <si>
    <t>SG&amp;A 6</t>
  </si>
  <si>
    <t>SG&amp;A 7</t>
  </si>
  <si>
    <t>SG&amp;A 8</t>
  </si>
  <si>
    <t>SG&amp;A 9</t>
  </si>
  <si>
    <t>SG&amp;A 10</t>
  </si>
  <si>
    <t>Adjustment 6</t>
  </si>
  <si>
    <t>Adjustment 7</t>
  </si>
  <si>
    <t>Adjustment 8</t>
  </si>
  <si>
    <t>Adjustment 9</t>
  </si>
  <si>
    <t>Adjustment 10</t>
  </si>
  <si>
    <t>Total Adjustments</t>
  </si>
  <si>
    <t>Last Acutal</t>
  </si>
  <si>
    <t xml:space="preserve">Just Prior to </t>
  </si>
  <si>
    <t>Pre-Txn Cash</t>
  </si>
  <si>
    <t>Cash Free</t>
  </si>
  <si>
    <t>to Seller</t>
  </si>
  <si>
    <t>BS</t>
  </si>
  <si>
    <t>New Equity</t>
  </si>
  <si>
    <t>New Debt</t>
  </si>
  <si>
    <t>Old Equity</t>
  </si>
  <si>
    <t>Old Debt</t>
  </si>
  <si>
    <t>PF Balance Sheet</t>
  </si>
  <si>
    <t>At Close</t>
  </si>
  <si>
    <t>FY Balance</t>
  </si>
  <si>
    <t>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</si>
</sst>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0.0%"/>
    <numFmt numFmtId="166" formatCode="0.0%_);\(0.0%\);0.0%_);@_)"/>
    <numFmt numFmtId="167" formatCode="0%_);\(0%\);0%_);@_)"/>
    <numFmt numFmtId="168" formatCode="&quot;$&quot;#,##0.0_);\(&quot;$&quot;#,##0.0\)"/>
    <numFmt numFmtId="169" formatCode="#,##0.0\x"/>
    <numFmt numFmtId="170" formatCode="0.0\x"/>
    <numFmt numFmtId="171" formatCode="yyyy&quot;A&quot;"/>
    <numFmt numFmtId="172" formatCode="yyyy&quot;E&quot;"/>
    <numFmt numFmtId="173" formatCode="0.0"/>
    <numFmt numFmtId="174" formatCode="[$$-409]#,##0.0_);\([$$-409]#,##0.0\);[$$-409]#,##0.0_);@_)"/>
    <numFmt numFmtId="175" formatCode="&quot;$&quot;#,##0.0_);[Red]\(&quot;$&quot;#,##0.0\)"/>
    <numFmt numFmtId="176" formatCode="0.00\x"/>
    <numFmt numFmtId="177" formatCode="#,##0.0"/>
    <numFmt numFmtId="178" formatCode="&quot;No&quot;;&quot;No&quot;;&quot;Yes&quot;"/>
    <numFmt numFmtId="179" formatCode="&quot;Yes&quot;;;&quot;No&quot;"/>
    <numFmt numFmtId="180" formatCode="0\ &quot;years&quot;"/>
    <numFmt numFmtId="181" formatCode="0000&quot;E&quot;"/>
    <numFmt numFmtId="182" formatCode="#,##0.0_);[Red]\(#,##0.0\)"/>
    <numFmt numFmtId="183" formatCode="#,##0.0_);\(#,##0.0\)"/>
    <numFmt numFmtId="184" formatCode="&quot;$&quot;#,##0.0"/>
    <numFmt numFmtId="185" formatCode="0&quot; years&quot;"/>
    <numFmt numFmtId="186" formatCode="&quot;&lt;&quot;#,##0.0\x"/>
    <numFmt numFmtId="187" formatCode="&quot;&gt;&quot;#,##0.0\x"/>
    <numFmt numFmtId="189" formatCode="_(* #,##0.00000_);_(* \(#,##0.00000\);_(* &quot;-&quot;_);_(@_)"/>
    <numFmt numFmtId="190" formatCode="#,##0.000_);\(#,##0.000\)"/>
    <numFmt numFmtId="191" formatCode="&quot;$&quot;#,##0.0000_);\(&quot;$&quot;#,##0.0000\)"/>
    <numFmt numFmtId="192" formatCode="&quot;$&quot;#,##0.000_);\(&quot;$&quot;#,##0.000\)"/>
    <numFmt numFmtId="193" formatCode="_(* #,##0_);_(* \(#,##0\);_(* &quot;&quot;\ \-\ &quot;&quot;_);_(@_)"/>
    <numFmt numFmtId="194" formatCode="_-&quot;£&quot;* #,##0.00_-;\-&quot;£&quot;* #,##0.00_-;_-&quot;£&quot;* &quot;-&quot;??_-;_-@_-"/>
    <numFmt numFmtId="195" formatCode="_-* #,##0.00_-;\-* #,##0.00_-;_-* &quot;-&quot;??_-;_-@_-"/>
    <numFmt numFmtId="196" formatCode="General_)"/>
    <numFmt numFmtId="197" formatCode="#,##0.00_)____;\(#,##0.00\)____"/>
    <numFmt numFmtId="198" formatCode="&quot;$&quot;#,##0.0;[Red]\-&quot;$&quot;#,##0.0"/>
    <numFmt numFmtId="199" formatCode="0.00_)"/>
    <numFmt numFmtId="200" formatCode="#,##0."/>
    <numFmt numFmtId="201" formatCode="&quot;$&quot;#."/>
    <numFmt numFmtId="202" formatCode="###0.00_)"/>
    <numFmt numFmtId="203" formatCode="m/d/yy\ h:mm"/>
    <numFmt numFmtId="204" formatCode="_-* #,##0.0_-;\-* #,##0.0_-;_-* &quot;-&quot;??_-;_-@_-"/>
    <numFmt numFmtId="205" formatCode="#,##0.00&quot; $&quot;;\-#,##0.00&quot; $&quot;"/>
    <numFmt numFmtId="206" formatCode="#,##0.0_)______;\(#,##0.0\)______"/>
    <numFmt numFmtId="207" formatCode="0.0__"/>
    <numFmt numFmtId="208" formatCode="#,##0__"/>
    <numFmt numFmtId="209" formatCode="#,##0_)__;\(#,##0\)__"/>
    <numFmt numFmtId="210" formatCode="#,##0.0000\ ;[Red]\(#,##0.0000\)"/>
    <numFmt numFmtId="211" formatCode="%#."/>
    <numFmt numFmtId="212" formatCode="#,##0_)____;\(#,##0\)____"/>
    <numFmt numFmtId="213" formatCode="mmm\ dd\,\ yyyy"/>
    <numFmt numFmtId="214" formatCode="mmm\-yyyy"/>
    <numFmt numFmtId="215" formatCode="yyyy"/>
    <numFmt numFmtId="216" formatCode="0____"/>
    <numFmt numFmtId="217" formatCode="#.00"/>
    <numFmt numFmtId="218" formatCode="&quot;$&quot;#,##0\ ;\(&quot;$&quot;#,##0\)"/>
    <numFmt numFmtId="219" formatCode="dd\-mmm\-yy_)"/>
    <numFmt numFmtId="220" formatCode="_([$€-2]* #,##0.00_);_([$€-2]* \(#,##0.00\);_([$€-2]* &quot;-&quot;??_)"/>
    <numFmt numFmtId="221" formatCode="_ * #,##0_)\ _$_ ;_ * \(#,##0\)\ _$_ ;_ * &quot;-&quot;_)\ _$_ ;_ @_ "/>
    <numFmt numFmtId="222" formatCode="_ * #,##0.00_)\ _$_ ;_ * \(#,##0.00\)\ _$_ ;_ * &quot;-&quot;??_)\ _$_ ;_ @_ "/>
    <numFmt numFmtId="223" formatCode="_ * #,##0_)\ &quot;$&quot;_ ;_ * \(#,##0\)\ &quot;$&quot;_ ;_ * &quot;-&quot;_)\ &quot;$&quot;_ ;_ @_ "/>
    <numFmt numFmtId="224" formatCode="_ * #,##0.00_)\ &quot;$&quot;_ ;_ * \(#,##0.00\)\ &quot;$&quot;_ ;_ * &quot;-&quot;??_)\ &quot;$&quot;_ ;_ @_ "/>
    <numFmt numFmtId="225" formatCode="_(* #,##0.00_);_(* \(#,##0.00\);_(* &quot;&quot;_);_(@_)"/>
    <numFmt numFmtId="226" formatCode="_(* #,##0_);_(* \(#,##0\);_(* &quot;&quot;_);_(@_)"/>
    <numFmt numFmtId="227" formatCode="_(* #,##0.0_);_(* \(#,##0.0\);_(* &quot;&quot;_);_(@_)"/>
    <numFmt numFmtId="228" formatCode="&quot;$&quot;\ #,###,###,##0_);\(&quot;$&quot;\ #,###,###,##0_);&quot;&quot;_)"/>
    <numFmt numFmtId="229" formatCode="&quot;$&quot;\ #,###,##0.00_);\(&quot;$&quot;\ #,###,##0.00\)_);&quot;&quot;_)"/>
    <numFmt numFmtId="230" formatCode="#,###,###,##0_);\(#,###,###,##0\)_);&quot;&quot;_)"/>
    <numFmt numFmtId="231" formatCode="#,###,##0.0_);\-#,###,##0.0_)"/>
    <numFmt numFmtId="232" formatCode="#,###,###,##0_);\-#,###,###,##0_)"/>
    <numFmt numFmtId="233" formatCode="0.0000_)"/>
    <numFmt numFmtId="234" formatCode="&quot;$&quot;\ #,###,##0_);\(&quot;$&quot;\ #,###,##0\)_)"/>
    <numFmt numFmtId="235" formatCode="&quot;$&quot;\ #,###,##0.00_);\(&quot;$&quot;\ #,###,##0.00\)_)"/>
    <numFmt numFmtId="236" formatCode="#,###,##0.0_);\(#,###,##0.0\)"/>
    <numFmt numFmtId="237" formatCode="#,###,###,##0_);\(#,###,###,##0\)_)"/>
    <numFmt numFmtId="238" formatCode="#,###,##0.00_);\-#,###,##0.00_)"/>
    <numFmt numFmtId="239" formatCode="#,###,##0.000_)"/>
    <numFmt numFmtId="240" formatCode="_(* 0.000E+0_);_(* \-0.000E+0;_(* &quot;&quot;_);_(@_)"/>
    <numFmt numFmtId="241" formatCode="&quot;$&quot;#,###,##0_)"/>
    <numFmt numFmtId="242" formatCode="#,###,###,##0_);\(#,###,##0\)_);0_)"/>
    <numFmt numFmtId="243" formatCode="#,###,##0.0_)"/>
    <numFmt numFmtId="244" formatCode="#,###,##0.00_);\(#,###,##0.00\)_)"/>
    <numFmt numFmtId="245" formatCode="_(* #,##0.0_);_(* \(#,##0.0\);_(* &quot;0.0&quot;_);_(@_)"/>
    <numFmt numFmtId="246" formatCode="_-* #,##0.00_-;_-* #,##0.00\-;_-* &quot;-&quot;??_-;_-@_-"/>
    <numFmt numFmtId="247" formatCode="0_);[Red]\(0\)"/>
    <numFmt numFmtId="248" formatCode="#,##0.00\ &quot;Pts&quot;;[Red]\-#,##0.00\ &quot;Pts&quot;"/>
    <numFmt numFmtId="249" formatCode="0.0;;"/>
    <numFmt numFmtId="250" formatCode="#,##0.00_)__;\(#,##0.00\)__"/>
    <numFmt numFmtId="251" formatCode="#.##0,"/>
    <numFmt numFmtId="252" formatCode="#,#00"/>
    <numFmt numFmtId="253" formatCode=";;;"/>
    <numFmt numFmtId="254" formatCode="#,##0\ &quot;Pts&quot;;[Red]\-#,##0\ &quot;Pts&quot;"/>
    <numFmt numFmtId="255" formatCode="\$#,#00"/>
    <numFmt numFmtId="256" formatCode="\$#,"/>
    <numFmt numFmtId="257" formatCode="%#,#00"/>
    <numFmt numFmtId="258" formatCode="#.##000"/>
    <numFmt numFmtId="259" formatCode="&quot;$&quot;#,##0.00\ ;\(&quot;$&quot;#,##0.00\)"/>
    <numFmt numFmtId="260" formatCode="[$-409]mmmm\-yy;@"/>
    <numFmt numFmtId="261" formatCode="#,###;\(#,###\);\-\-\-\-"/>
    <numFmt numFmtId="262" formatCode="#,##0_);\(#,##0\);\-\-\-\-"/>
    <numFmt numFmtId="263" formatCode="#,##0.00_);\(#,##0.00\);\-\-\-\-"/>
    <numFmt numFmtId="264" formatCode=";;"/>
    <numFmt numFmtId="265" formatCode="[$-409]mmmm\ d\,\ yyyy;@"/>
    <numFmt numFmtId="266" formatCode="_(&quot;$&quot;* #,##0.0_);_(&quot;$&quot;* \(#,##0.0\);_(&quot;$&quot;* &quot;-&quot;?_);_(@_)"/>
    <numFmt numFmtId="267" formatCode="_(&quot;$&quot;* #,##0_);_(&quot;$&quot;* \(#,##0\);_(&quot;$&quot;* &quot;-&quot;?_);_(@_)"/>
    <numFmt numFmtId="268" formatCode="_(&quot;$&quot;#,##0.0_);\(&quot;$&quot;#,##0.0\)"/>
    <numFmt numFmtId="269" formatCode="_(#,##0.0%_);\(#,##0.0%\)"/>
    <numFmt numFmtId="270" formatCode="_(#,##0.0_);\(#,##0.0\);_(&quot;-&quot;_);_(@_)"/>
    <numFmt numFmtId="271" formatCode="[$-409]d\-mmm\-yyyy;@"/>
    <numFmt numFmtId="272" formatCode="&quot;Y&quot;;;&quot;N&quot;"/>
    <numFmt numFmtId="273" formatCode="0&quot; months&quot;"/>
    <numFmt numFmtId="274" formatCode="_(#,##0%_);\(#,##0%\)"/>
    <numFmt numFmtId="275" formatCode="#,##0_);\(#,##0\);&quot;-  &quot;;&quot; &quot;@&quot; &quot;"/>
    <numFmt numFmtId="276" formatCode="#,##0.0000_);\(#,##0.0000\);&quot;-  &quot;;&quot; &quot;@&quot; &quot;"/>
  </numFmts>
  <fonts count="2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Roboto"/>
    </font>
    <font>
      <sz val="8"/>
      <color theme="1"/>
      <name val="Arial"/>
      <family val="2"/>
    </font>
    <font>
      <sz val="8"/>
      <name val="Roboto"/>
    </font>
    <font>
      <b/>
      <sz val="8"/>
      <color rgb="FF274F95"/>
      <name val="Roboto"/>
    </font>
    <font>
      <i/>
      <sz val="8"/>
      <color theme="0" tint="-0.499984740745262"/>
      <name val="Roboto"/>
    </font>
    <font>
      <b/>
      <sz val="8"/>
      <color rgb="FFC00000"/>
      <name val="Roboto"/>
    </font>
    <font>
      <b/>
      <sz val="8"/>
      <color theme="1"/>
      <name val="Roboto"/>
    </font>
    <font>
      <sz val="8"/>
      <color rgb="FF008000"/>
      <name val="Roboto"/>
    </font>
    <font>
      <sz val="8"/>
      <color rgb="FF0000FF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b/>
      <sz val="8"/>
      <color rgb="FF008000"/>
      <name val="Arial"/>
      <family val="2"/>
    </font>
    <font>
      <sz val="8"/>
      <color rgb="FF0000FF"/>
      <name val="Roboto"/>
    </font>
    <font>
      <i/>
      <sz val="8"/>
      <color theme="1"/>
      <name val="Roboto"/>
    </font>
    <font>
      <sz val="8"/>
      <color rgb="FF660066"/>
      <name val="Roboto"/>
    </font>
    <font>
      <b/>
      <sz val="8"/>
      <color rgb="FF660066"/>
      <name val="Roboto"/>
    </font>
    <font>
      <b/>
      <sz val="8"/>
      <color rgb="FF008000"/>
      <name val="Roboto"/>
    </font>
    <font>
      <b/>
      <u/>
      <sz val="8"/>
      <color theme="1"/>
      <name val="Roboto"/>
    </font>
    <font>
      <i/>
      <sz val="8"/>
      <color theme="1" tint="0.499984740745262"/>
      <name val="Roboto"/>
    </font>
    <font>
      <sz val="2"/>
      <color theme="1"/>
      <name val="Roboto"/>
    </font>
    <font>
      <b/>
      <sz val="8"/>
      <color rgb="FF0000FF"/>
      <name val="Roboto"/>
    </font>
    <font>
      <b/>
      <sz val="8"/>
      <name val="Roboto"/>
    </font>
    <font>
      <i/>
      <sz val="8"/>
      <name val="Roboto"/>
    </font>
    <font>
      <i/>
      <sz val="2"/>
      <color theme="1"/>
      <name val="Roboto"/>
    </font>
    <font>
      <i/>
      <sz val="2"/>
      <name val="Roboto"/>
    </font>
    <font>
      <i/>
      <sz val="8"/>
      <color rgb="FFCF5300"/>
      <name val="Roboto"/>
    </font>
    <font>
      <sz val="2"/>
      <color rgb="FF0000FF"/>
      <name val="Roboto"/>
    </font>
    <font>
      <i/>
      <sz val="8"/>
      <color rgb="FF0000FF"/>
      <name val="Roboto"/>
    </font>
    <font>
      <u/>
      <sz val="8"/>
      <color theme="1"/>
      <name val="Roboto"/>
    </font>
    <font>
      <sz val="8"/>
      <color rgb="FFCF5300"/>
      <name val="Roboto"/>
    </font>
    <font>
      <i/>
      <sz val="8"/>
      <color rgb="FF660066"/>
      <name val="Roboto"/>
    </font>
    <font>
      <b/>
      <i/>
      <sz val="8"/>
      <color theme="1"/>
      <name val="Roboto"/>
    </font>
    <font>
      <sz val="8"/>
      <color rgb="FFFF0000"/>
      <name val="Roboto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u/>
      <sz val="8"/>
      <color theme="10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sz val="8"/>
      <color theme="1"/>
      <name val="Arial"/>
      <family val="2"/>
      <charset val="238"/>
    </font>
    <font>
      <u/>
      <sz val="10"/>
      <color indexed="12"/>
      <name val="Arial"/>
      <family val="2"/>
    </font>
    <font>
      <sz val="11"/>
      <color rgb="FF9C6500"/>
      <name val="Calibri"/>
      <family val="2"/>
      <scheme val="minor"/>
    </font>
    <font>
      <u/>
      <sz val="10"/>
      <color theme="10"/>
      <name val="Arial"/>
      <family val="2"/>
    </font>
    <font>
      <sz val="7"/>
      <color theme="1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238"/>
    </font>
    <font>
      <sz val="7"/>
      <color theme="1"/>
      <name val="Arial"/>
      <family val="2"/>
      <charset val="238"/>
    </font>
    <font>
      <sz val="8"/>
      <color rgb="FF00AB4E"/>
      <name val="Arial"/>
      <family val="2"/>
    </font>
    <font>
      <b/>
      <sz val="18"/>
      <color theme="3"/>
      <name val="Calibri Light"/>
      <family val="2"/>
      <scheme val="major"/>
    </font>
    <font>
      <b/>
      <sz val="12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name val="Arial"/>
      <family val="2"/>
    </font>
    <font>
      <sz val="16"/>
      <name val="Arial"/>
      <family val="2"/>
    </font>
    <font>
      <sz val="10"/>
      <name val="Times New Roman"/>
      <family val="1"/>
    </font>
    <font>
      <i/>
      <sz val="10"/>
      <color indexed="12"/>
      <name val="Arial"/>
      <family val="2"/>
    </font>
    <font>
      <sz val="11"/>
      <color indexed="12"/>
      <name val="Arial"/>
      <family val="2"/>
    </font>
    <font>
      <b/>
      <sz val="11"/>
      <color theme="0"/>
      <name val="Arial"/>
      <family val="2"/>
    </font>
    <font>
      <sz val="8"/>
      <name val="Tahoma"/>
      <family val="2"/>
    </font>
    <font>
      <sz val="1"/>
      <color indexed="8"/>
      <name val="Courier"/>
      <family val="3"/>
    </font>
    <font>
      <sz val="12"/>
      <name val="Helv"/>
      <family val="2"/>
    </font>
    <font>
      <sz val="12"/>
      <name val="Helv"/>
    </font>
    <font>
      <sz val="8"/>
      <name val="BERNHARD"/>
      <family val="2"/>
    </font>
    <font>
      <sz val="8"/>
      <name val="BERNHARD"/>
    </font>
    <font>
      <sz val="10"/>
      <name val="Helv"/>
      <family val="2"/>
    </font>
    <font>
      <sz val="11"/>
      <name val="??"/>
      <family val="3"/>
      <charset val="129"/>
    </font>
    <font>
      <b/>
      <u/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"/>
      <color indexed="8"/>
      <name val="Courier"/>
      <family val="3"/>
    </font>
    <font>
      <sz val="10"/>
      <name val="Helv"/>
    </font>
    <font>
      <b/>
      <i/>
      <sz val="9"/>
      <color indexed="16"/>
      <name val="Arial"/>
      <family val="2"/>
    </font>
    <font>
      <b/>
      <u/>
      <sz val="11"/>
      <color indexed="37"/>
      <name val="Arial"/>
      <family val="2"/>
    </font>
    <font>
      <b/>
      <sz val="9"/>
      <color indexed="16"/>
      <name val="Arial"/>
      <family val="2"/>
    </font>
    <font>
      <sz val="10"/>
      <color indexed="12"/>
      <name val="Arial"/>
      <family val="2"/>
    </font>
    <font>
      <b/>
      <sz val="10"/>
      <color indexed="32"/>
      <name val="Arial"/>
      <family val="2"/>
    </font>
    <font>
      <sz val="10"/>
      <color indexed="16"/>
      <name val="MS Sans Serif"/>
      <family val="2"/>
    </font>
    <font>
      <sz val="10"/>
      <color indexed="20"/>
      <name val="Arial"/>
      <family val="2"/>
    </font>
    <font>
      <sz val="7"/>
      <name val="Small Fonts"/>
      <family val="2"/>
    </font>
    <font>
      <sz val="10"/>
      <name val="Corporate Mono"/>
    </font>
    <font>
      <sz val="8"/>
      <color indexed="12"/>
      <name val="Arial"/>
      <family val="2"/>
    </font>
    <font>
      <b/>
      <sz val="9"/>
      <color indexed="18"/>
      <name val="Arial"/>
      <family val="2"/>
    </font>
    <font>
      <b/>
      <sz val="16"/>
      <name val="Arial"/>
      <family val="2"/>
    </font>
    <font>
      <sz val="12"/>
      <name val="宋体"/>
      <charset val="134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b/>
      <sz val="10"/>
      <color indexed="16"/>
      <name val="Arial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4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0"/>
      <color indexed="18"/>
      <name val="Arial"/>
      <family val="2"/>
    </font>
    <font>
      <sz val="11"/>
      <color indexed="10"/>
      <name val="Calibri"/>
      <family val="2"/>
    </font>
    <font>
      <sz val="10"/>
      <color indexed="8"/>
      <name val="Verdana"/>
      <family val="2"/>
    </font>
    <font>
      <b/>
      <i/>
      <sz val="12"/>
      <color indexed="12"/>
      <name val="Arial"/>
      <family val="2"/>
    </font>
    <font>
      <sz val="8"/>
      <color indexed="8"/>
      <name val="Arial"/>
      <family val="2"/>
    </font>
    <font>
      <sz val="12"/>
      <color theme="1"/>
      <name val="Arial"/>
      <family val="2"/>
    </font>
    <font>
      <sz val="11"/>
      <color theme="1"/>
      <name val="Tahoma"/>
      <family val="2"/>
    </font>
    <font>
      <sz val="10"/>
      <color indexed="8"/>
      <name val="Arial"/>
      <family val="2"/>
    </font>
    <font>
      <sz val="11"/>
      <color theme="0"/>
      <name val="Tahoma"/>
      <family val="2"/>
    </font>
    <font>
      <sz val="11"/>
      <color rgb="FF9C0006"/>
      <name val="Tahoma"/>
      <family val="2"/>
    </font>
    <font>
      <sz val="11"/>
      <color rgb="FF006100"/>
      <name val="Tahoma"/>
      <family val="2"/>
    </font>
    <font>
      <u/>
      <sz val="11"/>
      <color theme="10"/>
      <name val="Tahoma"/>
      <family val="2"/>
    </font>
    <font>
      <sz val="11"/>
      <color indexed="8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color indexed="12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8"/>
      <name val="Arial"/>
      <family val="2"/>
    </font>
    <font>
      <sz val="12"/>
      <color indexed="14"/>
      <name val="Arial"/>
      <family val="2"/>
    </font>
    <font>
      <sz val="12"/>
      <name val="Arial"/>
      <family val="2"/>
    </font>
    <font>
      <b/>
      <sz val="9"/>
      <color theme="0"/>
      <name val="Arial"/>
      <family val="2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sz val="7"/>
      <name val="Arial"/>
      <family val="2"/>
    </font>
    <font>
      <sz val="14"/>
      <color indexed="50"/>
      <name val="Arial"/>
      <family val="2"/>
    </font>
    <font>
      <sz val="6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u/>
      <sz val="11"/>
      <color theme="10"/>
      <name val="Calibri"/>
      <family val="2"/>
    </font>
    <font>
      <b/>
      <sz val="8"/>
      <color indexed="52"/>
      <name val="Arial"/>
      <family val="2"/>
    </font>
    <font>
      <b/>
      <sz val="15"/>
      <color indexed="10"/>
      <name val="Calibri"/>
      <family val="2"/>
    </font>
    <font>
      <b/>
      <sz val="13"/>
      <color indexed="10"/>
      <name val="Calibri"/>
      <family val="2"/>
    </font>
    <font>
      <sz val="13"/>
      <name val="Arial"/>
      <family val="2"/>
    </font>
    <font>
      <u/>
      <sz val="8"/>
      <color indexed="12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0"/>
      <color indexed="10"/>
      <name val="Arial"/>
      <family val="2"/>
    </font>
    <font>
      <b/>
      <sz val="10"/>
      <color indexed="33"/>
      <name val="Arial"/>
      <family val="2"/>
    </font>
    <font>
      <b/>
      <sz val="18"/>
      <color indexed="10"/>
      <name val="Cambria"/>
      <family val="2"/>
    </font>
    <font>
      <sz val="14"/>
      <name val="ＭＳ 明朝"/>
      <family val="1"/>
      <charset val="128"/>
    </font>
    <font>
      <sz val="9"/>
      <name val="SwitzerlandNarrow"/>
      <family val="2"/>
    </font>
    <font>
      <sz val="12"/>
      <name val="Impact"/>
      <family val="2"/>
    </font>
    <font>
      <b/>
      <sz val="8"/>
      <name val="Times New Roman"/>
      <family val="1"/>
    </font>
    <font>
      <sz val="9"/>
      <name val="Gill Sans"/>
      <family val="2"/>
    </font>
    <font>
      <b/>
      <sz val="11"/>
      <color indexed="23"/>
      <name val="Arial"/>
      <family val="2"/>
    </font>
    <font>
      <b/>
      <u/>
      <sz val="10"/>
      <color indexed="8"/>
      <name val="Arial"/>
      <family val="2"/>
    </font>
    <font>
      <sz val="7"/>
      <color indexed="63"/>
      <name val="Times New Roman"/>
      <family val="1"/>
    </font>
    <font>
      <sz val="12"/>
      <color indexed="63"/>
      <name val="Times New Roman"/>
      <family val="1"/>
    </font>
    <font>
      <sz val="7"/>
      <color indexed="56"/>
      <name val="Times New Roman"/>
      <family val="1"/>
    </font>
    <font>
      <sz val="12"/>
      <color indexed="56"/>
      <name val="Times New Roman"/>
      <family val="1"/>
    </font>
    <font>
      <sz val="10"/>
      <color indexed="56"/>
      <name val="Times New Roman"/>
      <family val="1"/>
    </font>
    <font>
      <sz val="12"/>
      <color indexed="9"/>
      <name val="Times New Roman"/>
      <family val="1"/>
    </font>
    <font>
      <b/>
      <sz val="11"/>
      <color indexed="8"/>
      <name val="Arial"/>
      <family val="2"/>
    </font>
    <font>
      <b/>
      <sz val="12"/>
      <color indexed="62"/>
      <name val="Times New Roman"/>
      <family val="1"/>
    </font>
    <font>
      <b/>
      <sz val="11"/>
      <color indexed="62"/>
      <name val="Times New Roman"/>
      <family val="1"/>
    </font>
    <font>
      <b/>
      <sz val="11"/>
      <color indexed="39"/>
      <name val="Arial"/>
      <family val="2"/>
    </font>
    <font>
      <sz val="10"/>
      <color indexed="39"/>
      <name val="Arial"/>
      <family val="2"/>
    </font>
    <font>
      <b/>
      <sz val="11"/>
      <color indexed="10"/>
      <name val="Arial"/>
      <family val="2"/>
    </font>
    <font>
      <sz val="12"/>
      <color indexed="62"/>
      <name val="Times New Roman"/>
      <family val="1"/>
    </font>
    <font>
      <sz val="10"/>
      <color indexed="23"/>
      <name val="Arial"/>
      <family val="2"/>
    </font>
    <font>
      <sz val="11"/>
      <color indexed="62"/>
      <name val="Times New Roman"/>
      <family val="1"/>
    </font>
    <font>
      <sz val="10"/>
      <color indexed="9"/>
      <name val="Arial"/>
      <family val="2"/>
    </font>
    <font>
      <b/>
      <u/>
      <sz val="12"/>
      <color indexed="63"/>
      <name val="Times New Roman"/>
      <family val="1"/>
    </font>
    <font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9"/>
      <color indexed="8"/>
      <name val="Arial"/>
      <family val="2"/>
    </font>
    <font>
      <sz val="12"/>
      <color indexed="61"/>
      <name val="Times New Roman"/>
      <family val="1"/>
    </font>
    <font>
      <sz val="9"/>
      <color indexed="39"/>
      <name val="Arial"/>
      <family val="2"/>
    </font>
    <font>
      <sz val="9"/>
      <color indexed="10"/>
      <name val="Arial"/>
      <family val="2"/>
    </font>
    <font>
      <sz val="9"/>
      <color indexed="33"/>
      <name val="Arial"/>
      <family val="2"/>
    </font>
    <font>
      <b/>
      <sz val="10"/>
      <color indexed="9"/>
      <name val="Arial"/>
      <family val="2"/>
    </font>
    <font>
      <sz val="9"/>
      <color indexed="9"/>
      <name val="Arial"/>
      <family val="2"/>
    </font>
    <font>
      <sz val="10"/>
      <name val="Tms Rmn"/>
    </font>
    <font>
      <u/>
      <sz val="10"/>
      <color theme="10"/>
      <name val="Courier"/>
      <family val="3"/>
    </font>
    <font>
      <b/>
      <sz val="10"/>
      <color rgb="FF3F3F3F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i/>
      <sz val="10"/>
      <color indexed="16"/>
      <name val="Arial"/>
      <family val="2"/>
    </font>
    <font>
      <sz val="9"/>
      <name val="Times New Roman"/>
      <family val="1"/>
    </font>
    <font>
      <sz val="10"/>
      <color theme="1"/>
      <name val="Calibri"/>
      <family val="2"/>
    </font>
    <font>
      <b/>
      <sz val="16"/>
      <color indexed="8"/>
      <name val="Arial"/>
      <family val="2"/>
    </font>
    <font>
      <b/>
      <sz val="12"/>
      <color indexed="63"/>
      <name val="Times New Roman"/>
      <family val="1"/>
    </font>
    <font>
      <sz val="10"/>
      <color indexed="63"/>
      <name val="Times New Roman"/>
      <family val="1"/>
    </font>
    <font>
      <sz val="10"/>
      <name val="Corporate Mono"/>
      <family val="2"/>
    </font>
    <font>
      <sz val="8"/>
      <name val="Times"/>
      <family val="1"/>
    </font>
    <font>
      <b/>
      <sz val="12"/>
      <color indexed="16"/>
      <name val="Arial"/>
      <family val="2"/>
    </font>
    <font>
      <b/>
      <sz val="7"/>
      <name val="Arial"/>
      <family val="2"/>
      <charset val="238"/>
    </font>
    <font>
      <sz val="7"/>
      <color theme="0"/>
      <name val="Arial"/>
      <family val="2"/>
    </font>
    <font>
      <sz val="7"/>
      <name val="Arial"/>
      <family val="2"/>
      <charset val="238"/>
    </font>
    <font>
      <sz val="5"/>
      <color rgb="FF707C8A"/>
      <name val="Arial"/>
      <family val="2"/>
      <charset val="238"/>
    </font>
    <font>
      <sz val="12"/>
      <color indexed="12"/>
      <name val="Arial"/>
      <family val="2"/>
    </font>
    <font>
      <sz val="11"/>
      <color rgb="FF000000"/>
      <name val="Calibri"/>
      <family val="2"/>
    </font>
    <font>
      <sz val="1"/>
      <color theme="1"/>
      <name val="Roboto"/>
    </font>
    <font>
      <b/>
      <sz val="1"/>
      <color theme="1"/>
      <name val="Roboto"/>
    </font>
    <font>
      <sz val="2"/>
      <color rgb="FF008000"/>
      <name val="Roboto"/>
    </font>
    <font>
      <sz val="2"/>
      <color theme="1"/>
      <name val="Arial"/>
      <family val="2"/>
    </font>
    <font>
      <u/>
      <sz val="8"/>
      <color theme="10"/>
      <name val="arial"/>
      <family val="2"/>
    </font>
    <font>
      <sz val="11"/>
      <color theme="1"/>
      <name val="Garamond"/>
      <family val="2"/>
    </font>
    <font>
      <sz val="11"/>
      <color theme="1"/>
      <name val="Frutiger 45 Light"/>
      <family val="2"/>
    </font>
    <font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name val="Arial"/>
      <family val="2"/>
    </font>
    <font>
      <u/>
      <sz val="8"/>
      <color theme="11"/>
      <name val="Calibri"/>
      <family val="2"/>
      <scheme val="minor"/>
    </font>
    <font>
      <b/>
      <sz val="8"/>
      <name val="Arial"/>
      <family val="2"/>
      <charset val="238"/>
    </font>
    <font>
      <sz val="2"/>
      <name val="Roboto"/>
    </font>
    <font>
      <i/>
      <sz val="2"/>
      <color rgb="FF0000FF"/>
      <name val="Roboto"/>
    </font>
    <font>
      <u val="singleAccounting"/>
      <sz val="8"/>
      <color theme="1"/>
      <name val="Roboto"/>
    </font>
    <font>
      <b/>
      <u val="singleAccounting"/>
      <sz val="8"/>
      <color theme="1"/>
      <name val="Roboto"/>
    </font>
    <font>
      <b/>
      <sz val="2"/>
      <color rgb="FF274F95"/>
      <name val="Roboto"/>
    </font>
    <font>
      <i/>
      <sz val="8"/>
      <color rgb="FF000000"/>
      <name val="Roboto"/>
    </font>
    <font>
      <b/>
      <sz val="8"/>
      <color rgb="FF000000"/>
      <name val="Roboto"/>
    </font>
    <font>
      <sz val="8"/>
      <color rgb="FF000000"/>
      <name val="Roboto"/>
    </font>
    <font>
      <i/>
      <sz val="8"/>
      <color rgb="FF008000"/>
      <name val="Roboto"/>
    </font>
    <font>
      <sz val="8"/>
      <color rgb="FF7030A0"/>
      <name val="Roboto"/>
    </font>
    <font>
      <i/>
      <sz val="8"/>
      <color rgb="FF7030A0"/>
      <name val="Roboto"/>
    </font>
    <font>
      <i/>
      <sz val="8"/>
      <color theme="5"/>
      <name val="Roboto"/>
    </font>
    <font>
      <sz val="2"/>
      <color theme="5"/>
      <name val="Roboto"/>
    </font>
    <font>
      <sz val="8"/>
      <color theme="5"/>
      <name val="Roboto"/>
    </font>
    <font>
      <sz val="11"/>
      <color rgb="FF0000FF"/>
      <name val="Calibri"/>
      <family val="2"/>
      <scheme val="minor"/>
    </font>
    <font>
      <sz val="12"/>
      <name val="Times New Roman"/>
      <family val="1"/>
    </font>
    <font>
      <sz val="10"/>
      <name val="Tahoma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1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6E9E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E3E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D8DCDB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7F808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6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3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  <bgColor indexed="64"/>
      </patternFill>
    </fill>
    <fill>
      <patternFill patternType="lightGray">
        <fgColor indexed="13"/>
      </patternFill>
    </fill>
    <fill>
      <patternFill patternType="solid">
        <fgColor indexed="22"/>
        <bgColor indexed="22"/>
      </patternFill>
    </fill>
    <fill>
      <patternFill patternType="solid">
        <fgColor indexed="9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fgColor indexed="48"/>
        <b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29"/>
      </patternFill>
    </fill>
    <fill>
      <patternFill patternType="solid">
        <fgColor rgb="FF707C8A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solid">
        <fgColor indexed="15"/>
      </patternFill>
    </fill>
    <fill>
      <patternFill patternType="solid">
        <fgColor indexed="6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13"/>
      </patternFill>
    </fill>
    <fill>
      <patternFill patternType="solid">
        <fgColor rgb="FFFFE292"/>
      </patternFill>
    </fill>
    <fill>
      <patternFill patternType="solid">
        <fgColor rgb="FFDBED99"/>
      </patternFill>
    </fill>
    <fill>
      <patternFill patternType="solid">
        <fgColor rgb="FFF7BFAE"/>
      </patternFill>
    </fill>
    <fill>
      <patternFill patternType="solid">
        <fgColor rgb="FFFFF3D3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3" tint="0.59999389629810485"/>
        <bgColor indexed="64"/>
      </patternFill>
    </fill>
  </fills>
  <borders count="1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rgb="FFC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rgb="FFC00000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rgb="FFC00000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ck">
        <color rgb="FFC00000"/>
      </top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rgb="FF7F7F7F"/>
      </bottom>
      <diagonal/>
    </border>
    <border>
      <left/>
      <right/>
      <top style="thin">
        <color rgb="FF7F7F7F"/>
      </top>
      <bottom style="medium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2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39"/>
      </bottom>
      <diagonal/>
    </border>
    <border>
      <left/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5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indexed="50"/>
      </bottom>
      <diagonal/>
    </border>
    <border>
      <left/>
      <right/>
      <top/>
      <bottom style="thick">
        <color indexed="43"/>
      </bottom>
      <diagonal/>
    </border>
    <border>
      <left/>
      <right/>
      <top/>
      <bottom style="medium">
        <color indexed="1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59"/>
      </top>
      <bottom style="medium">
        <color indexed="59"/>
      </bottom>
      <diagonal/>
    </border>
    <border>
      <left/>
      <right/>
      <top style="medium">
        <color indexed="62"/>
      </top>
      <bottom/>
      <diagonal/>
    </border>
    <border>
      <left/>
      <right/>
      <top style="dotted">
        <color indexed="63"/>
      </top>
      <bottom/>
      <diagonal/>
    </border>
    <border>
      <left/>
      <right/>
      <top style="thin">
        <color indexed="61"/>
      </top>
      <bottom/>
      <diagonal/>
    </border>
    <border>
      <left/>
      <right/>
      <top style="dotted">
        <color indexed="62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rgb="FF707C8A"/>
      </bottom>
      <diagonal/>
    </border>
    <border>
      <left/>
      <right/>
      <top style="medium">
        <color indexed="63"/>
      </top>
      <bottom style="medium">
        <color indexed="63"/>
      </bottom>
      <diagonal/>
    </border>
    <border>
      <left/>
      <right/>
      <top style="thin">
        <color rgb="FF707C8A"/>
      </top>
      <bottom style="thin">
        <color rgb="FF707C8A"/>
      </bottom>
      <diagonal/>
    </border>
    <border>
      <left/>
      <right/>
      <top style="thin">
        <color rgb="FF707C8A"/>
      </top>
      <bottom style="medium">
        <color rgb="FF707C8A"/>
      </bottom>
      <diagonal/>
    </border>
    <border>
      <left/>
      <right/>
      <top style="double">
        <color indexed="62"/>
      </top>
      <bottom/>
      <diagonal/>
    </border>
    <border>
      <left/>
      <right/>
      <top style="thin">
        <color indexed="63"/>
      </top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 style="thick">
        <color rgb="FFC00000"/>
      </bottom>
      <diagonal/>
    </border>
    <border>
      <left/>
      <right style="dashed">
        <color auto="1"/>
      </right>
      <top style="thick">
        <color rgb="FFC00000"/>
      </top>
      <bottom/>
      <diagonal/>
    </border>
    <border>
      <left/>
      <right style="dashed">
        <color auto="1"/>
      </right>
      <top style="hair">
        <color indexed="64"/>
      </top>
      <bottom/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indexed="64"/>
      </right>
      <top/>
      <bottom style="thick">
        <color rgb="FFC00000"/>
      </bottom>
      <diagonal/>
    </border>
    <border>
      <left/>
      <right style="hair">
        <color indexed="64"/>
      </right>
      <top style="thick">
        <color rgb="FFC00000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8468">
    <xf numFmtId="0" fontId="0" fillId="0" borderId="0"/>
    <xf numFmtId="0" fontId="1" fillId="0" borderId="0"/>
    <xf numFmtId="0" fontId="5" fillId="0" borderId="0"/>
    <xf numFmtId="0" fontId="9" fillId="0" borderId="0" applyNumberFormat="0" applyFill="0" applyBorder="0" applyAlignment="0" applyProtection="0"/>
    <xf numFmtId="0" fontId="10" fillId="0" borderId="15" applyNumberFormat="0" applyFill="0" applyAlignment="0" applyProtection="0"/>
    <xf numFmtId="0" fontId="11" fillId="0" borderId="16" applyNumberFormat="0" applyFill="0" applyAlignment="0" applyProtection="0"/>
    <xf numFmtId="0" fontId="12" fillId="0" borderId="17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6" fillId="9" borderId="18" applyNumberFormat="0" applyAlignment="0" applyProtection="0"/>
    <xf numFmtId="0" fontId="17" fillId="10" borderId="19" applyNumberFormat="0" applyAlignment="0" applyProtection="0"/>
    <xf numFmtId="0" fontId="18" fillId="10" borderId="18" applyNumberFormat="0" applyAlignment="0" applyProtection="0"/>
    <xf numFmtId="0" fontId="19" fillId="0" borderId="20" applyNumberFormat="0" applyFill="0" applyAlignment="0" applyProtection="0"/>
    <xf numFmtId="0" fontId="2" fillId="11" borderId="21" applyNumberFormat="0" applyAlignment="0" applyProtection="0"/>
    <xf numFmtId="0" fontId="8" fillId="0" borderId="0" applyNumberFormat="0" applyFill="0" applyBorder="0" applyAlignment="0" applyProtection="0"/>
    <xf numFmtId="0" fontId="1" fillId="12" borderId="22" applyNumberFormat="0" applyFont="0" applyAlignment="0" applyProtection="0"/>
    <xf numFmtId="0" fontId="20" fillId="0" borderId="0" applyNumberFormat="0" applyFill="0" applyBorder="0" applyAlignment="0" applyProtection="0"/>
    <xf numFmtId="0" fontId="3" fillId="0" borderId="23" applyNumberFormat="0" applyFill="0" applyAlignment="0" applyProtection="0"/>
    <xf numFmtId="0" fontId="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0" borderId="0"/>
    <xf numFmtId="0" fontId="1" fillId="0" borderId="0"/>
    <xf numFmtId="0" fontId="1" fillId="0" borderId="0"/>
    <xf numFmtId="0" fontId="21" fillId="0" borderId="0"/>
    <xf numFmtId="0" fontId="55" fillId="0" borderId="0"/>
    <xf numFmtId="193" fontId="55" fillId="39" borderId="0"/>
    <xf numFmtId="0" fontId="57" fillId="0" borderId="0"/>
    <xf numFmtId="0" fontId="59" fillId="0" borderId="0" applyNumberFormat="0" applyFill="0" applyBorder="0" applyAlignment="0" applyProtection="0"/>
    <xf numFmtId="0" fontId="58" fillId="38" borderId="0" applyNumberFormat="0" applyAlignment="0">
      <alignment horizontal="left" vertical="center"/>
    </xf>
    <xf numFmtId="0" fontId="61" fillId="0" borderId="51" applyNumberFormat="0" applyAlignment="0">
      <alignment wrapText="1"/>
    </xf>
    <xf numFmtId="0" fontId="62" fillId="0" borderId="0" applyNumberFormat="0">
      <alignment horizontal="left"/>
    </xf>
    <xf numFmtId="0" fontId="63" fillId="0" borderId="0">
      <alignment horizontal="left"/>
    </xf>
    <xf numFmtId="3" fontId="5" fillId="0" borderId="0">
      <alignment horizontal="left" vertical="top" wrapText="1"/>
    </xf>
    <xf numFmtId="3" fontId="21" fillId="0" borderId="0">
      <alignment horizontal="left" vertical="top" wrapText="1"/>
    </xf>
    <xf numFmtId="3" fontId="5" fillId="0" borderId="0">
      <alignment horizontal="left" vertical="top" wrapText="1"/>
    </xf>
    <xf numFmtId="0" fontId="66" fillId="0" borderId="0" applyNumberFormat="0" applyFill="0" applyBorder="0" applyAlignment="0" applyProtection="0"/>
    <xf numFmtId="0" fontId="71" fillId="0" borderId="0">
      <alignment horizontal="left" vertical="top"/>
    </xf>
    <xf numFmtId="0" fontId="71" fillId="0" borderId="0" applyNumberFormat="0">
      <alignment horizontal="left" vertical="center"/>
    </xf>
    <xf numFmtId="3" fontId="61" fillId="0" borderId="53">
      <alignment vertical="center"/>
    </xf>
    <xf numFmtId="0" fontId="23" fillId="49" borderId="0" applyNumberFormat="0">
      <alignment horizontal="left" vertical="center"/>
    </xf>
    <xf numFmtId="0" fontId="70" fillId="0" borderId="0" applyNumberFormat="0">
      <alignment horizontal="left" vertical="top" wrapText="1" indent="4"/>
    </xf>
    <xf numFmtId="0" fontId="70" fillId="0" borderId="0" applyNumberFormat="0">
      <alignment horizontal="left" vertical="top" wrapText="1" indent="3"/>
    </xf>
    <xf numFmtId="0" fontId="70" fillId="0" borderId="0" applyNumberFormat="0">
      <alignment horizontal="left" vertical="top" wrapText="1" indent="2"/>
    </xf>
    <xf numFmtId="0" fontId="70" fillId="0" borderId="0" applyNumberFormat="0">
      <alignment horizontal="left" vertical="top" wrapText="1" indent="1"/>
    </xf>
    <xf numFmtId="3" fontId="61" fillId="0" borderId="54">
      <alignment horizontal="left" vertical="center"/>
    </xf>
    <xf numFmtId="0" fontId="61" fillId="0" borderId="52">
      <alignment horizontal="left" wrapText="1"/>
    </xf>
    <xf numFmtId="0" fontId="61" fillId="0" borderId="0" applyNumberFormat="0">
      <alignment horizontal="left" wrapText="1"/>
    </xf>
    <xf numFmtId="0" fontId="69" fillId="50" borderId="0">
      <alignment vertical="center"/>
    </xf>
    <xf numFmtId="0" fontId="68" fillId="50" borderId="0" applyNumberFormat="0">
      <alignment horizontal="left" vertical="center"/>
    </xf>
    <xf numFmtId="0" fontId="5" fillId="47" borderId="0">
      <alignment horizontal="left" vertical="center"/>
    </xf>
    <xf numFmtId="0" fontId="72" fillId="48" borderId="0">
      <alignment horizontal="center" vertical="center"/>
    </xf>
    <xf numFmtId="0" fontId="21" fillId="0" borderId="0">
      <alignment horizontal="left" vertical="center" wrapText="1"/>
    </xf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44" fontId="1" fillId="0" borderId="0" applyFont="0" applyFill="0" applyBorder="0" applyAlignment="0" applyProtection="0"/>
    <xf numFmtId="0" fontId="1" fillId="0" borderId="0"/>
    <xf numFmtId="0" fontId="7" fillId="0" borderId="0"/>
    <xf numFmtId="0" fontId="73" fillId="0" borderId="0" applyNumberFormat="0" applyFill="0" applyBorder="0" applyAlignment="0" applyProtection="0"/>
    <xf numFmtId="0" fontId="65" fillId="8" borderId="0" applyNumberFormat="0" applyBorder="0" applyAlignment="0" applyProtection="0"/>
    <xf numFmtId="0" fontId="4" fillId="16" borderId="0" applyNumberFormat="0" applyBorder="0" applyAlignment="0" applyProtection="0"/>
    <xf numFmtId="9" fontId="5" fillId="0" borderId="0" applyFont="0" applyFill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6" borderId="0" applyNumberFormat="0" applyBorder="0" applyAlignment="0" applyProtection="0"/>
    <xf numFmtId="195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3" fontId="5" fillId="0" borderId="0">
      <alignment horizontal="left" vertical="top" wrapText="1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6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196" fontId="76" fillId="0" borderId="0"/>
    <xf numFmtId="1" fontId="77" fillId="0" borderId="0">
      <alignment horizontal="right"/>
    </xf>
    <xf numFmtId="197" fontId="78" fillId="0" borderId="0"/>
    <xf numFmtId="198" fontId="79" fillId="51" borderId="55">
      <alignment horizontal="center" vertical="center"/>
    </xf>
    <xf numFmtId="199" fontId="80" fillId="0" borderId="0"/>
    <xf numFmtId="2" fontId="81" fillId="0" borderId="0" applyNumberFormat="0" applyFill="0" applyBorder="0" applyAlignment="0">
      <protection locked="0"/>
    </xf>
    <xf numFmtId="0" fontId="76" fillId="0" borderId="0"/>
    <xf numFmtId="0" fontId="55" fillId="0" borderId="0"/>
    <xf numFmtId="0" fontId="82" fillId="11" borderId="21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7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00" fontId="84" fillId="0" borderId="0">
      <protection locked="0"/>
    </xf>
    <xf numFmtId="0" fontId="85" fillId="0" borderId="0"/>
    <xf numFmtId="0" fontId="86" fillId="0" borderId="0"/>
    <xf numFmtId="0" fontId="87" fillId="0" borderId="0"/>
    <xf numFmtId="0" fontId="88" fillId="0" borderId="0"/>
    <xf numFmtId="3" fontId="5" fillId="0" borderId="0" applyFont="0" applyFill="0" applyBorder="0" applyAlignment="0" applyProtection="0"/>
    <xf numFmtId="177" fontId="79" fillId="0" borderId="0" applyFont="0" applyFill="0" applyBorder="0" applyAlignment="0" applyProtection="0"/>
    <xf numFmtId="177" fontId="79" fillId="0" borderId="0" applyFont="0" applyFill="0" applyBorder="0" applyAlignment="0" applyProtection="0"/>
    <xf numFmtId="177" fontId="79" fillId="0" borderId="0" applyFont="0" applyFill="0" applyBorder="0" applyAlignment="0" applyProtection="0"/>
    <xf numFmtId="177" fontId="79" fillId="0" borderId="0" applyFont="0" applyFill="0" applyBorder="0" applyAlignment="0" applyProtection="0"/>
    <xf numFmtId="177" fontId="79" fillId="0" borderId="0" applyFont="0" applyFill="0" applyBorder="0" applyAlignment="0" applyProtection="0"/>
    <xf numFmtId="177" fontId="79" fillId="0" borderId="0" applyFont="0" applyFill="0" applyBorder="0" applyAlignment="0" applyProtection="0"/>
    <xf numFmtId="177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4" fontId="79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201" fontId="84" fillId="0" borderId="0">
      <protection locked="0"/>
    </xf>
    <xf numFmtId="202" fontId="89" fillId="0" borderId="56" applyNumberFormat="0" applyFill="0">
      <alignment horizontal="right"/>
    </xf>
    <xf numFmtId="6" fontId="90" fillId="0" borderId="0">
      <protection locked="0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3" fontId="5" fillId="0" borderId="0" applyFont="0" applyFill="0" applyBorder="0" applyAlignment="0" applyProtection="0">
      <alignment wrapText="1"/>
    </xf>
    <xf numFmtId="200" fontId="91" fillId="0" borderId="0">
      <protection locked="0"/>
    </xf>
    <xf numFmtId="200" fontId="84" fillId="0" borderId="0">
      <protection locked="0"/>
    </xf>
    <xf numFmtId="200" fontId="92" fillId="0" borderId="0">
      <protection locked="0"/>
    </xf>
    <xf numFmtId="200" fontId="92" fillId="0" borderId="0">
      <protection locked="0"/>
    </xf>
    <xf numFmtId="200" fontId="84" fillId="0" borderId="0">
      <protection locked="0"/>
    </xf>
    <xf numFmtId="200" fontId="93" fillId="0" borderId="0">
      <protection locked="0"/>
    </xf>
    <xf numFmtId="200" fontId="84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204" fontId="5" fillId="0" borderId="0">
      <protection locked="0"/>
    </xf>
    <xf numFmtId="0" fontId="89" fillId="0" borderId="0"/>
    <xf numFmtId="0" fontId="94" fillId="0" borderId="0"/>
    <xf numFmtId="4" fontId="95" fillId="0" borderId="0">
      <protection locked="0"/>
    </xf>
    <xf numFmtId="38" fontId="31" fillId="52" borderId="0" applyNumberFormat="0" applyBorder="0" applyAlignment="0" applyProtection="0"/>
    <xf numFmtId="38" fontId="31" fillId="52" borderId="0" applyNumberFormat="0" applyBorder="0" applyAlignment="0" applyProtection="0"/>
    <xf numFmtId="38" fontId="31" fillId="52" borderId="0" applyNumberFormat="0" applyBorder="0" applyAlignment="0" applyProtection="0"/>
    <xf numFmtId="38" fontId="31" fillId="52" borderId="0" applyNumberFormat="0" applyBorder="0" applyAlignment="0" applyProtection="0"/>
    <xf numFmtId="38" fontId="31" fillId="52" borderId="0" applyNumberFormat="0" applyBorder="0" applyAlignment="0" applyProtection="0"/>
    <xf numFmtId="38" fontId="31" fillId="52" borderId="0" applyNumberFormat="0" applyBorder="0" applyAlignment="0" applyProtection="0"/>
    <xf numFmtId="38" fontId="31" fillId="52" borderId="0" applyNumberFormat="0" applyBorder="0" applyAlignment="0" applyProtection="0"/>
    <xf numFmtId="38" fontId="31" fillId="52" borderId="0" applyNumberFormat="0" applyBorder="0" applyAlignment="0" applyProtection="0"/>
    <xf numFmtId="190" fontId="77" fillId="0" borderId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205" fontId="5" fillId="0" borderId="0">
      <protection locked="0"/>
    </xf>
    <xf numFmtId="199" fontId="97" fillId="0" borderId="0">
      <alignment horizontal="right"/>
    </xf>
    <xf numFmtId="199" fontId="97" fillId="0" borderId="0"/>
    <xf numFmtId="0" fontId="98" fillId="0" borderId="57" applyNumberFormat="0" applyFill="0" applyAlignment="0" applyProtection="0"/>
    <xf numFmtId="0" fontId="98" fillId="0" borderId="57" applyNumberFormat="0" applyFill="0" applyAlignment="0" applyProtection="0"/>
    <xf numFmtId="40" fontId="99" fillId="0" borderId="0"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10" fontId="31" fillId="53" borderId="7" applyNumberFormat="0" applyBorder="0" applyAlignment="0" applyProtection="0"/>
    <xf numFmtId="10" fontId="31" fillId="53" borderId="7" applyNumberFormat="0" applyBorder="0" applyAlignment="0" applyProtection="0"/>
    <xf numFmtId="10" fontId="31" fillId="53" borderId="7" applyNumberFormat="0" applyBorder="0" applyAlignment="0" applyProtection="0"/>
    <xf numFmtId="10" fontId="31" fillId="53" borderId="7" applyNumberFormat="0" applyBorder="0" applyAlignment="0" applyProtection="0"/>
    <xf numFmtId="10" fontId="31" fillId="53" borderId="7" applyNumberFormat="0" applyBorder="0" applyAlignment="0" applyProtection="0"/>
    <xf numFmtId="10" fontId="31" fillId="53" borderId="7" applyNumberFormat="0" applyBorder="0" applyAlignment="0" applyProtection="0"/>
    <xf numFmtId="10" fontId="31" fillId="53" borderId="7" applyNumberFormat="0" applyBorder="0" applyAlignment="0" applyProtection="0"/>
    <xf numFmtId="10" fontId="31" fillId="53" borderId="7" applyNumberFormat="0" applyBorder="0" applyAlignment="0" applyProtection="0"/>
    <xf numFmtId="40" fontId="100" fillId="0" borderId="0">
      <alignment horizontal="right"/>
    </xf>
    <xf numFmtId="40" fontId="101" fillId="0" borderId="0">
      <alignment horizontal="right"/>
    </xf>
    <xf numFmtId="37" fontId="102" fillId="0" borderId="0"/>
    <xf numFmtId="39" fontId="103" fillId="0" borderId="0">
      <alignment horizontal="center"/>
    </xf>
    <xf numFmtId="206" fontId="103" fillId="0" borderId="0">
      <alignment horizontal="right"/>
    </xf>
    <xf numFmtId="207" fontId="103" fillId="0" borderId="0">
      <alignment horizontal="right"/>
    </xf>
    <xf numFmtId="208" fontId="103" fillId="0" borderId="0">
      <alignment horizontal="right"/>
    </xf>
    <xf numFmtId="209" fontId="103" fillId="0" borderId="0">
      <alignment horizontal="right"/>
    </xf>
    <xf numFmtId="1" fontId="77" fillId="0" borderId="0" applyFill="0">
      <alignment horizontal="center"/>
    </xf>
    <xf numFmtId="210" fontId="7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4" fontId="201" fillId="47" borderId="0" applyProtection="0">
      <alignment horizontal="center" vertical="center"/>
    </xf>
    <xf numFmtId="0" fontId="1" fillId="0" borderId="0"/>
    <xf numFmtId="0" fontId="5" fillId="12" borderId="22" applyNumberFormat="0" applyFont="0" applyAlignment="0" applyProtection="0"/>
    <xf numFmtId="0" fontId="5" fillId="12" borderId="22" applyNumberFormat="0" applyFont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11" fontId="84" fillId="0" borderId="0">
      <protection locked="0"/>
    </xf>
    <xf numFmtId="212" fontId="78" fillId="0" borderId="0"/>
    <xf numFmtId="4" fontId="55" fillId="0" borderId="0"/>
    <xf numFmtId="0" fontId="75" fillId="0" borderId="0">
      <alignment textRotation="90"/>
    </xf>
    <xf numFmtId="0" fontId="60" fillId="54" borderId="58" applyNumberFormat="0" applyProtection="0">
      <alignment horizontal="center" wrapText="1"/>
    </xf>
    <xf numFmtId="0" fontId="60" fillId="54" borderId="58" applyNumberFormat="0" applyProtection="0">
      <alignment horizontal="center" wrapText="1"/>
    </xf>
    <xf numFmtId="0" fontId="60" fillId="54" borderId="58" applyNumberFormat="0" applyProtection="0">
      <alignment horizontal="center" wrapText="1"/>
    </xf>
    <xf numFmtId="0" fontId="60" fillId="54" borderId="58" applyNumberFormat="0" applyProtection="0">
      <alignment horizontal="center" wrapText="1"/>
    </xf>
    <xf numFmtId="0" fontId="60" fillId="54" borderId="58" applyNumberFormat="0" applyProtection="0">
      <alignment horizontal="center" wrapText="1"/>
    </xf>
    <xf numFmtId="0" fontId="60" fillId="54" borderId="58" applyNumberFormat="0" applyProtection="0">
      <alignment horizontal="center" wrapText="1"/>
    </xf>
    <xf numFmtId="0" fontId="60" fillId="54" borderId="58" applyNumberFormat="0" applyProtection="0">
      <alignment horizontal="center" wrapText="1"/>
    </xf>
    <xf numFmtId="0" fontId="60" fillId="54" borderId="58" applyNumberFormat="0" applyProtection="0">
      <alignment horizontal="center" wrapText="1"/>
    </xf>
    <xf numFmtId="0" fontId="60" fillId="54" borderId="59" applyNumberFormat="0" applyAlignment="0" applyProtection="0">
      <alignment wrapText="1"/>
    </xf>
    <xf numFmtId="0" fontId="60" fillId="54" borderId="59" applyNumberFormat="0" applyAlignment="0" applyProtection="0">
      <alignment wrapText="1"/>
    </xf>
    <xf numFmtId="0" fontId="60" fillId="54" borderId="59" applyNumberFormat="0" applyAlignment="0" applyProtection="0">
      <alignment wrapText="1"/>
    </xf>
    <xf numFmtId="0" fontId="60" fillId="54" borderId="59" applyNumberFormat="0" applyAlignment="0" applyProtection="0">
      <alignment wrapText="1"/>
    </xf>
    <xf numFmtId="0" fontId="60" fillId="54" borderId="59" applyNumberFormat="0" applyAlignment="0" applyProtection="0">
      <alignment wrapText="1"/>
    </xf>
    <xf numFmtId="0" fontId="60" fillId="54" borderId="59" applyNumberFormat="0" applyAlignment="0" applyProtection="0">
      <alignment wrapText="1"/>
    </xf>
    <xf numFmtId="0" fontId="60" fillId="54" borderId="59" applyNumberFormat="0" applyAlignment="0" applyProtection="0">
      <alignment wrapText="1"/>
    </xf>
    <xf numFmtId="0" fontId="60" fillId="54" borderId="59" applyNumberFormat="0" applyAlignment="0" applyProtection="0">
      <alignment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horizontal="center"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6" borderId="60" applyNumberFormat="0">
      <alignment wrapText="1"/>
    </xf>
    <xf numFmtId="0" fontId="5" fillId="56" borderId="60" applyNumberFormat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55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56" borderId="0" applyNumberFormat="0" applyBorder="0">
      <alignment wrapText="1"/>
    </xf>
    <xf numFmtId="0" fontId="5" fillId="56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3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4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215" fontId="5" fillId="0" borderId="0" applyFill="0" applyBorder="0" applyAlignment="0" applyProtection="0">
      <alignment wrapText="1"/>
    </xf>
    <xf numFmtId="215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17" fontId="5" fillId="0" borderId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0" fontId="74" fillId="0" borderId="0" applyNumberFormat="0" applyFill="0" applyBorder="0">
      <alignment horizontal="left" wrapText="1"/>
    </xf>
    <xf numFmtId="8" fontId="5" fillId="0" borderId="0" applyFill="0" applyBorder="0" applyAlignment="0" applyProtection="0">
      <alignment wrapText="1"/>
    </xf>
    <xf numFmtId="8" fontId="5" fillId="0" borderId="0" applyFill="0" applyBorder="0" applyAlignment="0" applyProtection="0">
      <alignment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74" fillId="0" borderId="0" applyNumberFormat="0" applyFill="0" applyBorder="0">
      <alignment horizontal="left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0" fontId="60" fillId="0" borderId="0" applyNumberFormat="0" applyFill="0" applyBorder="0">
      <alignment horizontal="center" wrapText="1"/>
    </xf>
    <xf numFmtId="40" fontId="5" fillId="0" borderId="0">
      <alignment horizontal="left"/>
      <protection locked="0"/>
    </xf>
    <xf numFmtId="216" fontId="78" fillId="0" borderId="0"/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37" fontId="31" fillId="57" borderId="0" applyNumberFormat="0" applyBorder="0" applyAlignment="0" applyProtection="0"/>
    <xf numFmtId="37" fontId="31" fillId="57" borderId="0" applyNumberFormat="0" applyBorder="0" applyAlignment="0" applyProtection="0"/>
    <xf numFmtId="37" fontId="31" fillId="57" borderId="0" applyNumberFormat="0" applyBorder="0" applyAlignment="0" applyProtection="0"/>
    <xf numFmtId="37" fontId="31" fillId="57" borderId="0" applyNumberFormat="0" applyBorder="0" applyAlignment="0" applyProtection="0"/>
    <xf numFmtId="37" fontId="31" fillId="57" borderId="0" applyNumberFormat="0" applyBorder="0" applyAlignment="0" applyProtection="0"/>
    <xf numFmtId="37" fontId="31" fillId="57" borderId="0" applyNumberFormat="0" applyBorder="0" applyAlignment="0" applyProtection="0"/>
    <xf numFmtId="37" fontId="31" fillId="57" borderId="0" applyNumberFormat="0" applyBorder="0" applyAlignment="0" applyProtection="0"/>
    <xf numFmtId="37" fontId="31" fillId="57" borderId="0" applyNumberFormat="0" applyBorder="0" applyAlignment="0" applyProtection="0"/>
    <xf numFmtId="37" fontId="31" fillId="0" borderId="0"/>
    <xf numFmtId="3" fontId="104" fillId="0" borderId="57" applyProtection="0"/>
    <xf numFmtId="4" fontId="105" fillId="0" borderId="0">
      <protection locked="0"/>
    </xf>
    <xf numFmtId="1" fontId="78" fillId="0" borderId="0">
      <alignment horizontal="center"/>
    </xf>
    <xf numFmtId="1" fontId="106" fillId="0" borderId="0">
      <alignment horizontal="centerContinuous"/>
    </xf>
    <xf numFmtId="0" fontId="107" fillId="0" borderId="0"/>
    <xf numFmtId="0" fontId="13" fillId="6" borderId="0" applyNumberFormat="0" applyBorder="0" applyAlignment="0" applyProtection="0"/>
    <xf numFmtId="199" fontId="97" fillId="0" borderId="0">
      <alignment horizontal="right"/>
    </xf>
    <xf numFmtId="0" fontId="6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9" fillId="61" borderId="0" applyNumberFormat="0" applyBorder="0" applyAlignment="0" applyProtection="0"/>
    <xf numFmtId="3" fontId="5" fillId="0" borderId="0">
      <alignment horizontal="left" vertical="top" wrapText="1"/>
    </xf>
    <xf numFmtId="0" fontId="66" fillId="0" borderId="0" applyNumberFormat="0" applyFill="0" applyBorder="0" applyAlignment="0" applyProtection="0"/>
    <xf numFmtId="0" fontId="110" fillId="70" borderId="0" applyNumberFormat="0" applyBorder="0" applyAlignment="0" applyProtection="0"/>
    <xf numFmtId="0" fontId="1" fillId="0" borderId="0"/>
    <xf numFmtId="0" fontId="82" fillId="11" borderId="21" applyNumberFormat="0" applyAlignment="0" applyProtection="0"/>
    <xf numFmtId="0" fontId="1" fillId="0" borderId="0"/>
    <xf numFmtId="0" fontId="109" fillId="60" borderId="0" applyNumberFormat="0" applyBorder="0" applyAlignment="0" applyProtection="0"/>
    <xf numFmtId="0" fontId="177" fillId="0" borderId="82" applyFill="0" applyAlignment="0"/>
    <xf numFmtId="3" fontId="21" fillId="0" borderId="0">
      <alignment horizontal="left" vertical="top" wrapText="1"/>
    </xf>
    <xf numFmtId="0" fontId="109" fillId="63" borderId="0" applyNumberFormat="0" applyBorder="0" applyAlignment="0" applyProtection="0"/>
    <xf numFmtId="0" fontId="109" fillId="62" borderId="0" applyNumberFormat="0" applyBorder="0" applyAlignment="0" applyProtection="0"/>
    <xf numFmtId="0" fontId="109" fillId="58" borderId="0" applyNumberFormat="0" applyBorder="0" applyAlignment="0" applyProtection="0"/>
    <xf numFmtId="0" fontId="109" fillId="64" borderId="0" applyNumberFormat="0" applyBorder="0" applyAlignment="0" applyProtection="0"/>
    <xf numFmtId="0" fontId="5" fillId="0" borderId="0"/>
    <xf numFmtId="0" fontId="109" fillId="59" borderId="0" applyNumberFormat="0" applyBorder="0" applyAlignment="0" applyProtection="0"/>
    <xf numFmtId="0" fontId="109" fillId="65" borderId="0" applyNumberFormat="0" applyBorder="0" applyAlignment="0" applyProtection="0"/>
    <xf numFmtId="0" fontId="109" fillId="66" borderId="0" applyNumberFormat="0" applyBorder="0" applyAlignment="0" applyProtection="0"/>
    <xf numFmtId="0" fontId="109" fillId="61" borderId="0" applyNumberFormat="0" applyBorder="0" applyAlignment="0" applyProtection="0"/>
    <xf numFmtId="0" fontId="109" fillId="64" borderId="0" applyNumberFormat="0" applyBorder="0" applyAlignment="0" applyProtection="0"/>
    <xf numFmtId="0" fontId="109" fillId="67" borderId="0" applyNumberFormat="0" applyBorder="0" applyAlignment="0" applyProtection="0"/>
    <xf numFmtId="0" fontId="110" fillId="68" borderId="0" applyNumberFormat="0" applyBorder="0" applyAlignment="0" applyProtection="0"/>
    <xf numFmtId="0" fontId="110" fillId="65" borderId="0" applyNumberFormat="0" applyBorder="0" applyAlignment="0" applyProtection="0"/>
    <xf numFmtId="0" fontId="110" fillId="66" borderId="0" applyNumberFormat="0" applyBorder="0" applyAlignment="0" applyProtection="0"/>
    <xf numFmtId="0" fontId="110" fillId="69" borderId="0" applyNumberFormat="0" applyBorder="0" applyAlignment="0" applyProtection="0"/>
    <xf numFmtId="0" fontId="110" fillId="70" borderId="0" applyNumberFormat="0" applyBorder="0" applyAlignment="0" applyProtection="0"/>
    <xf numFmtId="0" fontId="110" fillId="71" borderId="0" applyNumberFormat="0" applyBorder="0" applyAlignment="0" applyProtection="0"/>
    <xf numFmtId="0" fontId="110" fillId="72" borderId="0" applyNumberFormat="0" applyBorder="0" applyAlignment="0" applyProtection="0"/>
    <xf numFmtId="0" fontId="110" fillId="73" borderId="0" applyNumberFormat="0" applyBorder="0" applyAlignment="0" applyProtection="0"/>
    <xf numFmtId="0" fontId="110" fillId="74" borderId="0" applyNumberFormat="0" applyBorder="0" applyAlignment="0" applyProtection="0"/>
    <xf numFmtId="0" fontId="110" fillId="69" borderId="0" applyNumberFormat="0" applyBorder="0" applyAlignment="0" applyProtection="0"/>
    <xf numFmtId="0" fontId="110" fillId="70" borderId="0" applyNumberFormat="0" applyBorder="0" applyAlignment="0" applyProtection="0"/>
    <xf numFmtId="0" fontId="110" fillId="75" borderId="0" applyNumberFormat="0" applyBorder="0" applyAlignment="0" applyProtection="0"/>
    <xf numFmtId="2" fontId="81" fillId="76" borderId="0" applyNumberFormat="0" applyBorder="0" applyAlignment="0">
      <protection locked="0"/>
    </xf>
    <xf numFmtId="0" fontId="5" fillId="0" borderId="0"/>
    <xf numFmtId="0" fontId="111" fillId="59" borderId="0" applyNumberFormat="0" applyBorder="0" applyAlignment="0" applyProtection="0"/>
    <xf numFmtId="0" fontId="112" fillId="77" borderId="62" applyNumberFormat="0" applyAlignment="0" applyProtection="0"/>
    <xf numFmtId="0" fontId="113" fillId="78" borderId="63" applyNumberFormat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3" fontId="77" fillId="0" borderId="0" applyFont="0" applyFill="0" applyBorder="0" applyAlignment="0" applyProtection="0"/>
    <xf numFmtId="218" fontId="77" fillId="0" borderId="0" applyFont="0" applyFill="0" applyBorder="0" applyAlignment="0" applyProtection="0"/>
    <xf numFmtId="0" fontId="84" fillId="0" borderId="0">
      <protection locked="0"/>
    </xf>
    <xf numFmtId="0" fontId="114" fillId="0" borderId="0" applyNumberFormat="0" applyFill="0" applyBorder="0" applyAlignment="0" applyProtection="0"/>
    <xf numFmtId="0" fontId="84" fillId="0" borderId="0">
      <protection locked="0"/>
    </xf>
    <xf numFmtId="0" fontId="84" fillId="0" borderId="0">
      <protection locked="0"/>
    </xf>
    <xf numFmtId="0" fontId="115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0" fontId="115" fillId="0" borderId="0">
      <protection locked="0"/>
    </xf>
    <xf numFmtId="217" fontId="84" fillId="0" borderId="0">
      <protection locked="0"/>
    </xf>
    <xf numFmtId="40" fontId="116" fillId="0" borderId="0">
      <protection locked="0"/>
    </xf>
    <xf numFmtId="0" fontId="117" fillId="60" borderId="0" applyNumberFormat="0" applyBorder="0" applyAlignment="0" applyProtection="0"/>
    <xf numFmtId="0" fontId="118" fillId="0" borderId="64" applyNumberFormat="0" applyFill="0" applyAlignment="0" applyProtection="0"/>
    <xf numFmtId="0" fontId="119" fillId="0" borderId="65" applyNumberFormat="0" applyFill="0" applyAlignment="0" applyProtection="0"/>
    <xf numFmtId="0" fontId="120" fillId="0" borderId="66" applyNumberFormat="0" applyFill="0" applyAlignment="0" applyProtection="0"/>
    <xf numFmtId="0" fontId="120" fillId="0" borderId="0" applyNumberFormat="0" applyFill="0" applyBorder="0" applyAlignment="0" applyProtection="0"/>
    <xf numFmtId="0" fontId="92" fillId="0" borderId="0">
      <protection locked="0"/>
    </xf>
    <xf numFmtId="0" fontId="92" fillId="0" borderId="0">
      <protection locked="0"/>
    </xf>
    <xf numFmtId="199" fontId="116" fillId="0" borderId="0"/>
    <xf numFmtId="0" fontId="121" fillId="63" borderId="62" applyNumberFormat="0" applyAlignment="0" applyProtection="0"/>
    <xf numFmtId="0" fontId="122" fillId="0" borderId="67" applyNumberFormat="0" applyFill="0" applyAlignment="0" applyProtection="0"/>
    <xf numFmtId="0" fontId="123" fillId="79" borderId="0" applyNumberFormat="0" applyBorder="0" applyAlignment="0" applyProtection="0"/>
    <xf numFmtId="0" fontId="5" fillId="0" borderId="0"/>
    <xf numFmtId="0" fontId="109" fillId="80" borderId="68" applyNumberFormat="0" applyFont="0" applyAlignment="0" applyProtection="0"/>
    <xf numFmtId="0" fontId="124" fillId="77" borderId="69" applyNumberFormat="0" applyAlignment="0" applyProtection="0"/>
    <xf numFmtId="4" fontId="125" fillId="0" borderId="0">
      <alignment horizontal="center"/>
    </xf>
    <xf numFmtId="0" fontId="126" fillId="0" borderId="0" applyNumberFormat="0" applyFill="0" applyBorder="0" applyAlignment="0" applyProtection="0"/>
    <xf numFmtId="0" fontId="127" fillId="0" borderId="70" applyNumberFormat="0" applyFill="0" applyAlignment="0" applyProtection="0"/>
    <xf numFmtId="37" fontId="128" fillId="0" borderId="0">
      <protection locked="0"/>
    </xf>
    <xf numFmtId="0" fontId="129" fillId="0" borderId="0" applyNumberForma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" fontId="130" fillId="47" borderId="62">
      <alignment readingOrder="1"/>
      <protection locked="0"/>
    </xf>
    <xf numFmtId="4" fontId="130" fillId="81" borderId="62">
      <alignment readingOrder="1"/>
      <protection locked="0"/>
    </xf>
    <xf numFmtId="0" fontId="109" fillId="58" borderId="0" applyNumberFormat="0" applyBorder="0" applyAlignment="0" applyProtection="0"/>
    <xf numFmtId="0" fontId="109" fillId="59" borderId="0" applyNumberFormat="0" applyBorder="0" applyAlignment="0" applyProtection="0"/>
    <xf numFmtId="0" fontId="109" fillId="60" borderId="0" applyNumberFormat="0" applyBorder="0" applyAlignment="0" applyProtection="0"/>
    <xf numFmtId="0" fontId="109" fillId="61" borderId="0" applyNumberFormat="0" applyBorder="0" applyAlignment="0" applyProtection="0"/>
    <xf numFmtId="0" fontId="109" fillId="62" borderId="0" applyNumberFormat="0" applyBorder="0" applyAlignment="0" applyProtection="0"/>
    <xf numFmtId="0" fontId="109" fillId="63" borderId="0" applyNumberFormat="0" applyBorder="0" applyAlignment="0" applyProtection="0"/>
    <xf numFmtId="0" fontId="109" fillId="64" borderId="0" applyNumberFormat="0" applyBorder="0" applyAlignment="0" applyProtection="0"/>
    <xf numFmtId="0" fontId="109" fillId="65" borderId="0" applyNumberFormat="0" applyBorder="0" applyAlignment="0" applyProtection="0"/>
    <xf numFmtId="0" fontId="109" fillId="66" borderId="0" applyNumberFormat="0" applyBorder="0" applyAlignment="0" applyProtection="0"/>
    <xf numFmtId="0" fontId="109" fillId="61" borderId="0" applyNumberFormat="0" applyBorder="0" applyAlignment="0" applyProtection="0"/>
    <xf numFmtId="0" fontId="109" fillId="64" borderId="0" applyNumberFormat="0" applyBorder="0" applyAlignment="0" applyProtection="0"/>
    <xf numFmtId="0" fontId="109" fillId="67" borderId="0" applyNumberFormat="0" applyBorder="0" applyAlignment="0" applyProtection="0"/>
    <xf numFmtId="0" fontId="110" fillId="68" borderId="0" applyNumberFormat="0" applyBorder="0" applyAlignment="0" applyProtection="0"/>
    <xf numFmtId="0" fontId="110" fillId="65" borderId="0" applyNumberFormat="0" applyBorder="0" applyAlignment="0" applyProtection="0"/>
    <xf numFmtId="0" fontId="110" fillId="66" borderId="0" applyNumberFormat="0" applyBorder="0" applyAlignment="0" applyProtection="0"/>
    <xf numFmtId="0" fontId="110" fillId="69" borderId="0" applyNumberFormat="0" applyBorder="0" applyAlignment="0" applyProtection="0"/>
    <xf numFmtId="0" fontId="110" fillId="70" borderId="0" applyNumberFormat="0" applyBorder="0" applyAlignment="0" applyProtection="0"/>
    <xf numFmtId="0" fontId="110" fillId="71" borderId="0" applyNumberFormat="0" applyBorder="0" applyAlignment="0" applyProtection="0"/>
    <xf numFmtId="0" fontId="110" fillId="72" borderId="0" applyNumberFormat="0" applyBorder="0" applyAlignment="0" applyProtection="0"/>
    <xf numFmtId="0" fontId="110" fillId="73" borderId="0" applyNumberFormat="0" applyBorder="0" applyAlignment="0" applyProtection="0"/>
    <xf numFmtId="0" fontId="110" fillId="74" borderId="0" applyNumberFormat="0" applyBorder="0" applyAlignment="0" applyProtection="0"/>
    <xf numFmtId="0" fontId="110" fillId="69" borderId="0" applyNumberFormat="0" applyBorder="0" applyAlignment="0" applyProtection="0"/>
    <xf numFmtId="0" fontId="110" fillId="70" borderId="0" applyNumberFormat="0" applyBorder="0" applyAlignment="0" applyProtection="0"/>
    <xf numFmtId="0" fontId="110" fillId="75" borderId="0" applyNumberFormat="0" applyBorder="0" applyAlignment="0" applyProtection="0"/>
    <xf numFmtId="0" fontId="111" fillId="59" borderId="0" applyNumberFormat="0" applyBorder="0" applyAlignment="0" applyProtection="0"/>
    <xf numFmtId="0" fontId="112" fillId="77" borderId="62" applyNumberFormat="0" applyAlignment="0" applyProtection="0"/>
    <xf numFmtId="0" fontId="113" fillId="78" borderId="63" applyNumberFormat="0" applyAlignment="0" applyProtection="0"/>
    <xf numFmtId="4" fontId="131" fillId="0" borderId="8" applyFont="0" applyFill="0" applyBorder="0" applyAlignment="0">
      <alignment horizontal="center" vertical="center"/>
    </xf>
    <xf numFmtId="44" fontId="5" fillId="0" borderId="0" applyFont="0" applyFill="0" applyBorder="0" applyAlignment="0" applyProtection="0"/>
    <xf numFmtId="0" fontId="114" fillId="0" borderId="0" applyNumberFormat="0" applyFill="0" applyBorder="0" applyAlignment="0" applyProtection="0"/>
    <xf numFmtId="0" fontId="117" fillId="60" borderId="0" applyNumberFormat="0" applyBorder="0" applyAlignment="0" applyProtection="0"/>
    <xf numFmtId="0" fontId="118" fillId="0" borderId="64" applyNumberFormat="0" applyFill="0" applyAlignment="0" applyProtection="0"/>
    <xf numFmtId="0" fontId="119" fillId="0" borderId="65" applyNumberFormat="0" applyFill="0" applyAlignment="0" applyProtection="0"/>
    <xf numFmtId="0" fontId="120" fillId="0" borderId="66" applyNumberFormat="0" applyFill="0" applyAlignment="0" applyProtection="0"/>
    <xf numFmtId="0" fontId="120" fillId="0" borderId="0" applyNumberFormat="0" applyFill="0" applyBorder="0" applyAlignment="0" applyProtection="0"/>
    <xf numFmtId="0" fontId="121" fillId="63" borderId="62" applyNumberFormat="0" applyAlignment="0" applyProtection="0"/>
    <xf numFmtId="0" fontId="122" fillId="0" borderId="67" applyNumberFormat="0" applyFill="0" applyAlignment="0" applyProtection="0"/>
    <xf numFmtId="0" fontId="123" fillId="7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10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9" fillId="80" borderId="68" applyNumberFormat="0" applyFont="0" applyAlignment="0" applyProtection="0"/>
    <xf numFmtId="0" fontId="124" fillId="77" borderId="69" applyNumberFormat="0" applyAlignment="0" applyProtection="0"/>
    <xf numFmtId="9" fontId="5" fillId="0" borderId="0" applyFont="0" applyFill="0" applyBorder="0" applyAlignment="0" applyProtection="0"/>
    <xf numFmtId="3" fontId="132" fillId="0" borderId="71" applyBorder="0">
      <alignment horizontal="right" wrapText="1"/>
    </xf>
    <xf numFmtId="4" fontId="132" fillId="0" borderId="72" applyBorder="0">
      <alignment horizontal="right" wrapText="1"/>
    </xf>
    <xf numFmtId="0" fontId="126" fillId="0" borderId="0" applyNumberFormat="0" applyFill="0" applyBorder="0" applyAlignment="0" applyProtection="0"/>
    <xf numFmtId="0" fontId="127" fillId="0" borderId="70" applyNumberFormat="0" applyFill="0" applyAlignment="0" applyProtection="0"/>
    <xf numFmtId="0" fontId="129" fillId="0" borderId="0" applyNumberFormat="0" applyFill="0" applyBorder="0" applyAlignment="0" applyProtection="0"/>
    <xf numFmtId="0" fontId="133" fillId="0" borderId="0"/>
    <xf numFmtId="3" fontId="77" fillId="0" borderId="0" applyFont="0" applyFill="0" applyBorder="0" applyAlignment="0" applyProtection="0"/>
    <xf numFmtId="0" fontId="121" fillId="63" borderId="62" applyNumberFormat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260" fontId="171" fillId="47" borderId="0" applyNumberFormat="0" applyProtection="0">
      <alignment horizontal="center" vertical="center" wrapText="1"/>
    </xf>
    <xf numFmtId="200" fontId="84" fillId="0" borderId="0">
      <protection locked="0"/>
    </xf>
    <xf numFmtId="261" fontId="183" fillId="47" borderId="0" applyProtection="0">
      <alignment horizontal="right" vertical="center"/>
    </xf>
    <xf numFmtId="0" fontId="60" fillId="0" borderId="0" applyNumberFormat="0" applyFill="0" applyBorder="0">
      <alignment horizontal="center" wrapText="1"/>
    </xf>
    <xf numFmtId="0" fontId="5" fillId="0" borderId="0"/>
    <xf numFmtId="260" fontId="188" fillId="47" borderId="0" applyNumberFormat="0" applyProtection="0">
      <alignment horizontal="center" vertical="center"/>
    </xf>
    <xf numFmtId="0" fontId="1" fillId="0" borderId="0"/>
    <xf numFmtId="0" fontId="1" fillId="12" borderId="22" applyNumberFormat="0" applyFont="0" applyAlignment="0" applyProtection="0"/>
    <xf numFmtId="43" fontId="109" fillId="0" borderId="0" applyFont="0" applyFill="0" applyBorder="0" applyAlignment="0" applyProtection="0"/>
    <xf numFmtId="260" fontId="171" fillId="47" borderId="0" applyNumberFormat="0" applyProtection="0">
      <alignment horizontal="center" vertical="center" wrapText="1"/>
    </xf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173" fontId="162" fillId="0" borderId="0">
      <alignment horizontal="right"/>
    </xf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7" fontId="180" fillId="47" borderId="0" applyProtection="0">
      <alignment horizontal="center" vertical="center"/>
    </xf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164" fontId="134" fillId="0" borderId="0"/>
    <xf numFmtId="43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164" fontId="5" fillId="0" borderId="0"/>
    <xf numFmtId="164" fontId="109" fillId="0" borderId="0"/>
    <xf numFmtId="164" fontId="109" fillId="0" borderId="0"/>
    <xf numFmtId="164" fontId="1" fillId="0" borderId="0"/>
    <xf numFmtId="164" fontId="109" fillId="0" borderId="0"/>
    <xf numFmtId="164" fontId="65" fillId="8" borderId="0" applyNumberFormat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65" fillId="8" borderId="0" applyNumberFormat="0" applyBorder="0" applyAlignment="0" applyProtection="0"/>
    <xf numFmtId="164" fontId="65" fillId="8" borderId="0" applyNumberFormat="0" applyBorder="0" applyAlignment="0" applyProtection="0"/>
    <xf numFmtId="0" fontId="1" fillId="0" borderId="0"/>
    <xf numFmtId="0" fontId="21" fillId="0" borderId="0"/>
    <xf numFmtId="164" fontId="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21" fillId="0" borderId="0"/>
    <xf numFmtId="164" fontId="1" fillId="0" borderId="0"/>
    <xf numFmtId="164" fontId="1" fillId="0" borderId="0"/>
    <xf numFmtId="0" fontId="2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164" fontId="13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" fillId="0" borderId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9" fontId="1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0" fontId="1" fillId="12" borderId="2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5" fillId="0" borderId="0"/>
    <xf numFmtId="43" fontId="1" fillId="0" borderId="0" applyFont="0" applyFill="0" applyBorder="0" applyAlignment="0" applyProtection="0"/>
    <xf numFmtId="43" fontId="134" fillId="0" borderId="0" applyFont="0" applyFill="0" applyBorder="0" applyAlignment="0" applyProtection="0"/>
    <xf numFmtId="0" fontId="1" fillId="0" borderId="0"/>
    <xf numFmtId="0" fontId="5" fillId="0" borderId="0"/>
    <xf numFmtId="164" fontId="1" fillId="0" borderId="0"/>
    <xf numFmtId="43" fontId="1" fillId="0" borderId="0" applyFont="0" applyFill="0" applyBorder="0" applyAlignment="0" applyProtection="0"/>
    <xf numFmtId="164" fontId="134" fillId="0" borderId="0"/>
    <xf numFmtId="9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164" fontId="134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1" fillId="12" borderId="22" applyNumberFormat="0" applyFont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6" borderId="0" applyNumberFormat="0" applyBorder="0" applyAlignment="0" applyProtection="0"/>
    <xf numFmtId="0" fontId="1" fillId="0" borderId="0"/>
    <xf numFmtId="0" fontId="5" fillId="0" borderId="0" applyNumberFormat="0" applyFill="0" applyBorder="0" applyAlignment="0"/>
    <xf numFmtId="0" fontId="1" fillId="0" borderId="0"/>
    <xf numFmtId="43" fontId="13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35" fillId="0" borderId="0"/>
    <xf numFmtId="0" fontId="1" fillId="0" borderId="0"/>
    <xf numFmtId="43" fontId="5" fillId="0" borderId="0" applyFont="0" applyFill="0" applyBorder="0" applyAlignment="0" applyProtection="0"/>
    <xf numFmtId="0" fontId="134" fillId="0" borderId="0"/>
    <xf numFmtId="0" fontId="134" fillId="0" borderId="0"/>
    <xf numFmtId="0" fontId="1" fillId="0" borderId="0"/>
    <xf numFmtId="0" fontId="1" fillId="0" borderId="0"/>
    <xf numFmtId="43" fontId="134" fillId="0" borderId="0" applyFont="0" applyFill="0" applyBorder="0" applyAlignment="0" applyProtection="0"/>
    <xf numFmtId="0" fontId="134" fillId="0" borderId="0"/>
    <xf numFmtId="0" fontId="1" fillId="0" borderId="0"/>
    <xf numFmtId="0" fontId="1" fillId="0" borderId="0"/>
    <xf numFmtId="0" fontId="1" fillId="0" borderId="0"/>
    <xf numFmtId="40" fontId="7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" fillId="12" borderId="22" applyNumberFormat="0" applyFont="0" applyAlignment="0" applyProtection="0"/>
    <xf numFmtId="0" fontId="5" fillId="12" borderId="22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38" fillId="6" borderId="0" applyNumberFormat="0" applyBorder="0" applyAlignment="0" applyProtection="0"/>
    <xf numFmtId="44" fontId="134" fillId="0" borderId="0" applyFont="0" applyFill="0" applyBorder="0" applyAlignment="0" applyProtection="0"/>
    <xf numFmtId="0" fontId="137" fillId="7" borderId="0" applyNumberFormat="0" applyBorder="0" applyAlignment="0" applyProtection="0"/>
    <xf numFmtId="0" fontId="136" fillId="29" borderId="0" applyNumberFormat="0" applyBorder="0" applyAlignment="0" applyProtection="0"/>
    <xf numFmtId="0" fontId="134" fillId="0" borderId="0"/>
    <xf numFmtId="0" fontId="134" fillId="0" borderId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0" fontId="134" fillId="0" borderId="0"/>
    <xf numFmtId="0" fontId="134" fillId="0" borderId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0" fontId="134" fillId="0" borderId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0" fontId="134" fillId="0" borderId="0"/>
    <xf numFmtId="9" fontId="134" fillId="0" borderId="0" applyFont="0" applyFill="0" applyBorder="0" applyAlignment="0" applyProtection="0"/>
    <xf numFmtId="0" fontId="134" fillId="0" borderId="0"/>
    <xf numFmtId="0" fontId="134" fillId="0" borderId="0"/>
    <xf numFmtId="164" fontId="134" fillId="0" borderId="0"/>
    <xf numFmtId="9" fontId="134" fillId="0" borderId="0" applyFont="0" applyFill="0" applyBorder="0" applyAlignment="0" applyProtection="0"/>
    <xf numFmtId="164" fontId="134" fillId="0" borderId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0" fontId="134" fillId="0" borderId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164" fontId="134" fillId="0" borderId="0"/>
    <xf numFmtId="9" fontId="134" fillId="0" borderId="0" applyFont="0" applyFill="0" applyBorder="0" applyAlignment="0" applyProtection="0"/>
    <xf numFmtId="164" fontId="134" fillId="0" borderId="0"/>
    <xf numFmtId="0" fontId="134" fillId="0" borderId="0"/>
    <xf numFmtId="43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0" fontId="15" fillId="8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21" fillId="0" borderId="0"/>
    <xf numFmtId="3" fontId="5" fillId="0" borderId="0">
      <alignment horizontal="left" vertical="top" wrapText="1"/>
    </xf>
    <xf numFmtId="0" fontId="67" fillId="49" borderId="0" applyNumberFormat="0">
      <alignment horizontal="left" vertical="center"/>
    </xf>
    <xf numFmtId="261" fontId="183" fillId="47" borderId="0" applyProtection="0">
      <alignment horizontal="right" vertical="center"/>
    </xf>
    <xf numFmtId="0" fontId="159" fillId="0" borderId="0"/>
    <xf numFmtId="0" fontId="1" fillId="0" borderId="0"/>
    <xf numFmtId="9" fontId="1" fillId="0" borderId="0" applyFont="0" applyFill="0" applyBorder="0" applyAlignment="0" applyProtection="0"/>
    <xf numFmtId="164" fontId="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21" fillId="0" borderId="0" applyFont="0" applyFill="0" applyBorder="0" applyAlignment="0" applyProtection="0"/>
    <xf numFmtId="0" fontId="65" fillId="8" borderId="0" applyNumberFormat="0" applyBorder="0" applyAlignment="0" applyProtection="0"/>
    <xf numFmtId="0" fontId="1" fillId="0" borderId="0"/>
    <xf numFmtId="164" fontId="134" fillId="0" borderId="0"/>
    <xf numFmtId="0" fontId="13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6" borderId="0" applyNumberFormat="0" applyBorder="0" applyAlignment="0" applyProtection="0"/>
    <xf numFmtId="164" fontId="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21" fillId="0" borderId="0" applyFont="0" applyFill="0" applyBorder="0" applyAlignment="0" applyProtection="0"/>
    <xf numFmtId="0" fontId="65" fillId="8" borderId="0" applyNumberFormat="0" applyBorder="0" applyAlignment="0" applyProtection="0"/>
    <xf numFmtId="0" fontId="1" fillId="0" borderId="0"/>
    <xf numFmtId="164" fontId="134" fillId="0" borderId="0"/>
    <xf numFmtId="0" fontId="13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6" borderId="0" applyNumberFormat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164" fontId="5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3" fontId="21" fillId="0" borderId="0" applyFont="0" applyFill="0" applyBorder="0" applyAlignment="0" applyProtection="0"/>
    <xf numFmtId="0" fontId="65" fillId="8" borderId="0" applyNumberFormat="0" applyBorder="0" applyAlignment="0" applyProtection="0"/>
    <xf numFmtId="0" fontId="1" fillId="0" borderId="0"/>
    <xf numFmtId="164" fontId="134" fillId="0" borderId="0"/>
    <xf numFmtId="0" fontId="13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4" fillId="36" borderId="0" applyNumberFormat="0" applyBorder="0" applyAlignment="0" applyProtection="0"/>
    <xf numFmtId="3" fontId="5" fillId="0" borderId="0">
      <alignment horizontal="left" vertical="top" wrapText="1"/>
    </xf>
    <xf numFmtId="0" fontId="66" fillId="0" borderId="0" applyNumberFormat="0" applyFill="0" applyBorder="0" applyAlignment="0" applyProtection="0"/>
    <xf numFmtId="3" fontId="21" fillId="0" borderId="0">
      <alignment horizontal="left" vertical="top" wrapText="1"/>
    </xf>
    <xf numFmtId="0" fontId="5" fillId="0" borderId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0" fontId="123" fillId="79" borderId="0" applyNumberFormat="0" applyBorder="0" applyAlignment="0" applyProtection="0"/>
    <xf numFmtId="0" fontId="5" fillId="0" borderId="0"/>
    <xf numFmtId="0" fontId="109" fillId="80" borderId="68" applyNumberFormat="0" applyFont="0" applyAlignment="0" applyProtection="0"/>
    <xf numFmtId="0" fontId="5" fillId="0" borderId="0"/>
    <xf numFmtId="0" fontId="109" fillId="58" borderId="0" applyNumberFormat="0" applyBorder="0" applyAlignment="0" applyProtection="0"/>
    <xf numFmtId="0" fontId="109" fillId="59" borderId="0" applyNumberFormat="0" applyBorder="0" applyAlignment="0" applyProtection="0"/>
    <xf numFmtId="0" fontId="109" fillId="60" borderId="0" applyNumberFormat="0" applyBorder="0" applyAlignment="0" applyProtection="0"/>
    <xf numFmtId="0" fontId="109" fillId="61" borderId="0" applyNumberFormat="0" applyBorder="0" applyAlignment="0" applyProtection="0"/>
    <xf numFmtId="0" fontId="109" fillId="62" borderId="0" applyNumberFormat="0" applyBorder="0" applyAlignment="0" applyProtection="0"/>
    <xf numFmtId="0" fontId="109" fillId="63" borderId="0" applyNumberFormat="0" applyBorder="0" applyAlignment="0" applyProtection="0"/>
    <xf numFmtId="0" fontId="109" fillId="64" borderId="0" applyNumberFormat="0" applyBorder="0" applyAlignment="0" applyProtection="0"/>
    <xf numFmtId="0" fontId="109" fillId="65" borderId="0" applyNumberFormat="0" applyBorder="0" applyAlignment="0" applyProtection="0"/>
    <xf numFmtId="0" fontId="109" fillId="66" borderId="0" applyNumberFormat="0" applyBorder="0" applyAlignment="0" applyProtection="0"/>
    <xf numFmtId="0" fontId="109" fillId="61" borderId="0" applyNumberFormat="0" applyBorder="0" applyAlignment="0" applyProtection="0"/>
    <xf numFmtId="0" fontId="109" fillId="64" borderId="0" applyNumberFormat="0" applyBorder="0" applyAlignment="0" applyProtection="0"/>
    <xf numFmtId="0" fontId="109" fillId="67" borderId="0" applyNumberFormat="0" applyBorder="0" applyAlignment="0" applyProtection="0"/>
    <xf numFmtId="0" fontId="110" fillId="68" borderId="0" applyNumberFormat="0" applyBorder="0" applyAlignment="0" applyProtection="0"/>
    <xf numFmtId="0" fontId="110" fillId="65" borderId="0" applyNumberFormat="0" applyBorder="0" applyAlignment="0" applyProtection="0"/>
    <xf numFmtId="0" fontId="110" fillId="66" borderId="0" applyNumberFormat="0" applyBorder="0" applyAlignment="0" applyProtection="0"/>
    <xf numFmtId="0" fontId="110" fillId="69" borderId="0" applyNumberFormat="0" applyBorder="0" applyAlignment="0" applyProtection="0"/>
    <xf numFmtId="0" fontId="110" fillId="70" borderId="0" applyNumberFormat="0" applyBorder="0" applyAlignment="0" applyProtection="0"/>
    <xf numFmtId="0" fontId="110" fillId="71" borderId="0" applyNumberFormat="0" applyBorder="0" applyAlignment="0" applyProtection="0"/>
    <xf numFmtId="0" fontId="110" fillId="70" borderId="0" applyNumberFormat="0" applyBorder="0" applyAlignment="0" applyProtection="0"/>
    <xf numFmtId="0" fontId="111" fillId="59" borderId="0" applyNumberFormat="0" applyBorder="0" applyAlignment="0" applyProtection="0"/>
    <xf numFmtId="0" fontId="117" fillId="60" borderId="0" applyNumberFormat="0" applyBorder="0" applyAlignment="0" applyProtection="0"/>
    <xf numFmtId="0" fontId="123" fillId="7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10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9" fillId="80" borderId="68" applyNumberFormat="0" applyFont="0" applyAlignment="0" applyProtection="0"/>
    <xf numFmtId="9" fontId="5" fillId="0" borderId="0" applyFont="0" applyFill="0" applyBorder="0" applyAlignment="0" applyProtection="0"/>
    <xf numFmtId="0" fontId="126" fillId="0" borderId="0" applyNumberFormat="0" applyFill="0" applyBorder="0" applyAlignment="0" applyProtection="0"/>
    <xf numFmtId="0" fontId="133" fillId="0" borderId="0"/>
    <xf numFmtId="43" fontId="5" fillId="0" borderId="0" applyFont="0" applyFill="0" applyBorder="0" applyAlignment="0" applyProtection="0"/>
    <xf numFmtId="43" fontId="140" fillId="0" borderId="0"/>
    <xf numFmtId="0" fontId="58" fillId="0" borderId="0" applyNumberFormat="0" applyFont="0" applyFill="0" applyBorder="0" applyProtection="0">
      <alignment horizontal="centerContinuous"/>
    </xf>
    <xf numFmtId="3" fontId="77" fillId="0" borderId="0" applyFont="0" applyFill="0" applyBorder="0" applyAlignment="0" applyProtection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2" fontId="98" fillId="0" borderId="0"/>
    <xf numFmtId="0" fontId="94" fillId="0" borderId="0"/>
    <xf numFmtId="0" fontId="94" fillId="0" borderId="0"/>
    <xf numFmtId="219" fontId="98" fillId="0" borderId="7">
      <alignment horizontal="center"/>
      <protection locked="0"/>
    </xf>
    <xf numFmtId="1" fontId="142" fillId="0" borderId="11"/>
    <xf numFmtId="0" fontId="98" fillId="0" borderId="11"/>
    <xf numFmtId="0" fontId="143" fillId="0" borderId="0">
      <alignment horizontal="left"/>
    </xf>
    <xf numFmtId="220" fontId="5" fillId="0" borderId="0" applyFont="0" applyFill="0" applyBorder="0" applyAlignment="0" applyProtection="0"/>
    <xf numFmtId="0" fontId="84" fillId="0" borderId="0">
      <protection locked="0"/>
    </xf>
    <xf numFmtId="221" fontId="5" fillId="0" borderId="0" applyFont="0" applyFill="0" applyBorder="0" applyAlignment="0" applyProtection="0"/>
    <xf numFmtId="222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224" fontId="5" fillId="0" borderId="0" applyFont="0" applyFill="0" applyBorder="0" applyAlignment="0" applyProtection="0"/>
    <xf numFmtId="225" fontId="5" fillId="0" borderId="0"/>
    <xf numFmtId="199" fontId="76" fillId="0" borderId="0"/>
    <xf numFmtId="3" fontId="77" fillId="0" borderId="0" applyFont="0" applyFill="0" applyBorder="0" applyAlignment="0" applyProtection="0"/>
    <xf numFmtId="0" fontId="5" fillId="0" borderId="0"/>
    <xf numFmtId="0" fontId="5" fillId="0" borderId="0"/>
    <xf numFmtId="226" fontId="5" fillId="0" borderId="0" applyFont="0" applyBorder="0" applyAlignment="0">
      <protection hidden="1"/>
    </xf>
    <xf numFmtId="227" fontId="5" fillId="0" borderId="0" applyFont="0" applyFill="0" applyBorder="0" applyAlignment="0">
      <protection hidden="1"/>
    </xf>
    <xf numFmtId="0" fontId="5" fillId="0" borderId="0"/>
    <xf numFmtId="0" fontId="5" fillId="0" borderId="0"/>
    <xf numFmtId="228" fontId="5" fillId="0" borderId="0"/>
    <xf numFmtId="229" fontId="5" fillId="0" borderId="0">
      <protection hidden="1"/>
    </xf>
    <xf numFmtId="230" fontId="5" fillId="0" borderId="0">
      <protection hidden="1"/>
    </xf>
    <xf numFmtId="0" fontId="94" fillId="0" borderId="0"/>
    <xf numFmtId="0" fontId="94" fillId="0" borderId="0"/>
    <xf numFmtId="0" fontId="5" fillId="82" borderId="7">
      <protection locked="0"/>
    </xf>
    <xf numFmtId="231" fontId="31" fillId="0" borderId="0"/>
    <xf numFmtId="199" fontId="31" fillId="0" borderId="0"/>
    <xf numFmtId="232" fontId="31" fillId="0" borderId="0"/>
    <xf numFmtId="233" fontId="144" fillId="0" borderId="73" applyNumberFormat="0" applyFill="0" applyAlignment="0">
      <alignment horizontal="left"/>
    </xf>
    <xf numFmtId="234" fontId="5" fillId="0" borderId="0"/>
    <xf numFmtId="235" fontId="5" fillId="0" borderId="0"/>
    <xf numFmtId="236" fontId="60" fillId="0" borderId="0"/>
    <xf numFmtId="237" fontId="60" fillId="0" borderId="0"/>
    <xf numFmtId="238" fontId="60" fillId="0" borderId="0"/>
    <xf numFmtId="239" fontId="135" fillId="0" borderId="0"/>
    <xf numFmtId="0" fontId="5" fillId="0" borderId="74" applyNumberFormat="0" applyFont="0" applyFill="0" applyBorder="0" applyProtection="0">
      <alignment horizontal="right"/>
    </xf>
    <xf numFmtId="4" fontId="141" fillId="77" borderId="7" applyNumberFormat="0" applyProtection="0">
      <alignment vertical="center"/>
    </xf>
    <xf numFmtId="4" fontId="145" fillId="57" borderId="75" applyNumberFormat="0" applyProtection="0">
      <alignment vertical="center"/>
    </xf>
    <xf numFmtId="4" fontId="146" fillId="83" borderId="7" applyNumberFormat="0" applyProtection="0">
      <alignment horizontal="left" vertical="center" indent="1"/>
    </xf>
    <xf numFmtId="4" fontId="146" fillId="84" borderId="7" applyNumberFormat="0" applyProtection="0">
      <alignment horizontal="left" vertical="center" indent="1"/>
    </xf>
    <xf numFmtId="4" fontId="146" fillId="85" borderId="75" applyNumberFormat="0" applyProtection="0">
      <alignment horizontal="right" vertical="center"/>
    </xf>
    <xf numFmtId="4" fontId="146" fillId="86" borderId="75" applyNumberFormat="0" applyProtection="0">
      <alignment horizontal="right" vertical="center"/>
    </xf>
    <xf numFmtId="4" fontId="146" fillId="87" borderId="75" applyNumberFormat="0" applyProtection="0">
      <alignment horizontal="right" vertical="center"/>
    </xf>
    <xf numFmtId="4" fontId="146" fillId="88" borderId="75" applyNumberFormat="0" applyProtection="0">
      <alignment horizontal="right" vertical="center"/>
    </xf>
    <xf numFmtId="4" fontId="146" fillId="89" borderId="75" applyNumberFormat="0" applyProtection="0">
      <alignment horizontal="right" vertical="center"/>
    </xf>
    <xf numFmtId="4" fontId="146" fillId="90" borderId="75" applyNumberFormat="0" applyProtection="0">
      <alignment horizontal="right" vertical="center"/>
    </xf>
    <xf numFmtId="4" fontId="146" fillId="91" borderId="75" applyNumberFormat="0" applyProtection="0">
      <alignment horizontal="right" vertical="center"/>
    </xf>
    <xf numFmtId="4" fontId="146" fillId="92" borderId="75" applyNumberFormat="0" applyProtection="0">
      <alignment horizontal="right" vertical="center"/>
    </xf>
    <xf numFmtId="4" fontId="146" fillId="93" borderId="75" applyNumberFormat="0" applyProtection="0">
      <alignment horizontal="right" vertical="center"/>
    </xf>
    <xf numFmtId="4" fontId="141" fillId="94" borderId="7" applyNumberFormat="0" applyProtection="0">
      <alignment horizontal="left" vertical="center" indent="1"/>
    </xf>
    <xf numFmtId="4" fontId="141" fillId="84" borderId="7" applyNumberFormat="0" applyProtection="0">
      <alignment horizontal="left" vertical="center" indent="1"/>
    </xf>
    <xf numFmtId="4" fontId="141" fillId="95" borderId="0" applyNumberFormat="0" applyProtection="0">
      <alignment horizontal="left" vertical="center" indent="1"/>
    </xf>
    <xf numFmtId="4" fontId="146" fillId="51" borderId="75" applyNumberFormat="0" applyProtection="0">
      <alignment horizontal="right" vertical="center"/>
    </xf>
    <xf numFmtId="4" fontId="146" fillId="84" borderId="0" applyNumberFormat="0" applyProtection="0">
      <alignment horizontal="left" vertical="center" indent="1"/>
    </xf>
    <xf numFmtId="4" fontId="141" fillId="84" borderId="0" applyNumberFormat="0" applyProtection="0">
      <alignment horizontal="left" vertical="center" indent="1"/>
    </xf>
    <xf numFmtId="4" fontId="146" fillId="96" borderId="75" applyNumberFormat="0" applyProtection="0">
      <alignment vertical="center"/>
    </xf>
    <xf numFmtId="4" fontId="147" fillId="96" borderId="75" applyNumberFormat="0" applyProtection="0">
      <alignment vertical="center"/>
    </xf>
    <xf numFmtId="4" fontId="141" fillId="51" borderId="76" applyNumberFormat="0" applyProtection="0">
      <alignment horizontal="left" vertical="center" indent="1"/>
    </xf>
    <xf numFmtId="4" fontId="146" fillId="84" borderId="7" applyNumberFormat="0" applyProtection="0">
      <alignment horizontal="right" vertical="center"/>
    </xf>
    <xf numFmtId="4" fontId="147" fillId="96" borderId="75" applyNumberFormat="0" applyProtection="0">
      <alignment horizontal="right" vertical="center"/>
    </xf>
    <xf numFmtId="4" fontId="141" fillId="97" borderId="7" applyNumberFormat="0" applyProtection="0">
      <alignment horizontal="left" vertical="center" indent="1"/>
    </xf>
    <xf numFmtId="4" fontId="148" fillId="84" borderId="0" applyNumberFormat="0" applyProtection="0">
      <alignment horizontal="left" vertical="center" indent="1"/>
    </xf>
    <xf numFmtId="4" fontId="149" fillId="96" borderId="75" applyNumberFormat="0" applyProtection="0">
      <alignment horizontal="right" vertical="center"/>
    </xf>
    <xf numFmtId="240" fontId="31" fillId="0" borderId="0"/>
    <xf numFmtId="0" fontId="60" fillId="0" borderId="0" applyNumberFormat="0" applyFill="0" applyBorder="0" applyAlignment="0" applyProtection="0"/>
    <xf numFmtId="0" fontId="150" fillId="0" borderId="0"/>
    <xf numFmtId="0" fontId="60" fillId="0" borderId="77"/>
    <xf numFmtId="0" fontId="60" fillId="0" borderId="78"/>
    <xf numFmtId="40" fontId="5" fillId="0" borderId="0">
      <alignment horizontal="left"/>
      <protection locked="0"/>
    </xf>
    <xf numFmtId="0" fontId="5" fillId="57" borderId="0">
      <alignment horizontal="left"/>
    </xf>
    <xf numFmtId="0" fontId="60" fillId="57" borderId="0">
      <alignment horizontal="left"/>
    </xf>
    <xf numFmtId="241" fontId="31" fillId="0" borderId="7">
      <protection locked="0"/>
    </xf>
    <xf numFmtId="235" fontId="98" fillId="0" borderId="74">
      <protection locked="0"/>
    </xf>
    <xf numFmtId="242" fontId="98" fillId="0" borderId="74"/>
    <xf numFmtId="49" fontId="98" fillId="0" borderId="7">
      <alignment vertical="top"/>
      <protection locked="0"/>
    </xf>
    <xf numFmtId="243" fontId="98" fillId="0" borderId="74"/>
    <xf numFmtId="244" fontId="104" fillId="0" borderId="74">
      <protection locked="0"/>
    </xf>
    <xf numFmtId="239" fontId="104" fillId="0" borderId="74">
      <protection locked="0"/>
    </xf>
    <xf numFmtId="49" fontId="98" fillId="0" borderId="74">
      <alignment horizontal="center"/>
      <protection locked="0"/>
    </xf>
    <xf numFmtId="237" fontId="98" fillId="0" borderId="74">
      <protection locked="0"/>
    </xf>
    <xf numFmtId="237" fontId="98" fillId="0" borderId="74"/>
    <xf numFmtId="245" fontId="98" fillId="0" borderId="7">
      <protection locked="0"/>
    </xf>
    <xf numFmtId="232" fontId="104" fillId="0" borderId="74">
      <protection locked="0"/>
    </xf>
    <xf numFmtId="49" fontId="98" fillId="0" borderId="7">
      <protection locked="0"/>
    </xf>
    <xf numFmtId="246" fontId="5" fillId="0" borderId="0" applyFont="0" applyFill="0" applyBorder="0" applyAlignment="0" applyProtection="0"/>
    <xf numFmtId="3" fontId="77" fillId="0" borderId="0" applyFont="0" applyFill="0" applyBorder="0" applyAlignment="0" applyProtection="0"/>
    <xf numFmtId="3" fontId="77" fillId="0" borderId="0" applyFont="0" applyFill="0" applyBorder="0" applyAlignment="0" applyProtection="0"/>
    <xf numFmtId="0" fontId="84" fillId="0" borderId="0">
      <protection locked="0"/>
    </xf>
    <xf numFmtId="0" fontId="84" fillId="0" borderId="0">
      <protection locked="0"/>
    </xf>
    <xf numFmtId="0" fontId="84" fillId="0" borderId="0">
      <protection locked="0"/>
    </xf>
    <xf numFmtId="3" fontId="77" fillId="0" borderId="0" applyFont="0" applyFill="0" applyBorder="0" applyAlignment="0" applyProtection="0"/>
    <xf numFmtId="200" fontId="84" fillId="0" borderId="0">
      <protection locked="0"/>
    </xf>
    <xf numFmtId="260" fontId="191" fillId="47" borderId="0" applyNumberFormat="0" applyProtection="0">
      <alignment horizontal="center" vertical="center"/>
    </xf>
    <xf numFmtId="4" fontId="192" fillId="47" borderId="0" applyProtection="0">
      <alignment horizontal="center" vertical="center"/>
    </xf>
    <xf numFmtId="17" fontId="180" fillId="47" borderId="0" applyProtection="0">
      <alignment horizontal="center" vertical="center"/>
    </xf>
    <xf numFmtId="0" fontId="5" fillId="0" borderId="0"/>
    <xf numFmtId="0" fontId="94" fillId="0" borderId="0"/>
    <xf numFmtId="0" fontId="84" fillId="0" borderId="13">
      <protection locked="0"/>
    </xf>
    <xf numFmtId="0" fontId="190" fillId="47" borderId="0" applyNumberFormat="0" applyProtection="0">
      <alignment horizontal="left" vertical="center"/>
    </xf>
    <xf numFmtId="4" fontId="195" fillId="47" borderId="0" applyProtection="0">
      <alignment horizontal="center" vertical="center"/>
    </xf>
    <xf numFmtId="43" fontId="109" fillId="0" borderId="0" applyFont="0" applyFill="0" applyBorder="0" applyAlignment="0" applyProtection="0"/>
    <xf numFmtId="260" fontId="171" fillId="47" borderId="0" applyNumberFormat="0" applyProtection="0">
      <alignment horizontal="center" vertical="center" wrapText="1"/>
    </xf>
    <xf numFmtId="260" fontId="171" fillId="47" borderId="0" applyNumberFormat="0" applyProtection="0">
      <alignment horizontal="center" vertical="center" wrapText="1"/>
    </xf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260" fontId="193" fillId="107" borderId="0" applyNumberFormat="0" applyProtection="0">
      <alignment horizontal="center" vertical="center"/>
    </xf>
    <xf numFmtId="0" fontId="1" fillId="0" borderId="0"/>
    <xf numFmtId="0" fontId="60" fillId="0" borderId="0" applyNumberFormat="0" applyFill="0" applyBorder="0">
      <alignment horizontal="center" wrapText="1"/>
    </xf>
    <xf numFmtId="0" fontId="5" fillId="0" borderId="0"/>
    <xf numFmtId="0" fontId="5" fillId="12" borderId="22" applyNumberFormat="0" applyFont="0" applyAlignment="0" applyProtection="0"/>
    <xf numFmtId="0" fontId="1" fillId="0" borderId="0"/>
    <xf numFmtId="260" fontId="193" fillId="107" borderId="0" applyNumberFormat="0" applyProtection="0">
      <alignment horizontal="center" vertical="center"/>
    </xf>
    <xf numFmtId="0" fontId="132" fillId="0" borderId="0"/>
    <xf numFmtId="195" fontId="1" fillId="0" borderId="0" applyFont="0" applyFill="0" applyBorder="0" applyAlignment="0" applyProtection="0"/>
    <xf numFmtId="0" fontId="5" fillId="0" borderId="0"/>
    <xf numFmtId="260" fontId="188" fillId="47" borderId="0" applyNumberFormat="0" applyProtection="0">
      <alignment horizontal="center" vertical="center"/>
    </xf>
    <xf numFmtId="0" fontId="1" fillId="0" borderId="0"/>
    <xf numFmtId="4" fontId="142" fillId="107" borderId="0" applyProtection="0">
      <alignment horizontal="center" vertical="center"/>
    </xf>
    <xf numFmtId="260" fontId="180" fillId="47" borderId="0" applyNumberFormat="0" applyProtection="0">
      <alignment horizontal="center" vertical="center"/>
    </xf>
    <xf numFmtId="0" fontId="189" fillId="108" borderId="89" applyNumberFormat="0" applyProtection="0">
      <alignment horizontal="center" vertical="center"/>
    </xf>
    <xf numFmtId="10" fontId="135" fillId="0" borderId="0" applyFill="0" applyBorder="0" applyProtection="0">
      <alignment horizontal="right"/>
    </xf>
    <xf numFmtId="260" fontId="184" fillId="47" borderId="0" applyNumberFormat="0" applyProtection="0">
      <alignment horizontal="right" vertical="center" wrapText="1"/>
    </xf>
    <xf numFmtId="0" fontId="1" fillId="0" borderId="0"/>
    <xf numFmtId="0" fontId="1" fillId="0" borderId="0"/>
    <xf numFmtId="2" fontId="208" fillId="0" borderId="0"/>
    <xf numFmtId="0" fontId="5" fillId="80" borderId="68" applyNumberFormat="0" applyFont="0" applyAlignment="0" applyProtection="0"/>
    <xf numFmtId="260" fontId="188" fillId="47" borderId="0" applyNumberFormat="0" applyProtection="0">
      <alignment horizontal="center" vertical="center"/>
    </xf>
    <xf numFmtId="43" fontId="109" fillId="0" borderId="0" applyFont="0" applyFill="0" applyBorder="0" applyAlignment="0" applyProtection="0"/>
    <xf numFmtId="260" fontId="170" fillId="47" borderId="0" applyNumberFormat="0" applyProtection="0">
      <alignment horizontal="center" vertical="center" wrapText="1"/>
    </xf>
    <xf numFmtId="43" fontId="109" fillId="0" borderId="0" applyFont="0" applyFill="0" applyBorder="0" applyAlignment="0" applyProtection="0"/>
    <xf numFmtId="17" fontId="180" fillId="47" borderId="0" applyProtection="0">
      <alignment horizontal="center" vertical="center"/>
    </xf>
    <xf numFmtId="0" fontId="160" fillId="0" borderId="0"/>
    <xf numFmtId="0" fontId="156" fillId="0" borderId="0" applyAlignment="0">
      <alignment horizontal="left"/>
    </xf>
    <xf numFmtId="0" fontId="1" fillId="0" borderId="0"/>
    <xf numFmtId="0" fontId="110" fillId="69" borderId="0" applyNumberFormat="0" applyBorder="0" applyAlignment="0" applyProtection="0"/>
    <xf numFmtId="0" fontId="1" fillId="0" borderId="0"/>
    <xf numFmtId="0" fontId="1" fillId="0" borderId="0"/>
    <xf numFmtId="260" fontId="180" fillId="47" borderId="0" applyNumberFormat="0" applyProtection="0">
      <alignment horizontal="center" vertical="center"/>
    </xf>
    <xf numFmtId="17" fontId="180" fillId="47" borderId="0" applyProtection="0">
      <alignment horizontal="center" vertical="center"/>
    </xf>
    <xf numFmtId="260" fontId="184" fillId="47" borderId="0" applyNumberFormat="0" applyProtection="0">
      <alignment horizontal="right" vertical="center" wrapText="1"/>
    </xf>
    <xf numFmtId="10" fontId="181" fillId="0" borderId="0" applyFill="0" applyBorder="0" applyProtection="0">
      <alignment horizontal="left"/>
    </xf>
    <xf numFmtId="260" fontId="191" fillId="47" borderId="0" applyNumberFormat="0" applyProtection="0">
      <alignment horizontal="center" vertical="center"/>
    </xf>
    <xf numFmtId="260" fontId="186" fillId="47" borderId="0" applyNumberFormat="0" applyProtection="0">
      <alignment horizontal="left" vertical="center"/>
    </xf>
    <xf numFmtId="4" fontId="197" fillId="109" borderId="0" applyProtection="0">
      <alignment horizontal="center" vertical="center"/>
    </xf>
    <xf numFmtId="9" fontId="1" fillId="0" borderId="0" applyFont="0" applyFill="0" applyBorder="0" applyAlignment="0" applyProtection="0"/>
    <xf numFmtId="0" fontId="76" fillId="0" borderId="0">
      <alignment vertical="center"/>
    </xf>
    <xf numFmtId="0" fontId="183" fillId="47" borderId="0" applyNumberFormat="0" applyProtection="0">
      <alignment horizontal="left" vertical="center"/>
    </xf>
    <xf numFmtId="183" fontId="5" fillId="0" borderId="0" applyFont="0" applyFill="0" applyBorder="0" applyAlignment="0" applyProtection="0"/>
    <xf numFmtId="260" fontId="171" fillId="47" borderId="0" applyNumberFormat="0" applyProtection="0">
      <alignment horizontal="center" vertical="center" wrapText="1"/>
    </xf>
    <xf numFmtId="0" fontId="5" fillId="0" borderId="0"/>
    <xf numFmtId="0" fontId="1" fillId="0" borderId="0"/>
    <xf numFmtId="0" fontId="110" fillId="101" borderId="0" applyNumberFormat="0" applyBorder="0" applyAlignment="0" applyProtection="0"/>
    <xf numFmtId="205" fontId="5" fillId="0" borderId="0">
      <protection locked="0"/>
    </xf>
    <xf numFmtId="0" fontId="84" fillId="0" borderId="6">
      <protection locked="0"/>
    </xf>
    <xf numFmtId="0" fontId="165" fillId="77" borderId="62" applyNumberFormat="0" applyAlignment="0" applyProtection="0"/>
    <xf numFmtId="0" fontId="1" fillId="0" borderId="0"/>
    <xf numFmtId="0" fontId="1" fillId="0" borderId="0"/>
    <xf numFmtId="4" fontId="195" fillId="47" borderId="0" applyProtection="0">
      <alignment horizontal="center" vertical="center"/>
    </xf>
    <xf numFmtId="247" fontId="170" fillId="0" borderId="87" applyFill="0" applyProtection="0">
      <alignment horizontal="right" vertical="top"/>
    </xf>
    <xf numFmtId="10" fontId="135" fillId="0" borderId="0" applyFill="0" applyBorder="0" applyProtection="0">
      <alignment horizontal="right"/>
    </xf>
    <xf numFmtId="0" fontId="182" fillId="47" borderId="0" applyNumberFormat="0" applyProtection="0">
      <alignment horizontal="right" vertical="center" wrapText="1"/>
    </xf>
    <xf numFmtId="260" fontId="191" fillId="47" borderId="0" applyNumberFormat="0" applyProtection="0">
      <alignment horizontal="center" vertical="center"/>
    </xf>
    <xf numFmtId="260" fontId="173" fillId="47" borderId="0" applyNumberFormat="0" applyProtection="0">
      <alignment horizontal="center" vertical="center" wrapText="1"/>
    </xf>
    <xf numFmtId="260" fontId="173" fillId="47" borderId="0" applyNumberFormat="0" applyProtection="0">
      <alignment horizontal="center" vertical="center" wrapText="1"/>
    </xf>
    <xf numFmtId="43" fontId="109" fillId="0" borderId="0" applyFont="0" applyFill="0" applyBorder="0" applyAlignment="0" applyProtection="0"/>
    <xf numFmtId="260" fontId="188" fillId="47" borderId="0" applyNumberFormat="0" applyProtection="0">
      <alignment horizontal="center" vertical="center"/>
    </xf>
    <xf numFmtId="205" fontId="5" fillId="0" borderId="6">
      <protection locked="0"/>
    </xf>
    <xf numFmtId="183" fontId="5" fillId="0" borderId="0" applyFont="0" applyFill="0" applyBorder="0" applyAlignment="0" applyProtection="0"/>
    <xf numFmtId="0" fontId="129" fillId="0" borderId="80" applyNumberFormat="0" applyFill="0" applyAlignment="0" applyProtection="0"/>
    <xf numFmtId="4" fontId="201" fillId="47" borderId="0" applyProtection="0">
      <alignment horizontal="center" vertical="center"/>
    </xf>
    <xf numFmtId="0" fontId="5" fillId="0" borderId="0"/>
    <xf numFmtId="0" fontId="1" fillId="0" borderId="0"/>
    <xf numFmtId="260" fontId="171" fillId="47" borderId="0" applyNumberFormat="0" applyProtection="0">
      <alignment horizontal="center" vertical="center" wrapText="1"/>
    </xf>
    <xf numFmtId="4" fontId="195" fillId="47" borderId="0" applyProtection="0">
      <alignment horizontal="center" vertical="center"/>
    </xf>
    <xf numFmtId="43" fontId="109" fillId="0" borderId="0" applyFont="0" applyFill="0" applyBorder="0" applyAlignment="0" applyProtection="0"/>
    <xf numFmtId="0" fontId="155" fillId="0" borderId="0" applyNumberFormat="0" applyFill="0" applyBorder="0" applyAlignment="0" applyProtection="0"/>
    <xf numFmtId="0" fontId="5" fillId="80" borderId="68" applyNumberFormat="0" applyFont="0" applyAlignment="0" applyProtection="0"/>
    <xf numFmtId="205" fontId="5" fillId="0" borderId="6">
      <protection locked="0"/>
    </xf>
    <xf numFmtId="0" fontId="92" fillId="0" borderId="0">
      <protection locked="0"/>
    </xf>
    <xf numFmtId="260" fontId="170" fillId="47" borderId="0" applyNumberFormat="0" applyProtection="0">
      <alignment horizontal="center" vertical="center" wrapText="1"/>
    </xf>
    <xf numFmtId="260" fontId="184" fillId="47" borderId="0" applyNumberFormat="0" applyProtection="0">
      <alignment horizontal="right" vertical="center" wrapText="1"/>
    </xf>
    <xf numFmtId="43" fontId="1" fillId="0" borderId="0" applyFont="0" applyFill="0" applyBorder="0" applyAlignment="0" applyProtection="0"/>
    <xf numFmtId="260" fontId="170" fillId="47" borderId="0" applyNumberFormat="0" applyProtection="0">
      <alignment horizontal="center" vertical="center" wrapText="1"/>
    </xf>
    <xf numFmtId="183" fontId="5" fillId="0" borderId="0" applyFont="0" applyFill="0" applyBorder="0" applyAlignment="0" applyProtection="0"/>
    <xf numFmtId="260" fontId="180" fillId="47" borderId="0" applyNumberFormat="0" applyProtection="0">
      <alignment horizontal="center" vertical="center"/>
    </xf>
    <xf numFmtId="4" fontId="197" fillId="109" borderId="0" applyProtection="0">
      <alignment horizontal="center" vertical="center"/>
    </xf>
    <xf numFmtId="0" fontId="55" fillId="0" borderId="0"/>
    <xf numFmtId="43" fontId="109" fillId="0" borderId="0" applyFont="0" applyFill="0" applyBorder="0" applyAlignment="0" applyProtection="0"/>
    <xf numFmtId="200" fontId="84" fillId="0" borderId="0">
      <protection locked="0"/>
    </xf>
    <xf numFmtId="0" fontId="5" fillId="0" borderId="0"/>
    <xf numFmtId="215" fontId="5" fillId="0" borderId="0" applyFill="0" applyBorder="0" applyAlignment="0" applyProtection="0">
      <alignment wrapText="1"/>
    </xf>
    <xf numFmtId="205" fontId="5" fillId="0" borderId="6">
      <protection locked="0"/>
    </xf>
    <xf numFmtId="0" fontId="198" fillId="47" borderId="0" applyNumberFormat="0" applyProtection="0">
      <alignment horizontal="left" vertical="center"/>
    </xf>
    <xf numFmtId="0" fontId="5" fillId="80" borderId="68" applyNumberFormat="0" applyFont="0" applyAlignment="0" applyProtection="0"/>
    <xf numFmtId="0" fontId="110" fillId="75" borderId="0" applyNumberFormat="0" applyBorder="0" applyAlignment="0" applyProtection="0"/>
    <xf numFmtId="0" fontId="1" fillId="0" borderId="0"/>
    <xf numFmtId="0" fontId="166" fillId="0" borderId="83" applyNumberFormat="0" applyFill="0" applyAlignment="0" applyProtection="0"/>
    <xf numFmtId="251" fontId="84" fillId="0" borderId="0">
      <protection locked="0"/>
    </xf>
    <xf numFmtId="260" fontId="193" fillId="107" borderId="0" applyNumberFormat="0" applyProtection="0">
      <alignment horizontal="center" vertical="center"/>
    </xf>
    <xf numFmtId="0" fontId="5" fillId="0" borderId="0"/>
    <xf numFmtId="0" fontId="60" fillId="0" borderId="0" applyNumberFormat="0" applyFill="0" applyBorder="0">
      <alignment horizontal="center" wrapText="1"/>
    </xf>
    <xf numFmtId="249" fontId="31" fillId="0" borderId="0" applyFill="0" applyBorder="0">
      <alignment horizontal="right" vertical="center"/>
    </xf>
    <xf numFmtId="165" fontId="31" fillId="0" borderId="0" applyFill="0" applyBorder="0">
      <alignment horizontal="right" vertical="center"/>
    </xf>
    <xf numFmtId="0" fontId="58" fillId="0" borderId="9" applyFill="0" applyBorder="0">
      <alignment vertical="center"/>
    </xf>
    <xf numFmtId="0" fontId="157" fillId="0" borderId="0"/>
    <xf numFmtId="0" fontId="1" fillId="0" borderId="0"/>
    <xf numFmtId="0" fontId="1" fillId="0" borderId="0"/>
    <xf numFmtId="0" fontId="1" fillId="0" borderId="0"/>
    <xf numFmtId="0" fontId="165" fillId="77" borderId="62" applyNumberFormat="0" applyAlignment="0" applyProtection="0"/>
    <xf numFmtId="0" fontId="1" fillId="0" borderId="0"/>
    <xf numFmtId="0" fontId="171" fillId="47" borderId="0" applyNumberFormat="0" applyProtection="0">
      <alignment horizontal="center" vertical="center" wrapText="1"/>
    </xf>
    <xf numFmtId="0" fontId="126" fillId="0" borderId="0" applyNumberFormat="0" applyFill="0" applyBorder="0" applyAlignment="0" applyProtection="0"/>
    <xf numFmtId="0" fontId="118" fillId="0" borderId="64" applyNumberFormat="0" applyFill="0" applyAlignment="0" applyProtection="0"/>
    <xf numFmtId="0" fontId="119" fillId="0" borderId="65" applyNumberFormat="0" applyFill="0" applyAlignment="0" applyProtection="0"/>
    <xf numFmtId="0" fontId="120" fillId="0" borderId="66" applyNumberFormat="0" applyFill="0" applyAlignment="0" applyProtection="0"/>
    <xf numFmtId="2" fontId="105" fillId="0" borderId="0">
      <protection locked="0"/>
    </xf>
    <xf numFmtId="39" fontId="175" fillId="0" borderId="0"/>
    <xf numFmtId="0" fontId="1" fillId="0" borderId="0"/>
    <xf numFmtId="260" fontId="5" fillId="0" borderId="0"/>
    <xf numFmtId="260" fontId="5" fillId="0" borderId="0"/>
    <xf numFmtId="260" fontId="5" fillId="0" borderId="0"/>
    <xf numFmtId="260" fontId="5" fillId="0" borderId="0"/>
    <xf numFmtId="196" fontId="74" fillId="0" borderId="9">
      <alignment horizontal="left"/>
    </xf>
    <xf numFmtId="1" fontId="178" fillId="0" borderId="88">
      <alignment horizontal="right"/>
    </xf>
    <xf numFmtId="196" fontId="74" fillId="0" borderId="9">
      <alignment horizontal="left"/>
    </xf>
    <xf numFmtId="3" fontId="179" fillId="0" borderId="0" applyFill="0" applyBorder="0" applyAlignment="0">
      <alignment vertical="center"/>
    </xf>
    <xf numFmtId="260" fontId="185" fillId="47" borderId="0" applyNumberFormat="0" applyProtection="0">
      <alignment horizontal="left" vertical="center"/>
    </xf>
    <xf numFmtId="260" fontId="185" fillId="47" borderId="0" applyNumberFormat="0" applyProtection="0">
      <alignment horizontal="left" vertical="center"/>
    </xf>
    <xf numFmtId="0" fontId="111" fillId="61" borderId="0" applyNumberFormat="0" applyBorder="0" applyAlignment="0" applyProtection="0"/>
    <xf numFmtId="0" fontId="153" fillId="0" borderId="0" applyNumberFormat="0" applyFill="0" applyBorder="0" applyAlignment="0" applyProtection="0"/>
    <xf numFmtId="0" fontId="113" fillId="78" borderId="63" applyNumberFormat="0" applyAlignment="0" applyProtection="0"/>
    <xf numFmtId="0" fontId="1" fillId="0" borderId="0"/>
    <xf numFmtId="0" fontId="110" fillId="99" borderId="0" applyNumberFormat="0" applyBorder="0" applyAlignment="0" applyProtection="0"/>
    <xf numFmtId="0" fontId="110" fillId="66" borderId="0" applyNumberFormat="0" applyBorder="0" applyAlignment="0" applyProtection="0"/>
    <xf numFmtId="247" fontId="135" fillId="0" borderId="0" applyFill="0" applyBorder="0" applyProtection="0">
      <alignment horizontal="right" vertical="top"/>
    </xf>
    <xf numFmtId="0" fontId="1" fillId="0" borderId="0"/>
    <xf numFmtId="0" fontId="1" fillId="0" borderId="0"/>
    <xf numFmtId="0" fontId="1" fillId="0" borderId="0"/>
    <xf numFmtId="0" fontId="110" fillId="102" borderId="0" applyNumberFormat="0" applyBorder="0" applyAlignment="0" applyProtection="0"/>
    <xf numFmtId="260" fontId="184" fillId="47" borderId="0" applyNumberFormat="0" applyProtection="0">
      <alignment horizontal="right" vertical="center" wrapText="1"/>
    </xf>
    <xf numFmtId="0" fontId="5" fillId="0" borderId="0"/>
    <xf numFmtId="260" fontId="180" fillId="47" borderId="0" applyNumberFormat="0" applyProtection="0">
      <alignment horizontal="center" vertical="center"/>
    </xf>
    <xf numFmtId="43" fontId="109" fillId="0" borderId="0" applyFont="0" applyFill="0" applyBorder="0" applyAlignment="0" applyProtection="0"/>
    <xf numFmtId="0" fontId="1" fillId="0" borderId="0"/>
    <xf numFmtId="0" fontId="74" fillId="0" borderId="0" applyNumberFormat="0" applyFill="0" applyBorder="0">
      <alignment horizontal="left" wrapText="1"/>
    </xf>
    <xf numFmtId="4" fontId="203" fillId="47" borderId="0" applyProtection="0">
      <alignment horizontal="center" vertical="center"/>
    </xf>
    <xf numFmtId="260" fontId="172" fillId="107" borderId="0" applyNumberFormat="0" applyProtection="0">
      <alignment horizontal="center" vertical="center" wrapText="1"/>
    </xf>
    <xf numFmtId="0" fontId="152" fillId="84" borderId="62" applyNumberFormat="0" applyAlignment="0" applyProtection="0"/>
    <xf numFmtId="260" fontId="185" fillId="47" borderId="0" applyNumberFormat="0" applyProtection="0">
      <alignment horizontal="left" vertical="center"/>
    </xf>
    <xf numFmtId="4" fontId="197" fillId="109" borderId="0" applyProtection="0">
      <alignment horizontal="center" vertical="center"/>
    </xf>
    <xf numFmtId="43" fontId="109" fillId="0" borderId="0" applyFont="0" applyFill="0" applyBorder="0" applyAlignment="0" applyProtection="0"/>
    <xf numFmtId="4" fontId="203" fillId="47" borderId="0" applyProtection="0">
      <alignment horizontal="center" vertical="center"/>
    </xf>
    <xf numFmtId="8" fontId="5" fillId="0" borderId="0" applyFill="0" applyBorder="0" applyAlignment="0" applyProtection="0">
      <alignment wrapText="1"/>
    </xf>
    <xf numFmtId="0" fontId="110" fillId="75" borderId="0" applyNumberFormat="0" applyBorder="0" applyAlignment="0" applyProtection="0"/>
    <xf numFmtId="44" fontId="5" fillId="0" borderId="0" applyFont="0" applyFill="0" applyBorder="0" applyAlignment="0" applyProtection="0"/>
    <xf numFmtId="260" fontId="188" fillId="47" borderId="0" applyNumberFormat="0" applyProtection="0">
      <alignment horizontal="center" vertical="center"/>
    </xf>
    <xf numFmtId="0" fontId="170" fillId="85" borderId="0" applyNumberFormat="0" applyProtection="0">
      <alignment horizontal="center" vertical="center" wrapText="1"/>
    </xf>
    <xf numFmtId="0" fontId="1" fillId="0" borderId="0"/>
    <xf numFmtId="0" fontId="110" fillId="74" borderId="0" applyNumberFormat="0" applyBorder="0" applyAlignment="0" applyProtection="0"/>
    <xf numFmtId="0" fontId="165" fillId="77" borderId="62" applyNumberFormat="0" applyAlignment="0" applyProtection="0"/>
    <xf numFmtId="0" fontId="60" fillId="54" borderId="58" applyNumberFormat="0" applyProtection="0">
      <alignment horizontal="center" wrapText="1"/>
    </xf>
    <xf numFmtId="0" fontId="5" fillId="0" borderId="0"/>
    <xf numFmtId="260" fontId="172" fillId="107" borderId="0" applyNumberFormat="0" applyProtection="0">
      <alignment horizontal="center" vertical="center" wrapText="1"/>
    </xf>
    <xf numFmtId="201" fontId="84" fillId="0" borderId="0">
      <protection locked="0"/>
    </xf>
    <xf numFmtId="0" fontId="129" fillId="0" borderId="0" applyNumberFormat="0" applyFill="0" applyBorder="0" applyAlignment="0" applyProtection="0"/>
    <xf numFmtId="1" fontId="178" fillId="0" borderId="14">
      <alignment horizontal="right"/>
    </xf>
    <xf numFmtId="4" fontId="201" fillId="47" borderId="0" applyProtection="0">
      <alignment horizontal="center" vertical="center"/>
    </xf>
    <xf numFmtId="4" fontId="195" fillId="47" borderId="0" applyProtection="0">
      <alignment horizontal="center" vertical="center"/>
    </xf>
    <xf numFmtId="4" fontId="203" fillId="47" borderId="0" applyProtection="0">
      <alignment horizontal="center" vertical="center"/>
    </xf>
    <xf numFmtId="0" fontId="5" fillId="55" borderId="0" applyNumberFormat="0" applyBorder="0">
      <alignment wrapText="1"/>
    </xf>
    <xf numFmtId="43" fontId="109" fillId="0" borderId="0" applyFont="0" applyFill="0" applyBorder="0" applyAlignment="0" applyProtection="0"/>
    <xf numFmtId="0" fontId="110" fillId="59" borderId="0" applyNumberFormat="0" applyBorder="0" applyAlignment="0" applyProtection="0"/>
    <xf numFmtId="0" fontId="109" fillId="79" borderId="0" applyNumberFormat="0" applyBorder="0" applyAlignment="0" applyProtection="0"/>
    <xf numFmtId="0" fontId="92" fillId="0" borderId="0">
      <protection locked="0"/>
    </xf>
    <xf numFmtId="202" fontId="94" fillId="0" borderId="56" applyNumberFormat="0" applyFill="0">
      <alignment horizontal="right"/>
    </xf>
    <xf numFmtId="0" fontId="121" fillId="79" borderId="62" applyNumberFormat="0" applyAlignment="0" applyProtection="0"/>
    <xf numFmtId="4" fontId="142" fillId="107" borderId="0" applyProtection="0">
      <alignment horizontal="center" vertical="center"/>
    </xf>
    <xf numFmtId="0" fontId="109" fillId="65" borderId="0" applyNumberFormat="0" applyBorder="0" applyAlignment="0" applyProtection="0"/>
    <xf numFmtId="183" fontId="5" fillId="0" borderId="0" applyFont="0" applyFill="0" applyBorder="0" applyAlignment="0" applyProtection="0"/>
    <xf numFmtId="10" fontId="135" fillId="0" borderId="0" applyFill="0" applyBorder="0" applyProtection="0">
      <alignment horizontal="right"/>
    </xf>
    <xf numFmtId="260" fontId="188" fillId="47" borderId="0" applyNumberFormat="0" applyProtection="0">
      <alignment horizontal="center" vertical="center"/>
    </xf>
    <xf numFmtId="0" fontId="109" fillId="80" borderId="0" applyNumberFormat="0" applyBorder="0" applyAlignment="0" applyProtection="0"/>
    <xf numFmtId="0" fontId="5" fillId="0" borderId="0"/>
    <xf numFmtId="260" fontId="173" fillId="47" borderId="0" applyNumberFormat="0" applyProtection="0">
      <alignment horizontal="center" vertical="center" wrapText="1"/>
    </xf>
    <xf numFmtId="0" fontId="110" fillId="106" borderId="0" applyNumberFormat="0" applyBorder="0" applyAlignment="0" applyProtection="0"/>
    <xf numFmtId="4" fontId="195" fillId="47" borderId="0" applyProtection="0">
      <alignment horizontal="center" vertical="center"/>
    </xf>
    <xf numFmtId="43" fontId="109" fillId="0" borderId="0" applyFont="0" applyFill="0" applyBorder="0" applyAlignment="0" applyProtection="0"/>
    <xf numFmtId="4" fontId="203" fillId="47" borderId="0" applyProtection="0">
      <alignment horizontal="center" vertical="center"/>
    </xf>
    <xf numFmtId="183" fontId="5" fillId="0" borderId="0" applyFont="0" applyFill="0" applyBorder="0" applyAlignment="0" applyProtection="0"/>
    <xf numFmtId="0" fontId="5" fillId="0" borderId="0"/>
    <xf numFmtId="4" fontId="203" fillId="47" borderId="0" applyProtection="0">
      <alignment horizontal="center" vertical="center"/>
    </xf>
    <xf numFmtId="4" fontId="192" fillId="47" borderId="0" applyProtection="0">
      <alignment horizontal="center" vertical="center"/>
    </xf>
    <xf numFmtId="260" fontId="170" fillId="47" borderId="0" applyNumberFormat="0" applyProtection="0">
      <alignment horizontal="center" vertical="center" wrapText="1"/>
    </xf>
    <xf numFmtId="0" fontId="202" fillId="47" borderId="0" applyNumberFormat="0" applyProtection="0">
      <alignment horizontal="left" vertical="center"/>
    </xf>
    <xf numFmtId="260" fontId="172" fillId="107" borderId="0" applyNumberFormat="0" applyProtection="0">
      <alignment horizontal="center" vertical="center" wrapText="1"/>
    </xf>
    <xf numFmtId="43" fontId="109" fillId="0" borderId="0" applyFont="0" applyFill="0" applyBorder="0" applyAlignment="0" applyProtection="0"/>
    <xf numFmtId="0" fontId="110" fillId="62" borderId="0" applyNumberFormat="0" applyBorder="0" applyAlignment="0" applyProtection="0"/>
    <xf numFmtId="195" fontId="1" fillId="0" borderId="0" applyFont="0" applyFill="0" applyBorder="0" applyAlignment="0" applyProtection="0"/>
    <xf numFmtId="261" fontId="202" fillId="47" borderId="92" applyProtection="0">
      <alignment horizontal="right" vertical="center"/>
    </xf>
    <xf numFmtId="260" fontId="173" fillId="47" borderId="0" applyNumberFormat="0" applyProtection="0">
      <alignment horizontal="center" vertical="center" wrapText="1"/>
    </xf>
    <xf numFmtId="8" fontId="5" fillId="0" borderId="0" applyFill="0" applyBorder="0" applyAlignment="0" applyProtection="0">
      <alignment wrapText="1"/>
    </xf>
    <xf numFmtId="17" fontId="180" fillId="47" borderId="0" applyProtection="0">
      <alignment horizontal="center" vertical="center"/>
    </xf>
    <xf numFmtId="10" fontId="135" fillId="0" borderId="0" applyFill="0" applyBorder="0" applyProtection="0">
      <alignment horizontal="right"/>
    </xf>
    <xf numFmtId="0" fontId="109" fillId="59" borderId="0" applyNumberFormat="0" applyBorder="0" applyAlignment="0" applyProtection="0"/>
    <xf numFmtId="10" fontId="135" fillId="0" borderId="0" applyFill="0" applyBorder="0" applyProtection="0">
      <alignment horizontal="right"/>
    </xf>
    <xf numFmtId="251" fontId="84" fillId="0" borderId="0">
      <protection locked="0"/>
    </xf>
    <xf numFmtId="183" fontId="5" fillId="0" borderId="0" applyFont="0" applyFill="0" applyBorder="0" applyAlignment="0" applyProtection="0"/>
    <xf numFmtId="0" fontId="5" fillId="0" borderId="0"/>
    <xf numFmtId="43" fontId="109" fillId="0" borderId="0" applyFont="0" applyFill="0" applyBorder="0" applyAlignment="0" applyProtection="0"/>
    <xf numFmtId="0" fontId="5" fillId="0" borderId="0"/>
    <xf numFmtId="0" fontId="110" fillId="72" borderId="0" applyNumberFormat="0" applyBorder="0" applyAlignment="0" applyProtection="0"/>
    <xf numFmtId="183" fontId="5" fillId="0" borderId="0" applyFont="0" applyFill="0" applyBorder="0" applyAlignment="0" applyProtection="0"/>
    <xf numFmtId="260" fontId="186" fillId="47" borderId="0" applyNumberFormat="0" applyProtection="0">
      <alignment horizontal="left" vertical="center"/>
    </xf>
    <xf numFmtId="17" fontId="180" fillId="47" borderId="0" applyProtection="0">
      <alignment horizontal="center" vertical="center"/>
    </xf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203" fillId="47" borderId="0" applyProtection="0">
      <alignment horizontal="center" vertical="center"/>
    </xf>
    <xf numFmtId="0" fontId="5" fillId="0" borderId="0"/>
    <xf numFmtId="260" fontId="193" fillId="107" borderId="0" applyNumberFormat="0" applyProtection="0">
      <alignment horizontal="center" vertical="center"/>
    </xf>
    <xf numFmtId="0" fontId="154" fillId="79" borderId="0" applyNumberFormat="0" applyBorder="0" applyAlignment="0" applyProtection="0"/>
    <xf numFmtId="0" fontId="190" fillId="47" borderId="0" applyNumberFormat="0" applyProtection="0">
      <alignment horizontal="left" vertical="center"/>
    </xf>
    <xf numFmtId="260" fontId="173" fillId="47" borderId="0" applyNumberFormat="0" applyProtection="0">
      <alignment horizontal="center" vertical="center" wrapText="1"/>
    </xf>
    <xf numFmtId="4" fontId="197" fillId="109" borderId="0" applyProtection="0">
      <alignment horizontal="center" vertical="center"/>
    </xf>
    <xf numFmtId="43" fontId="5" fillId="0" borderId="0" applyFont="0" applyFill="0" applyBorder="0" applyAlignment="0" applyProtection="0"/>
    <xf numFmtId="0" fontId="1" fillId="0" borderId="0"/>
    <xf numFmtId="17" fontId="180" fillId="47" borderId="0" applyProtection="0">
      <alignment horizontal="center" vertical="center"/>
    </xf>
    <xf numFmtId="261" fontId="194" fillId="47" borderId="90" applyProtection="0">
      <alignment horizontal="right" vertical="center"/>
    </xf>
    <xf numFmtId="260" fontId="170" fillId="47" borderId="0" applyNumberFormat="0" applyProtection="0">
      <alignment horizontal="center" vertical="center" wrapText="1"/>
    </xf>
    <xf numFmtId="205" fontId="5" fillId="0" borderId="6">
      <protection locked="0"/>
    </xf>
    <xf numFmtId="17" fontId="180" fillId="47" borderId="0" applyProtection="0">
      <alignment horizontal="center" vertical="center"/>
    </xf>
    <xf numFmtId="4" fontId="201" fillId="47" borderId="0" applyProtection="0">
      <alignment horizontal="center" vertical="center"/>
    </xf>
    <xf numFmtId="260" fontId="170" fillId="47" borderId="0" applyNumberFormat="0" applyProtection="0">
      <alignment horizontal="center" vertical="center" wrapText="1"/>
    </xf>
    <xf numFmtId="260" fontId="170" fillId="47" borderId="0" applyNumberFormat="0" applyProtection="0">
      <alignment horizontal="center" vertical="center" wrapText="1"/>
    </xf>
    <xf numFmtId="17" fontId="180" fillId="47" borderId="0" applyProtection="0">
      <alignment horizontal="center" vertical="center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260" fontId="191" fillId="47" borderId="0" applyNumberFormat="0" applyProtection="0">
      <alignment horizontal="center" vertical="center"/>
    </xf>
    <xf numFmtId="0" fontId="202" fillId="47" borderId="0" applyNumberFormat="0" applyProtection="0">
      <alignment horizontal="left" vertical="center"/>
    </xf>
    <xf numFmtId="0" fontId="60" fillId="54" borderId="59" applyNumberFormat="0" applyAlignment="0" applyProtection="0">
      <alignment wrapText="1"/>
    </xf>
    <xf numFmtId="0" fontId="5" fillId="80" borderId="68" applyNumberFormat="0" applyFont="0" applyAlignment="0" applyProtection="0"/>
    <xf numFmtId="0" fontId="1" fillId="0" borderId="0"/>
    <xf numFmtId="205" fontId="5" fillId="0" borderId="6">
      <protection locked="0"/>
    </xf>
    <xf numFmtId="0" fontId="109" fillId="59" borderId="0" applyNumberFormat="0" applyBorder="0" applyAlignment="0" applyProtection="0"/>
    <xf numFmtId="4" fontId="142" fillId="107" borderId="0" applyProtection="0">
      <alignment horizontal="center" vertical="center"/>
    </xf>
    <xf numFmtId="0" fontId="210" fillId="10" borderId="19" applyNumberFormat="0" applyAlignment="0" applyProtection="0"/>
    <xf numFmtId="256" fontId="84" fillId="0" borderId="0">
      <protection locked="0"/>
    </xf>
    <xf numFmtId="183" fontId="5" fillId="0" borderId="0" applyFont="0" applyFill="0" applyBorder="0" applyAlignment="0" applyProtection="0"/>
    <xf numFmtId="0" fontId="1" fillId="0" borderId="0"/>
    <xf numFmtId="0" fontId="109" fillId="79" borderId="0" applyNumberFormat="0" applyBorder="0" applyAlignment="0" applyProtection="0"/>
    <xf numFmtId="9" fontId="1" fillId="0" borderId="0" applyFont="0" applyFill="0" applyBorder="0" applyAlignment="0" applyProtection="0"/>
    <xf numFmtId="17" fontId="180" fillId="47" borderId="0" applyProtection="0">
      <alignment horizontal="center" vertical="center"/>
    </xf>
    <xf numFmtId="260" fontId="170" fillId="47" borderId="0" applyNumberFormat="0" applyProtection="0">
      <alignment horizontal="center" vertical="center" wrapText="1"/>
    </xf>
    <xf numFmtId="260" fontId="170" fillId="47" borderId="0" applyNumberFormat="0" applyProtection="0">
      <alignment horizontal="center" vertical="center" wrapText="1"/>
    </xf>
    <xf numFmtId="0" fontId="5" fillId="80" borderId="68" applyNumberFormat="0" applyFont="0" applyAlignment="0" applyProtection="0"/>
    <xf numFmtId="43" fontId="1" fillId="0" borderId="0" applyFont="0" applyFill="0" applyBorder="0" applyAlignment="0" applyProtection="0"/>
    <xf numFmtId="0" fontId="110" fillId="66" borderId="0" applyNumberFormat="0" applyBorder="0" applyAlignment="0" applyProtection="0"/>
    <xf numFmtId="0" fontId="1" fillId="0" borderId="0"/>
    <xf numFmtId="0" fontId="158" fillId="0" borderId="0">
      <alignment horizontal="right"/>
    </xf>
    <xf numFmtId="0" fontId="199" fillId="47" borderId="0" applyNumberFormat="0" applyProtection="0">
      <alignment horizontal="left" vertical="center"/>
    </xf>
    <xf numFmtId="0" fontId="187" fillId="47" borderId="0" applyNumberFormat="0" applyProtection="0">
      <alignment horizontal="left" vertical="center"/>
    </xf>
    <xf numFmtId="0" fontId="13" fillId="6" borderId="0" applyNumberFormat="0" applyBorder="0" applyAlignment="0" applyProtection="0"/>
    <xf numFmtId="4" fontId="201" fillId="47" borderId="0" applyProtection="0">
      <alignment horizontal="center" vertical="top" wrapText="1"/>
    </xf>
    <xf numFmtId="0" fontId="1" fillId="0" borderId="0"/>
    <xf numFmtId="0" fontId="1" fillId="0" borderId="0"/>
    <xf numFmtId="10" fontId="181" fillId="0" borderId="0" applyFill="0" applyBorder="0" applyProtection="0">
      <alignment horizontal="left"/>
    </xf>
    <xf numFmtId="205" fontId="5" fillId="0" borderId="0">
      <protection locked="0"/>
    </xf>
    <xf numFmtId="260" fontId="184" fillId="47" borderId="0" applyNumberFormat="0" applyProtection="0">
      <alignment horizontal="right" vertical="center" wrapText="1"/>
    </xf>
    <xf numFmtId="4" fontId="197" fillId="109" borderId="0" applyProtection="0">
      <alignment horizontal="center" vertical="center"/>
    </xf>
    <xf numFmtId="0" fontId="5" fillId="80" borderId="68" applyNumberFormat="0" applyFont="0" applyAlignment="0" applyProtection="0"/>
    <xf numFmtId="183" fontId="5" fillId="0" borderId="0" applyFont="0" applyFill="0" applyBorder="0" applyAlignment="0" applyProtection="0"/>
    <xf numFmtId="0" fontId="124" fillId="84" borderId="69" applyNumberFormat="0" applyAlignment="0" applyProtection="0"/>
    <xf numFmtId="0" fontId="1" fillId="0" borderId="0"/>
    <xf numFmtId="260" fontId="185" fillId="47" borderId="0" applyNumberFormat="0" applyProtection="0">
      <alignment horizontal="left" vertical="center"/>
    </xf>
    <xf numFmtId="4" fontId="195" fillId="47" borderId="0" applyProtection="0">
      <alignment horizontal="center" vertical="center"/>
    </xf>
    <xf numFmtId="252" fontId="84" fillId="0" borderId="0">
      <protection locked="0"/>
    </xf>
    <xf numFmtId="0" fontId="1" fillId="0" borderId="0"/>
    <xf numFmtId="0" fontId="109" fillId="62" borderId="0" applyNumberFormat="0" applyBorder="0" applyAlignment="0" applyProtection="0"/>
    <xf numFmtId="0" fontId="121" fillId="79" borderId="62" applyNumberForma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4" fontId="204" fillId="107" borderId="0" applyProtection="0">
      <alignment horizontal="center" vertical="top" wrapText="1"/>
    </xf>
    <xf numFmtId="0" fontId="124" fillId="84" borderId="69" applyNumberFormat="0" applyAlignment="0" applyProtection="0"/>
    <xf numFmtId="4" fontId="192" fillId="47" borderId="0" applyProtection="0">
      <alignment horizontal="center" vertical="center"/>
    </xf>
    <xf numFmtId="260" fontId="170" fillId="47" borderId="0" applyNumberFormat="0" applyProtection="0">
      <alignment horizontal="center" vertical="center" wrapText="1"/>
    </xf>
    <xf numFmtId="0" fontId="109" fillId="58" borderId="0" applyNumberFormat="0" applyBorder="0" applyAlignment="0" applyProtection="0"/>
    <xf numFmtId="183" fontId="5" fillId="0" borderId="0" applyFont="0" applyFill="0" applyBorder="0" applyAlignment="0" applyProtection="0"/>
    <xf numFmtId="17" fontId="180" fillId="47" borderId="0" applyProtection="0">
      <alignment horizontal="center" vertical="center"/>
    </xf>
    <xf numFmtId="0" fontId="1" fillId="0" borderId="0"/>
    <xf numFmtId="260" fontId="191" fillId="47" borderId="0" applyNumberFormat="0" applyProtection="0">
      <alignment horizontal="center" vertical="center"/>
    </xf>
    <xf numFmtId="254" fontId="75" fillId="0" borderId="0" applyFont="0" applyFill="0" applyBorder="0" applyAlignment="0" applyProtection="0"/>
    <xf numFmtId="43" fontId="109" fillId="0" borderId="0" applyFont="0" applyFill="0" applyBorder="0" applyAlignment="0" applyProtection="0"/>
    <xf numFmtId="17" fontId="180" fillId="47" borderId="0" applyProtection="0">
      <alignment horizontal="center" vertical="center"/>
    </xf>
    <xf numFmtId="0" fontId="117" fillId="62" borderId="0" applyNumberFormat="0" applyBorder="0" applyAlignment="0" applyProtection="0"/>
    <xf numFmtId="9" fontId="108" fillId="0" borderId="0" applyFont="0" applyFill="0" applyBorder="0" applyAlignment="0" applyProtection="0"/>
    <xf numFmtId="0" fontId="1" fillId="0" borderId="0"/>
    <xf numFmtId="183" fontId="5" fillId="0" borderId="0" applyFont="0" applyFill="0" applyBorder="0" applyAlignment="0" applyProtection="0"/>
    <xf numFmtId="260" fontId="172" fillId="107" borderId="0" applyNumberFormat="0" applyProtection="0">
      <alignment horizontal="center" vertical="center" wrapText="1"/>
    </xf>
    <xf numFmtId="43" fontId="109" fillId="0" borderId="0" applyFont="0" applyFill="0" applyBorder="0" applyAlignment="0" applyProtection="0"/>
    <xf numFmtId="0" fontId="109" fillId="64" borderId="0" applyNumberFormat="0" applyBorder="0" applyAlignment="0" applyProtection="0"/>
    <xf numFmtId="17" fontId="5" fillId="0" borderId="0" applyFill="0" applyBorder="0">
      <alignment horizontal="right" wrapText="1"/>
    </xf>
    <xf numFmtId="4" fontId="195" fillId="47" borderId="0" applyProtection="0">
      <alignment horizontal="center" vertical="center"/>
    </xf>
    <xf numFmtId="0" fontId="5" fillId="0" borderId="0"/>
    <xf numFmtId="0" fontId="169" fillId="0" borderId="0" applyNumberFormat="0" applyFill="0" applyBorder="0" applyAlignment="0" applyProtection="0">
      <alignment vertical="top"/>
      <protection locked="0"/>
    </xf>
    <xf numFmtId="0" fontId="1" fillId="0" borderId="0"/>
    <xf numFmtId="4" fontId="142" fillId="107" borderId="0" applyProtection="0">
      <alignment horizontal="center" vertical="center"/>
    </xf>
    <xf numFmtId="0" fontId="109" fillId="84" borderId="0" applyNumberFormat="0" applyBorder="0" applyAlignment="0" applyProtection="0"/>
    <xf numFmtId="4" fontId="142" fillId="107" borderId="0" applyProtection="0">
      <alignment horizontal="center" vertical="center"/>
    </xf>
    <xf numFmtId="0" fontId="121" fillId="63" borderId="62" applyNumberFormat="0" applyAlignment="0" applyProtection="0"/>
    <xf numFmtId="38" fontId="75" fillId="0" borderId="0" applyFont="0" applyFill="0" applyBorder="0" applyAlignment="0" applyProtection="0"/>
    <xf numFmtId="0" fontId="121" fillId="79" borderId="62" applyNumberFormat="0" applyAlignment="0" applyProtection="0"/>
    <xf numFmtId="0" fontId="1" fillId="0" borderId="0"/>
    <xf numFmtId="43" fontId="5" fillId="0" borderId="0" applyFont="0" applyFill="0" applyBorder="0" applyAlignment="0" applyProtection="0"/>
    <xf numFmtId="261" fontId="194" fillId="47" borderId="93" applyProtection="0">
      <alignment horizontal="right" vertical="center"/>
    </xf>
    <xf numFmtId="0" fontId="189" fillId="108" borderId="89" applyNumberFormat="0" applyProtection="0">
      <alignment horizontal="center" vertical="center"/>
    </xf>
    <xf numFmtId="43" fontId="109" fillId="0" borderId="0" applyFont="0" applyFill="0" applyBorder="0" applyAlignment="0" applyProtection="0"/>
    <xf numFmtId="260" fontId="173" fillId="47" borderId="0" applyNumberFormat="0" applyProtection="0">
      <alignment horizontal="center" vertical="center" wrapText="1"/>
    </xf>
    <xf numFmtId="183" fontId="5" fillId="0" borderId="0" applyFont="0" applyFill="0" applyBorder="0" applyAlignment="0" applyProtection="0"/>
    <xf numFmtId="260" fontId="188" fillId="47" borderId="0" applyNumberFormat="0" applyProtection="0">
      <alignment horizontal="center" vertical="center"/>
    </xf>
    <xf numFmtId="4" fontId="203" fillId="47" borderId="0" applyProtection="0">
      <alignment horizontal="center" vertical="center"/>
    </xf>
    <xf numFmtId="0" fontId="60" fillId="0" borderId="0" applyNumberFormat="0" applyFill="0" applyBorder="0">
      <alignment horizontal="center" wrapText="1"/>
    </xf>
    <xf numFmtId="0" fontId="1" fillId="0" borderId="0"/>
    <xf numFmtId="0" fontId="109" fillId="62" borderId="0" applyNumberFormat="0" applyBorder="0" applyAlignment="0" applyProtection="0"/>
    <xf numFmtId="213" fontId="5" fillId="0" borderId="0" applyFill="0" applyBorder="0" applyAlignment="0" applyProtection="0">
      <alignment wrapText="1"/>
    </xf>
    <xf numFmtId="4" fontId="197" fillId="109" borderId="0" applyProtection="0">
      <alignment horizontal="center" vertical="center"/>
    </xf>
    <xf numFmtId="0" fontId="124" fillId="77" borderId="69" applyNumberFormat="0" applyAlignment="0" applyProtection="0"/>
    <xf numFmtId="17" fontId="180" fillId="47" borderId="0" applyProtection="0">
      <alignment horizontal="center" vertical="center"/>
    </xf>
    <xf numFmtId="204" fontId="5" fillId="0" borderId="0">
      <protection locked="0"/>
    </xf>
    <xf numFmtId="4" fontId="192" fillId="47" borderId="0" applyProtection="0">
      <alignment horizontal="center" vertical="center"/>
    </xf>
    <xf numFmtId="0" fontId="1" fillId="0" borderId="0"/>
    <xf numFmtId="260" fontId="170" fillId="47" borderId="0" applyNumberFormat="0" applyProtection="0">
      <alignment horizontal="center" vertical="center" wrapText="1"/>
    </xf>
    <xf numFmtId="4" fontId="142" fillId="107" borderId="0" applyProtection="0">
      <alignment horizontal="center" vertical="center"/>
    </xf>
    <xf numFmtId="43" fontId="109" fillId="0" borderId="0" applyFont="0" applyFill="0" applyBorder="0" applyAlignment="0" applyProtection="0"/>
    <xf numFmtId="0" fontId="109" fillId="84" borderId="0" applyNumberFormat="0" applyBorder="0" applyAlignment="0" applyProtection="0"/>
    <xf numFmtId="0" fontId="183" fillId="47" borderId="0" applyNumberFormat="0" applyProtection="0">
      <alignment horizontal="left" vertical="center"/>
    </xf>
    <xf numFmtId="0" fontId="165" fillId="77" borderId="62" applyNumberFormat="0" applyAlignment="0" applyProtection="0"/>
    <xf numFmtId="0" fontId="209" fillId="0" borderId="0" applyNumberFormat="0" applyFill="0" applyBorder="0" applyAlignment="0" applyProtection="0"/>
    <xf numFmtId="260" fontId="193" fillId="107" borderId="0" applyNumberFormat="0" applyProtection="0">
      <alignment horizontal="center" vertical="center"/>
    </xf>
    <xf numFmtId="260" fontId="172" fillId="107" borderId="0" applyNumberFormat="0" applyProtection="0">
      <alignment horizontal="center" vertical="center" wrapText="1"/>
    </xf>
    <xf numFmtId="260" fontId="188" fillId="47" borderId="0" applyNumberFormat="0" applyProtection="0">
      <alignment horizontal="center" vertical="center"/>
    </xf>
    <xf numFmtId="0" fontId="111" fillId="59" borderId="0" applyNumberFormat="0" applyBorder="0" applyAlignment="0" applyProtection="0"/>
    <xf numFmtId="0" fontId="109" fillId="60" borderId="0" applyNumberFormat="0" applyBorder="0" applyAlignment="0" applyProtection="0"/>
    <xf numFmtId="10" fontId="181" fillId="0" borderId="0" applyFill="0" applyBorder="0" applyProtection="0">
      <alignment horizontal="left"/>
    </xf>
    <xf numFmtId="0" fontId="109" fillId="101" borderId="0" applyNumberFormat="0" applyBorder="0" applyAlignment="0" applyProtection="0"/>
    <xf numFmtId="0" fontId="173" fillId="47" borderId="0" applyNumberFormat="0" applyProtection="0">
      <alignment horizontal="center" vertical="center" wrapText="1"/>
    </xf>
    <xf numFmtId="4" fontId="142" fillId="107" borderId="0" applyProtection="0">
      <alignment horizontal="center" vertical="center"/>
    </xf>
    <xf numFmtId="0" fontId="110" fillId="73" borderId="0" applyNumberFormat="0" applyBorder="0" applyAlignment="0" applyProtection="0"/>
    <xf numFmtId="260" fontId="173" fillId="47" borderId="0" applyNumberFormat="0" applyProtection="0">
      <alignment horizontal="center" vertical="center" wrapText="1"/>
    </xf>
    <xf numFmtId="0" fontId="109" fillId="102" borderId="0" applyNumberFormat="0" applyBorder="0" applyAlignment="0" applyProtection="0"/>
    <xf numFmtId="250" fontId="78" fillId="0" borderId="0"/>
    <xf numFmtId="17" fontId="180" fillId="47" borderId="0" applyProtection="0">
      <alignment horizontal="center" vertical="center"/>
    </xf>
    <xf numFmtId="0" fontId="110" fillId="105" borderId="0" applyNumberFormat="0" applyBorder="0" applyAlignment="0" applyProtection="0"/>
    <xf numFmtId="260" fontId="193" fillId="107" borderId="0" applyNumberFormat="0" applyProtection="0">
      <alignment horizontal="center" vertical="center"/>
    </xf>
    <xf numFmtId="260" fontId="170" fillId="47" borderId="0" applyNumberFormat="0" applyProtection="0">
      <alignment horizontal="center" vertical="center" wrapText="1"/>
    </xf>
    <xf numFmtId="260" fontId="170" fillId="47" borderId="0" applyNumberFormat="0" applyProtection="0">
      <alignment horizontal="center" vertical="center" wrapText="1"/>
    </xf>
    <xf numFmtId="0" fontId="176" fillId="88" borderId="11" applyNumberFormat="0" applyFont="0" applyBorder="0" applyAlignment="0"/>
    <xf numFmtId="0" fontId="84" fillId="0" borderId="13">
      <protection locked="0"/>
    </xf>
    <xf numFmtId="0" fontId="92" fillId="0" borderId="0">
      <protection locked="0"/>
    </xf>
    <xf numFmtId="0" fontId="5" fillId="0" borderId="0"/>
    <xf numFmtId="260" fontId="184" fillId="47" borderId="0" applyNumberFormat="0" applyProtection="0">
      <alignment horizontal="right" vertical="center" wrapText="1"/>
    </xf>
    <xf numFmtId="260" fontId="180" fillId="47" borderId="0" applyNumberFormat="0" applyProtection="0">
      <alignment horizontal="center" vertical="center"/>
    </xf>
    <xf numFmtId="0" fontId="110" fillId="66" borderId="0" applyNumberFormat="0" applyBorder="0" applyAlignment="0" applyProtection="0"/>
    <xf numFmtId="0" fontId="5" fillId="0" borderId="0" applyNumberFormat="0" applyFill="0" applyBorder="0" applyProtection="0">
      <alignment horizontal="right" wrapText="1"/>
    </xf>
    <xf numFmtId="4" fontId="142" fillId="107" borderId="0" applyProtection="0">
      <alignment horizontal="center" vertical="center"/>
    </xf>
    <xf numFmtId="260" fontId="188" fillId="47" borderId="0" applyNumberFormat="0" applyProtection="0">
      <alignment horizontal="center" vertical="center"/>
    </xf>
    <xf numFmtId="0" fontId="1" fillId="0" borderId="0"/>
    <xf numFmtId="260" fontId="171" fillId="47" borderId="0" applyNumberFormat="0" applyProtection="0">
      <alignment horizontal="center" vertical="center" wrapText="1"/>
    </xf>
    <xf numFmtId="10" fontId="135" fillId="0" borderId="0" applyFill="0" applyBorder="0" applyProtection="0">
      <alignment horizontal="right"/>
    </xf>
    <xf numFmtId="0" fontId="107" fillId="0" borderId="0"/>
    <xf numFmtId="0" fontId="5" fillId="0" borderId="0"/>
    <xf numFmtId="260" fontId="180" fillId="47" borderId="0" applyNumberFormat="0" applyProtection="0">
      <alignment horizontal="center" vertical="center"/>
    </xf>
    <xf numFmtId="183" fontId="5" fillId="0" borderId="0" applyFont="0" applyFill="0" applyBorder="0" applyAlignment="0" applyProtection="0"/>
    <xf numFmtId="260" fontId="188" fillId="47" borderId="0" applyNumberFormat="0" applyProtection="0">
      <alignment horizontal="center" vertical="center"/>
    </xf>
    <xf numFmtId="17" fontId="180" fillId="47" borderId="0" applyProtection="0">
      <alignment horizontal="center" vertical="center"/>
    </xf>
    <xf numFmtId="260" fontId="184" fillId="47" borderId="0" applyNumberFormat="0" applyProtection="0">
      <alignment horizontal="right" vertical="center" wrapText="1"/>
    </xf>
    <xf numFmtId="0" fontId="1" fillId="0" borderId="0"/>
    <xf numFmtId="0" fontId="74" fillId="0" borderId="0" applyNumberFormat="0" applyFill="0" applyBorder="0">
      <alignment horizontal="left" wrapText="1"/>
    </xf>
    <xf numFmtId="260" fontId="172" fillId="107" borderId="0" applyNumberFormat="0" applyProtection="0">
      <alignment horizontal="center" vertical="center" wrapText="1"/>
    </xf>
    <xf numFmtId="183" fontId="5" fillId="0" borderId="0" applyFont="0" applyFill="0" applyBorder="0" applyAlignment="0" applyProtection="0"/>
    <xf numFmtId="0" fontId="1" fillId="0" borderId="0"/>
    <xf numFmtId="4" fontId="192" fillId="47" borderId="0" applyProtection="0">
      <alignment horizontal="center" vertical="center"/>
    </xf>
    <xf numFmtId="0" fontId="5" fillId="0" borderId="0"/>
    <xf numFmtId="0" fontId="1" fillId="0" borderId="0"/>
    <xf numFmtId="43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192" fillId="47" borderId="0" applyProtection="0">
      <alignment horizontal="center" vertical="center"/>
    </xf>
    <xf numFmtId="0" fontId="5" fillId="0" borderId="0"/>
    <xf numFmtId="0" fontId="60" fillId="0" borderId="0" applyNumberFormat="0" applyFill="0" applyBorder="0">
      <alignment horizontal="center" wrapText="1"/>
    </xf>
    <xf numFmtId="0" fontId="1" fillId="0" borderId="0"/>
    <xf numFmtId="260" fontId="172" fillId="107" borderId="0" applyNumberFormat="0" applyProtection="0">
      <alignment horizontal="center" vertical="center" wrapText="1"/>
    </xf>
    <xf numFmtId="260" fontId="180" fillId="47" borderId="0" applyNumberFormat="0" applyProtection="0">
      <alignment horizontal="center" vertical="center"/>
    </xf>
    <xf numFmtId="0" fontId="109" fillId="59" borderId="0" applyNumberFormat="0" applyBorder="0" applyAlignment="0" applyProtection="0"/>
    <xf numFmtId="195" fontId="5" fillId="0" borderId="0" applyFont="0" applyFill="0" applyBorder="0" applyAlignment="0" applyProtection="0"/>
    <xf numFmtId="17" fontId="180" fillId="47" borderId="0" applyProtection="0">
      <alignment horizontal="center" vertical="center"/>
    </xf>
    <xf numFmtId="0" fontId="1" fillId="0" borderId="0"/>
    <xf numFmtId="0" fontId="5" fillId="0" borderId="0"/>
    <xf numFmtId="0" fontId="1" fillId="0" borderId="0"/>
    <xf numFmtId="10" fontId="135" fillId="0" borderId="0" applyFill="0" applyBorder="0" applyProtection="0">
      <alignment horizontal="right"/>
    </xf>
    <xf numFmtId="0" fontId="165" fillId="77" borderId="62" applyNumberFormat="0" applyAlignment="0" applyProtection="0"/>
    <xf numFmtId="0" fontId="31" fillId="0" borderId="0" applyFill="0" applyBorder="0"/>
    <xf numFmtId="260" fontId="171" fillId="47" borderId="0" applyNumberFormat="0" applyProtection="0">
      <alignment horizontal="center" vertical="center" wrapText="1"/>
    </xf>
    <xf numFmtId="0" fontId="109" fillId="66" borderId="0" applyNumberFormat="0" applyBorder="0" applyAlignment="0" applyProtection="0"/>
    <xf numFmtId="0" fontId="196" fillId="47" borderId="0" applyNumberFormat="0" applyProtection="0">
      <alignment horizontal="left" vertical="center"/>
    </xf>
    <xf numFmtId="261" fontId="194" fillId="47" borderId="93" applyProtection="0">
      <alignment horizontal="right" vertical="center"/>
    </xf>
    <xf numFmtId="0" fontId="84" fillId="0" borderId="0">
      <protection locked="0"/>
    </xf>
    <xf numFmtId="260" fontId="171" fillId="47" borderId="0" applyNumberFormat="0" applyProtection="0">
      <alignment horizontal="center" vertical="center" wrapText="1"/>
    </xf>
    <xf numFmtId="0" fontId="5" fillId="0" borderId="0"/>
    <xf numFmtId="260" fontId="191" fillId="47" borderId="0" applyNumberFormat="0" applyProtection="0">
      <alignment horizontal="center" vertical="center"/>
    </xf>
    <xf numFmtId="4" fontId="95" fillId="0" borderId="0">
      <protection locked="0"/>
    </xf>
    <xf numFmtId="183" fontId="5" fillId="0" borderId="0" applyFont="0" applyFill="0" applyBorder="0" applyAlignment="0" applyProtection="0"/>
    <xf numFmtId="0" fontId="1" fillId="0" borderId="0"/>
    <xf numFmtId="0" fontId="84" fillId="0" borderId="6">
      <protection locked="0"/>
    </xf>
    <xf numFmtId="0" fontId="110" fillId="67" borderId="0" applyNumberFormat="0" applyBorder="0" applyAlignment="0" applyProtection="0"/>
    <xf numFmtId="249" fontId="58" fillId="0" borderId="0" applyFill="0" applyBorder="0">
      <alignment horizontal="right" vertical="center"/>
    </xf>
    <xf numFmtId="4" fontId="201" fillId="47" borderId="0" applyProtection="0">
      <alignment horizontal="center" vertical="center"/>
    </xf>
    <xf numFmtId="260" fontId="186" fillId="47" borderId="0" applyNumberFormat="0" applyProtection="0">
      <alignment horizontal="left" vertical="center"/>
    </xf>
    <xf numFmtId="195" fontId="5" fillId="0" borderId="0"/>
    <xf numFmtId="0" fontId="5" fillId="0" borderId="0"/>
    <xf numFmtId="0" fontId="5" fillId="0" borderId="0"/>
    <xf numFmtId="260" fontId="193" fillId="107" borderId="0" applyNumberFormat="0" applyProtection="0">
      <alignment horizontal="center" vertical="center"/>
    </xf>
    <xf numFmtId="260" fontId="180" fillId="47" borderId="0" applyNumberFormat="0" applyProtection="0">
      <alignment horizontal="center" vertical="center"/>
    </xf>
    <xf numFmtId="43" fontId="109" fillId="0" borderId="0" applyFont="0" applyFill="0" applyBorder="0" applyAlignment="0" applyProtection="0"/>
    <xf numFmtId="0" fontId="1" fillId="0" borderId="0"/>
    <xf numFmtId="4" fontId="195" fillId="47" borderId="0" applyProtection="0">
      <alignment horizontal="center" vertical="center"/>
    </xf>
    <xf numFmtId="4" fontId="197" fillId="109" borderId="0" applyProtection="0">
      <alignment horizontal="center" vertical="center"/>
    </xf>
    <xf numFmtId="260" fontId="185" fillId="47" borderId="0" applyNumberFormat="0" applyProtection="0">
      <alignment horizontal="left" vertical="center"/>
    </xf>
    <xf numFmtId="0" fontId="1" fillId="0" borderId="0"/>
    <xf numFmtId="0" fontId="110" fillId="59" borderId="0" applyNumberFormat="0" applyBorder="0" applyAlignment="0" applyProtection="0"/>
    <xf numFmtId="0" fontId="200" fillId="47" borderId="0" applyNumberFormat="0" applyProtection="0">
      <alignment horizontal="left" vertical="center"/>
    </xf>
    <xf numFmtId="0" fontId="110" fillId="103" borderId="0" applyNumberFormat="0" applyBorder="0" applyAlignment="0" applyProtection="0"/>
    <xf numFmtId="0" fontId="109" fillId="61" borderId="0" applyNumberFormat="0" applyBorder="0" applyAlignment="0" applyProtection="0"/>
    <xf numFmtId="0" fontId="1" fillId="0" borderId="0"/>
    <xf numFmtId="17" fontId="180" fillId="47" borderId="0" applyProtection="0">
      <alignment horizontal="center" vertical="center"/>
    </xf>
    <xf numFmtId="17" fontId="180" fillId="47" borderId="0" applyProtection="0">
      <alignment horizontal="center" vertical="center"/>
    </xf>
    <xf numFmtId="4" fontId="201" fillId="47" borderId="0" applyProtection="0">
      <alignment horizontal="center" vertical="center"/>
    </xf>
    <xf numFmtId="260" fontId="173" fillId="47" borderId="0" applyNumberFormat="0" applyProtection="0">
      <alignment horizontal="center" vertical="center" wrapText="1"/>
    </xf>
    <xf numFmtId="0" fontId="5" fillId="0" borderId="0"/>
    <xf numFmtId="0" fontId="190" fillId="47" borderId="0" applyNumberFormat="0" applyProtection="0">
      <alignment horizontal="left" vertical="center"/>
    </xf>
    <xf numFmtId="0" fontId="161" fillId="0" borderId="81" applyNumberFormat="0" applyAlignment="0"/>
    <xf numFmtId="10" fontId="181" fillId="0" borderId="0" applyFill="0" applyBorder="0" applyProtection="0">
      <alignment horizontal="left"/>
    </xf>
    <xf numFmtId="4" fontId="192" fillId="47" borderId="0" applyProtection="0">
      <alignment horizontal="center" vertical="center"/>
    </xf>
    <xf numFmtId="260" fontId="185" fillId="47" borderId="0" applyNumberFormat="0" applyProtection="0">
      <alignment horizontal="left" vertical="center"/>
    </xf>
    <xf numFmtId="0" fontId="5" fillId="0" borderId="0"/>
    <xf numFmtId="43" fontId="1" fillId="0" borderId="0" applyFont="0" applyFill="0" applyBorder="0" applyAlignment="0" applyProtection="0"/>
    <xf numFmtId="257" fontId="84" fillId="0" borderId="0">
      <protection locked="0"/>
    </xf>
    <xf numFmtId="183" fontId="5" fillId="0" borderId="0" applyFont="0" applyFill="0" applyBorder="0" applyAlignment="0" applyProtection="0"/>
    <xf numFmtId="260" fontId="173" fillId="47" borderId="0" applyNumberFormat="0" applyProtection="0">
      <alignment horizontal="center" vertical="center" wrapText="1"/>
    </xf>
    <xf numFmtId="4" fontId="192" fillId="47" borderId="0" applyProtection="0">
      <alignment horizontal="center" vertical="center"/>
    </xf>
    <xf numFmtId="17" fontId="180" fillId="47" borderId="0" applyProtection="0">
      <alignment horizontal="center" vertical="center"/>
    </xf>
    <xf numFmtId="253" fontId="168" fillId="0" borderId="86" applyBorder="0"/>
    <xf numFmtId="43" fontId="109" fillId="0" borderId="0" applyFont="0" applyFill="0" applyBorder="0" applyAlignment="0" applyProtection="0"/>
    <xf numFmtId="0" fontId="110" fillId="68" borderId="0" applyNumberFormat="0" applyBorder="0" applyAlignment="0" applyProtection="0"/>
    <xf numFmtId="0" fontId="1" fillId="0" borderId="0"/>
    <xf numFmtId="0" fontId="1" fillId="0" borderId="0"/>
    <xf numFmtId="260" fontId="170" fillId="47" borderId="0" applyNumberFormat="0" applyProtection="0">
      <alignment horizontal="center" vertical="center" wrapText="1"/>
    </xf>
    <xf numFmtId="261" fontId="183" fillId="47" borderId="91" applyProtection="0">
      <alignment horizontal="right" vertical="center"/>
    </xf>
    <xf numFmtId="43" fontId="109" fillId="0" borderId="0" applyFont="0" applyFill="0" applyBorder="0" applyAlignment="0" applyProtection="0"/>
    <xf numFmtId="0" fontId="110" fillId="65" borderId="0" applyNumberFormat="0" applyBorder="0" applyAlignment="0" applyProtection="0"/>
    <xf numFmtId="0" fontId="5" fillId="80" borderId="68" applyNumberFormat="0" applyFont="0" applyAlignment="0" applyProtection="0"/>
    <xf numFmtId="0" fontId="165" fillId="77" borderId="62" applyNumberFormat="0" applyAlignment="0" applyProtection="0"/>
    <xf numFmtId="0" fontId="5" fillId="80" borderId="68" applyNumberFormat="0" applyFont="0" applyAlignment="0" applyProtection="0"/>
    <xf numFmtId="0" fontId="21" fillId="0" borderId="0"/>
    <xf numFmtId="0" fontId="1" fillId="0" borderId="0"/>
    <xf numFmtId="0" fontId="109" fillId="63" borderId="0" applyNumberFormat="0" applyBorder="0" applyAlignment="0" applyProtection="0"/>
    <xf numFmtId="17" fontId="180" fillId="47" borderId="0" applyProtection="0">
      <alignment horizontal="center" vertical="center"/>
    </xf>
    <xf numFmtId="255" fontId="84" fillId="0" borderId="0">
      <protection locked="0"/>
    </xf>
    <xf numFmtId="260" fontId="185" fillId="47" borderId="0" applyNumberFormat="0" applyProtection="0">
      <alignment horizontal="left" vertical="center"/>
    </xf>
    <xf numFmtId="4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109" fillId="63" borderId="0" applyNumberFormat="0" applyBorder="0" applyAlignment="0" applyProtection="0"/>
    <xf numFmtId="0" fontId="1" fillId="0" borderId="0"/>
    <xf numFmtId="17" fontId="180" fillId="47" borderId="0" applyProtection="0">
      <alignment horizontal="center" vertical="center"/>
    </xf>
    <xf numFmtId="0" fontId="84" fillId="0" borderId="13">
      <protection locked="0"/>
    </xf>
    <xf numFmtId="0" fontId="165" fillId="77" borderId="62" applyNumberFormat="0" applyAlignment="0" applyProtection="0"/>
    <xf numFmtId="260" fontId="186" fillId="47" borderId="0" applyNumberFormat="0" applyProtection="0">
      <alignment horizontal="left" vertical="center"/>
    </xf>
    <xf numFmtId="254" fontId="75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5" fillId="80" borderId="68" applyNumberFormat="0" applyFont="0" applyAlignment="0" applyProtection="0"/>
    <xf numFmtId="0" fontId="5" fillId="55" borderId="0" applyNumberFormat="0" applyBorder="0">
      <alignment horizontal="center" wrapText="1"/>
    </xf>
    <xf numFmtId="17" fontId="180" fillId="47" borderId="0" applyProtection="0">
      <alignment horizontal="center" vertical="center"/>
    </xf>
    <xf numFmtId="17" fontId="180" fillId="47" borderId="0" applyProtection="0">
      <alignment horizontal="center" vertical="center"/>
    </xf>
    <xf numFmtId="0" fontId="1" fillId="0" borderId="0"/>
    <xf numFmtId="200" fontId="84" fillId="0" borderId="0">
      <protection locked="0"/>
    </xf>
    <xf numFmtId="0" fontId="60" fillId="0" borderId="0" applyNumberFormat="0" applyFill="0" applyBorder="0">
      <alignment horizontal="center" wrapText="1"/>
    </xf>
    <xf numFmtId="0" fontId="74" fillId="0" borderId="0" applyNumberFormat="0" applyFill="0" applyBorder="0">
      <alignment horizontal="left" wrapText="1"/>
    </xf>
    <xf numFmtId="44" fontId="108" fillId="0" borderId="0" applyFont="0" applyFill="0" applyBorder="0" applyAlignment="0" applyProtection="0"/>
    <xf numFmtId="0" fontId="167" fillId="0" borderId="84" applyNumberFormat="0" applyFill="0" applyAlignment="0" applyProtection="0"/>
    <xf numFmtId="17" fontId="180" fillId="47" borderId="0" applyProtection="0">
      <alignment horizontal="center" vertical="center"/>
    </xf>
    <xf numFmtId="0" fontId="1" fillId="0" borderId="0"/>
    <xf numFmtId="260" fontId="193" fillId="107" borderId="0" applyNumberFormat="0" applyProtection="0">
      <alignment horizontal="center" vertical="center"/>
    </xf>
    <xf numFmtId="0" fontId="1" fillId="0" borderId="0"/>
    <xf numFmtId="0" fontId="1" fillId="0" borderId="0"/>
    <xf numFmtId="0" fontId="5" fillId="0" borderId="0"/>
    <xf numFmtId="0" fontId="110" fillId="104" borderId="0" applyNumberFormat="0" applyBorder="0" applyAlignment="0" applyProtection="0"/>
    <xf numFmtId="0" fontId="5" fillId="80" borderId="68" applyNumberFormat="0" applyFont="0" applyAlignment="0" applyProtection="0"/>
    <xf numFmtId="260" fontId="172" fillId="107" borderId="0" applyNumberFormat="0" applyProtection="0">
      <alignment horizontal="center" vertical="center" wrapText="1"/>
    </xf>
    <xf numFmtId="0" fontId="5" fillId="0" borderId="0"/>
    <xf numFmtId="4" fontId="197" fillId="109" borderId="0" applyProtection="0">
      <alignment horizontal="center" vertical="center"/>
    </xf>
    <xf numFmtId="0" fontId="109" fillId="60" borderId="0" applyNumberFormat="0" applyBorder="0" applyAlignment="0" applyProtection="0"/>
    <xf numFmtId="17" fontId="180" fillId="47" borderId="0" applyProtection="0">
      <alignment horizontal="center" vertical="center"/>
    </xf>
    <xf numFmtId="260" fontId="170" fillId="47" borderId="0" applyNumberFormat="0" applyProtection="0">
      <alignment horizontal="center" vertical="center" wrapText="1"/>
    </xf>
    <xf numFmtId="260" fontId="170" fillId="47" borderId="0" applyNumberFormat="0" applyProtection="0">
      <alignment horizontal="center" vertical="center" wrapText="1"/>
    </xf>
    <xf numFmtId="260" fontId="186" fillId="47" borderId="0" applyNumberFormat="0" applyProtection="0">
      <alignment horizontal="left" vertical="center"/>
    </xf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260" fontId="185" fillId="47" borderId="0" applyNumberFormat="0" applyProtection="0">
      <alignment horizontal="left" vertical="center"/>
    </xf>
    <xf numFmtId="4" fontId="142" fillId="107" borderId="0" applyProtection="0">
      <alignment horizontal="center" vertical="center"/>
    </xf>
    <xf numFmtId="0" fontId="169" fillId="0" borderId="0" applyNumberFormat="0" applyFill="0" applyBorder="0" applyAlignment="0" applyProtection="0">
      <alignment vertical="top"/>
      <protection locked="0"/>
    </xf>
    <xf numFmtId="4" fontId="195" fillId="47" borderId="0" applyProtection="0">
      <alignment horizontal="center" vertical="center"/>
    </xf>
    <xf numFmtId="0" fontId="60" fillId="52" borderId="0" applyNumberFormat="0" applyFont="0">
      <protection locked="0"/>
    </xf>
    <xf numFmtId="260" fontId="170" fillId="47" borderId="0" applyNumberFormat="0" applyProtection="0">
      <alignment horizontal="center" vertical="center" wrapText="1"/>
    </xf>
    <xf numFmtId="0" fontId="123" fillId="79" borderId="0" applyNumberFormat="0" applyBorder="0" applyAlignment="0" applyProtection="0"/>
    <xf numFmtId="0" fontId="109" fillId="80" borderId="0" applyNumberFormat="0" applyBorder="0" applyAlignment="0" applyProtection="0"/>
    <xf numFmtId="4" fontId="201" fillId="85" borderId="0" applyProtection="0">
      <alignment horizontal="center" vertical="top" wrapText="1"/>
    </xf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109" fillId="102" borderId="0" applyNumberFormat="0" applyBorder="0" applyAlignment="0" applyProtection="0"/>
    <xf numFmtId="43" fontId="109" fillId="0" borderId="0" applyFont="0" applyFill="0" applyBorder="0" applyAlignment="0" applyProtection="0"/>
    <xf numFmtId="4" fontId="201" fillId="47" borderId="0" applyProtection="0">
      <alignment horizontal="center" vertical="center"/>
    </xf>
    <xf numFmtId="0" fontId="109" fillId="67" borderId="0" applyNumberFormat="0" applyBorder="0" applyAlignment="0" applyProtection="0"/>
    <xf numFmtId="0" fontId="83" fillId="0" borderId="0"/>
    <xf numFmtId="4" fontId="207" fillId="109" borderId="0" applyProtection="0">
      <alignment horizontal="center" vertical="top" wrapText="1"/>
    </xf>
    <xf numFmtId="199" fontId="97" fillId="0" borderId="0">
      <alignment horizontal="right"/>
    </xf>
    <xf numFmtId="4" fontId="203" fillId="47" borderId="0" applyProtection="0">
      <alignment horizontal="center" vertical="center"/>
    </xf>
    <xf numFmtId="260" fontId="172" fillId="107" borderId="0" applyNumberFormat="0" applyProtection="0">
      <alignment horizontal="center" vertical="center" wrapText="1"/>
    </xf>
    <xf numFmtId="260" fontId="170" fillId="47" borderId="0" applyNumberFormat="0" applyProtection="0">
      <alignment horizontal="center" vertical="center" wrapText="1"/>
    </xf>
    <xf numFmtId="4" fontId="197" fillId="109" borderId="0" applyProtection="0">
      <alignment horizontal="center" vertical="center"/>
    </xf>
    <xf numFmtId="43" fontId="109" fillId="0" borderId="0" applyFont="0" applyFill="0" applyBorder="0" applyAlignment="0" applyProtection="0"/>
    <xf numFmtId="0" fontId="165" fillId="77" borderId="62" applyNumberFormat="0" applyAlignment="0" applyProtection="0"/>
    <xf numFmtId="0" fontId="1" fillId="0" borderId="0"/>
    <xf numFmtId="261" fontId="194" fillId="47" borderId="0" applyProtection="0">
      <alignment horizontal="right" vertical="center"/>
    </xf>
    <xf numFmtId="0" fontId="109" fillId="60" borderId="0" applyNumberFormat="0" applyBorder="0" applyAlignment="0" applyProtection="0"/>
    <xf numFmtId="43" fontId="109" fillId="0" borderId="0" applyFont="0" applyFill="0" applyBorder="0" applyAlignment="0" applyProtection="0"/>
    <xf numFmtId="0" fontId="1" fillId="0" borderId="0"/>
    <xf numFmtId="0" fontId="122" fillId="0" borderId="67" applyNumberFormat="0" applyFill="0" applyAlignment="0" applyProtection="0"/>
    <xf numFmtId="0" fontId="84" fillId="0" borderId="6">
      <protection locked="0"/>
    </xf>
    <xf numFmtId="43" fontId="5" fillId="0" borderId="0" applyFont="0" applyFill="0" applyBorder="0" applyAlignment="0" applyProtection="0"/>
    <xf numFmtId="0" fontId="5" fillId="0" borderId="0"/>
    <xf numFmtId="0" fontId="109" fillId="62" borderId="0" applyNumberFormat="0" applyBorder="0" applyAlignment="0" applyProtection="0"/>
    <xf numFmtId="17" fontId="180" fillId="47" borderId="0" applyProtection="0">
      <alignment horizontal="center" vertical="center"/>
    </xf>
    <xf numFmtId="0" fontId="110" fillId="84" borderId="0" applyNumberFormat="0" applyBorder="0" applyAlignment="0" applyProtection="0"/>
    <xf numFmtId="4" fontId="195" fillId="47" borderId="0" applyProtection="0">
      <alignment horizontal="center" vertical="center"/>
    </xf>
    <xf numFmtId="199" fontId="116" fillId="0" borderId="0"/>
    <xf numFmtId="216" fontId="78" fillId="0" borderId="0"/>
    <xf numFmtId="4" fontId="203" fillId="47" borderId="0" applyProtection="0">
      <alignment horizontal="center" vertical="center"/>
    </xf>
    <xf numFmtId="4" fontId="192" fillId="47" borderId="0" applyProtection="0">
      <alignment horizontal="center" vertical="center"/>
    </xf>
    <xf numFmtId="260" fontId="191" fillId="47" borderId="0" applyNumberFormat="0" applyProtection="0">
      <alignment horizontal="center" vertical="center"/>
    </xf>
    <xf numFmtId="0" fontId="164" fillId="0" borderId="0" applyNumberFormat="0" applyFill="0" applyBorder="0" applyAlignment="0" applyProtection="0">
      <alignment vertical="top"/>
      <protection locked="0"/>
    </xf>
    <xf numFmtId="0" fontId="109" fillId="59" borderId="0" applyNumberFormat="0" applyBorder="0" applyAlignment="0" applyProtection="0"/>
    <xf numFmtId="183" fontId="5" fillId="0" borderId="0" applyFont="0" applyFill="0" applyBorder="0" applyAlignment="0" applyProtection="0"/>
    <xf numFmtId="260" fontId="173" fillId="47" borderId="0" applyNumberFormat="0" applyProtection="0">
      <alignment horizontal="center" vertical="center" wrapText="1"/>
    </xf>
    <xf numFmtId="43" fontId="1" fillId="0" borderId="0" applyFont="0" applyFill="0" applyBorder="0" applyAlignment="0" applyProtection="0"/>
    <xf numFmtId="17" fontId="180" fillId="47" borderId="0" applyProtection="0">
      <alignment horizontal="center" vertical="center"/>
    </xf>
    <xf numFmtId="260" fontId="184" fillId="47" borderId="0" applyNumberFormat="0" applyProtection="0">
      <alignment horizontal="right" vertical="center" wrapText="1"/>
    </xf>
    <xf numFmtId="0" fontId="110" fillId="75" borderId="0" applyNumberFormat="0" applyBorder="0" applyAlignment="0" applyProtection="0"/>
    <xf numFmtId="0" fontId="5" fillId="80" borderId="68" applyNumberFormat="0" applyFont="0" applyAlignment="0" applyProtection="0"/>
    <xf numFmtId="4" fontId="205" fillId="47" borderId="0" applyProtection="0">
      <alignment horizontal="center" vertical="top" wrapText="1"/>
    </xf>
    <xf numFmtId="10" fontId="135" fillId="0" borderId="0" applyFill="0" applyBorder="0" applyProtection="0">
      <alignment horizontal="right"/>
    </xf>
    <xf numFmtId="260" fontId="173" fillId="47" borderId="0" applyNumberFormat="0" applyProtection="0">
      <alignment horizontal="center" vertical="center" wrapText="1"/>
    </xf>
    <xf numFmtId="0" fontId="165" fillId="77" borderId="62" applyNumberFormat="0" applyAlignment="0" applyProtection="0"/>
    <xf numFmtId="0" fontId="1" fillId="0" borderId="0"/>
    <xf numFmtId="4" fontId="192" fillId="47" borderId="0" applyProtection="0">
      <alignment horizontal="center" vertical="center"/>
    </xf>
    <xf numFmtId="0" fontId="92" fillId="0" borderId="0">
      <protection locked="0"/>
    </xf>
    <xf numFmtId="200" fontId="84" fillId="0" borderId="0">
      <protection locked="0"/>
    </xf>
    <xf numFmtId="0" fontId="117" fillId="60" borderId="0" applyNumberFormat="0" applyBorder="0" applyAlignment="0" applyProtection="0"/>
    <xf numFmtId="0" fontId="1" fillId="0" borderId="0"/>
    <xf numFmtId="6" fontId="90" fillId="0" borderId="0">
      <protection locked="0"/>
    </xf>
    <xf numFmtId="260" fontId="185" fillId="47" borderId="0" applyNumberFormat="0" applyProtection="0">
      <alignment horizontal="left" vertical="center"/>
    </xf>
    <xf numFmtId="261" fontId="183" fillId="47" borderId="0" applyProtection="0">
      <alignment horizontal="left" vertical="center"/>
    </xf>
    <xf numFmtId="17" fontId="180" fillId="47" borderId="0" applyProtection="0">
      <alignment horizontal="center" vertical="center"/>
    </xf>
    <xf numFmtId="0" fontId="1" fillId="0" borderId="0"/>
    <xf numFmtId="17" fontId="180" fillId="47" borderId="0" applyProtection="0">
      <alignment horizontal="center" vertical="center"/>
    </xf>
    <xf numFmtId="4" fontId="201" fillId="47" borderId="0" applyProtection="0">
      <alignment horizontal="center" vertical="center"/>
    </xf>
    <xf numFmtId="43" fontId="109" fillId="0" borderId="0" applyFont="0" applyFill="0" applyBorder="0" applyAlignment="0" applyProtection="0"/>
    <xf numFmtId="0" fontId="153" fillId="0" borderId="79" applyNumberFormat="0" applyFill="0" applyAlignment="0" applyProtection="0"/>
    <xf numFmtId="260" fontId="186" fillId="47" borderId="0" applyNumberFormat="0" applyProtection="0">
      <alignment horizontal="left" vertical="center"/>
    </xf>
    <xf numFmtId="43" fontId="109" fillId="0" borderId="0" applyFont="0" applyFill="0" applyBorder="0" applyAlignment="0" applyProtection="0"/>
    <xf numFmtId="260" fontId="193" fillId="107" borderId="0" applyNumberFormat="0" applyProtection="0">
      <alignment horizontal="center" vertical="center"/>
    </xf>
    <xf numFmtId="251" fontId="84" fillId="0" borderId="0">
      <protection locked="0"/>
    </xf>
    <xf numFmtId="260" fontId="180" fillId="47" borderId="0" applyNumberFormat="0" applyProtection="0">
      <alignment horizontal="center" vertical="center"/>
    </xf>
    <xf numFmtId="260" fontId="186" fillId="47" borderId="0" applyNumberFormat="0" applyProtection="0">
      <alignment horizontal="left" vertical="center"/>
    </xf>
    <xf numFmtId="10" fontId="135" fillId="0" borderId="0" applyFill="0" applyBorder="0" applyProtection="0">
      <alignment horizontal="right"/>
    </xf>
    <xf numFmtId="0" fontId="165" fillId="77" borderId="62" applyNumberFormat="0" applyAlignment="0" applyProtection="0"/>
    <xf numFmtId="0" fontId="121" fillId="79" borderId="62" applyNumberFormat="0" applyAlignment="0" applyProtection="0"/>
    <xf numFmtId="183" fontId="5" fillId="0" borderId="0" applyFont="0" applyFill="0" applyBorder="0" applyAlignment="0" applyProtection="0"/>
    <xf numFmtId="4" fontId="195" fillId="47" borderId="0" applyProtection="0">
      <alignment horizontal="center" vertical="center"/>
    </xf>
    <xf numFmtId="0" fontId="69" fillId="13" borderId="0" applyNumberFormat="0" applyBorder="0" applyAlignment="0" applyProtection="0"/>
    <xf numFmtId="0" fontId="1" fillId="0" borderId="0"/>
    <xf numFmtId="43" fontId="109" fillId="0" borderId="0" applyFont="0" applyFill="0" applyBorder="0" applyAlignment="0" applyProtection="0"/>
    <xf numFmtId="0" fontId="60" fillId="0" borderId="0" applyNumberFormat="0" applyFill="0" applyBorder="0">
      <alignment horizontal="center" wrapText="1"/>
    </xf>
    <xf numFmtId="0" fontId="109" fillId="64" borderId="0" applyNumberFormat="0" applyBorder="0" applyAlignment="0" applyProtection="0"/>
    <xf numFmtId="0" fontId="120" fillId="0" borderId="0" applyNumberFormat="0" applyFill="0" applyBorder="0" applyAlignment="0" applyProtection="0"/>
    <xf numFmtId="0" fontId="172" fillId="107" borderId="0" applyNumberFormat="0" applyProtection="0">
      <alignment horizontal="center" vertical="center" wrapText="1"/>
    </xf>
    <xf numFmtId="43" fontId="109" fillId="0" borderId="0" applyFont="0" applyFill="0" applyBorder="0" applyAlignment="0" applyProtection="0"/>
    <xf numFmtId="0" fontId="84" fillId="0" borderId="0">
      <protection locked="0"/>
    </xf>
    <xf numFmtId="0" fontId="110" fillId="73" borderId="0" applyNumberFormat="0" applyBorder="0" applyAlignment="0" applyProtection="0"/>
    <xf numFmtId="214" fontId="5" fillId="0" borderId="0" applyFill="0" applyBorder="0" applyAlignment="0" applyProtection="0">
      <alignment wrapText="1"/>
    </xf>
    <xf numFmtId="43" fontId="109" fillId="0" borderId="0" applyFont="0" applyFill="0" applyBorder="0" applyAlignment="0" applyProtection="0"/>
    <xf numFmtId="40" fontId="75" fillId="0" borderId="0" applyFont="0" applyFill="0" applyBorder="0" applyAlignment="0" applyProtection="0"/>
    <xf numFmtId="260" fontId="184" fillId="47" borderId="0" applyNumberFormat="0" applyProtection="0">
      <alignment horizontal="right" vertical="center" wrapText="1"/>
    </xf>
    <xf numFmtId="260" fontId="186" fillId="47" borderId="0" applyNumberFormat="0" applyProtection="0">
      <alignment horizontal="left" vertical="center"/>
    </xf>
    <xf numFmtId="0" fontId="110" fillId="80" borderId="0" applyNumberFormat="0" applyBorder="0" applyAlignment="0" applyProtection="0"/>
    <xf numFmtId="260" fontId="186" fillId="47" borderId="0" applyNumberFormat="0" applyProtection="0">
      <alignment horizontal="left" vertical="center"/>
    </xf>
    <xf numFmtId="0" fontId="1" fillId="0" borderId="0"/>
    <xf numFmtId="260" fontId="170" fillId="47" borderId="0" applyNumberFormat="0" applyProtection="0">
      <alignment horizontal="center" vertical="center" wrapText="1"/>
    </xf>
    <xf numFmtId="0" fontId="1" fillId="0" borderId="0"/>
    <xf numFmtId="183" fontId="5" fillId="0" borderId="0" applyFont="0" applyFill="0" applyBorder="0" applyAlignment="0" applyProtection="0"/>
    <xf numFmtId="260" fontId="186" fillId="47" borderId="0" applyNumberFormat="0" applyProtection="0">
      <alignment horizontal="left" vertical="center"/>
    </xf>
    <xf numFmtId="1" fontId="78" fillId="0" borderId="0">
      <alignment horizontal="center"/>
    </xf>
    <xf numFmtId="260" fontId="170" fillId="47" borderId="0" applyNumberFormat="0" applyProtection="0">
      <alignment horizontal="center" vertical="center" wrapText="1"/>
    </xf>
    <xf numFmtId="0" fontId="1" fillId="0" borderId="0"/>
    <xf numFmtId="183" fontId="5" fillId="0" borderId="0" applyFont="0" applyFill="0" applyBorder="0" applyAlignment="0" applyProtection="0"/>
    <xf numFmtId="0" fontId="5" fillId="0" borderId="0"/>
    <xf numFmtId="0" fontId="152" fillId="0" borderId="85" applyNumberFormat="0" applyFill="0" applyAlignment="0" applyProtection="0"/>
    <xf numFmtId="4" fontId="55" fillId="0" borderId="0"/>
    <xf numFmtId="260" fontId="193" fillId="107" borderId="0" applyNumberFormat="0" applyProtection="0">
      <alignment horizontal="center" vertical="center"/>
    </xf>
    <xf numFmtId="0" fontId="5" fillId="0" borderId="0" applyNumberFormat="0" applyFill="0" applyBorder="0">
      <alignment horizontal="right" wrapText="1"/>
    </xf>
    <xf numFmtId="0" fontId="174" fillId="0" borderId="0" applyNumberFormat="0" applyFill="0" applyBorder="0" applyAlignment="0" applyProtection="0"/>
    <xf numFmtId="260" fontId="185" fillId="47" borderId="0" applyNumberFormat="0" applyProtection="0">
      <alignment horizontal="left" vertical="center"/>
    </xf>
    <xf numFmtId="0" fontId="1" fillId="0" borderId="0"/>
    <xf numFmtId="43" fontId="1" fillId="0" borderId="0" applyFont="0" applyFill="0" applyBorder="0" applyAlignment="0" applyProtection="0"/>
    <xf numFmtId="4" fontId="201" fillId="47" borderId="0" applyProtection="0">
      <alignment horizontal="center" vertical="center"/>
    </xf>
    <xf numFmtId="0" fontId="121" fillId="79" borderId="62" applyNumberFormat="0" applyAlignment="0" applyProtection="0"/>
    <xf numFmtId="0" fontId="1" fillId="0" borderId="0"/>
    <xf numFmtId="0" fontId="109" fillId="65" borderId="0" applyNumberFormat="0" applyBorder="0" applyAlignment="0" applyProtection="0"/>
    <xf numFmtId="0" fontId="5" fillId="0" borderId="0"/>
    <xf numFmtId="0" fontId="5" fillId="80" borderId="68" applyNumberFormat="0" applyFont="0" applyAlignment="0" applyProtection="0"/>
    <xf numFmtId="3" fontId="55" fillId="0" borderId="0"/>
    <xf numFmtId="0" fontId="1" fillId="0" borderId="0"/>
    <xf numFmtId="0" fontId="110" fillId="70" borderId="0" applyNumberFormat="0" applyBorder="0" applyAlignment="0" applyProtection="0"/>
    <xf numFmtId="248" fontId="5" fillId="51" borderId="55">
      <alignment horizontal="center" vertical="center"/>
    </xf>
    <xf numFmtId="260" fontId="185" fillId="47" borderId="0" applyNumberFormat="0" applyProtection="0">
      <alignment horizontal="left" vertical="center"/>
    </xf>
    <xf numFmtId="43" fontId="109" fillId="0" borderId="0" applyFont="0" applyFill="0" applyBorder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17" fontId="180" fillId="47" borderId="0" applyProtection="0">
      <alignment horizontal="center" vertical="center"/>
    </xf>
    <xf numFmtId="0" fontId="5" fillId="80" borderId="68" applyNumberFormat="0" applyFont="0" applyAlignment="0" applyProtection="0"/>
    <xf numFmtId="260" fontId="180" fillId="47" borderId="0" applyNumberFormat="0" applyProtection="0">
      <alignment horizontal="center" vertical="center"/>
    </xf>
    <xf numFmtId="0" fontId="60" fillId="0" borderId="0" applyNumberFormat="0" applyFill="0" applyBorder="0">
      <alignment horizontal="center" wrapText="1"/>
    </xf>
    <xf numFmtId="0" fontId="1" fillId="0" borderId="0"/>
    <xf numFmtId="0" fontId="1" fillId="0" borderId="0"/>
    <xf numFmtId="0" fontId="5" fillId="80" borderId="68" applyNumberFormat="0" applyFont="0" applyAlignment="0" applyProtection="0"/>
    <xf numFmtId="260" fontId="185" fillId="47" borderId="0" applyNumberFormat="0" applyProtection="0">
      <alignment horizontal="left" vertical="center"/>
    </xf>
    <xf numFmtId="260" fontId="193" fillId="107" borderId="0" applyNumberFormat="0" applyProtection="0">
      <alignment horizontal="center" vertical="center"/>
    </xf>
    <xf numFmtId="0" fontId="1" fillId="0" borderId="0"/>
    <xf numFmtId="0" fontId="110" fillId="71" borderId="0" applyNumberFormat="0" applyBorder="0" applyAlignment="0" applyProtection="0"/>
    <xf numFmtId="260" fontId="180" fillId="47" borderId="0" applyNumberFormat="0" applyProtection="0">
      <alignment horizontal="center" vertical="center"/>
    </xf>
    <xf numFmtId="258" fontId="84" fillId="0" borderId="0">
      <protection locked="0"/>
    </xf>
    <xf numFmtId="260" fontId="191" fillId="47" borderId="0" applyNumberFormat="0" applyProtection="0">
      <alignment horizontal="center" vertical="center"/>
    </xf>
    <xf numFmtId="0" fontId="5" fillId="0" borderId="0"/>
    <xf numFmtId="0" fontId="109" fillId="80" borderId="0" applyNumberFormat="0" applyBorder="0" applyAlignment="0" applyProtection="0"/>
    <xf numFmtId="0" fontId="1" fillId="0" borderId="0"/>
    <xf numFmtId="0" fontId="1" fillId="0" borderId="0"/>
    <xf numFmtId="0" fontId="84" fillId="0" borderId="13">
      <protection locked="0"/>
    </xf>
    <xf numFmtId="0" fontId="109" fillId="80" borderId="0" applyNumberFormat="0" applyBorder="0" applyAlignment="0" applyProtection="0"/>
    <xf numFmtId="0" fontId="1" fillId="0" borderId="0"/>
    <xf numFmtId="0" fontId="1" fillId="0" borderId="0"/>
    <xf numFmtId="0" fontId="5" fillId="0" borderId="0"/>
    <xf numFmtId="0" fontId="110" fillId="62" borderId="0" applyNumberFormat="0" applyBorder="0" applyAlignment="0" applyProtection="0"/>
    <xf numFmtId="260" fontId="188" fillId="47" borderId="0" applyNumberFormat="0" applyProtection="0">
      <alignment horizontal="center" vertical="center"/>
    </xf>
    <xf numFmtId="0" fontId="1" fillId="0" borderId="0"/>
    <xf numFmtId="0" fontId="84" fillId="0" borderId="13">
      <protection locked="0"/>
    </xf>
    <xf numFmtId="261" fontId="189" fillId="47" borderId="0" applyProtection="0">
      <alignment horizontal="right" vertical="center"/>
    </xf>
    <xf numFmtId="0" fontId="1" fillId="0" borderId="0"/>
    <xf numFmtId="0" fontId="1" fillId="0" borderId="0"/>
    <xf numFmtId="4" fontId="192" fillId="47" borderId="0" applyProtection="0">
      <alignment horizontal="center" vertical="center"/>
    </xf>
    <xf numFmtId="0" fontId="5" fillId="80" borderId="68" applyNumberFormat="0" applyFont="0" applyAlignment="0" applyProtection="0"/>
    <xf numFmtId="10" fontId="135" fillId="0" borderId="0" applyFill="0" applyBorder="0" applyProtection="0">
      <alignment horizontal="right"/>
    </xf>
    <xf numFmtId="18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0" fillId="69" borderId="0" applyNumberFormat="0" applyBorder="0" applyAlignment="0" applyProtection="0"/>
    <xf numFmtId="4" fontId="203" fillId="47" borderId="0" applyProtection="0">
      <alignment horizontal="center" vertical="top" wrapText="1"/>
    </xf>
    <xf numFmtId="0" fontId="1" fillId="0" borderId="0"/>
    <xf numFmtId="0" fontId="1" fillId="0" borderId="0"/>
    <xf numFmtId="0" fontId="5" fillId="80" borderId="68" applyNumberFormat="0" applyFont="0" applyAlignment="0" applyProtection="0"/>
    <xf numFmtId="4" fontId="197" fillId="109" borderId="0" applyProtection="0">
      <alignment horizontal="center" vertical="center"/>
    </xf>
    <xf numFmtId="261" fontId="194" fillId="47" borderId="0" applyProtection="0">
      <alignment horizontal="right" vertical="center"/>
    </xf>
    <xf numFmtId="0" fontId="114" fillId="0" borderId="0" applyNumberFormat="0" applyFill="0" applyBorder="0" applyAlignment="0" applyProtection="0"/>
    <xf numFmtId="183" fontId="5" fillId="0" borderId="0" applyFont="0" applyFill="0" applyBorder="0" applyAlignment="0" applyProtection="0"/>
    <xf numFmtId="0" fontId="84" fillId="0" borderId="13">
      <protection locked="0"/>
    </xf>
    <xf numFmtId="4" fontId="201" fillId="47" borderId="0" applyProtection="0">
      <alignment horizontal="center" vertical="center"/>
    </xf>
    <xf numFmtId="260" fontId="186" fillId="47" borderId="0" applyNumberFormat="0" applyProtection="0">
      <alignment horizontal="left" vertical="center"/>
    </xf>
    <xf numFmtId="260" fontId="180" fillId="47" borderId="0" applyNumberFormat="0" applyProtection="0">
      <alignment horizontal="center" vertical="center"/>
    </xf>
    <xf numFmtId="0" fontId="194" fillId="47" borderId="0" applyNumberFormat="0" applyProtection="0">
      <alignment horizontal="left" vertical="center"/>
    </xf>
    <xf numFmtId="0" fontId="109" fillId="101" borderId="0" applyNumberFormat="0" applyBorder="0" applyAlignment="0" applyProtection="0"/>
    <xf numFmtId="17" fontId="180" fillId="47" borderId="0" applyProtection="0">
      <alignment horizontal="center" vertical="center"/>
    </xf>
    <xf numFmtId="4" fontId="197" fillId="109" borderId="0" applyProtection="0">
      <alignment horizontal="center" vertical="center"/>
    </xf>
    <xf numFmtId="10" fontId="135" fillId="0" borderId="0" applyFill="0" applyBorder="0" applyProtection="0">
      <alignment horizontal="right"/>
    </xf>
    <xf numFmtId="4" fontId="142" fillId="107" borderId="0" applyProtection="0">
      <alignment horizontal="center" vertical="center"/>
    </xf>
    <xf numFmtId="0" fontId="1" fillId="0" borderId="0"/>
    <xf numFmtId="43" fontId="109" fillId="0" borderId="0" applyFont="0" applyFill="0" applyBorder="0" applyAlignment="0" applyProtection="0"/>
    <xf numFmtId="17" fontId="180" fillId="47" borderId="0" applyProtection="0">
      <alignment horizontal="center" vertical="center"/>
    </xf>
    <xf numFmtId="4" fontId="142" fillId="107" borderId="0" applyProtection="0">
      <alignment horizontal="center" vertical="center"/>
    </xf>
    <xf numFmtId="260" fontId="172" fillId="107" borderId="0" applyNumberFormat="0" applyProtection="0">
      <alignment horizontal="center" vertical="center" wrapText="1"/>
    </xf>
    <xf numFmtId="0" fontId="1" fillId="0" borderId="0"/>
    <xf numFmtId="0" fontId="110" fillId="104" borderId="0" applyNumberFormat="0" applyBorder="0" applyAlignment="0" applyProtection="0"/>
    <xf numFmtId="260" fontId="173" fillId="47" borderId="0" applyNumberFormat="0" applyProtection="0">
      <alignment horizontal="center" vertical="center" wrapText="1"/>
    </xf>
    <xf numFmtId="0" fontId="5" fillId="0" borderId="0"/>
    <xf numFmtId="0" fontId="109" fillId="61" borderId="0" applyNumberFormat="0" applyBorder="0" applyAlignment="0" applyProtection="0"/>
    <xf numFmtId="0" fontId="127" fillId="0" borderId="94" applyNumberFormat="0" applyFill="0" applyAlignment="0" applyProtection="0"/>
    <xf numFmtId="260" fontId="171" fillId="47" borderId="0" applyNumberFormat="0" applyProtection="0">
      <alignment horizontal="center" vertical="center" wrapText="1"/>
    </xf>
    <xf numFmtId="260" fontId="172" fillId="107" borderId="0" applyNumberFormat="0" applyProtection="0">
      <alignment horizontal="center" vertical="center" wrapText="1"/>
    </xf>
    <xf numFmtId="0" fontId="1" fillId="0" borderId="0"/>
    <xf numFmtId="0" fontId="1" fillId="0" borderId="0"/>
    <xf numFmtId="43" fontId="5" fillId="0" borderId="0" applyFont="0" applyFill="0" applyBorder="0" applyAlignment="0" applyProtection="0"/>
    <xf numFmtId="4" fontId="197" fillId="109" borderId="0" applyProtection="0">
      <alignment horizontal="center" vertical="center"/>
    </xf>
    <xf numFmtId="17" fontId="180" fillId="47" borderId="0" applyProtection="0">
      <alignment horizontal="center" vertical="center"/>
    </xf>
    <xf numFmtId="4" fontId="201" fillId="47" borderId="0" applyProtection="0">
      <alignment horizontal="center" vertical="center"/>
    </xf>
    <xf numFmtId="0" fontId="84" fillId="0" borderId="6">
      <protection locked="0"/>
    </xf>
    <xf numFmtId="0" fontId="109" fillId="64" borderId="0" applyNumberFormat="0" applyBorder="0" applyAlignment="0" applyProtection="0"/>
    <xf numFmtId="10" fontId="181" fillId="0" borderId="0" applyFill="0" applyBorder="0" applyProtection="0">
      <alignment horizontal="left"/>
    </xf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112" fillId="77" borderId="62" applyNumberFormat="0" applyAlignment="0" applyProtection="0"/>
    <xf numFmtId="0" fontId="60" fillId="0" borderId="0" applyNumberFormat="0" applyFill="0" applyBorder="0">
      <alignment horizontal="center" wrapText="1"/>
    </xf>
    <xf numFmtId="165" fontId="156" fillId="0" borderId="0">
      <alignment horizontal="right"/>
    </xf>
    <xf numFmtId="4" fontId="192" fillId="47" borderId="0" applyProtection="0">
      <alignment horizontal="center" vertical="center"/>
    </xf>
    <xf numFmtId="0" fontId="1" fillId="0" borderId="0"/>
    <xf numFmtId="0" fontId="1" fillId="0" borderId="0"/>
    <xf numFmtId="0" fontId="1" fillId="0" borderId="0"/>
    <xf numFmtId="0" fontId="152" fillId="0" borderId="0" applyNumberFormat="0" applyFill="0" applyBorder="0" applyAlignment="0" applyProtection="0"/>
    <xf numFmtId="0" fontId="5" fillId="80" borderId="68" applyNumberFormat="0" applyFont="0" applyAlignment="0" applyProtection="0"/>
    <xf numFmtId="4" fontId="142" fillId="107" borderId="0" applyProtection="0">
      <alignment horizontal="center" vertical="center"/>
    </xf>
    <xf numFmtId="0" fontId="5" fillId="0" borderId="0" applyNumberFormat="0" applyFill="0" applyBorder="0" applyProtection="0">
      <alignment horizontal="right" wrapText="1"/>
    </xf>
    <xf numFmtId="260" fontId="171" fillId="47" borderId="0" applyNumberFormat="0" applyProtection="0">
      <alignment horizontal="center" vertical="center" wrapText="1"/>
    </xf>
    <xf numFmtId="4" fontId="203" fillId="47" borderId="0" applyProtection="0">
      <alignment horizontal="center" vertical="center"/>
    </xf>
    <xf numFmtId="43" fontId="109" fillId="0" borderId="0" applyFont="0" applyFill="0" applyBorder="0" applyAlignment="0" applyProtection="0"/>
    <xf numFmtId="4" fontId="203" fillId="47" borderId="0" applyProtection="0">
      <alignment horizontal="center" vertical="center"/>
    </xf>
    <xf numFmtId="43" fontId="109" fillId="0" borderId="0" applyFont="0" applyFill="0" applyBorder="0" applyAlignment="0" applyProtection="0"/>
    <xf numFmtId="260" fontId="172" fillId="107" borderId="0" applyNumberFormat="0" applyProtection="0">
      <alignment horizontal="center" vertical="center" wrapText="1"/>
    </xf>
    <xf numFmtId="25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80" borderId="68" applyNumberFormat="0" applyFont="0" applyAlignment="0" applyProtection="0"/>
    <xf numFmtId="0" fontId="206" fillId="109" borderId="0" applyNumberFormat="0" applyProtection="0">
      <alignment horizontal="center" vertical="center" wrapText="1"/>
    </xf>
    <xf numFmtId="195" fontId="5" fillId="0" borderId="0" applyFont="0" applyFill="0" applyBorder="0" applyAlignment="0" applyProtection="0"/>
    <xf numFmtId="0" fontId="110" fillId="67" borderId="0" applyNumberFormat="0" applyBorder="0" applyAlignment="0" applyProtection="0"/>
    <xf numFmtId="0" fontId="110" fillId="100" borderId="0" applyNumberFormat="0" applyBorder="0" applyAlignment="0" applyProtection="0"/>
    <xf numFmtId="260" fontId="170" fillId="47" borderId="0" applyNumberFormat="0" applyProtection="0">
      <alignment horizontal="center" vertical="center" wrapText="1"/>
    </xf>
    <xf numFmtId="4" fontId="195" fillId="47" borderId="0" applyProtection="0">
      <alignment horizontal="center" vertical="center"/>
    </xf>
    <xf numFmtId="260" fontId="188" fillId="47" borderId="0" applyNumberFormat="0" applyProtection="0">
      <alignment horizontal="center" vertical="center"/>
    </xf>
    <xf numFmtId="0" fontId="92" fillId="0" borderId="0">
      <protection locked="0"/>
    </xf>
    <xf numFmtId="0" fontId="5" fillId="0" borderId="0"/>
    <xf numFmtId="0" fontId="156" fillId="0" borderId="0" applyFill="0" applyBorder="0">
      <alignment vertical="center"/>
    </xf>
    <xf numFmtId="0" fontId="163" fillId="0" borderId="0"/>
    <xf numFmtId="0" fontId="156" fillId="0" borderId="0">
      <alignment horizontal="right"/>
    </xf>
    <xf numFmtId="4" fontId="201" fillId="47" borderId="0" applyProtection="0">
      <alignment horizontal="center" vertical="center"/>
    </xf>
    <xf numFmtId="260" fontId="171" fillId="47" borderId="0" applyNumberFormat="0" applyProtection="0">
      <alignment horizontal="center" vertical="center" wrapText="1"/>
    </xf>
    <xf numFmtId="0" fontId="1" fillId="0" borderId="0"/>
    <xf numFmtId="43" fontId="109" fillId="0" borderId="0" applyFont="0" applyFill="0" applyBorder="0" applyAlignment="0" applyProtection="0"/>
    <xf numFmtId="260" fontId="191" fillId="47" borderId="0" applyNumberFormat="0" applyProtection="0">
      <alignment horizontal="center" vertical="center"/>
    </xf>
    <xf numFmtId="260" fontId="186" fillId="47" borderId="0" applyNumberFormat="0" applyProtection="0">
      <alignment horizontal="left" vertical="center"/>
    </xf>
    <xf numFmtId="43" fontId="1" fillId="0" borderId="0" applyFont="0" applyFill="0" applyBorder="0" applyAlignment="0" applyProtection="0"/>
    <xf numFmtId="4" fontId="203" fillId="47" borderId="0" applyProtection="0">
      <alignment horizontal="center" vertical="center"/>
    </xf>
    <xf numFmtId="43" fontId="109" fillId="0" borderId="0" applyFont="0" applyFill="0" applyBorder="0" applyAlignment="0" applyProtection="0"/>
    <xf numFmtId="260" fontId="170" fillId="47" borderId="0" applyNumberFormat="0" applyProtection="0">
      <alignment horizontal="center" vertical="center" wrapText="1"/>
    </xf>
    <xf numFmtId="260" fontId="170" fillId="47" borderId="0" applyNumberFormat="0" applyProtection="0">
      <alignment horizontal="center" vertical="center" wrapText="1"/>
    </xf>
    <xf numFmtId="260" fontId="170" fillId="47" borderId="0" applyNumberFormat="0" applyProtection="0">
      <alignment horizontal="center" vertical="center" wrapText="1"/>
    </xf>
    <xf numFmtId="0" fontId="1" fillId="0" borderId="0"/>
    <xf numFmtId="0" fontId="110" fillId="65" borderId="0" applyNumberFormat="0" applyBorder="0" applyAlignment="0" applyProtection="0"/>
    <xf numFmtId="260" fontId="193" fillId="107" borderId="0" applyNumberFormat="0" applyProtection="0">
      <alignment horizontal="center" vertical="center"/>
    </xf>
    <xf numFmtId="0" fontId="165" fillId="77" borderId="62" applyNumberFormat="0" applyAlignment="0" applyProtection="0"/>
    <xf numFmtId="260" fontId="191" fillId="47" borderId="0" applyNumberFormat="0" applyProtection="0">
      <alignment horizontal="center" vertical="center"/>
    </xf>
    <xf numFmtId="260" fontId="191" fillId="47" borderId="0" applyNumberFormat="0" applyProtection="0">
      <alignment horizontal="center" vertical="center"/>
    </xf>
    <xf numFmtId="260" fontId="184" fillId="47" borderId="0" applyNumberFormat="0" applyProtection="0">
      <alignment horizontal="right" vertical="center" wrapText="1"/>
    </xf>
    <xf numFmtId="260" fontId="184" fillId="47" borderId="0" applyNumberFormat="0" applyProtection="0">
      <alignment horizontal="right" vertical="center" wrapText="1"/>
    </xf>
    <xf numFmtId="260" fontId="184" fillId="47" borderId="0" applyNumberFormat="0" applyProtection="0">
      <alignment horizontal="right" vertical="center" wrapText="1"/>
    </xf>
    <xf numFmtId="260" fontId="191" fillId="47" borderId="0" applyNumberFormat="0" applyProtection="0">
      <alignment horizontal="center"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1" fillId="79" borderId="62" applyNumberForma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64" fontId="5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9" fillId="64" borderId="0" applyNumberFormat="0" applyBorder="0" applyAlignment="0" applyProtection="0"/>
    <xf numFmtId="0" fontId="109" fillId="65" borderId="0" applyNumberFormat="0" applyBorder="0" applyAlignment="0" applyProtection="0"/>
    <xf numFmtId="0" fontId="109" fillId="80" borderId="0" applyNumberFormat="0" applyBorder="0" applyAlignment="0" applyProtection="0"/>
    <xf numFmtId="0" fontId="109" fillId="63" borderId="0" applyNumberFormat="0" applyBorder="0" applyAlignment="0" applyProtection="0"/>
    <xf numFmtId="0" fontId="109" fillId="62" borderId="0" applyNumberFormat="0" applyBorder="0" applyAlignment="0" applyProtection="0"/>
    <xf numFmtId="0" fontId="109" fillId="80" borderId="0" applyNumberFormat="0" applyBorder="0" applyAlignment="0" applyProtection="0"/>
    <xf numFmtId="0" fontId="109" fillId="62" borderId="0" applyNumberFormat="0" applyBorder="0" applyAlignment="0" applyProtection="0"/>
    <xf numFmtId="0" fontId="109" fillId="65" borderId="0" applyNumberFormat="0" applyBorder="0" applyAlignment="0" applyProtection="0"/>
    <xf numFmtId="0" fontId="109" fillId="79" borderId="0" applyNumberFormat="0" applyBorder="0" applyAlignment="0" applyProtection="0"/>
    <xf numFmtId="0" fontId="109" fillId="59" borderId="0" applyNumberFormat="0" applyBorder="0" applyAlignment="0" applyProtection="0"/>
    <xf numFmtId="0" fontId="109" fillId="62" borderId="0" applyNumberFormat="0" applyBorder="0" applyAlignment="0" applyProtection="0"/>
    <xf numFmtId="0" fontId="109" fillId="80" borderId="0" applyNumberFormat="0" applyBorder="0" applyAlignment="0" applyProtection="0"/>
    <xf numFmtId="0" fontId="110" fillId="62" borderId="0" applyNumberFormat="0" applyBorder="0" applyAlignment="0" applyProtection="0"/>
    <xf numFmtId="0" fontId="110" fillId="75" borderId="0" applyNumberFormat="0" applyBorder="0" applyAlignment="0" applyProtection="0"/>
    <xf numFmtId="0" fontId="110" fillId="67" borderId="0" applyNumberFormat="0" applyBorder="0" applyAlignment="0" applyProtection="0"/>
    <xf numFmtId="0" fontId="110" fillId="59" borderId="0" applyNumberFormat="0" applyBorder="0" applyAlignment="0" applyProtection="0"/>
    <xf numFmtId="0" fontId="110" fillId="62" borderId="0" applyNumberFormat="0" applyBorder="0" applyAlignment="0" applyProtection="0"/>
    <xf numFmtId="0" fontId="110" fillId="65" borderId="0" applyNumberFormat="0" applyBorder="0" applyAlignment="0" applyProtection="0"/>
    <xf numFmtId="0" fontId="110" fillId="99" borderId="0" applyNumberFormat="0" applyBorder="0" applyAlignment="0" applyProtection="0"/>
    <xf numFmtId="0" fontId="110" fillId="75" borderId="0" applyNumberFormat="0" applyBorder="0" applyAlignment="0" applyProtection="0"/>
    <xf numFmtId="0" fontId="110" fillId="67" borderId="0" applyNumberFormat="0" applyBorder="0" applyAlignment="0" applyProtection="0"/>
    <xf numFmtId="0" fontId="110" fillId="100" borderId="0" applyNumberFormat="0" applyBorder="0" applyAlignment="0" applyProtection="0"/>
    <xf numFmtId="0" fontId="110" fillId="73" borderId="0" applyNumberFormat="0" applyBorder="0" applyAlignment="0" applyProtection="0"/>
    <xf numFmtId="0" fontId="111" fillId="61" borderId="0" applyNumberFormat="0" applyBorder="0" applyAlignment="0" applyProtection="0"/>
    <xf numFmtId="0" fontId="152" fillId="84" borderId="62" applyNumberFormat="0" applyAlignment="0" applyProtection="0"/>
    <xf numFmtId="0" fontId="113" fillId="78" borderId="63" applyNumberFormat="0" applyAlignment="0" applyProtection="0"/>
    <xf numFmtId="4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7" fillId="62" borderId="0" applyNumberFormat="0" applyBorder="0" applyAlignment="0" applyProtection="0"/>
    <xf numFmtId="0" fontId="211" fillId="0" borderId="95" applyNumberFormat="0" applyFill="0" applyAlignment="0" applyProtection="0"/>
    <xf numFmtId="0" fontId="212" fillId="0" borderId="96" applyNumberFormat="0" applyFill="0" applyAlignment="0" applyProtection="0"/>
    <xf numFmtId="0" fontId="153" fillId="0" borderId="79" applyNumberFormat="0" applyFill="0" applyAlignment="0" applyProtection="0"/>
    <xf numFmtId="0" fontId="153" fillId="0" borderId="0" applyNumberFormat="0" applyFill="0" applyBorder="0" applyAlignment="0" applyProtection="0"/>
    <xf numFmtId="0" fontId="121" fillId="79" borderId="62" applyNumberFormat="0" applyAlignment="0" applyProtection="0"/>
    <xf numFmtId="0" fontId="129" fillId="0" borderId="80" applyNumberFormat="0" applyFill="0" applyAlignment="0" applyProtection="0"/>
    <xf numFmtId="0" fontId="154" fillId="79" borderId="0" applyNumberFormat="0" applyBorder="0" applyAlignment="0" applyProtection="0"/>
    <xf numFmtId="0" fontId="5" fillId="80" borderId="68" applyNumberFormat="0" applyFont="0" applyAlignment="0" applyProtection="0"/>
    <xf numFmtId="0" fontId="124" fillId="84" borderId="69" applyNumberFormat="0" applyAlignment="0" applyProtection="0"/>
    <xf numFmtId="0" fontId="1" fillId="0" borderId="0"/>
    <xf numFmtId="0" fontId="155" fillId="0" borderId="0" applyNumberFormat="0" applyFill="0" applyBorder="0" applyAlignment="0" applyProtection="0"/>
    <xf numFmtId="0" fontId="127" fillId="0" borderId="94" applyNumberFormat="0" applyFill="0" applyAlignment="0" applyProtection="0"/>
    <xf numFmtId="43" fontId="1" fillId="0" borderId="0" applyFont="0" applyFill="0" applyBorder="0" applyAlignment="0" applyProtection="0"/>
    <xf numFmtId="0" fontId="56" fillId="0" borderId="0" applyNumberFormat="0" applyFill="0" applyBorder="0" applyAlignment="0" applyProtection="0"/>
    <xf numFmtId="262" fontId="135" fillId="0" borderId="0" applyFill="0" applyBorder="0" applyProtection="0">
      <alignment horizontal="right" vertical="top"/>
    </xf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21" fillId="79" borderId="62" applyNumberForma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1" fillId="79" borderId="62" applyNumberFormat="0" applyAlignment="0" applyProtection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65" fillId="77" borderId="62" applyNumberFormat="0" applyAlignment="0" applyProtection="0"/>
    <xf numFmtId="0" fontId="165" fillId="77" borderId="62" applyNumberFormat="0" applyAlignment="0" applyProtection="0"/>
    <xf numFmtId="0" fontId="165" fillId="77" borderId="62" applyNumberFormat="0" applyAlignment="0" applyProtection="0"/>
    <xf numFmtId="0" fontId="165" fillId="77" borderId="62" applyNumberFormat="0" applyAlignment="0" applyProtection="0"/>
    <xf numFmtId="0" fontId="165" fillId="77" borderId="62" applyNumberFormat="0" applyAlignment="0" applyProtection="0"/>
    <xf numFmtId="0" fontId="165" fillId="77" borderId="62" applyNumberFormat="0" applyAlignment="0" applyProtection="0"/>
    <xf numFmtId="0" fontId="165" fillId="77" borderId="62" applyNumberFormat="0" applyAlignment="0" applyProtection="0"/>
    <xf numFmtId="0" fontId="165" fillId="77" borderId="62" applyNumberFormat="0" applyAlignment="0" applyProtection="0"/>
    <xf numFmtId="0" fontId="165" fillId="77" borderId="62" applyNumberFormat="0" applyAlignment="0" applyProtection="0"/>
    <xf numFmtId="0" fontId="165" fillId="77" borderId="62" applyNumberFormat="0" applyAlignment="0" applyProtection="0"/>
    <xf numFmtId="0" fontId="165" fillId="77" borderId="62" applyNumberFormat="0" applyAlignment="0" applyProtection="0"/>
    <xf numFmtId="0" fontId="112" fillId="77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1" fillId="79" borderId="6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1" fillId="63" borderId="62" applyNumberFormat="0" applyAlignment="0" applyProtection="0"/>
    <xf numFmtId="9" fontId="5" fillId="0" borderId="0" applyFont="0" applyFill="0" applyBorder="0" applyAlignment="0" applyProtection="0"/>
    <xf numFmtId="0" fontId="121" fillId="63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0" fontId="5" fillId="80" borderId="6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74" applyNumberFormat="0" applyFont="0" applyFill="0" applyBorder="0" applyProtection="0">
      <alignment horizontal="right"/>
    </xf>
    <xf numFmtId="0" fontId="124" fillId="77" borderId="69" applyNumberFormat="0" applyAlignment="0" applyProtection="0"/>
    <xf numFmtId="4" fontId="145" fillId="57" borderId="75" applyNumberFormat="0" applyProtection="0">
      <alignment vertical="center"/>
    </xf>
    <xf numFmtId="4" fontId="146" fillId="85" borderId="75" applyNumberFormat="0" applyProtection="0">
      <alignment horizontal="right" vertical="center"/>
    </xf>
    <xf numFmtId="4" fontId="146" fillId="86" borderId="75" applyNumberFormat="0" applyProtection="0">
      <alignment horizontal="right" vertical="center"/>
    </xf>
    <xf numFmtId="4" fontId="146" fillId="87" borderId="75" applyNumberFormat="0" applyProtection="0">
      <alignment horizontal="right" vertical="center"/>
    </xf>
    <xf numFmtId="4" fontId="146" fillId="88" borderId="75" applyNumberFormat="0" applyProtection="0">
      <alignment horizontal="right" vertical="center"/>
    </xf>
    <xf numFmtId="4" fontId="146" fillId="89" borderId="75" applyNumberFormat="0" applyProtection="0">
      <alignment horizontal="right" vertical="center"/>
    </xf>
    <xf numFmtId="4" fontId="146" fillId="90" borderId="75" applyNumberFormat="0" applyProtection="0">
      <alignment horizontal="right" vertical="center"/>
    </xf>
    <xf numFmtId="4" fontId="146" fillId="91" borderId="75" applyNumberFormat="0" applyProtection="0">
      <alignment horizontal="right" vertical="center"/>
    </xf>
    <xf numFmtId="4" fontId="146" fillId="92" borderId="75" applyNumberFormat="0" applyProtection="0">
      <alignment horizontal="right" vertical="center"/>
    </xf>
    <xf numFmtId="4" fontId="146" fillId="93" borderId="75" applyNumberFormat="0" applyProtection="0">
      <alignment horizontal="right" vertical="center"/>
    </xf>
    <xf numFmtId="4" fontId="146" fillId="51" borderId="75" applyNumberFormat="0" applyProtection="0">
      <alignment horizontal="right" vertical="center"/>
    </xf>
    <xf numFmtId="4" fontId="146" fillId="96" borderId="75" applyNumberFormat="0" applyProtection="0">
      <alignment vertical="center"/>
    </xf>
    <xf numFmtId="4" fontId="147" fillId="96" borderId="75" applyNumberFormat="0" applyProtection="0">
      <alignment vertical="center"/>
    </xf>
    <xf numFmtId="4" fontId="141" fillId="51" borderId="76" applyNumberFormat="0" applyProtection="0">
      <alignment horizontal="left" vertical="center" indent="1"/>
    </xf>
    <xf numFmtId="4" fontId="147" fillId="96" borderId="75" applyNumberFormat="0" applyProtection="0">
      <alignment horizontal="right" vertical="center"/>
    </xf>
    <xf numFmtId="4" fontId="149" fillId="96" borderId="75" applyNumberFormat="0" applyProtection="0">
      <alignment horizontal="right" vertical="center"/>
    </xf>
    <xf numFmtId="9" fontId="5" fillId="0" borderId="0" applyFont="0" applyFill="0" applyBorder="0" applyAlignment="0" applyProtection="0"/>
    <xf numFmtId="0" fontId="121" fillId="79" borderId="62" applyNumberFormat="0" applyAlignment="0" applyProtection="0"/>
    <xf numFmtId="9" fontId="5" fillId="0" borderId="0" applyFont="0" applyFill="0" applyBorder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235" fontId="98" fillId="0" borderId="74">
      <protection locked="0"/>
    </xf>
    <xf numFmtId="242" fontId="98" fillId="0" borderId="74"/>
    <xf numFmtId="243" fontId="98" fillId="0" borderId="74"/>
    <xf numFmtId="244" fontId="104" fillId="0" borderId="74">
      <protection locked="0"/>
    </xf>
    <xf numFmtId="239" fontId="104" fillId="0" borderId="74">
      <protection locked="0"/>
    </xf>
    <xf numFmtId="49" fontId="98" fillId="0" borderId="74">
      <alignment horizontal="center"/>
      <protection locked="0"/>
    </xf>
    <xf numFmtId="237" fontId="98" fillId="0" borderId="74">
      <protection locked="0"/>
    </xf>
    <xf numFmtId="237" fontId="98" fillId="0" borderId="74"/>
    <xf numFmtId="232" fontId="104" fillId="0" borderId="74">
      <protection locked="0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21" fillId="79" borderId="62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9" fontId="5" fillId="0" borderId="0" applyFont="0" applyFill="0" applyBorder="0" applyAlignment="0" applyProtection="0"/>
    <xf numFmtId="261" fontId="202" fillId="47" borderId="92" applyProtection="0">
      <alignment horizontal="right" vertical="center"/>
    </xf>
    <xf numFmtId="0" fontId="121" fillId="79" borderId="62" applyNumberFormat="0" applyAlignment="0" applyProtection="0"/>
    <xf numFmtId="0" fontId="1" fillId="0" borderId="0"/>
    <xf numFmtId="9" fontId="5" fillId="0" borderId="0" applyFont="0" applyFill="0" applyBorder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9" fontId="5" fillId="0" borderId="0" applyFont="0" applyFill="0" applyBorder="0" applyAlignment="0" applyProtection="0"/>
    <xf numFmtId="0" fontId="121" fillId="79" borderId="62" applyNumberFormat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76" fillId="0" borderId="0"/>
    <xf numFmtId="0" fontId="108" fillId="0" borderId="0"/>
    <xf numFmtId="43" fontId="108" fillId="0" borderId="0" applyFont="0" applyFill="0" applyBorder="0" applyAlignment="0" applyProtection="0"/>
    <xf numFmtId="198" fontId="79" fillId="51" borderId="55">
      <alignment horizontal="center" vertical="center"/>
    </xf>
    <xf numFmtId="43" fontId="5" fillId="0" borderId="0" applyFont="0" applyFill="0" applyBorder="0" applyAlignment="0" applyProtection="0"/>
    <xf numFmtId="0" fontId="85" fillId="0" borderId="0"/>
    <xf numFmtId="0" fontId="87" fillId="0" borderId="0"/>
    <xf numFmtId="6" fontId="90" fillId="0" borderId="0">
      <protection locked="0"/>
    </xf>
    <xf numFmtId="202" fontId="89" fillId="0" borderId="56" applyNumberFormat="0" applyFill="0">
      <alignment horizontal="right"/>
    </xf>
    <xf numFmtId="6" fontId="90" fillId="0" borderId="0">
      <protection locked="0"/>
    </xf>
    <xf numFmtId="200" fontId="91" fillId="0" borderId="0">
      <protection locked="0"/>
    </xf>
    <xf numFmtId="200" fontId="84" fillId="0" borderId="0">
      <protection locked="0"/>
    </xf>
    <xf numFmtId="200" fontId="92" fillId="0" borderId="0">
      <protection locked="0"/>
    </xf>
    <xf numFmtId="200" fontId="92" fillId="0" borderId="0">
      <protection locked="0"/>
    </xf>
    <xf numFmtId="200" fontId="84" fillId="0" borderId="0">
      <protection locked="0"/>
    </xf>
    <xf numFmtId="200" fontId="93" fillId="0" borderId="0">
      <protection locked="0"/>
    </xf>
    <xf numFmtId="200" fontId="84" fillId="0" borderId="0">
      <protection locked="0"/>
    </xf>
    <xf numFmtId="0" fontId="89" fillId="0" borderId="0"/>
    <xf numFmtId="199" fontId="97" fillId="0" borderId="0"/>
    <xf numFmtId="0" fontId="64" fillId="0" borderId="0" applyNumberFormat="0" applyFill="0" applyBorder="0" applyAlignment="0" applyProtection="0">
      <alignment vertical="top"/>
      <protection locked="0"/>
    </xf>
    <xf numFmtId="210" fontId="7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1" fillId="0" borderId="0"/>
    <xf numFmtId="0" fontId="1" fillId="0" borderId="0"/>
    <xf numFmtId="0" fontId="1" fillId="0" borderId="0"/>
    <xf numFmtId="0" fontId="1" fillId="0" borderId="0"/>
    <xf numFmtId="6" fontId="90" fillId="0" borderId="0">
      <protection locked="0"/>
    </xf>
    <xf numFmtId="6" fontId="90" fillId="0" borderId="0">
      <protection locked="0"/>
    </xf>
    <xf numFmtId="205" fontId="5" fillId="0" borderId="6">
      <protection locked="0"/>
    </xf>
    <xf numFmtId="205" fontId="5" fillId="0" borderId="6">
      <protection locked="0"/>
    </xf>
    <xf numFmtId="205" fontId="5" fillId="0" borderId="6">
      <protection locked="0"/>
    </xf>
    <xf numFmtId="0" fontId="1" fillId="0" borderId="0"/>
    <xf numFmtId="9" fontId="1" fillId="0" borderId="0" applyFont="0" applyFill="0" applyBorder="0" applyAlignment="0" applyProtection="0"/>
    <xf numFmtId="4" fontId="105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247" fontId="135" fillId="0" borderId="0" applyFill="0" applyBorder="0" applyProtection="0">
      <alignment horizontal="right" vertical="top"/>
    </xf>
    <xf numFmtId="0" fontId="135" fillId="0" borderId="0" applyNumberFormat="0" applyFill="0" applyBorder="0" applyProtection="0">
      <alignment horizontal="left" vertical="top"/>
    </xf>
    <xf numFmtId="2" fontId="98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25" fillId="0" borderId="0">
      <alignment horizontal="left"/>
    </xf>
    <xf numFmtId="0" fontId="224" fillId="0" borderId="0" applyNumberFormat="0">
      <alignment horizontal="left" vertical="center" wrapText="1" indent="3"/>
    </xf>
    <xf numFmtId="0" fontId="222" fillId="0" borderId="99" applyNumberFormat="0">
      <alignment horizontal="left" vertical="center"/>
    </xf>
    <xf numFmtId="0" fontId="222" fillId="0" borderId="97">
      <alignment horizontal="left" wrapText="1"/>
    </xf>
    <xf numFmtId="9" fontId="13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7" fillId="47" borderId="0" applyNumberFormat="0" applyProtection="0">
      <alignment horizontal="left" vertical="center"/>
    </xf>
    <xf numFmtId="0" fontId="218" fillId="47" borderId="0" applyNumberFormat="0" applyProtection="0">
      <alignment horizontal="left" vertical="center"/>
    </xf>
    <xf numFmtId="0" fontId="182" fillId="47" borderId="0" applyNumberFormat="0" applyProtection="0">
      <alignment horizontal="right" vertical="center" wrapText="1"/>
    </xf>
    <xf numFmtId="0" fontId="170" fillId="0" borderId="0" applyNumberFormat="0" applyFill="0" applyBorder="0" applyProtection="0">
      <alignment horizontal="center"/>
    </xf>
    <xf numFmtId="0" fontId="170" fillId="0" borderId="14" applyNumberFormat="0" applyFill="0" applyProtection="0">
      <alignment horizontal="right"/>
    </xf>
    <xf numFmtId="263" fontId="135" fillId="0" borderId="0" applyFill="0" applyBorder="0" applyProtection="0">
      <alignment horizontal="right" vertical="top"/>
    </xf>
    <xf numFmtId="247" fontId="135" fillId="0" borderId="0" applyFill="0" applyBorder="0" applyProtection="0">
      <alignment horizontal="right" vertical="top"/>
    </xf>
    <xf numFmtId="247" fontId="135" fillId="0" borderId="0" applyFill="0" applyBorder="0" applyProtection="0">
      <alignment horizontal="right" vertical="top"/>
    </xf>
    <xf numFmtId="247" fontId="135" fillId="0" borderId="0" applyFill="0" applyBorder="0" applyProtection="0">
      <alignment horizontal="right" vertical="top"/>
    </xf>
    <xf numFmtId="247" fontId="135" fillId="0" borderId="0" applyFill="0" applyBorder="0" applyProtection="0">
      <alignment horizontal="right" vertical="top"/>
    </xf>
    <xf numFmtId="247" fontId="135" fillId="0" borderId="0" applyFill="0" applyBorder="0" applyProtection="0">
      <alignment horizontal="right" vertical="top"/>
    </xf>
    <xf numFmtId="247" fontId="135" fillId="0" borderId="0" applyFill="0" applyBorder="0" applyProtection="0">
      <alignment horizontal="right" vertical="top"/>
    </xf>
    <xf numFmtId="247" fontId="170" fillId="0" borderId="87" applyFill="0" applyProtection="0">
      <alignment horizontal="right" vertical="top"/>
    </xf>
    <xf numFmtId="247" fontId="170" fillId="0" borderId="87" applyFill="0" applyProtection="0">
      <alignment horizontal="right" vertical="top"/>
    </xf>
    <xf numFmtId="247" fontId="170" fillId="0" borderId="87" applyFill="0" applyProtection="0">
      <alignment horizontal="right" vertical="top"/>
    </xf>
    <xf numFmtId="247" fontId="170" fillId="0" borderId="87" applyFill="0" applyProtection="0">
      <alignment horizontal="right" vertical="top"/>
    </xf>
    <xf numFmtId="247" fontId="170" fillId="0" borderId="87" applyFill="0" applyProtection="0">
      <alignment horizontal="right" vertical="top"/>
    </xf>
    <xf numFmtId="247" fontId="170" fillId="0" borderId="87" applyFill="0" applyProtection="0">
      <alignment horizontal="right" vertical="top"/>
    </xf>
    <xf numFmtId="247" fontId="170" fillId="0" borderId="87" applyFill="0" applyProtection="0">
      <alignment horizontal="right" vertical="top"/>
    </xf>
    <xf numFmtId="3" fontId="146" fillId="0" borderId="0"/>
    <xf numFmtId="3" fontId="222" fillId="0" borderId="100">
      <alignment vertical="center"/>
    </xf>
    <xf numFmtId="0" fontId="223" fillId="98" borderId="0">
      <alignment vertical="center"/>
    </xf>
    <xf numFmtId="0" fontId="225" fillId="0" borderId="0" applyNumberFormat="0">
      <alignment horizontal="left"/>
    </xf>
    <xf numFmtId="0" fontId="224" fillId="0" borderId="0" applyNumberFormat="0">
      <alignment horizontal="left" vertical="center" wrapText="1" indent="2"/>
    </xf>
    <xf numFmtId="0" fontId="223" fillId="5" borderId="0" applyNumberFormat="0">
      <alignment horizontal="left" vertical="center"/>
    </xf>
    <xf numFmtId="0" fontId="222" fillId="0" borderId="0" applyNumberFormat="0">
      <alignment horizontal="left" wrapText="1"/>
    </xf>
    <xf numFmtId="0" fontId="55" fillId="0" borderId="0"/>
    <xf numFmtId="1" fontId="221" fillId="0" borderId="0">
      <alignment horizontal="right"/>
    </xf>
    <xf numFmtId="3" fontId="5" fillId="0" borderId="0" applyFont="0" applyFill="0" applyBorder="0" applyAlignment="0" applyProtection="0"/>
    <xf numFmtId="0" fontId="22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2" fontId="226" fillId="110" borderId="0" applyBorder="0">
      <protection locked="0"/>
    </xf>
    <xf numFmtId="0" fontId="194" fillId="47" borderId="0" applyNumberFormat="0" applyProtection="0">
      <alignment horizontal="left" vertical="center"/>
    </xf>
    <xf numFmtId="261" fontId="202" fillId="47" borderId="92" applyProtection="0">
      <alignment horizontal="right" vertical="center"/>
    </xf>
    <xf numFmtId="0" fontId="202" fillId="47" borderId="0" applyNumberFormat="0" applyProtection="0">
      <alignment horizontal="left" vertical="center"/>
    </xf>
    <xf numFmtId="261" fontId="183" fillId="47" borderId="102" applyProtection="0">
      <alignment horizontal="right" vertical="center"/>
    </xf>
    <xf numFmtId="0" fontId="200" fillId="47" borderId="0" applyNumberFormat="0" applyProtection="0">
      <alignment horizontal="left" vertical="center"/>
    </xf>
    <xf numFmtId="261" fontId="183" fillId="47" borderId="91" applyProtection="0">
      <alignment horizontal="left" vertical="center"/>
    </xf>
    <xf numFmtId="261" fontId="183" fillId="47" borderId="0" applyProtection="0">
      <alignment horizontal="right" vertical="center"/>
    </xf>
    <xf numFmtId="0" fontId="199" fillId="47" borderId="0" applyNumberFormat="0" applyProtection="0">
      <alignment horizontal="left" vertical="center"/>
    </xf>
    <xf numFmtId="0" fontId="198" fillId="47" borderId="0" applyNumberFormat="0" applyProtection="0">
      <alignment horizontal="left" vertical="center"/>
    </xf>
    <xf numFmtId="261" fontId="194" fillId="47" borderId="0" applyProtection="0">
      <alignment horizontal="right" vertical="center"/>
    </xf>
    <xf numFmtId="0" fontId="196" fillId="47" borderId="0" applyNumberFormat="0" applyProtection="0">
      <alignment horizontal="left" vertical="center"/>
    </xf>
    <xf numFmtId="261" fontId="194" fillId="47" borderId="101" applyProtection="0">
      <alignment horizontal="right" vertical="center"/>
    </xf>
    <xf numFmtId="0" fontId="190" fillId="47" borderId="0" applyNumberFormat="0" applyProtection="0">
      <alignment horizontal="left" vertical="center"/>
    </xf>
    <xf numFmtId="0" fontId="189" fillId="108" borderId="0" applyNumberFormat="0" applyProtection="0">
      <alignment horizontal="center" vertical="center"/>
    </xf>
    <xf numFmtId="261" fontId="194" fillId="47" borderId="0" applyProtection="0">
      <alignment horizontal="right" vertical="center"/>
    </xf>
    <xf numFmtId="0" fontId="190" fillId="47" borderId="0" applyNumberFormat="0" applyProtection="0">
      <alignment horizontal="left" vertical="center"/>
    </xf>
    <xf numFmtId="261" fontId="189" fillId="47" borderId="101" applyProtection="0">
      <alignment horizontal="right" vertical="center"/>
    </xf>
    <xf numFmtId="0" fontId="190" fillId="47" borderId="0" applyNumberFormat="0" applyProtection="0">
      <alignment horizontal="left" vertical="center"/>
    </xf>
    <xf numFmtId="0" fontId="189" fillId="108" borderId="0" applyNumberFormat="0" applyProtection="0">
      <alignment horizontal="center" vertical="center"/>
    </xf>
    <xf numFmtId="261" fontId="183" fillId="47" borderId="0" applyProtection="0">
      <alignment horizontal="right" vertical="center"/>
    </xf>
    <xf numFmtId="0" fontId="217" fillId="47" borderId="98" applyNumberFormat="0" applyProtection="0">
      <alignment horizontal="right" vertical="center"/>
    </xf>
    <xf numFmtId="0" fontId="217" fillId="47" borderId="98" applyNumberFormat="0" applyProtection="0">
      <alignment horizontal="left" vertical="center"/>
    </xf>
    <xf numFmtId="0" fontId="217" fillId="47" borderId="0" applyNumberFormat="0" applyProtection="0">
      <alignment horizontal="center" vertical="top"/>
    </xf>
    <xf numFmtId="10" fontId="181" fillId="0" borderId="0" applyFill="0" applyBorder="0" applyProtection="0">
      <alignment horizontal="left"/>
    </xf>
    <xf numFmtId="247" fontId="135" fillId="0" borderId="61" applyFill="0" applyProtection="0">
      <alignment horizontal="right" vertical="top"/>
    </xf>
    <xf numFmtId="247" fontId="135" fillId="0" borderId="61" applyFill="0" applyProtection="0">
      <alignment horizontal="right" vertical="top"/>
    </xf>
    <xf numFmtId="247" fontId="135" fillId="0" borderId="61" applyFill="0" applyProtection="0">
      <alignment horizontal="right" vertical="top"/>
    </xf>
    <xf numFmtId="247" fontId="135" fillId="0" borderId="61" applyFill="0" applyProtection="0">
      <alignment horizontal="right" vertical="top"/>
    </xf>
    <xf numFmtId="0" fontId="135" fillId="0" borderId="0" applyNumberFormat="0" applyFill="0" applyBorder="0" applyProtection="0">
      <alignment horizontal="center" vertical="top"/>
    </xf>
    <xf numFmtId="0" fontId="135" fillId="0" borderId="0" applyNumberFormat="0" applyFill="0" applyBorder="0" applyProtection="0">
      <alignment horizontal="left" vertical="top"/>
    </xf>
    <xf numFmtId="0" fontId="170" fillId="0" borderId="0" applyNumberFormat="0" applyFill="0" applyBorder="0" applyProtection="0">
      <alignment horizontal="left"/>
    </xf>
    <xf numFmtId="0" fontId="170" fillId="0" borderId="0" applyNumberFormat="0" applyFill="0" applyBorder="0" applyProtection="0">
      <alignment horizontal="left"/>
    </xf>
    <xf numFmtId="0" fontId="141" fillId="107" borderId="0" applyNumberFormat="0" applyBorder="0" applyProtection="0">
      <alignment horizontal="center"/>
    </xf>
    <xf numFmtId="9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24" fillId="0" borderId="0" applyNumberFormat="0">
      <alignment horizontal="left" vertical="center" wrapText="1" indent="4"/>
    </xf>
    <xf numFmtId="0" fontId="224" fillId="0" borderId="0" applyNumberFormat="0">
      <alignment horizontal="left" vertical="center" wrapText="1" indent="1"/>
    </xf>
    <xf numFmtId="0" fontId="151" fillId="98" borderId="0" applyNumberFormat="0">
      <alignment horizontal="left"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262" fontId="135" fillId="0" borderId="0" applyFill="0" applyBorder="0" applyProtection="0">
      <alignment horizontal="right" vertical="top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21" fillId="79" borderId="62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7" fillId="0" borderId="94" applyNumberFormat="0" applyFill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40" fontId="75" fillId="0" borderId="0" applyFont="0" applyFill="0" applyBorder="0" applyAlignment="0" applyProtection="0"/>
    <xf numFmtId="3" fontId="5" fillId="0" borderId="0" applyFont="0" applyFill="0" applyBorder="0" applyAlignment="0" applyProtection="0"/>
    <xf numFmtId="218" fontId="5" fillId="0" borderId="0" applyFont="0" applyFill="0" applyBorder="0" applyAlignment="0" applyProtection="0"/>
    <xf numFmtId="4" fontId="213" fillId="0" borderId="0">
      <protection locked="0"/>
    </xf>
    <xf numFmtId="199" fontId="97" fillId="0" borderId="0"/>
    <xf numFmtId="0" fontId="5" fillId="0" borderId="0"/>
    <xf numFmtId="0" fontId="5" fillId="0" borderId="0"/>
    <xf numFmtId="0" fontId="5" fillId="0" borderId="0"/>
    <xf numFmtId="0" fontId="1" fillId="0" borderId="0"/>
    <xf numFmtId="260" fontId="5" fillId="0" borderId="0"/>
    <xf numFmtId="260" fontId="5" fillId="0" borderId="0"/>
    <xf numFmtId="260" fontId="5" fillId="0" borderId="0"/>
    <xf numFmtId="260" fontId="5" fillId="0" borderId="0"/>
    <xf numFmtId="260" fontId="5" fillId="0" borderId="0"/>
    <xf numFmtId="260" fontId="5" fillId="0" borderId="0"/>
    <xf numFmtId="260" fontId="5" fillId="0" borderId="0"/>
    <xf numFmtId="260" fontId="5" fillId="0" borderId="0"/>
    <xf numFmtId="4" fontId="214" fillId="0" borderId="0"/>
    <xf numFmtId="0" fontId="108" fillId="0" borderId="0"/>
    <xf numFmtId="0" fontId="215" fillId="0" borderId="0"/>
    <xf numFmtId="0" fontId="21" fillId="0" borderId="0"/>
    <xf numFmtId="0" fontId="5" fillId="0" borderId="0"/>
    <xf numFmtId="0" fontId="5" fillId="0" borderId="0"/>
    <xf numFmtId="9" fontId="75" fillId="0" borderId="0" applyFont="0" applyFill="0" applyBorder="0" applyAlignment="0" applyProtection="0"/>
    <xf numFmtId="40" fontId="5" fillId="0" borderId="0"/>
    <xf numFmtId="0" fontId="216" fillId="0" borderId="0" applyNumberFormat="0" applyFill="0" applyBorder="0" applyProtection="0">
      <alignment horizontal="center"/>
    </xf>
    <xf numFmtId="0" fontId="170" fillId="0" borderId="0" applyNumberFormat="0" applyFill="0" applyBorder="0" applyProtection="0">
      <alignment horizontal="left"/>
    </xf>
    <xf numFmtId="0" fontId="135" fillId="0" borderId="0" applyNumberFormat="0" applyFill="0" applyBorder="0" applyProtection="0">
      <alignment horizontal="left" vertical="top"/>
    </xf>
    <xf numFmtId="262" fontId="170" fillId="0" borderId="87" applyFill="0" applyProtection="0">
      <alignment horizontal="right" vertical="top"/>
    </xf>
    <xf numFmtId="0" fontId="217" fillId="47" borderId="98" applyNumberFormat="0" applyProtection="0">
      <alignment horizontal="left" vertical="center"/>
    </xf>
    <xf numFmtId="0" fontId="217" fillId="47" borderId="98" applyNumberFormat="0" applyProtection="0">
      <alignment horizontal="right" vertical="center"/>
    </xf>
    <xf numFmtId="0" fontId="170" fillId="0" borderId="14" applyNumberFormat="0" applyFill="0" applyProtection="0">
      <alignment horizontal="center"/>
    </xf>
    <xf numFmtId="0" fontId="170" fillId="0" borderId="0" applyNumberFormat="0" applyFill="0" applyBorder="0" applyProtection="0">
      <alignment horizontal="center"/>
    </xf>
    <xf numFmtId="0" fontId="218" fillId="47" borderId="0" applyNumberFormat="0" applyProtection="0">
      <alignment horizontal="left" vertical="center"/>
    </xf>
    <xf numFmtId="0" fontId="135" fillId="0" borderId="0" applyNumberFormat="0" applyFill="0" applyBorder="0" applyProtection="0">
      <alignment horizontal="center" vertical="top"/>
    </xf>
    <xf numFmtId="262" fontId="135" fillId="0" borderId="61" applyFill="0" applyProtection="0">
      <alignment horizontal="right" vertical="top"/>
    </xf>
    <xf numFmtId="0" fontId="217" fillId="47" borderId="0" applyNumberFormat="0" applyProtection="0">
      <alignment horizontal="center" vertical="center"/>
    </xf>
    <xf numFmtId="0" fontId="217" fillId="47" borderId="0" applyNumberFormat="0" applyProtection="0">
      <alignment horizontal="center" vertical="center"/>
    </xf>
    <xf numFmtId="10" fontId="135" fillId="0" borderId="0" applyFill="0" applyBorder="0" applyProtection="0">
      <alignment horizontal="right"/>
    </xf>
    <xf numFmtId="0" fontId="217" fillId="47" borderId="0" applyNumberFormat="0" applyProtection="0">
      <alignment horizontal="center" vertical="top"/>
    </xf>
    <xf numFmtId="10" fontId="181" fillId="0" borderId="0" applyFill="0" applyBorder="0" applyProtection="0">
      <alignment horizontal="left"/>
    </xf>
    <xf numFmtId="10" fontId="181" fillId="0" borderId="0" applyFill="0" applyBorder="0" applyProtection="0">
      <alignment horizontal="left"/>
    </xf>
    <xf numFmtId="10" fontId="181" fillId="0" borderId="0" applyFill="0" applyBorder="0" applyProtection="0">
      <alignment horizontal="left"/>
    </xf>
    <xf numFmtId="10" fontId="181" fillId="0" borderId="0" applyFill="0" applyBorder="0" applyProtection="0">
      <alignment horizontal="left"/>
    </xf>
    <xf numFmtId="10" fontId="181" fillId="0" borderId="0" applyFill="0" applyBorder="0" applyProtection="0">
      <alignment horizontal="left"/>
    </xf>
    <xf numFmtId="10" fontId="181" fillId="0" borderId="0" applyFill="0" applyBorder="0" applyProtection="0">
      <alignment horizontal="left"/>
    </xf>
    <xf numFmtId="10" fontId="181" fillId="0" borderId="0" applyFill="0" applyBorder="0" applyProtection="0">
      <alignment horizontal="left"/>
    </xf>
    <xf numFmtId="0" fontId="217" fillId="47" borderId="98" applyNumberFormat="0" applyProtection="0">
      <alignment horizontal="left" vertical="center"/>
    </xf>
    <xf numFmtId="0" fontId="217" fillId="47" borderId="98" applyNumberFormat="0" applyProtection="0">
      <alignment horizontal="right" vertical="center"/>
    </xf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84" fillId="0" borderId="6">
      <protection locked="0"/>
    </xf>
    <xf numFmtId="0" fontId="84" fillId="0" borderId="6">
      <protection locked="0"/>
    </xf>
    <xf numFmtId="0" fontId="84" fillId="0" borderId="6">
      <protection locked="0"/>
    </xf>
    <xf numFmtId="0" fontId="84" fillId="0" borderId="6">
      <protection locked="0"/>
    </xf>
    <xf numFmtId="0" fontId="84" fillId="0" borderId="6">
      <protection locked="0"/>
    </xf>
    <xf numFmtId="0" fontId="84" fillId="0" borderId="6">
      <protection locked="0"/>
    </xf>
    <xf numFmtId="0" fontId="84" fillId="0" borderId="6">
      <protection locked="0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" fontId="219" fillId="0" borderId="0">
      <alignment horizontal="center"/>
    </xf>
    <xf numFmtId="43" fontId="1" fillId="0" borderId="0" applyFont="0" applyFill="0" applyBorder="0" applyAlignment="0" applyProtection="0"/>
    <xf numFmtId="0" fontId="1" fillId="0" borderId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>
      <alignment horizontal="left" vertical="top" wrapText="1"/>
    </xf>
    <xf numFmtId="0" fontId="68" fillId="50" borderId="0" applyNumberFormat="0">
      <alignment horizontal="left" vertical="center"/>
    </xf>
    <xf numFmtId="0" fontId="69" fillId="50" borderId="0">
      <alignment vertical="center"/>
    </xf>
    <xf numFmtId="0" fontId="61" fillId="0" borderId="52">
      <alignment horizontal="left" wrapText="1"/>
    </xf>
    <xf numFmtId="3" fontId="61" fillId="0" borderId="54">
      <alignment horizontal="left" vertical="center"/>
    </xf>
    <xf numFmtId="0" fontId="70" fillId="0" borderId="0" applyNumberFormat="0">
      <alignment horizontal="left" vertical="top" wrapText="1" indent="1"/>
    </xf>
    <xf numFmtId="3" fontId="61" fillId="0" borderId="53">
      <alignment vertical="center"/>
    </xf>
    <xf numFmtId="0" fontId="71" fillId="0" borderId="0" applyNumberFormat="0">
      <alignment horizontal="left" vertical="center"/>
    </xf>
    <xf numFmtId="3" fontId="21" fillId="0" borderId="0">
      <alignment horizontal="left" vertical="top" wrapText="1"/>
    </xf>
    <xf numFmtId="0" fontId="71" fillId="0" borderId="0">
      <alignment horizontal="left" vertical="top"/>
    </xf>
    <xf numFmtId="0" fontId="66" fillId="0" borderId="0" applyNumberForma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2" fontId="227" fillId="111" borderId="0" applyProtection="0">
      <alignment horizontal="right"/>
    </xf>
    <xf numFmtId="2" fontId="227" fillId="112" borderId="0" applyProtection="0">
      <alignment horizontal="right"/>
    </xf>
    <xf numFmtId="264" fontId="227" fillId="113" borderId="0" applyNumberFormat="0" applyProtection="0">
      <alignment horizontal="center" vertical="center"/>
    </xf>
    <xf numFmtId="264" fontId="227" fillId="111" borderId="0" applyNumberFormat="0" applyAlignment="0" applyProtection="0">
      <alignment vertical="top"/>
    </xf>
    <xf numFmtId="264" fontId="227" fillId="112" borderId="0" applyNumberFormat="0" applyAlignment="0" applyProtection="0">
      <alignment vertical="top"/>
    </xf>
    <xf numFmtId="264" fontId="227" fillId="113" borderId="0" applyNumberFormat="0" applyAlignment="0" applyProtection="0">
      <alignment vertical="top"/>
    </xf>
    <xf numFmtId="264" fontId="227" fillId="7" borderId="0" applyNumberFormat="0" applyAlignment="0" applyProtection="0">
      <alignment vertical="top"/>
    </xf>
    <xf numFmtId="264" fontId="227" fillId="114" borderId="0" applyNumberFormat="0" applyAlignment="0" applyProtection="0">
      <alignment vertical="top"/>
    </xf>
    <xf numFmtId="0" fontId="57" fillId="0" borderId="0"/>
    <xf numFmtId="0" fontId="59" fillId="0" borderId="0" applyNumberFormat="0" applyFill="0" applyBorder="0" applyAlignment="0" applyProtection="0"/>
    <xf numFmtId="0" fontId="84" fillId="0" borderId="0">
      <protection locked="0"/>
    </xf>
    <xf numFmtId="0" fontId="5" fillId="0" borderId="0"/>
    <xf numFmtId="0" fontId="121" fillId="79" borderId="62" applyNumberFormat="0" applyAlignment="0" applyProtection="0"/>
    <xf numFmtId="0" fontId="5" fillId="0" borderId="0"/>
    <xf numFmtId="0" fontId="84" fillId="0" borderId="0">
      <protection locked="0"/>
    </xf>
    <xf numFmtId="0" fontId="5" fillId="0" borderId="0"/>
    <xf numFmtId="0" fontId="84" fillId="0" borderId="0">
      <protection locked="0"/>
    </xf>
    <xf numFmtId="0" fontId="121" fillId="79" borderId="62" applyNumberFormat="0" applyAlignment="0" applyProtection="0"/>
    <xf numFmtId="0" fontId="121" fillId="79" borderId="62" applyNumberFormat="0" applyAlignment="0" applyProtection="0"/>
    <xf numFmtId="0" fontId="5" fillId="0" borderId="0"/>
    <xf numFmtId="0" fontId="84" fillId="0" borderId="0">
      <protection locked="0"/>
    </xf>
    <xf numFmtId="0" fontId="5" fillId="0" borderId="0"/>
    <xf numFmtId="0" fontId="121" fillId="79" borderId="62" applyNumberFormat="0" applyAlignment="0" applyProtection="0"/>
    <xf numFmtId="0" fontId="84" fillId="0" borderId="0">
      <protection locked="0"/>
    </xf>
    <xf numFmtId="265" fontId="23" fillId="0" borderId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265" fontId="1" fillId="0" borderId="0"/>
    <xf numFmtId="0" fontId="6" fillId="0" borderId="0"/>
    <xf numFmtId="43" fontId="6" fillId="0" borderId="0" applyFont="0" applyFill="0" applyBorder="0" applyAlignment="0" applyProtection="0"/>
    <xf numFmtId="265" fontId="232" fillId="0" borderId="0" applyNumberFormat="0" applyFill="0" applyBorder="0" applyAlignment="0" applyProtection="0"/>
    <xf numFmtId="0" fontId="23" fillId="0" borderId="0"/>
    <xf numFmtId="0" fontId="233" fillId="0" borderId="0"/>
    <xf numFmtId="0" fontId="234" fillId="0" borderId="0"/>
    <xf numFmtId="0" fontId="109" fillId="0" borderId="0"/>
    <xf numFmtId="0" fontId="109" fillId="0" borderId="0"/>
    <xf numFmtId="0" fontId="109" fillId="0" borderId="0"/>
    <xf numFmtId="9" fontId="21" fillId="0" borderId="0" applyFont="0" applyFill="0" applyBorder="0" applyAlignment="0" applyProtection="0"/>
    <xf numFmtId="0" fontId="109" fillId="0" borderId="0"/>
    <xf numFmtId="0" fontId="235" fillId="0" borderId="0"/>
    <xf numFmtId="9" fontId="1" fillId="0" borderId="0" applyFont="0" applyFill="0" applyBorder="0" applyAlignment="0" applyProtection="0"/>
    <xf numFmtId="0" fontId="15" fillId="8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6" borderId="0" applyNumberFormat="0" applyBorder="0" applyAlignment="0" applyProtection="0"/>
    <xf numFmtId="0" fontId="5" fillId="0" borderId="0"/>
    <xf numFmtId="0" fontId="57" fillId="0" borderId="0" applyNumberFormat="0" applyProtection="0">
      <alignment vertical="top"/>
    </xf>
    <xf numFmtId="0" fontId="59" fillId="0" borderId="0" applyNumberFormat="0" applyFill="0" applyBorder="0" applyProtection="0">
      <alignment vertical="top"/>
    </xf>
    <xf numFmtId="49" fontId="63" fillId="0" borderId="0" applyNumberFormat="0">
      <alignment horizontal="left" vertical="top"/>
    </xf>
    <xf numFmtId="49" fontId="62" fillId="0" borderId="0" applyNumberFormat="0">
      <alignment horizontal="left" vertical="top"/>
    </xf>
    <xf numFmtId="3" fontId="239" fillId="0" borderId="0" applyNumberFormat="0">
      <alignment vertical="top"/>
    </xf>
    <xf numFmtId="0" fontId="58" fillId="49" borderId="0" applyNumberFormat="0" applyFont="0" applyBorder="0" applyAlignment="0">
      <alignment vertical="top"/>
    </xf>
    <xf numFmtId="0" fontId="62" fillId="0" borderId="0" applyNumberFormat="0" applyFill="0" applyBorder="0">
      <alignment horizontal="left" vertical="top" wrapText="1" indent="4"/>
    </xf>
    <xf numFmtId="0" fontId="62" fillId="0" borderId="0" applyNumberFormat="0" applyFill="0" applyBorder="0">
      <alignment horizontal="left" vertical="top" wrapText="1" indent="3"/>
    </xf>
    <xf numFmtId="0" fontId="62" fillId="0" borderId="0" applyNumberFormat="0" applyFill="0" applyBorder="0">
      <alignment horizontal="left" vertical="top" wrapText="1" indent="2"/>
    </xf>
    <xf numFmtId="0" fontId="62" fillId="0" borderId="0" applyNumberFormat="0" applyFill="0" applyBorder="0">
      <alignment horizontal="left" vertical="top" indent="1"/>
    </xf>
    <xf numFmtId="0" fontId="239" fillId="0" borderId="105" applyNumberFormat="0" applyAlignment="0">
      <alignment vertical="top"/>
    </xf>
    <xf numFmtId="0" fontId="61" fillId="0" borderId="51" applyNumberFormat="0"/>
    <xf numFmtId="0" fontId="61" fillId="0" borderId="0" applyNumberFormat="0"/>
    <xf numFmtId="0" fontId="125" fillId="0" borderId="0" applyNumberFormat="0">
      <alignment horizontal="left" vertical="center"/>
    </xf>
    <xf numFmtId="49" fontId="237" fillId="0" borderId="0" applyNumberFormat="0">
      <alignment horizontal="left"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7" fillId="0" borderId="0" applyNumberFormat="0" applyProtection="0">
      <alignment vertical="top"/>
    </xf>
    <xf numFmtId="0" fontId="238" fillId="0" borderId="0" applyNumberFormat="0" applyFill="0" applyBorder="0" applyProtection="0">
      <alignment vertical="top"/>
    </xf>
    <xf numFmtId="0" fontId="236" fillId="0" borderId="0"/>
    <xf numFmtId="44" fontId="236" fillId="0" borderId="0" applyFont="0" applyFill="0" applyBorder="0" applyAlignment="0" applyProtection="0"/>
    <xf numFmtId="43" fontId="236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1" fillId="0" borderId="0"/>
    <xf numFmtId="0" fontId="21" fillId="0" borderId="0"/>
    <xf numFmtId="43" fontId="21" fillId="0" borderId="0" applyFont="0" applyFill="0" applyBorder="0" applyAlignment="0" applyProtection="0"/>
    <xf numFmtId="0" fontId="235" fillId="0" borderId="0"/>
    <xf numFmtId="0" fontId="31" fillId="0" borderId="0"/>
    <xf numFmtId="0" fontId="31" fillId="0" borderId="0"/>
    <xf numFmtId="0" fontId="31" fillId="0" borderId="0"/>
    <xf numFmtId="44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55" fillId="0" borderId="0">
      <alignment horizontal="left" indent="1"/>
    </xf>
    <xf numFmtId="0" fontId="255" fillId="0" borderId="0">
      <alignment horizontal="left" indent="4"/>
    </xf>
    <xf numFmtId="43" fontId="5" fillId="0" borderId="0" applyFont="0" applyFill="0" applyBorder="0" applyAlignment="0" applyProtection="0"/>
    <xf numFmtId="275" fontId="1" fillId="0" borderId="0" applyFont="0" applyFill="0" applyBorder="0" applyProtection="0">
      <alignment vertical="top"/>
    </xf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1" fillId="0" borderId="0"/>
    <xf numFmtId="0" fontId="135" fillId="0" borderId="0">
      <alignment vertical="top"/>
    </xf>
    <xf numFmtId="0" fontId="7" fillId="0" borderId="0">
      <alignment vertical="top"/>
    </xf>
    <xf numFmtId="43" fontId="7" fillId="0" borderId="0" applyFont="0" applyFill="0" applyBorder="0" applyAlignment="0" applyProtection="0"/>
    <xf numFmtId="0" fontId="256" fillId="0" borderId="0"/>
    <xf numFmtId="9" fontId="5" fillId="0" borderId="0" applyFont="0" applyFill="0" applyBorder="0" applyAlignment="0" applyProtection="0"/>
    <xf numFmtId="43" fontId="257" fillId="0" borderId="0" applyFont="0" applyFill="0" applyBorder="0" applyAlignment="0" applyProtection="0"/>
    <xf numFmtId="0" fontId="258" fillId="0" borderId="0"/>
    <xf numFmtId="43" fontId="258" fillId="0" borderId="0" applyFont="0" applyFill="0" applyBorder="0" applyAlignment="0" applyProtection="0"/>
    <xf numFmtId="0" fontId="257" fillId="0" borderId="0"/>
    <xf numFmtId="9" fontId="1" fillId="0" borderId="0" applyFont="0" applyFill="0" applyBorder="0" applyAlignment="0" applyProtection="0"/>
    <xf numFmtId="0" fontId="258" fillId="0" borderId="0"/>
    <xf numFmtId="43" fontId="1" fillId="0" borderId="0" applyFont="0" applyFill="0" applyBorder="0" applyAlignment="0" applyProtection="0"/>
    <xf numFmtId="276" fontId="1" fillId="0" borderId="0" applyFont="0" applyFill="0" applyBorder="0" applyProtection="0">
      <alignment vertical="top"/>
    </xf>
  </cellStyleXfs>
  <cellXfs count="562">
    <xf numFmtId="0" fontId="0" fillId="0" borderId="0" xfId="0"/>
    <xf numFmtId="0" fontId="22" fillId="0" borderId="0" xfId="37" applyFont="1"/>
    <xf numFmtId="0" fontId="23" fillId="0" borderId="0" xfId="37" applyFont="1"/>
    <xf numFmtId="0" fontId="22" fillId="0" borderId="0" xfId="37" applyFont="1" applyAlignment="1">
      <alignment horizontal="left" indent="1"/>
    </xf>
    <xf numFmtId="0" fontId="24" fillId="37" borderId="24" xfId="37" applyFont="1" applyFill="1" applyBorder="1" applyAlignment="1">
      <alignment horizontal="center" vertical="center"/>
    </xf>
    <xf numFmtId="168" fontId="26" fillId="0" borderId="0" xfId="37" applyNumberFormat="1" applyFont="1" applyAlignment="1">
      <alignment horizontal="left" vertical="center"/>
    </xf>
    <xf numFmtId="168" fontId="25" fillId="0" borderId="25" xfId="37" applyNumberFormat="1" applyFont="1" applyBorder="1" applyAlignment="1">
      <alignment horizontal="center" vertical="center"/>
    </xf>
    <xf numFmtId="0" fontId="22" fillId="0" borderId="0" xfId="37" applyFont="1" applyAlignment="1">
      <alignment horizontal="center"/>
    </xf>
    <xf numFmtId="168" fontId="25" fillId="3" borderId="26" xfId="37" applyNumberFormat="1" applyFont="1" applyFill="1" applyBorder="1" applyAlignment="1">
      <alignment horizontal="center" vertical="center"/>
    </xf>
    <xf numFmtId="168" fontId="29" fillId="0" borderId="0" xfId="37" applyNumberFormat="1" applyFont="1" applyAlignment="1">
      <alignment horizontal="center"/>
    </xf>
    <xf numFmtId="169" fontId="22" fillId="0" borderId="0" xfId="37" applyNumberFormat="1" applyFont="1" applyAlignment="1">
      <alignment horizontal="center"/>
    </xf>
    <xf numFmtId="169" fontId="22" fillId="0" borderId="27" xfId="37" applyNumberFormat="1" applyFont="1" applyBorder="1" applyAlignment="1">
      <alignment horizontal="center"/>
    </xf>
    <xf numFmtId="168" fontId="22" fillId="0" borderId="0" xfId="37" applyNumberFormat="1" applyFont="1" applyAlignment="1">
      <alignment horizontal="center"/>
    </xf>
    <xf numFmtId="169" fontId="22" fillId="0" borderId="28" xfId="37" applyNumberFormat="1" applyFont="1" applyBorder="1" applyAlignment="1">
      <alignment horizontal="center"/>
    </xf>
    <xf numFmtId="0" fontId="23" fillId="0" borderId="0" xfId="37" applyFont="1" applyAlignment="1">
      <alignment horizontal="center"/>
    </xf>
    <xf numFmtId="0" fontId="28" fillId="0" borderId="0" xfId="37" applyFont="1" applyAlignment="1">
      <alignment horizontal="left" indent="1"/>
    </xf>
    <xf numFmtId="0" fontId="28" fillId="0" borderId="0" xfId="37" applyFont="1"/>
    <xf numFmtId="0" fontId="28" fillId="0" borderId="0" xfId="37" applyFont="1" applyAlignment="1">
      <alignment horizontal="center"/>
    </xf>
    <xf numFmtId="169" fontId="28" fillId="0" borderId="0" xfId="37" applyNumberFormat="1" applyFont="1" applyAlignment="1">
      <alignment horizontal="center"/>
    </xf>
    <xf numFmtId="170" fontId="30" fillId="0" borderId="0" xfId="37" applyNumberFormat="1" applyFont="1" applyAlignment="1">
      <alignment horizontal="center"/>
    </xf>
    <xf numFmtId="9" fontId="30" fillId="0" borderId="0" xfId="37" applyNumberFormat="1" applyFont="1" applyAlignment="1">
      <alignment horizontal="center"/>
    </xf>
    <xf numFmtId="0" fontId="23" fillId="0" borderId="8" xfId="37" applyFont="1" applyBorder="1"/>
    <xf numFmtId="170" fontId="31" fillId="0" borderId="8" xfId="37" applyNumberFormat="1" applyFont="1" applyBorder="1" applyAlignment="1">
      <alignment horizontal="center"/>
    </xf>
    <xf numFmtId="0" fontId="32" fillId="38" borderId="29" xfId="37" applyFont="1" applyFill="1" applyBorder="1"/>
    <xf numFmtId="0" fontId="32" fillId="38" borderId="30" xfId="37" applyFont="1" applyFill="1" applyBorder="1"/>
    <xf numFmtId="0" fontId="28" fillId="38" borderId="30" xfId="37" applyFont="1" applyFill="1" applyBorder="1"/>
    <xf numFmtId="170" fontId="33" fillId="38" borderId="30" xfId="37" applyNumberFormat="1" applyFont="1" applyFill="1" applyBorder="1" applyAlignment="1">
      <alignment horizontal="center"/>
    </xf>
    <xf numFmtId="9" fontId="33" fillId="38" borderId="31" xfId="37" applyNumberFormat="1" applyFont="1" applyFill="1" applyBorder="1" applyAlignment="1">
      <alignment horizontal="center"/>
    </xf>
    <xf numFmtId="0" fontId="22" fillId="0" borderId="8" xfId="37" applyFont="1" applyBorder="1"/>
    <xf numFmtId="167" fontId="23" fillId="0" borderId="8" xfId="37" applyNumberFormat="1" applyFont="1" applyBorder="1" applyAlignment="1">
      <alignment horizontal="center"/>
    </xf>
    <xf numFmtId="0" fontId="28" fillId="0" borderId="0" xfId="0" applyFont="1"/>
    <xf numFmtId="0" fontId="22" fillId="0" borderId="0" xfId="0" applyFont="1"/>
    <xf numFmtId="172" fontId="25" fillId="39" borderId="25" xfId="37" applyNumberFormat="1" applyFont="1" applyFill="1" applyBorder="1"/>
    <xf numFmtId="0" fontId="22" fillId="0" borderId="0" xfId="0" applyFont="1" applyAlignment="1">
      <alignment horizontal="left" indent="1"/>
    </xf>
    <xf numFmtId="0" fontId="28" fillId="2" borderId="5" xfId="0" applyFont="1" applyFill="1" applyBorder="1"/>
    <xf numFmtId="0" fontId="22" fillId="2" borderId="9" xfId="0" applyFont="1" applyFill="1" applyBorder="1"/>
    <xf numFmtId="0" fontId="22" fillId="2" borderId="12" xfId="0" applyFont="1" applyFill="1" applyBorder="1"/>
    <xf numFmtId="0" fontId="28" fillId="38" borderId="5" xfId="0" applyFont="1" applyFill="1" applyBorder="1" applyAlignment="1">
      <alignment horizontal="centerContinuous"/>
    </xf>
    <xf numFmtId="0" fontId="22" fillId="38" borderId="9" xfId="0" applyFont="1" applyFill="1" applyBorder="1" applyAlignment="1">
      <alignment horizontal="centerContinuous"/>
    </xf>
    <xf numFmtId="0" fontId="22" fillId="38" borderId="12" xfId="0" applyFont="1" applyFill="1" applyBorder="1" applyAlignment="1">
      <alignment horizontal="centerContinuous"/>
    </xf>
    <xf numFmtId="0" fontId="28" fillId="0" borderId="32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" xfId="0" applyFont="1" applyBorder="1"/>
    <xf numFmtId="0" fontId="34" fillId="0" borderId="11" xfId="0" applyFont="1" applyBorder="1" applyAlignment="1">
      <alignment horizontal="right"/>
    </xf>
    <xf numFmtId="168" fontId="36" fillId="0" borderId="11" xfId="0" applyNumberFormat="1" applyFont="1" applyBorder="1"/>
    <xf numFmtId="0" fontId="22" fillId="0" borderId="3" xfId="0" applyFont="1" applyBorder="1" applyAlignment="1">
      <alignment horizontal="left" indent="1"/>
    </xf>
    <xf numFmtId="175" fontId="24" fillId="0" borderId="0" xfId="0" applyNumberFormat="1" applyFont="1"/>
    <xf numFmtId="9" fontId="22" fillId="0" borderId="11" xfId="0" applyNumberFormat="1" applyFont="1" applyBorder="1"/>
    <xf numFmtId="0" fontId="34" fillId="0" borderId="0" xfId="0" applyFont="1"/>
    <xf numFmtId="0" fontId="34" fillId="4" borderId="11" xfId="0" applyFont="1" applyFill="1" applyBorder="1"/>
    <xf numFmtId="176" fontId="24" fillId="0" borderId="11" xfId="0" applyNumberFormat="1" applyFont="1" applyBorder="1"/>
    <xf numFmtId="7" fontId="22" fillId="0" borderId="0" xfId="0" applyNumberFormat="1" applyFont="1"/>
    <xf numFmtId="177" fontId="34" fillId="0" borderId="0" xfId="0" applyNumberFormat="1" applyFont="1"/>
    <xf numFmtId="0" fontId="28" fillId="0" borderId="3" xfId="0" applyFont="1" applyBorder="1"/>
    <xf numFmtId="168" fontId="37" fillId="0" borderId="11" xfId="0" applyNumberFormat="1" applyFont="1" applyBorder="1"/>
    <xf numFmtId="0" fontId="34" fillId="0" borderId="35" xfId="0" applyFont="1" applyBorder="1"/>
    <xf numFmtId="0" fontId="22" fillId="0" borderId="11" xfId="0" applyFont="1" applyBorder="1"/>
    <xf numFmtId="0" fontId="22" fillId="0" borderId="4" xfId="0" applyFont="1" applyBorder="1"/>
    <xf numFmtId="0" fontId="22" fillId="0" borderId="1" xfId="0" applyFont="1" applyBorder="1"/>
    <xf numFmtId="0" fontId="34" fillId="0" borderId="10" xfId="0" applyFont="1" applyBorder="1" applyAlignment="1">
      <alignment horizontal="right"/>
    </xf>
    <xf numFmtId="168" fontId="34" fillId="0" borderId="11" xfId="0" applyNumberFormat="1" applyFont="1" applyBorder="1"/>
    <xf numFmtId="0" fontId="28" fillId="0" borderId="2" xfId="0" applyFont="1" applyBorder="1"/>
    <xf numFmtId="175" fontId="38" fillId="0" borderId="8" xfId="0" applyNumberFormat="1" applyFont="1" applyBorder="1"/>
    <xf numFmtId="0" fontId="28" fillId="0" borderId="36" xfId="0" applyFont="1" applyBorder="1"/>
    <xf numFmtId="0" fontId="28" fillId="0" borderId="37" xfId="0" applyFont="1" applyBorder="1"/>
    <xf numFmtId="168" fontId="28" fillId="0" borderId="38" xfId="0" applyNumberFormat="1" applyFont="1" applyBorder="1"/>
    <xf numFmtId="0" fontId="22" fillId="0" borderId="33" xfId="0" applyFont="1" applyBorder="1" applyAlignment="1">
      <alignment horizontal="centerContinuous"/>
    </xf>
    <xf numFmtId="0" fontId="22" fillId="41" borderId="5" xfId="0" applyFont="1" applyFill="1" applyBorder="1"/>
    <xf numFmtId="0" fontId="22" fillId="41" borderId="9" xfId="0" applyFont="1" applyFill="1" applyBorder="1"/>
    <xf numFmtId="178" fontId="22" fillId="0" borderId="12" xfId="38" applyNumberFormat="1" applyFont="1" applyBorder="1" applyAlignment="1">
      <alignment horizontal="center"/>
    </xf>
    <xf numFmtId="177" fontId="36" fillId="0" borderId="0" xfId="0" applyNumberFormat="1" applyFont="1"/>
    <xf numFmtId="175" fontId="34" fillId="0" borderId="11" xfId="0" applyNumberFormat="1" applyFont="1" applyBorder="1"/>
    <xf numFmtId="14" fontId="22" fillId="0" borderId="0" xfId="0" applyNumberFormat="1" applyFont="1"/>
    <xf numFmtId="176" fontId="36" fillId="0" borderId="0" xfId="0" applyNumberFormat="1" applyFont="1"/>
    <xf numFmtId="0" fontId="22" fillId="38" borderId="5" xfId="0" applyFont="1" applyFill="1" applyBorder="1"/>
    <xf numFmtId="0" fontId="22" fillId="38" borderId="9" xfId="0" applyFont="1" applyFill="1" applyBorder="1"/>
    <xf numFmtId="179" fontId="22" fillId="0" borderId="12" xfId="38" applyNumberFormat="1" applyFont="1" applyBorder="1" applyAlignment="1">
      <alignment horizontal="center"/>
    </xf>
    <xf numFmtId="9" fontId="34" fillId="0" borderId="11" xfId="0" applyNumberFormat="1" applyFont="1" applyBorder="1"/>
    <xf numFmtId="0" fontId="39" fillId="0" borderId="0" xfId="0" applyFont="1" applyAlignment="1">
      <alignment horizontal="center"/>
    </xf>
    <xf numFmtId="168" fontId="36" fillId="0" borderId="0" xfId="0" applyNumberFormat="1" applyFont="1"/>
    <xf numFmtId="170" fontId="24" fillId="0" borderId="0" xfId="0" applyNumberFormat="1" applyFont="1" applyAlignment="1">
      <alignment horizontal="center"/>
    </xf>
    <xf numFmtId="176" fontId="34" fillId="0" borderId="0" xfId="0" applyNumberFormat="1" applyFont="1" applyAlignment="1">
      <alignment horizontal="center"/>
    </xf>
    <xf numFmtId="0" fontId="28" fillId="0" borderId="5" xfId="0" applyFont="1" applyBorder="1"/>
    <xf numFmtId="175" fontId="37" fillId="0" borderId="9" xfId="0" applyNumberFormat="1" applyFont="1" applyBorder="1"/>
    <xf numFmtId="0" fontId="22" fillId="0" borderId="10" xfId="0" applyFont="1" applyBorder="1"/>
    <xf numFmtId="0" fontId="28" fillId="0" borderId="0" xfId="0" applyFont="1" applyAlignment="1">
      <alignment horizontal="right"/>
    </xf>
    <xf numFmtId="8" fontId="22" fillId="0" borderId="0" xfId="0" applyNumberFormat="1" applyFont="1"/>
    <xf numFmtId="0" fontId="22" fillId="42" borderId="0" xfId="0" applyFont="1" applyFill="1"/>
    <xf numFmtId="181" fontId="25" fillId="0" borderId="0" xfId="37" applyNumberFormat="1" applyFont="1"/>
    <xf numFmtId="181" fontId="25" fillId="0" borderId="0" xfId="37" applyNumberFormat="1" applyFont="1" applyAlignment="1">
      <alignment horizontal="centerContinuous"/>
    </xf>
    <xf numFmtId="0" fontId="22" fillId="0" borderId="0" xfId="0" applyFont="1" applyAlignment="1">
      <alignment horizontal="centerContinuous"/>
    </xf>
    <xf numFmtId="172" fontId="25" fillId="39" borderId="0" xfId="37" applyNumberFormat="1" applyFont="1" applyFill="1" applyAlignment="1">
      <alignment horizontal="centerContinuous"/>
    </xf>
    <xf numFmtId="0" fontId="40" fillId="0" borderId="25" xfId="37" applyFont="1" applyBorder="1" applyAlignment="1">
      <alignment vertical="center"/>
    </xf>
    <xf numFmtId="171" fontId="25" fillId="0" borderId="25" xfId="37" applyNumberFormat="1" applyFont="1" applyBorder="1"/>
    <xf numFmtId="172" fontId="25" fillId="0" borderId="25" xfId="37" applyNumberFormat="1" applyFont="1" applyBorder="1"/>
    <xf numFmtId="172" fontId="25" fillId="0" borderId="25" xfId="37" quotePrefix="1" applyNumberFormat="1" applyFont="1" applyBorder="1" applyAlignment="1">
      <alignment horizontal="center"/>
    </xf>
    <xf numFmtId="172" fontId="25" fillId="39" borderId="0" xfId="37" applyNumberFormat="1" applyFont="1" applyFill="1"/>
    <xf numFmtId="0" fontId="41" fillId="0" borderId="0" xfId="0" applyFont="1"/>
    <xf numFmtId="182" fontId="29" fillId="0" borderId="0" xfId="0" applyNumberFormat="1" applyFont="1"/>
    <xf numFmtId="175" fontId="29" fillId="0" borderId="0" xfId="0" applyNumberFormat="1" applyFont="1"/>
    <xf numFmtId="9" fontId="22" fillId="0" borderId="0" xfId="0" applyNumberFormat="1" applyFont="1" applyAlignment="1">
      <alignment horizontal="center"/>
    </xf>
    <xf numFmtId="0" fontId="35" fillId="0" borderId="0" xfId="0" applyFont="1" applyAlignment="1">
      <alignment horizontal="left" indent="1"/>
    </xf>
    <xf numFmtId="165" fontId="35" fillId="0" borderId="0" xfId="0" applyNumberFormat="1" applyFont="1"/>
    <xf numFmtId="165" fontId="44" fillId="0" borderId="0" xfId="0" applyNumberFormat="1" applyFont="1"/>
    <xf numFmtId="165" fontId="34" fillId="39" borderId="0" xfId="37" applyNumberFormat="1" applyFont="1" applyFill="1" applyAlignment="1">
      <alignment vertical="center"/>
    </xf>
    <xf numFmtId="0" fontId="45" fillId="0" borderId="0" xfId="0" applyFont="1" applyAlignment="1">
      <alignment horizontal="left" indent="1"/>
    </xf>
    <xf numFmtId="165" fontId="46" fillId="0" borderId="0" xfId="0" applyNumberFormat="1" applyFont="1"/>
    <xf numFmtId="165" fontId="35" fillId="0" borderId="42" xfId="0" applyNumberFormat="1" applyFont="1" applyBorder="1"/>
    <xf numFmtId="165" fontId="47" fillId="0" borderId="42" xfId="0" applyNumberFormat="1" applyFont="1" applyBorder="1"/>
    <xf numFmtId="165" fontId="47" fillId="0" borderId="43" xfId="0" applyNumberFormat="1" applyFont="1" applyBorder="1"/>
    <xf numFmtId="165" fontId="29" fillId="39" borderId="0" xfId="37" applyNumberFormat="1" applyFont="1" applyFill="1" applyAlignment="1">
      <alignment vertical="center"/>
    </xf>
    <xf numFmtId="165" fontId="35" fillId="0" borderId="33" xfId="0" applyNumberFormat="1" applyFont="1" applyBorder="1"/>
    <xf numFmtId="165" fontId="47" fillId="0" borderId="33" xfId="0" applyNumberFormat="1" applyFont="1" applyBorder="1"/>
    <xf numFmtId="9" fontId="41" fillId="0" borderId="0" xfId="0" applyNumberFormat="1" applyFont="1"/>
    <xf numFmtId="0" fontId="48" fillId="0" borderId="0" xfId="0" applyFont="1"/>
    <xf numFmtId="183" fontId="29" fillId="0" borderId="0" xfId="0" applyNumberFormat="1" applyFont="1"/>
    <xf numFmtId="183" fontId="24" fillId="0" borderId="0" xfId="0" applyNumberFormat="1" applyFont="1"/>
    <xf numFmtId="174" fontId="34" fillId="39" borderId="0" xfId="37" applyNumberFormat="1" applyFont="1" applyFill="1" applyAlignment="1">
      <alignment vertical="center"/>
    </xf>
    <xf numFmtId="0" fontId="44" fillId="0" borderId="0" xfId="0" applyFont="1" applyAlignment="1">
      <alignment horizontal="left" indent="1"/>
    </xf>
    <xf numFmtId="165" fontId="49" fillId="0" borderId="0" xfId="0" applyNumberFormat="1" applyFont="1"/>
    <xf numFmtId="184" fontId="34" fillId="39" borderId="0" xfId="37" applyNumberFormat="1" applyFont="1" applyFill="1"/>
    <xf numFmtId="165" fontId="36" fillId="39" borderId="0" xfId="37" applyNumberFormat="1" applyFont="1" applyFill="1" applyAlignment="1">
      <alignment vertical="center"/>
    </xf>
    <xf numFmtId="183" fontId="34" fillId="0" borderId="0" xfId="0" applyNumberFormat="1" applyFont="1"/>
    <xf numFmtId="168" fontId="42" fillId="2" borderId="9" xfId="0" applyNumberFormat="1" applyFont="1" applyFill="1" applyBorder="1"/>
    <xf numFmtId="175" fontId="43" fillId="2" borderId="9" xfId="0" applyNumberFormat="1" applyFont="1" applyFill="1" applyBorder="1"/>
    <xf numFmtId="0" fontId="24" fillId="0" borderId="1" xfId="0" applyFont="1" applyBorder="1" applyAlignment="1">
      <alignment horizontal="left" indent="1"/>
    </xf>
    <xf numFmtId="183" fontId="24" fillId="0" borderId="1" xfId="0" applyNumberFormat="1" applyFont="1" applyBorder="1"/>
    <xf numFmtId="168" fontId="28" fillId="2" borderId="9" xfId="0" applyNumberFormat="1" applyFont="1" applyFill="1" applyBorder="1"/>
    <xf numFmtId="175" fontId="28" fillId="2" borderId="9" xfId="0" applyNumberFormat="1" applyFont="1" applyFill="1" applyBorder="1"/>
    <xf numFmtId="7" fontId="41" fillId="0" borderId="0" xfId="0" applyNumberFormat="1" applyFont="1"/>
    <xf numFmtId="183" fontId="36" fillId="0" borderId="0" xfId="0" applyNumberFormat="1" applyFont="1"/>
    <xf numFmtId="168" fontId="28" fillId="2" borderId="12" xfId="0" applyNumberFormat="1" applyFont="1" applyFill="1" applyBorder="1"/>
    <xf numFmtId="182" fontId="22" fillId="0" borderId="1" xfId="0" applyNumberFormat="1" applyFont="1" applyBorder="1"/>
    <xf numFmtId="168" fontId="41" fillId="0" borderId="0" xfId="0" applyNumberFormat="1" applyFont="1"/>
    <xf numFmtId="175" fontId="41" fillId="0" borderId="0" xfId="0" applyNumberFormat="1" applyFont="1"/>
    <xf numFmtId="0" fontId="24" fillId="0" borderId="1" xfId="0" applyFont="1" applyBorder="1"/>
    <xf numFmtId="182" fontId="24" fillId="0" borderId="1" xfId="0" applyNumberFormat="1" applyFont="1" applyBorder="1"/>
    <xf numFmtId="0" fontId="41" fillId="0" borderId="8" xfId="0" applyFont="1" applyBorder="1"/>
    <xf numFmtId="182" fontId="22" fillId="0" borderId="0" xfId="0" applyNumberFormat="1" applyFont="1"/>
    <xf numFmtId="168" fontId="28" fillId="0" borderId="0" xfId="0" applyNumberFormat="1" applyFont="1"/>
    <xf numFmtId="172" fontId="25" fillId="0" borderId="0" xfId="37" applyNumberFormat="1" applyFont="1" applyAlignment="1">
      <alignment horizontal="right"/>
    </xf>
    <xf numFmtId="175" fontId="22" fillId="0" borderId="0" xfId="0" applyNumberFormat="1" applyFont="1"/>
    <xf numFmtId="0" fontId="22" fillId="0" borderId="0" xfId="0" applyFont="1" applyAlignment="1">
      <alignment vertical="center"/>
    </xf>
    <xf numFmtId="168" fontId="24" fillId="0" borderId="0" xfId="0" applyNumberFormat="1" applyFont="1"/>
    <xf numFmtId="0" fontId="22" fillId="0" borderId="8" xfId="0" applyFont="1" applyBorder="1"/>
    <xf numFmtId="175" fontId="36" fillId="0" borderId="0" xfId="0" applyNumberFormat="1" applyFont="1"/>
    <xf numFmtId="9" fontId="36" fillId="0" borderId="0" xfId="0" applyNumberFormat="1" applyFont="1"/>
    <xf numFmtId="0" fontId="22" fillId="0" borderId="39" xfId="0" applyFont="1" applyBorder="1"/>
    <xf numFmtId="168" fontId="24" fillId="0" borderId="42" xfId="0" applyNumberFormat="1" applyFont="1" applyBorder="1"/>
    <xf numFmtId="168" fontId="24" fillId="0" borderId="8" xfId="0" applyNumberFormat="1" applyFont="1" applyBorder="1"/>
    <xf numFmtId="168" fontId="22" fillId="0" borderId="0" xfId="0" applyNumberFormat="1" applyFont="1"/>
    <xf numFmtId="0" fontId="50" fillId="0" borderId="0" xfId="0" applyFont="1"/>
    <xf numFmtId="172" fontId="25" fillId="0" borderId="0" xfId="37" applyNumberFormat="1" applyFont="1" applyAlignment="1">
      <alignment horizontal="left"/>
    </xf>
    <xf numFmtId="168" fontId="22" fillId="0" borderId="8" xfId="0" applyNumberFormat="1" applyFont="1" applyBorder="1"/>
    <xf numFmtId="9" fontId="35" fillId="0" borderId="0" xfId="0" applyNumberFormat="1" applyFont="1"/>
    <xf numFmtId="168" fontId="35" fillId="0" borderId="0" xfId="0" applyNumberFormat="1" applyFont="1"/>
    <xf numFmtId="168" fontId="36" fillId="40" borderId="0" xfId="0" applyNumberFormat="1" applyFont="1" applyFill="1"/>
    <xf numFmtId="0" fontId="28" fillId="0" borderId="8" xfId="0" applyFont="1" applyBorder="1"/>
    <xf numFmtId="168" fontId="28" fillId="0" borderId="8" xfId="0" applyNumberFormat="1" applyFont="1" applyBorder="1"/>
    <xf numFmtId="183" fontId="22" fillId="40" borderId="0" xfId="0" applyNumberFormat="1" applyFont="1" applyFill="1"/>
    <xf numFmtId="183" fontId="22" fillId="0" borderId="0" xfId="0" applyNumberFormat="1" applyFont="1"/>
    <xf numFmtId="168" fontId="43" fillId="0" borderId="8" xfId="0" applyNumberFormat="1" applyFont="1" applyBorder="1"/>
    <xf numFmtId="175" fontId="35" fillId="0" borderId="0" xfId="0" applyNumberFormat="1" applyFont="1"/>
    <xf numFmtId="0" fontId="26" fillId="0" borderId="0" xfId="0" applyFont="1" applyAlignment="1">
      <alignment horizontal="left" vertical="center" indent="1"/>
    </xf>
    <xf numFmtId="0" fontId="22" fillId="0" borderId="47" xfId="0" applyFont="1" applyBorder="1" applyAlignment="1">
      <alignment vertical="center"/>
    </xf>
    <xf numFmtId="0" fontId="22" fillId="0" borderId="47" xfId="0" applyFont="1" applyBorder="1"/>
    <xf numFmtId="175" fontId="24" fillId="0" borderId="47" xfId="0" applyNumberFormat="1" applyFont="1" applyBorder="1"/>
    <xf numFmtId="168" fontId="22" fillId="0" borderId="47" xfId="0" applyNumberFormat="1" applyFont="1" applyBorder="1"/>
    <xf numFmtId="0" fontId="22" fillId="0" borderId="42" xfId="0" applyFont="1" applyBorder="1" applyAlignment="1">
      <alignment vertical="center"/>
    </xf>
    <xf numFmtId="165" fontId="34" fillId="43" borderId="24" xfId="37" applyNumberFormat="1" applyFont="1" applyFill="1" applyBorder="1" applyAlignment="1">
      <alignment horizontal="center" vertical="center"/>
    </xf>
    <xf numFmtId="0" fontId="22" fillId="0" borderId="42" xfId="0" applyFont="1" applyBorder="1"/>
    <xf numFmtId="165" fontId="36" fillId="0" borderId="42" xfId="0" applyNumberFormat="1" applyFont="1" applyBorder="1"/>
    <xf numFmtId="0" fontId="28" fillId="2" borderId="0" xfId="0" applyFont="1" applyFill="1" applyAlignment="1">
      <alignment vertical="center"/>
    </xf>
    <xf numFmtId="0" fontId="28" fillId="2" borderId="0" xfId="0" applyFont="1" applyFill="1"/>
    <xf numFmtId="168" fontId="28" fillId="2" borderId="0" xfId="0" applyNumberFormat="1" applyFont="1" applyFill="1"/>
    <xf numFmtId="0" fontId="39" fillId="0" borderId="0" xfId="0" applyFont="1" applyAlignment="1">
      <alignment vertical="center"/>
    </xf>
    <xf numFmtId="183" fontId="51" fillId="40" borderId="24" xfId="37" applyNumberFormat="1" applyFont="1" applyFill="1" applyBorder="1" applyAlignment="1">
      <alignment vertical="center"/>
    </xf>
    <xf numFmtId="168" fontId="51" fillId="0" borderId="0" xfId="0" applyNumberFormat="1" applyFont="1"/>
    <xf numFmtId="185" fontId="34" fillId="43" borderId="24" xfId="0" applyNumberFormat="1" applyFont="1" applyFill="1" applyBorder="1" applyAlignment="1">
      <alignment horizontal="centerContinuous"/>
    </xf>
    <xf numFmtId="168" fontId="24" fillId="40" borderId="0" xfId="0" applyNumberFormat="1" applyFont="1" applyFill="1"/>
    <xf numFmtId="179" fontId="34" fillId="43" borderId="48" xfId="37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vertical="center"/>
    </xf>
    <xf numFmtId="10" fontId="22" fillId="0" borderId="0" xfId="0" applyNumberFormat="1" applyFont="1"/>
    <xf numFmtId="0" fontId="28" fillId="0" borderId="0" xfId="0" applyFont="1" applyAlignment="1">
      <alignment vertical="center"/>
    </xf>
    <xf numFmtId="168" fontId="28" fillId="40" borderId="0" xfId="0" applyNumberFormat="1" applyFont="1" applyFill="1"/>
    <xf numFmtId="175" fontId="52" fillId="0" borderId="0" xfId="0" applyNumberFormat="1" applyFont="1"/>
    <xf numFmtId="175" fontId="51" fillId="43" borderId="24" xfId="37" applyNumberFormat="1" applyFont="1" applyFill="1" applyBorder="1" applyAlignment="1">
      <alignment vertical="center"/>
    </xf>
    <xf numFmtId="168" fontId="43" fillId="0" borderId="0" xfId="0" applyNumberFormat="1" applyFont="1"/>
    <xf numFmtId="183" fontId="51" fillId="43" borderId="24" xfId="37" applyNumberFormat="1" applyFont="1" applyFill="1" applyBorder="1" applyAlignment="1">
      <alignment vertical="center"/>
    </xf>
    <xf numFmtId="165" fontId="34" fillId="0" borderId="0" xfId="0" applyNumberFormat="1" applyFont="1"/>
    <xf numFmtId="0" fontId="28" fillId="0" borderId="8" xfId="0" applyFont="1" applyBorder="1" applyAlignment="1">
      <alignment vertical="center"/>
    </xf>
    <xf numFmtId="0" fontId="22" fillId="2" borderId="0" xfId="0" applyFont="1" applyFill="1"/>
    <xf numFmtId="168" fontId="43" fillId="2" borderId="0" xfId="0" applyNumberFormat="1" applyFont="1" applyFill="1"/>
    <xf numFmtId="170" fontId="28" fillId="0" borderId="8" xfId="0" applyNumberFormat="1" applyFont="1" applyBorder="1"/>
    <xf numFmtId="170" fontId="28" fillId="0" borderId="0" xfId="0" applyNumberFormat="1" applyFont="1"/>
    <xf numFmtId="10" fontId="28" fillId="0" borderId="0" xfId="0" applyNumberFormat="1" applyFont="1"/>
    <xf numFmtId="0" fontId="27" fillId="0" borderId="0" xfId="39" applyFont="1"/>
    <xf numFmtId="0" fontId="22" fillId="0" borderId="0" xfId="39" applyFont="1"/>
    <xf numFmtId="0" fontId="22" fillId="0" borderId="0" xfId="39" applyFont="1" applyAlignment="1">
      <alignment horizontal="center" wrapText="1"/>
    </xf>
    <xf numFmtId="186" fontId="22" fillId="0" borderId="0" xfId="39" applyNumberFormat="1" applyFont="1" applyAlignment="1">
      <alignment horizontal="left" indent="1"/>
    </xf>
    <xf numFmtId="10" fontId="34" fillId="43" borderId="49" xfId="39" applyNumberFormat="1" applyFont="1" applyFill="1" applyBorder="1" applyAlignment="1">
      <alignment horizontal="center"/>
    </xf>
    <xf numFmtId="187" fontId="22" fillId="0" borderId="0" xfId="39" applyNumberFormat="1" applyFont="1" applyAlignment="1">
      <alignment horizontal="left" indent="1"/>
    </xf>
    <xf numFmtId="0" fontId="28" fillId="44" borderId="5" xfId="0" applyFont="1" applyFill="1" applyBorder="1" applyAlignment="1">
      <alignment vertical="center"/>
    </xf>
    <xf numFmtId="5" fontId="43" fillId="44" borderId="9" xfId="37" applyNumberFormat="1" applyFont="1" applyFill="1" applyBorder="1" applyAlignment="1">
      <alignment vertical="center"/>
    </xf>
    <xf numFmtId="168" fontId="43" fillId="44" borderId="9" xfId="37" applyNumberFormat="1" applyFont="1" applyFill="1" applyBorder="1" applyAlignment="1">
      <alignment vertical="center"/>
    </xf>
    <xf numFmtId="0" fontId="35" fillId="0" borderId="0" xfId="0" applyFont="1"/>
    <xf numFmtId="189" fontId="22" fillId="0" borderId="0" xfId="0" applyNumberFormat="1" applyFont="1"/>
    <xf numFmtId="39" fontId="22" fillId="0" borderId="0" xfId="0" applyNumberFormat="1" applyFont="1"/>
    <xf numFmtId="190" fontId="36" fillId="0" borderId="0" xfId="0" applyNumberFormat="1" applyFont="1"/>
    <xf numFmtId="175" fontId="36" fillId="0" borderId="50" xfId="0" applyNumberFormat="1" applyFont="1" applyBorder="1"/>
    <xf numFmtId="191" fontId="22" fillId="0" borderId="0" xfId="0" applyNumberFormat="1" applyFont="1"/>
    <xf numFmtId="168" fontId="43" fillId="44" borderId="12" xfId="37" applyNumberFormat="1" applyFont="1" applyFill="1" applyBorder="1" applyAlignment="1">
      <alignment vertical="center"/>
    </xf>
    <xf numFmtId="5" fontId="43" fillId="0" borderId="0" xfId="37" applyNumberFormat="1" applyFont="1" applyAlignment="1">
      <alignment vertical="center"/>
    </xf>
    <xf numFmtId="168" fontId="43" fillId="0" borderId="0" xfId="37" applyNumberFormat="1" applyFont="1" applyAlignment="1">
      <alignment vertical="center"/>
    </xf>
    <xf numFmtId="0" fontId="53" fillId="0" borderId="0" xfId="0" applyFont="1"/>
    <xf numFmtId="41" fontId="22" fillId="0" borderId="0" xfId="0" applyNumberFormat="1" applyFont="1"/>
    <xf numFmtId="43" fontId="22" fillId="0" borderId="0" xfId="0" applyNumberFormat="1" applyFont="1"/>
    <xf numFmtId="192" fontId="22" fillId="0" borderId="0" xfId="0" applyNumberFormat="1" applyFont="1"/>
    <xf numFmtId="181" fontId="43" fillId="0" borderId="0" xfId="37" applyNumberFormat="1" applyFont="1"/>
    <xf numFmtId="0" fontId="22" fillId="45" borderId="0" xfId="0" applyFont="1" applyFill="1"/>
    <xf numFmtId="0" fontId="22" fillId="45" borderId="8" xfId="0" applyFont="1" applyFill="1" applyBorder="1"/>
    <xf numFmtId="0" fontId="28" fillId="45" borderId="8" xfId="0" applyFont="1" applyFill="1" applyBorder="1"/>
    <xf numFmtId="0" fontId="41" fillId="45" borderId="0" xfId="0" applyFont="1" applyFill="1"/>
    <xf numFmtId="0" fontId="28" fillId="4" borderId="8" xfId="0" applyFont="1" applyFill="1" applyBorder="1"/>
    <xf numFmtId="179" fontId="51" fillId="43" borderId="24" xfId="37" applyNumberFormat="1" applyFont="1" applyFill="1" applyBorder="1" applyAlignment="1">
      <alignment horizontal="center" vertical="center"/>
    </xf>
    <xf numFmtId="168" fontId="43" fillId="4" borderId="8" xfId="0" applyNumberFormat="1" applyFont="1" applyFill="1" applyBorder="1"/>
    <xf numFmtId="0" fontId="35" fillId="4" borderId="0" xfId="0" applyFont="1" applyFill="1"/>
    <xf numFmtId="165" fontId="35" fillId="4" borderId="0" xfId="0" applyNumberFormat="1" applyFont="1" applyFill="1"/>
    <xf numFmtId="0" fontId="28" fillId="45" borderId="0" xfId="0" applyFont="1" applyFill="1"/>
    <xf numFmtId="171" fontId="25" fillId="45" borderId="25" xfId="37" applyNumberFormat="1" applyFont="1" applyFill="1" applyBorder="1"/>
    <xf numFmtId="182" fontId="36" fillId="0" borderId="0" xfId="0" applyNumberFormat="1" applyFont="1"/>
    <xf numFmtId="176" fontId="54" fillId="0" borderId="0" xfId="0" applyNumberFormat="1" applyFont="1"/>
    <xf numFmtId="175" fontId="43" fillId="0" borderId="8" xfId="0" applyNumberFormat="1" applyFont="1" applyBorder="1"/>
    <xf numFmtId="9" fontId="22" fillId="0" borderId="0" xfId="0" applyNumberFormat="1" applyFont="1"/>
    <xf numFmtId="175" fontId="34" fillId="0" borderId="0" xfId="0" applyNumberFormat="1" applyFont="1"/>
    <xf numFmtId="168" fontId="43" fillId="46" borderId="9" xfId="37" applyNumberFormat="1" applyFont="1" applyFill="1" applyBorder="1" applyAlignment="1">
      <alignment vertical="center"/>
    </xf>
    <xf numFmtId="170" fontId="43" fillId="44" borderId="9" xfId="37" applyNumberFormat="1" applyFont="1" applyFill="1" applyBorder="1" applyAlignment="1">
      <alignment vertical="center"/>
    </xf>
    <xf numFmtId="170" fontId="43" fillId="44" borderId="12" xfId="37" applyNumberFormat="1" applyFont="1" applyFill="1" applyBorder="1" applyAlignment="1">
      <alignment vertical="center"/>
    </xf>
    <xf numFmtId="9" fontId="43" fillId="44" borderId="9" xfId="37" applyNumberFormat="1" applyFont="1" applyFill="1" applyBorder="1" applyAlignment="1">
      <alignment horizontal="right" vertical="center"/>
    </xf>
    <xf numFmtId="9" fontId="43" fillId="44" borderId="12" xfId="37" applyNumberFormat="1" applyFont="1" applyFill="1" applyBorder="1" applyAlignment="1">
      <alignment horizontal="right" vertical="center"/>
    </xf>
    <xf numFmtId="9" fontId="43" fillId="44" borderId="9" xfId="37" applyNumberFormat="1" applyFont="1" applyFill="1" applyBorder="1" applyAlignment="1">
      <alignment vertical="center"/>
    </xf>
    <xf numFmtId="168" fontId="24" fillId="0" borderId="0" xfId="37" applyNumberFormat="1" applyFont="1" applyAlignment="1">
      <alignment vertical="center"/>
    </xf>
    <xf numFmtId="0" fontId="22" fillId="0" borderId="0" xfId="0" applyFont="1" applyAlignment="1">
      <alignment horizontal="center"/>
    </xf>
    <xf numFmtId="172" fontId="22" fillId="0" borderId="0" xfId="0" applyNumberFormat="1" applyFont="1" applyAlignment="1">
      <alignment horizontal="center"/>
    </xf>
    <xf numFmtId="0" fontId="36" fillId="0" borderId="0" xfId="0" applyFont="1"/>
    <xf numFmtId="0" fontId="22" fillId="41" borderId="0" xfId="0" applyFont="1" applyFill="1"/>
    <xf numFmtId="0" fontId="28" fillId="41" borderId="0" xfId="0" applyFont="1" applyFill="1"/>
    <xf numFmtId="170" fontId="28" fillId="41" borderId="0" xfId="0" applyNumberFormat="1" applyFont="1" applyFill="1"/>
    <xf numFmtId="0" fontId="228" fillId="0" borderId="0" xfId="0" applyFont="1"/>
    <xf numFmtId="0" fontId="229" fillId="0" borderId="0" xfId="0" applyFont="1"/>
    <xf numFmtId="9" fontId="228" fillId="0" borderId="0" xfId="0" applyNumberFormat="1" applyFont="1" applyAlignment="1">
      <alignment horizontal="center"/>
    </xf>
    <xf numFmtId="168" fontId="229" fillId="0" borderId="0" xfId="0" applyNumberFormat="1" applyFont="1"/>
    <xf numFmtId="175" fontId="229" fillId="0" borderId="0" xfId="0" applyNumberFormat="1" applyFont="1"/>
    <xf numFmtId="0" fontId="41" fillId="0" borderId="0" xfId="37" applyFont="1" applyAlignment="1">
      <alignment horizontal="left" indent="1"/>
    </xf>
    <xf numFmtId="168" fontId="230" fillId="0" borderId="0" xfId="37" applyNumberFormat="1" applyFont="1" applyAlignment="1">
      <alignment horizontal="center"/>
    </xf>
    <xf numFmtId="0" fontId="41" fillId="0" borderId="0" xfId="37" applyFont="1" applyAlignment="1">
      <alignment horizontal="center"/>
    </xf>
    <xf numFmtId="169" fontId="41" fillId="0" borderId="0" xfId="37" applyNumberFormat="1" applyFont="1" applyAlignment="1">
      <alignment horizontal="center"/>
    </xf>
    <xf numFmtId="0" fontId="41" fillId="0" borderId="0" xfId="37" applyFont="1"/>
    <xf numFmtId="0" fontId="231" fillId="0" borderId="0" xfId="37" applyFont="1" applyAlignment="1">
      <alignment horizontal="center"/>
    </xf>
    <xf numFmtId="175" fontId="34" fillId="43" borderId="24" xfId="37" applyNumberFormat="1" applyFont="1" applyFill="1" applyBorder="1" applyAlignment="1">
      <alignment horizontal="center" vertical="center"/>
    </xf>
    <xf numFmtId="183" fontId="36" fillId="0" borderId="1" xfId="0" applyNumberFormat="1" applyFont="1" applyBorder="1"/>
    <xf numFmtId="168" fontId="43" fillId="2" borderId="9" xfId="0" applyNumberFormat="1" applyFont="1" applyFill="1" applyBorder="1"/>
    <xf numFmtId="183" fontId="36" fillId="43" borderId="24" xfId="37" applyNumberFormat="1" applyFont="1" applyFill="1" applyBorder="1" applyAlignment="1">
      <alignment vertical="center"/>
    </xf>
    <xf numFmtId="0" fontId="22" fillId="0" borderId="44" xfId="0" applyFont="1" applyBorder="1"/>
    <xf numFmtId="183" fontId="34" fillId="0" borderId="1" xfId="0" applyNumberFormat="1" applyFont="1" applyBorder="1"/>
    <xf numFmtId="168" fontId="43" fillId="40" borderId="0" xfId="0" applyNumberFormat="1" applyFont="1" applyFill="1"/>
    <xf numFmtId="168" fontId="22" fillId="0" borderId="0" xfId="37" applyNumberFormat="1" applyFont="1"/>
    <xf numFmtId="181" fontId="25" fillId="0" borderId="41" xfId="37" applyNumberFormat="1" applyFont="1" applyBorder="1"/>
    <xf numFmtId="0" fontId="22" fillId="0" borderId="43" xfId="0" applyFont="1" applyBorder="1"/>
    <xf numFmtId="0" fontId="24" fillId="0" borderId="44" xfId="0" applyFont="1" applyBorder="1"/>
    <xf numFmtId="37" fontId="24" fillId="0" borderId="0" xfId="0" applyNumberFormat="1" applyFont="1"/>
    <xf numFmtId="165" fontId="47" fillId="0" borderId="0" xfId="0" applyNumberFormat="1" applyFont="1"/>
    <xf numFmtId="37" fontId="22" fillId="0" borderId="0" xfId="0" applyNumberFormat="1" applyFont="1"/>
    <xf numFmtId="169" fontId="41" fillId="0" borderId="27" xfId="37" applyNumberFormat="1" applyFont="1" applyBorder="1" applyAlignment="1">
      <alignment horizontal="center"/>
    </xf>
    <xf numFmtId="183" fontId="230" fillId="0" borderId="0" xfId="0" applyNumberFormat="1" applyFont="1"/>
    <xf numFmtId="183" fontId="240" fillId="0" borderId="0" xfId="0" applyNumberFormat="1" applyFont="1"/>
    <xf numFmtId="165" fontId="241" fillId="0" borderId="0" xfId="0" applyNumberFormat="1" applyFont="1"/>
    <xf numFmtId="175" fontId="28" fillId="2" borderId="12" xfId="0" applyNumberFormat="1" applyFont="1" applyFill="1" applyBorder="1"/>
    <xf numFmtId="0" fontId="22" fillId="38" borderId="33" xfId="0" applyFont="1" applyFill="1" applyBorder="1"/>
    <xf numFmtId="172" fontId="25" fillId="0" borderId="0" xfId="37" applyNumberFormat="1" applyFont="1"/>
    <xf numFmtId="0" fontId="22" fillId="0" borderId="42" xfId="0" applyFont="1" applyBorder="1" applyAlignment="1">
      <alignment horizontal="left"/>
    </xf>
    <xf numFmtId="165" fontId="44" fillId="0" borderId="42" xfId="0" applyNumberFormat="1" applyFont="1" applyBorder="1"/>
    <xf numFmtId="183" fontId="29" fillId="0" borderId="42" xfId="0" applyNumberFormat="1" applyFont="1" applyBorder="1"/>
    <xf numFmtId="165" fontId="44" fillId="0" borderId="33" xfId="0" applyNumberFormat="1" applyFont="1" applyBorder="1"/>
    <xf numFmtId="183" fontId="24" fillId="0" borderId="42" xfId="0" applyNumberFormat="1" applyFont="1" applyBorder="1"/>
    <xf numFmtId="0" fontId="44" fillId="0" borderId="41" xfId="0" applyFont="1" applyBorder="1" applyAlignment="1">
      <alignment horizontal="left" indent="1"/>
    </xf>
    <xf numFmtId="0" fontId="44" fillId="0" borderId="40" xfId="0" applyFont="1" applyBorder="1" applyAlignment="1">
      <alignment horizontal="left" indent="1"/>
    </xf>
    <xf numFmtId="183" fontId="34" fillId="0" borderId="42" xfId="0" applyNumberFormat="1" applyFont="1" applyBorder="1"/>
    <xf numFmtId="0" fontId="39" fillId="0" borderId="11" xfId="0" applyFont="1" applyBorder="1" applyAlignment="1">
      <alignment horizontal="center"/>
    </xf>
    <xf numFmtId="0" fontId="39" fillId="0" borderId="106" xfId="0" applyFont="1" applyBorder="1" applyAlignment="1">
      <alignment horizontal="centerContinuous"/>
    </xf>
    <xf numFmtId="0" fontId="39" fillId="0" borderId="0" xfId="0" applyFont="1" applyAlignment="1">
      <alignment horizontal="centerContinuous"/>
    </xf>
    <xf numFmtId="174" fontId="34" fillId="38" borderId="107" xfId="0" applyNumberFormat="1" applyFont="1" applyFill="1" applyBorder="1" applyAlignment="1">
      <alignment horizontal="center"/>
    </xf>
    <xf numFmtId="0" fontId="22" fillId="0" borderId="107" xfId="0" applyFont="1" applyBorder="1" applyAlignment="1">
      <alignment horizontal="centerContinuous"/>
    </xf>
    <xf numFmtId="174" fontId="22" fillId="0" borderId="0" xfId="0" applyNumberFormat="1" applyFont="1" applyAlignment="1">
      <alignment horizontal="center"/>
    </xf>
    <xf numFmtId="0" fontId="22" fillId="4" borderId="5" xfId="0" applyFont="1" applyFill="1" applyBorder="1" applyAlignment="1">
      <alignment horizontal="right"/>
    </xf>
    <xf numFmtId="174" fontId="34" fillId="4" borderId="12" xfId="0" applyNumberFormat="1" applyFont="1" applyFill="1" applyBorder="1" applyAlignment="1">
      <alignment horizontal="center"/>
    </xf>
    <xf numFmtId="180" fontId="34" fillId="0" borderId="11" xfId="0" applyNumberFormat="1" applyFont="1" applyBorder="1"/>
    <xf numFmtId="0" fontId="22" fillId="38" borderId="40" xfId="0" applyFont="1" applyFill="1" applyBorder="1"/>
    <xf numFmtId="0" fontId="22" fillId="38" borderId="29" xfId="0" applyFont="1" applyFill="1" applyBorder="1"/>
    <xf numFmtId="0" fontId="22" fillId="38" borderId="30" xfId="0" applyFont="1" applyFill="1" applyBorder="1"/>
    <xf numFmtId="0" fontId="39" fillId="0" borderId="0" xfId="0" applyFont="1" applyAlignment="1">
      <alignment horizontal="right"/>
    </xf>
    <xf numFmtId="175" fontId="36" fillId="0" borderId="0" xfId="0" applyNumberFormat="1" applyFont="1" applyAlignment="1">
      <alignment horizontal="center"/>
    </xf>
    <xf numFmtId="174" fontId="34" fillId="38" borderId="108" xfId="0" applyNumberFormat="1" applyFont="1" applyFill="1" applyBorder="1" applyAlignment="1">
      <alignment horizontal="center"/>
    </xf>
    <xf numFmtId="168" fontId="25" fillId="0" borderId="0" xfId="37" applyNumberFormat="1" applyFont="1" applyAlignment="1">
      <alignment horizontal="centerContinuous" vertical="center"/>
    </xf>
    <xf numFmtId="266" fontId="36" fillId="0" borderId="0" xfId="37" applyNumberFormat="1" applyFont="1" applyAlignment="1">
      <alignment horizontal="center"/>
    </xf>
    <xf numFmtId="266" fontId="41" fillId="0" borderId="0" xfId="37" applyNumberFormat="1" applyFont="1" applyAlignment="1">
      <alignment horizontal="center"/>
    </xf>
    <xf numFmtId="266" fontId="22" fillId="0" borderId="0" xfId="37" applyNumberFormat="1" applyFont="1" applyAlignment="1">
      <alignment horizontal="center"/>
    </xf>
    <xf numFmtId="0" fontId="28" fillId="0" borderId="82" xfId="37" applyFont="1" applyBorder="1"/>
    <xf numFmtId="171" fontId="25" fillId="0" borderId="25" xfId="37" applyNumberFormat="1" applyFont="1" applyBorder="1" applyAlignment="1">
      <alignment horizontal="right"/>
    </xf>
    <xf numFmtId="172" fontId="25" fillId="0" borderId="25" xfId="37" applyNumberFormat="1" applyFont="1" applyBorder="1" applyAlignment="1">
      <alignment horizontal="right"/>
    </xf>
    <xf numFmtId="267" fontId="22" fillId="0" borderId="0" xfId="37" applyNumberFormat="1" applyFont="1"/>
    <xf numFmtId="41" fontId="22" fillId="0" borderId="0" xfId="37" applyNumberFormat="1" applyFont="1"/>
    <xf numFmtId="41" fontId="242" fillId="0" borderId="0" xfId="37" applyNumberFormat="1" applyFont="1"/>
    <xf numFmtId="0" fontId="22" fillId="0" borderId="82" xfId="37" applyFont="1" applyBorder="1"/>
    <xf numFmtId="171" fontId="25" fillId="0" borderId="0" xfId="37" applyNumberFormat="1" applyFont="1" applyAlignment="1">
      <alignment horizontal="right"/>
    </xf>
    <xf numFmtId="0" fontId="243" fillId="0" borderId="0" xfId="37" applyFont="1" applyAlignment="1">
      <alignment horizontal="centerContinuous"/>
    </xf>
    <xf numFmtId="9" fontId="22" fillId="0" borderId="0" xfId="8407" applyFont="1"/>
    <xf numFmtId="9" fontId="22" fillId="0" borderId="0" xfId="37" applyNumberFormat="1" applyFont="1"/>
    <xf numFmtId="9" fontId="22" fillId="0" borderId="82" xfId="8407" applyFont="1" applyBorder="1"/>
    <xf numFmtId="170" fontId="34" fillId="0" borderId="0" xfId="37" applyNumberFormat="1" applyFont="1"/>
    <xf numFmtId="175" fontId="42" fillId="0" borderId="0" xfId="0" applyNumberFormat="1" applyFont="1"/>
    <xf numFmtId="175" fontId="38" fillId="0" borderId="0" xfId="0" applyNumberFormat="1" applyFont="1"/>
    <xf numFmtId="165" fontId="45" fillId="0" borderId="0" xfId="0" applyNumberFormat="1" applyFont="1"/>
    <xf numFmtId="7" fontId="24" fillId="0" borderId="33" xfId="0" applyNumberFormat="1" applyFont="1" applyBorder="1"/>
    <xf numFmtId="168" fontId="34" fillId="38" borderId="31" xfId="0" applyNumberFormat="1" applyFont="1" applyFill="1" applyBorder="1"/>
    <xf numFmtId="0" fontId="28" fillId="0" borderId="42" xfId="0" applyFont="1" applyBorder="1"/>
    <xf numFmtId="175" fontId="42" fillId="0" borderId="42" xfId="0" applyNumberFormat="1" applyFont="1" applyBorder="1"/>
    <xf numFmtId="175" fontId="43" fillId="0" borderId="42" xfId="0" applyNumberFormat="1" applyFont="1" applyBorder="1"/>
    <xf numFmtId="0" fontId="41" fillId="0" borderId="0" xfId="0" applyFont="1" applyAlignment="1">
      <alignment horizontal="left" indent="2"/>
    </xf>
    <xf numFmtId="172" fontId="244" fillId="39" borderId="0" xfId="37" applyNumberFormat="1" applyFont="1" applyFill="1"/>
    <xf numFmtId="174" fontId="230" fillId="39" borderId="0" xfId="37" applyNumberFormat="1" applyFont="1" applyFill="1" applyAlignment="1">
      <alignment vertical="center"/>
    </xf>
    <xf numFmtId="170" fontId="22" fillId="0" borderId="0" xfId="0" applyNumberFormat="1" applyFont="1"/>
    <xf numFmtId="170" fontId="22" fillId="0" borderId="3" xfId="0" applyNumberFormat="1" applyFont="1" applyBorder="1"/>
    <xf numFmtId="170" fontId="22" fillId="0" borderId="2" xfId="0" applyNumberFormat="1" applyFont="1" applyBorder="1"/>
    <xf numFmtId="170" fontId="22" fillId="0" borderId="8" xfId="0" applyNumberFormat="1" applyFont="1" applyBorder="1"/>
    <xf numFmtId="183" fontId="29" fillId="0" borderId="1" xfId="0" applyNumberFormat="1" applyFont="1" applyBorder="1"/>
    <xf numFmtId="165" fontId="245" fillId="0" borderId="0" xfId="0" applyNumberFormat="1" applyFont="1"/>
    <xf numFmtId="165" fontId="44" fillId="0" borderId="43" xfId="0" applyNumberFormat="1" applyFont="1" applyBorder="1"/>
    <xf numFmtId="165" fontId="44" fillId="0" borderId="45" xfId="0" applyNumberFormat="1" applyFont="1" applyBorder="1"/>
    <xf numFmtId="184" fontId="22" fillId="0" borderId="0" xfId="0" applyNumberFormat="1" applyFont="1"/>
    <xf numFmtId="268" fontId="29" fillId="0" borderId="0" xfId="0" applyNumberFormat="1" applyFont="1"/>
    <xf numFmtId="268" fontId="247" fillId="0" borderId="0" xfId="0" applyNumberFormat="1" applyFont="1"/>
    <xf numFmtId="268" fontId="248" fillId="0" borderId="0" xfId="0" applyNumberFormat="1" applyFont="1"/>
    <xf numFmtId="268" fontId="44" fillId="0" borderId="0" xfId="0" applyNumberFormat="1" applyFont="1"/>
    <xf numFmtId="0" fontId="24" fillId="0" borderId="0" xfId="0" applyFont="1" applyAlignment="1">
      <alignment horizontal="left" indent="1"/>
    </xf>
    <xf numFmtId="175" fontId="43" fillId="2" borderId="110" xfId="0" applyNumberFormat="1" applyFont="1" applyFill="1" applyBorder="1"/>
    <xf numFmtId="182" fontId="22" fillId="0" borderId="82" xfId="0" applyNumberFormat="1" applyFont="1" applyBorder="1"/>
    <xf numFmtId="171" fontId="25" fillId="0" borderId="111" xfId="37" applyNumberFormat="1" applyFont="1" applyBorder="1"/>
    <xf numFmtId="0" fontId="41" fillId="0" borderId="112" xfId="0" applyFont="1" applyBorder="1"/>
    <xf numFmtId="165" fontId="44" fillId="0" borderId="104" xfId="0" applyNumberFormat="1" applyFont="1" applyBorder="1"/>
    <xf numFmtId="165" fontId="46" fillId="0" borderId="104" xfId="0" applyNumberFormat="1" applyFont="1" applyBorder="1"/>
    <xf numFmtId="175" fontId="43" fillId="0" borderId="113" xfId="0" applyNumberFormat="1" applyFont="1" applyBorder="1"/>
    <xf numFmtId="183" fontId="230" fillId="0" borderId="104" xfId="0" applyNumberFormat="1" applyFont="1" applyBorder="1"/>
    <xf numFmtId="175" fontId="43" fillId="2" borderId="114" xfId="0" applyNumberFormat="1" applyFont="1" applyFill="1" applyBorder="1"/>
    <xf numFmtId="0" fontId="41" fillId="0" borderId="104" xfId="0" applyFont="1" applyBorder="1"/>
    <xf numFmtId="268" fontId="44" fillId="0" borderId="104" xfId="0" applyNumberFormat="1" applyFont="1" applyBorder="1"/>
    <xf numFmtId="174" fontId="45" fillId="0" borderId="104" xfId="0" applyNumberFormat="1" applyFont="1" applyBorder="1"/>
    <xf numFmtId="182" fontId="29" fillId="0" borderId="104" xfId="0" applyNumberFormat="1" applyFont="1" applyBorder="1"/>
    <xf numFmtId="168" fontId="43" fillId="2" borderId="114" xfId="0" applyNumberFormat="1" applyFont="1" applyFill="1" applyBorder="1"/>
    <xf numFmtId="183" fontId="24" fillId="0" borderId="113" xfId="0" applyNumberFormat="1" applyFont="1" applyBorder="1"/>
    <xf numFmtId="165" fontId="35" fillId="0" borderId="109" xfId="0" applyNumberFormat="1" applyFont="1" applyBorder="1"/>
    <xf numFmtId="183" fontId="247" fillId="0" borderId="0" xfId="0" applyNumberFormat="1" applyFont="1"/>
    <xf numFmtId="165" fontId="44" fillId="0" borderId="113" xfId="0" applyNumberFormat="1" applyFont="1" applyBorder="1"/>
    <xf numFmtId="165" fontId="44" fillId="0" borderId="115" xfId="0" applyNumberFormat="1" applyFont="1" applyBorder="1"/>
    <xf numFmtId="175" fontId="28" fillId="2" borderId="114" xfId="0" applyNumberFormat="1" applyFont="1" applyFill="1" applyBorder="1"/>
    <xf numFmtId="175" fontId="249" fillId="0" borderId="44" xfId="0" applyNumberFormat="1" applyFont="1" applyBorder="1"/>
    <xf numFmtId="168" fontId="249" fillId="0" borderId="0" xfId="0" applyNumberFormat="1" applyFont="1"/>
    <xf numFmtId="268" fontId="250" fillId="0" borderId="0" xfId="0" applyNumberFormat="1" applyFont="1"/>
    <xf numFmtId="183" fontId="36" fillId="40" borderId="0" xfId="0" applyNumberFormat="1" applyFont="1" applyFill="1"/>
    <xf numFmtId="165" fontId="24" fillId="39" borderId="0" xfId="37" applyNumberFormat="1" applyFont="1" applyFill="1" applyAlignment="1">
      <alignment vertical="center"/>
    </xf>
    <xf numFmtId="175" fontId="43" fillId="2" borderId="116" xfId="0" applyNumberFormat="1" applyFont="1" applyFill="1" applyBorder="1"/>
    <xf numFmtId="168" fontId="28" fillId="2" borderId="116" xfId="0" applyNumberFormat="1" applyFont="1" applyFill="1" applyBorder="1"/>
    <xf numFmtId="183" fontId="240" fillId="0" borderId="104" xfId="0" applyNumberFormat="1" applyFont="1" applyBorder="1"/>
    <xf numFmtId="175" fontId="229" fillId="0" borderId="104" xfId="0" applyNumberFormat="1" applyFont="1" applyBorder="1"/>
    <xf numFmtId="165" fontId="249" fillId="39" borderId="0" xfId="37" applyNumberFormat="1" applyFont="1" applyFill="1" applyAlignment="1">
      <alignment vertical="center"/>
    </xf>
    <xf numFmtId="168" fontId="49" fillId="0" borderId="0" xfId="0" applyNumberFormat="1" applyFont="1"/>
    <xf numFmtId="175" fontId="44" fillId="0" borderId="0" xfId="0" applyNumberFormat="1" applyFont="1"/>
    <xf numFmtId="269" fontId="44" fillId="0" borderId="0" xfId="0" applyNumberFormat="1" applyFont="1"/>
    <xf numFmtId="183" fontId="29" fillId="0" borderId="82" xfId="0" applyNumberFormat="1" applyFont="1" applyBorder="1"/>
    <xf numFmtId="175" fontId="38" fillId="0" borderId="104" xfId="0" applyNumberFormat="1" applyFont="1" applyBorder="1"/>
    <xf numFmtId="165" fontId="245" fillId="0" borderId="104" xfId="0" applyNumberFormat="1" applyFont="1" applyBorder="1"/>
    <xf numFmtId="269" fontId="44" fillId="0" borderId="104" xfId="0" applyNumberFormat="1" applyFont="1" applyBorder="1"/>
    <xf numFmtId="182" fontId="29" fillId="0" borderId="103" xfId="0" applyNumberFormat="1" applyFont="1" applyBorder="1"/>
    <xf numFmtId="270" fontId="29" fillId="0" borderId="0" xfId="0" applyNumberFormat="1" applyFont="1"/>
    <xf numFmtId="270" fontId="29" fillId="0" borderId="104" xfId="0" applyNumberFormat="1" applyFont="1" applyBorder="1"/>
    <xf numFmtId="269" fontId="22" fillId="0" borderId="0" xfId="0" applyNumberFormat="1" applyFont="1"/>
    <xf numFmtId="269" fontId="28" fillId="0" borderId="0" xfId="0" applyNumberFormat="1" applyFont="1"/>
    <xf numFmtId="0" fontId="28" fillId="0" borderId="1" xfId="0" applyFont="1" applyBorder="1"/>
    <xf numFmtId="269" fontId="22" fillId="0" borderId="1" xfId="0" applyNumberFormat="1" applyFont="1" applyBorder="1"/>
    <xf numFmtId="165" fontId="29" fillId="0" borderId="0" xfId="37" applyNumberFormat="1" applyFont="1" applyAlignment="1">
      <alignment vertical="center"/>
    </xf>
    <xf numFmtId="269" fontId="34" fillId="0" borderId="0" xfId="0" applyNumberFormat="1" applyFont="1"/>
    <xf numFmtId="165" fontId="24" fillId="0" borderId="0" xfId="37" applyNumberFormat="1" applyFont="1" applyAlignment="1">
      <alignment vertical="center"/>
    </xf>
    <xf numFmtId="165" fontId="36" fillId="0" borderId="0" xfId="37" applyNumberFormat="1" applyFont="1" applyAlignment="1">
      <alignment vertical="center"/>
    </xf>
    <xf numFmtId="271" fontId="34" fillId="0" borderId="11" xfId="0" applyNumberFormat="1" applyFont="1" applyBorder="1"/>
    <xf numFmtId="175" fontId="253" fillId="0" borderId="0" xfId="0" applyNumberFormat="1" applyFont="1"/>
    <xf numFmtId="165" fontId="251" fillId="0" borderId="42" xfId="0" applyNumberFormat="1" applyFont="1" applyBorder="1"/>
    <xf numFmtId="165" fontId="251" fillId="0" borderId="43" xfId="0" applyNumberFormat="1" applyFont="1" applyBorder="1"/>
    <xf numFmtId="165" fontId="251" fillId="0" borderId="44" xfId="0" applyNumberFormat="1" applyFont="1" applyBorder="1"/>
    <xf numFmtId="165" fontId="47" fillId="0" borderId="45" xfId="0" applyNumberFormat="1" applyFont="1" applyBorder="1"/>
    <xf numFmtId="0" fontId="252" fillId="0" borderId="0" xfId="0" applyFont="1"/>
    <xf numFmtId="0" fontId="251" fillId="0" borderId="41" xfId="0" applyFont="1" applyBorder="1" applyAlignment="1">
      <alignment horizontal="left" indent="1"/>
    </xf>
    <xf numFmtId="0" fontId="252" fillId="0" borderId="42" xfId="0" applyFont="1" applyBorder="1"/>
    <xf numFmtId="175" fontId="253" fillId="0" borderId="42" xfId="0" applyNumberFormat="1" applyFont="1" applyBorder="1"/>
    <xf numFmtId="0" fontId="251" fillId="0" borderId="39" xfId="0" applyFont="1" applyBorder="1" applyAlignment="1">
      <alignment horizontal="left" indent="1"/>
    </xf>
    <xf numFmtId="165" fontId="251" fillId="0" borderId="33" xfId="0" applyNumberFormat="1" applyFont="1" applyBorder="1"/>
    <xf numFmtId="165" fontId="251" fillId="0" borderId="45" xfId="0" applyNumberFormat="1" applyFont="1" applyBorder="1"/>
    <xf numFmtId="175" fontId="253" fillId="0" borderId="43" xfId="0" applyNumberFormat="1" applyFont="1" applyBorder="1"/>
    <xf numFmtId="175" fontId="253" fillId="0" borderId="44" xfId="0" applyNumberFormat="1" applyFont="1" applyBorder="1"/>
    <xf numFmtId="165" fontId="44" fillId="0" borderId="44" xfId="0" applyNumberFormat="1" applyFont="1" applyBorder="1"/>
    <xf numFmtId="165" fontId="46" fillId="0" borderId="44" xfId="0" applyNumberFormat="1" applyFont="1" applyBorder="1"/>
    <xf numFmtId="268" fontId="248" fillId="0" borderId="44" xfId="0" applyNumberFormat="1" applyFont="1" applyBorder="1"/>
    <xf numFmtId="268" fontId="29" fillId="0" borderId="44" xfId="0" applyNumberFormat="1" applyFont="1" applyBorder="1"/>
    <xf numFmtId="268" fontId="247" fillId="0" borderId="45" xfId="0" applyNumberFormat="1" applyFont="1" applyBorder="1"/>
    <xf numFmtId="0" fontId="251" fillId="0" borderId="40" xfId="0" applyFont="1" applyBorder="1" applyAlignment="1">
      <alignment horizontal="left" indent="1"/>
    </xf>
    <xf numFmtId="0" fontId="252" fillId="0" borderId="33" xfId="0" applyFont="1" applyBorder="1"/>
    <xf numFmtId="175" fontId="253" fillId="0" borderId="33" xfId="0" applyNumberFormat="1" applyFont="1" applyBorder="1"/>
    <xf numFmtId="175" fontId="253" fillId="0" borderId="45" xfId="0" applyNumberFormat="1" applyFont="1" applyBorder="1"/>
    <xf numFmtId="171" fontId="25" fillId="0" borderId="117" xfId="37" applyNumberFormat="1" applyFont="1" applyBorder="1"/>
    <xf numFmtId="0" fontId="41" fillId="0" borderId="118" xfId="0" applyFont="1" applyBorder="1"/>
    <xf numFmtId="183" fontId="230" fillId="0" borderId="44" xfId="0" applyNumberFormat="1" applyFont="1" applyBorder="1"/>
    <xf numFmtId="175" fontId="43" fillId="2" borderId="119" xfId="0" applyNumberFormat="1" applyFont="1" applyFill="1" applyBorder="1"/>
    <xf numFmtId="0" fontId="247" fillId="0" borderId="0" xfId="0" applyFont="1"/>
    <xf numFmtId="168" fontId="42" fillId="2" borderId="116" xfId="0" applyNumberFormat="1" applyFont="1" applyFill="1" applyBorder="1"/>
    <xf numFmtId="175" fontId="43" fillId="2" borderId="12" xfId="0" applyNumberFormat="1" applyFont="1" applyFill="1" applyBorder="1"/>
    <xf numFmtId="165" fontId="35" fillId="0" borderId="120" xfId="0" applyNumberFormat="1" applyFont="1" applyBorder="1"/>
    <xf numFmtId="174" fontId="45" fillId="0" borderId="44" xfId="0" applyNumberFormat="1" applyFont="1" applyBorder="1"/>
    <xf numFmtId="0" fontId="41" fillId="0" borderId="44" xfId="0" applyFont="1" applyBorder="1"/>
    <xf numFmtId="183" fontId="24" fillId="0" borderId="44" xfId="0" applyNumberFormat="1" applyFont="1" applyBorder="1"/>
    <xf numFmtId="168" fontId="28" fillId="2" borderId="119" xfId="0" applyNumberFormat="1" applyFont="1" applyFill="1" applyBorder="1"/>
    <xf numFmtId="183" fontId="36" fillId="0" borderId="46" xfId="0" applyNumberFormat="1" applyFont="1" applyBorder="1"/>
    <xf numFmtId="0" fontId="41" fillId="0" borderId="120" xfId="0" applyFont="1" applyBorder="1"/>
    <xf numFmtId="183" fontId="24" fillId="0" borderId="43" xfId="0" applyNumberFormat="1" applyFont="1" applyBorder="1"/>
    <xf numFmtId="183" fontId="240" fillId="0" borderId="44" xfId="0" applyNumberFormat="1" applyFont="1" applyBorder="1"/>
    <xf numFmtId="175" fontId="28" fillId="2" borderId="119" xfId="0" applyNumberFormat="1" applyFont="1" applyFill="1" applyBorder="1"/>
    <xf numFmtId="175" fontId="229" fillId="0" borderId="44" xfId="0" applyNumberFormat="1" applyFont="1" applyBorder="1"/>
    <xf numFmtId="172" fontId="25" fillId="0" borderId="44" xfId="37" applyNumberFormat="1" applyFont="1" applyBorder="1" applyAlignment="1">
      <alignment horizontal="right"/>
    </xf>
    <xf numFmtId="175" fontId="29" fillId="0" borderId="44" xfId="0" applyNumberFormat="1" applyFont="1" applyBorder="1"/>
    <xf numFmtId="175" fontId="24" fillId="0" borderId="44" xfId="0" applyNumberFormat="1" applyFont="1" applyBorder="1"/>
    <xf numFmtId="168" fontId="24" fillId="0" borderId="44" xfId="0" applyNumberFormat="1" applyFont="1" applyBorder="1"/>
    <xf numFmtId="8" fontId="24" fillId="0" borderId="44" xfId="0" applyNumberFormat="1" applyFont="1" applyBorder="1"/>
    <xf numFmtId="3" fontId="24" fillId="0" borderId="44" xfId="0" applyNumberFormat="1" applyFont="1" applyBorder="1"/>
    <xf numFmtId="166" fontId="22" fillId="0" borderId="44" xfId="0" applyNumberFormat="1" applyFont="1" applyBorder="1"/>
    <xf numFmtId="168" fontId="29" fillId="0" borderId="43" xfId="0" applyNumberFormat="1" applyFont="1" applyBorder="1"/>
    <xf numFmtId="168" fontId="29" fillId="0" borderId="44" xfId="0" applyNumberFormat="1" applyFont="1" applyBorder="1"/>
    <xf numFmtId="168" fontId="34" fillId="115" borderId="120" xfId="0" applyNumberFormat="1" applyFont="1" applyFill="1" applyBorder="1"/>
    <xf numFmtId="0" fontId="22" fillId="0" borderId="120" xfId="0" applyFont="1" applyBorder="1"/>
    <xf numFmtId="168" fontId="36" fillId="0" borderId="44" xfId="0" applyNumberFormat="1" applyFont="1" applyBorder="1"/>
    <xf numFmtId="168" fontId="34" fillId="0" borderId="44" xfId="0" applyNumberFormat="1" applyFont="1" applyBorder="1"/>
    <xf numFmtId="175" fontId="24" fillId="0" borderId="45" xfId="0" applyNumberFormat="1" applyFont="1" applyBorder="1"/>
    <xf numFmtId="175" fontId="24" fillId="0" borderId="33" xfId="0" applyNumberFormat="1" applyFont="1" applyBorder="1"/>
    <xf numFmtId="175" fontId="43" fillId="0" borderId="0" xfId="0" applyNumberFormat="1" applyFont="1"/>
    <xf numFmtId="0" fontId="249" fillId="0" borderId="44" xfId="0" applyFont="1" applyBorder="1"/>
    <xf numFmtId="3" fontId="249" fillId="0" borderId="44" xfId="0" applyNumberFormat="1" applyFont="1" applyBorder="1"/>
    <xf numFmtId="166" fontId="249" fillId="0" borderId="44" xfId="0" applyNumberFormat="1" applyFont="1" applyBorder="1"/>
    <xf numFmtId="175" fontId="249" fillId="0" borderId="0" xfId="0" applyNumberFormat="1" applyFont="1"/>
    <xf numFmtId="8" fontId="249" fillId="0" borderId="0" xfId="0" applyNumberFormat="1" applyFont="1"/>
    <xf numFmtId="0" fontId="249" fillId="0" borderId="0" xfId="0" applyFont="1"/>
    <xf numFmtId="3" fontId="22" fillId="0" borderId="0" xfId="0" applyNumberFormat="1" applyFont="1"/>
    <xf numFmtId="3" fontId="24" fillId="0" borderId="0" xfId="0" applyNumberFormat="1" applyFont="1"/>
    <xf numFmtId="3" fontId="249" fillId="0" borderId="0" xfId="0" applyNumberFormat="1" applyFont="1"/>
    <xf numFmtId="166" fontId="22" fillId="0" borderId="0" xfId="0" applyNumberFormat="1" applyFont="1"/>
    <xf numFmtId="166" fontId="249" fillId="0" borderId="0" xfId="0" applyNumberFormat="1" applyFont="1"/>
    <xf numFmtId="0" fontId="24" fillId="0" borderId="0" xfId="0" applyFont="1"/>
    <xf numFmtId="0" fontId="22" fillId="0" borderId="40" xfId="0" applyFont="1" applyBorder="1"/>
    <xf numFmtId="3" fontId="22" fillId="0" borderId="33" xfId="0" applyNumberFormat="1" applyFont="1" applyBorder="1"/>
    <xf numFmtId="3" fontId="24" fillId="0" borderId="33" xfId="0" applyNumberFormat="1" applyFont="1" applyBorder="1"/>
    <xf numFmtId="3" fontId="24" fillId="0" borderId="45" xfId="0" applyNumberFormat="1" applyFont="1" applyBorder="1"/>
    <xf numFmtId="3" fontId="36" fillId="0" borderId="33" xfId="0" applyNumberFormat="1" applyFont="1" applyBorder="1"/>
    <xf numFmtId="3" fontId="36" fillId="0" borderId="45" xfId="0" applyNumberFormat="1" applyFont="1" applyBorder="1"/>
    <xf numFmtId="273" fontId="35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177" fontId="24" fillId="0" borderId="0" xfId="0" applyNumberFormat="1" applyFont="1"/>
    <xf numFmtId="274" fontId="34" fillId="0" borderId="11" xfId="0" applyNumberFormat="1" applyFont="1" applyBorder="1"/>
    <xf numFmtId="168" fontId="24" fillId="37" borderId="0" xfId="0" applyNumberFormat="1" applyFont="1" applyFill="1"/>
    <xf numFmtId="0" fontId="28" fillId="0" borderId="120" xfId="0" applyFont="1" applyBorder="1"/>
    <xf numFmtId="175" fontId="22" fillId="37" borderId="44" xfId="0" applyNumberFormat="1" applyFont="1" applyFill="1" applyBorder="1"/>
    <xf numFmtId="0" fontId="28" fillId="2" borderId="44" xfId="0" applyFont="1" applyFill="1" applyBorder="1"/>
    <xf numFmtId="168" fontId="36" fillId="0" borderId="120" xfId="0" applyNumberFormat="1" applyFont="1" applyBorder="1"/>
    <xf numFmtId="0" fontId="28" fillId="0" borderId="44" xfId="0" applyFont="1" applyBorder="1"/>
    <xf numFmtId="168" fontId="34" fillId="0" borderId="120" xfId="0" applyNumberFormat="1" applyFont="1" applyBorder="1"/>
    <xf numFmtId="0" fontId="22" fillId="2" borderId="44" xfId="0" applyFont="1" applyFill="1" applyBorder="1"/>
    <xf numFmtId="0" fontId="22" fillId="0" borderId="46" xfId="0" applyFont="1" applyBorder="1"/>
    <xf numFmtId="0" fontId="22" fillId="39" borderId="0" xfId="0" applyFont="1" applyFill="1"/>
    <xf numFmtId="175" fontId="36" fillId="0" borderId="44" xfId="0" applyNumberFormat="1" applyFont="1" applyBorder="1"/>
    <xf numFmtId="182" fontId="36" fillId="0" borderId="44" xfId="0" applyNumberFormat="1" applyFont="1" applyBorder="1"/>
    <xf numFmtId="176" fontId="22" fillId="0" borderId="44" xfId="0" applyNumberFormat="1" applyFont="1" applyBorder="1"/>
    <xf numFmtId="175" fontId="43" fillId="0" borderId="120" xfId="0" applyNumberFormat="1" applyFont="1" applyBorder="1"/>
    <xf numFmtId="168" fontId="43" fillId="44" borderId="119" xfId="37" applyNumberFormat="1" applyFont="1" applyFill="1" applyBorder="1" applyAlignment="1">
      <alignment vertical="center"/>
    </xf>
    <xf numFmtId="189" fontId="22" fillId="0" borderId="8" xfId="0" applyNumberFormat="1" applyFont="1" applyBorder="1"/>
    <xf numFmtId="170" fontId="43" fillId="44" borderId="7" xfId="37" applyNumberFormat="1" applyFont="1" applyFill="1" applyBorder="1" applyAlignment="1">
      <alignment vertical="center"/>
    </xf>
    <xf numFmtId="9" fontId="43" fillId="44" borderId="7" xfId="37" applyNumberFormat="1" applyFont="1" applyFill="1" applyBorder="1" applyAlignment="1">
      <alignment horizontal="right" vertical="center"/>
    </xf>
    <xf numFmtId="14" fontId="22" fillId="40" borderId="0" xfId="0" applyNumberFormat="1" applyFont="1" applyFill="1"/>
    <xf numFmtId="271" fontId="247" fillId="0" borderId="0" xfId="0" applyNumberFormat="1" applyFont="1"/>
    <xf numFmtId="0" fontId="24" fillId="0" borderId="11" xfId="0" applyFont="1" applyBorder="1"/>
    <xf numFmtId="184" fontId="34" fillId="0" borderId="0" xfId="0" applyNumberFormat="1" applyFont="1"/>
    <xf numFmtId="170" fontId="34" fillId="0" borderId="0" xfId="0" applyNumberFormat="1" applyFont="1"/>
    <xf numFmtId="171" fontId="39" fillId="0" borderId="0" xfId="0" applyNumberFormat="1" applyFont="1" applyAlignment="1">
      <alignment horizontal="center"/>
    </xf>
    <xf numFmtId="172" fontId="39" fillId="0" borderId="0" xfId="0" applyNumberFormat="1" applyFont="1" applyAlignment="1">
      <alignment horizontal="center"/>
    </xf>
    <xf numFmtId="272" fontId="254" fillId="40" borderId="0" xfId="0" applyNumberFormat="1" applyFont="1" applyFill="1" applyAlignment="1">
      <alignment horizontal="center"/>
    </xf>
    <xf numFmtId="165" fontId="251" fillId="0" borderId="0" xfId="0" applyNumberFormat="1" applyFont="1"/>
    <xf numFmtId="175" fontId="246" fillId="0" borderId="0" xfId="0" applyNumberFormat="1" applyFont="1"/>
    <xf numFmtId="175" fontId="246" fillId="0" borderId="43" xfId="0" applyNumberFormat="1" applyFont="1" applyBorder="1"/>
    <xf numFmtId="268" fontId="249" fillId="0" borderId="82" xfId="0" applyNumberFormat="1" applyFont="1" applyBorder="1"/>
    <xf numFmtId="272" fontId="254" fillId="0" borderId="0" xfId="0" applyNumberFormat="1" applyFont="1" applyAlignment="1">
      <alignment horizontal="center"/>
    </xf>
    <xf numFmtId="268" fontId="28" fillId="0" borderId="0" xfId="0" applyNumberFormat="1" applyFont="1"/>
    <xf numFmtId="268" fontId="28" fillId="0" borderId="44" xfId="0" applyNumberFormat="1" applyFont="1" applyBorder="1"/>
    <xf numFmtId="0" fontId="43" fillId="0" borderId="1" xfId="0" applyFont="1" applyBorder="1" applyAlignment="1">
      <alignment horizontal="left"/>
    </xf>
    <xf numFmtId="268" fontId="34" fillId="0" borderId="0" xfId="0" applyNumberFormat="1" applyFont="1"/>
    <xf numFmtId="268" fontId="34" fillId="0" borderId="44" xfId="0" applyNumberFormat="1" applyFont="1" applyBorder="1"/>
    <xf numFmtId="168" fontId="249" fillId="0" borderId="11" xfId="0" applyNumberFormat="1" applyFont="1" applyBorder="1"/>
    <xf numFmtId="268" fontId="249" fillId="0" borderId="44" xfId="0" applyNumberFormat="1" applyFont="1" applyFill="1" applyBorder="1"/>
    <xf numFmtId="9" fontId="24" fillId="0" borderId="11" xfId="0" applyNumberFormat="1" applyFont="1" applyBorder="1"/>
    <xf numFmtId="172" fontId="25" fillId="0" borderId="0" xfId="37" applyNumberFormat="1" applyFont="1" applyBorder="1" applyAlignment="1">
      <alignment horizontal="center"/>
    </xf>
    <xf numFmtId="273" fontId="35" fillId="117" borderId="0" xfId="0" applyNumberFormat="1" applyFont="1" applyFill="1" applyAlignment="1">
      <alignment horizontal="right"/>
    </xf>
    <xf numFmtId="183" fontId="36" fillId="0" borderId="0" xfId="0" applyNumberFormat="1" applyFont="1" applyBorder="1"/>
    <xf numFmtId="0" fontId="22" fillId="0" borderId="0" xfId="0" applyFont="1" applyBorder="1"/>
    <xf numFmtId="183" fontId="24" fillId="0" borderId="0" xfId="0" applyNumberFormat="1" applyFont="1" applyBorder="1"/>
    <xf numFmtId="168" fontId="43" fillId="44" borderId="116" xfId="37" applyNumberFormat="1" applyFont="1" applyFill="1" applyBorder="1" applyAlignment="1">
      <alignment vertical="center"/>
    </xf>
    <xf numFmtId="168" fontId="24" fillId="0" borderId="0" xfId="0" applyNumberFormat="1" applyFont="1" applyBorder="1"/>
    <xf numFmtId="189" fontId="22" fillId="0" borderId="0" xfId="0" applyNumberFormat="1" applyFont="1" applyBorder="1"/>
    <xf numFmtId="168" fontId="36" fillId="0" borderId="0" xfId="0" applyNumberFormat="1" applyFont="1" applyBorder="1"/>
    <xf numFmtId="168" fontId="43" fillId="0" borderId="0" xfId="37" applyNumberFormat="1" applyFont="1" applyBorder="1" applyAlignment="1">
      <alignment vertical="center"/>
    </xf>
    <xf numFmtId="183" fontId="22" fillId="0" borderId="0" xfId="0" applyNumberFormat="1" applyFont="1" applyBorder="1"/>
    <xf numFmtId="183" fontId="28" fillId="0" borderId="0" xfId="0" applyNumberFormat="1" applyFont="1" applyBorder="1"/>
    <xf numFmtId="168" fontId="28" fillId="116" borderId="0" xfId="0" applyNumberFormat="1" applyFont="1" applyFill="1" applyBorder="1"/>
    <xf numFmtId="167" fontId="22" fillId="0" borderId="0" xfId="0" applyNumberFormat="1" applyFont="1" applyBorder="1"/>
    <xf numFmtId="183" fontId="36" fillId="0" borderId="44" xfId="0" applyNumberFormat="1" applyFont="1" applyBorder="1"/>
    <xf numFmtId="168" fontId="24" fillId="0" borderId="120" xfId="0" applyNumberFormat="1" applyFont="1" applyBorder="1"/>
    <xf numFmtId="168" fontId="43" fillId="0" borderId="44" xfId="37" applyNumberFormat="1" applyFont="1" applyBorder="1" applyAlignment="1">
      <alignment vertical="center"/>
    </xf>
    <xf numFmtId="189" fontId="22" fillId="0" borderId="120" xfId="0" applyNumberFormat="1" applyFont="1" applyBorder="1"/>
    <xf numFmtId="183" fontId="22" fillId="0" borderId="44" xfId="0" applyNumberFormat="1" applyFont="1" applyBorder="1"/>
    <xf numFmtId="168" fontId="28" fillId="0" borderId="44" xfId="0" applyNumberFormat="1" applyFont="1" applyBorder="1"/>
    <xf numFmtId="168" fontId="22" fillId="0" borderId="44" xfId="0" applyNumberFormat="1" applyFont="1" applyBorder="1"/>
    <xf numFmtId="164" fontId="25" fillId="0" borderId="25" xfId="37" applyNumberFormat="1" applyFont="1" applyBorder="1"/>
    <xf numFmtId="164" fontId="25" fillId="0" borderId="25" xfId="37" applyNumberFormat="1" applyFont="1" applyBorder="1" applyAlignment="1">
      <alignment horizontal="center"/>
    </xf>
    <xf numFmtId="273" fontId="35" fillId="0" borderId="44" xfId="0" applyNumberFormat="1" applyFont="1" applyBorder="1" applyAlignment="1">
      <alignment horizontal="right"/>
    </xf>
    <xf numFmtId="164" fontId="25" fillId="0" borderId="117" xfId="37" applyNumberFormat="1" applyFont="1" applyBorder="1"/>
    <xf numFmtId="168" fontId="22" fillId="0" borderId="120" xfId="0" applyNumberFormat="1" applyFont="1" applyBorder="1"/>
    <xf numFmtId="189" fontId="22" fillId="0" borderId="44" xfId="0" applyNumberFormat="1" applyFont="1" applyBorder="1"/>
    <xf numFmtId="0" fontId="35" fillId="0" borderId="0" xfId="0" applyFont="1" applyAlignment="1">
      <alignment horizontal="center"/>
    </xf>
    <xf numFmtId="0" fontId="22" fillId="4" borderId="0" xfId="0" applyFont="1" applyFill="1" applyAlignment="1">
      <alignment horizontal="left"/>
    </xf>
    <xf numFmtId="0" fontId="22" fillId="4" borderId="0" xfId="0" applyFont="1" applyFill="1" applyAlignment="1">
      <alignment horizontal="centerContinuous"/>
    </xf>
    <xf numFmtId="0" fontId="22" fillId="37" borderId="0" xfId="0" applyFont="1" applyFill="1" applyAlignment="1">
      <alignment horizontal="left"/>
    </xf>
    <xf numFmtId="183" fontId="35" fillId="0" borderId="0" xfId="0" applyNumberFormat="1" applyFont="1"/>
    <xf numFmtId="0" fontId="35" fillId="39" borderId="0" xfId="0" applyFont="1" applyFill="1" applyAlignment="1">
      <alignment horizontal="left"/>
    </xf>
    <xf numFmtId="168" fontId="22" fillId="0" borderId="0" xfId="0" applyNumberFormat="1" applyFont="1" applyFill="1"/>
    <xf numFmtId="177" fontId="22" fillId="0" borderId="0" xfId="0" applyNumberFormat="1" applyFont="1" applyFill="1"/>
    <xf numFmtId="175" fontId="36" fillId="0" borderId="0" xfId="0" applyNumberFormat="1" applyFont="1" applyBorder="1"/>
    <xf numFmtId="168" fontId="22" fillId="0" borderId="0" xfId="0" applyNumberFormat="1" applyFont="1" applyBorder="1"/>
    <xf numFmtId="168" fontId="37" fillId="44" borderId="12" xfId="37" applyNumberFormat="1" applyFont="1" applyFill="1" applyBorder="1" applyAlignment="1">
      <alignment vertical="center"/>
    </xf>
    <xf numFmtId="175" fontId="24" fillId="0" borderId="50" xfId="0" applyNumberFormat="1" applyFont="1" applyBorder="1"/>
    <xf numFmtId="0" fontId="35" fillId="0" borderId="44" xfId="0" applyFont="1" applyBorder="1"/>
    <xf numFmtId="168" fontId="37" fillId="44" borderId="116" xfId="37" applyNumberFormat="1" applyFont="1" applyFill="1" applyBorder="1" applyAlignment="1">
      <alignment vertical="center"/>
    </xf>
    <xf numFmtId="0" fontId="22" fillId="37" borderId="44" xfId="0" applyFont="1" applyFill="1" applyBorder="1" applyAlignment="1">
      <alignment horizontal="centerContinuous"/>
    </xf>
    <xf numFmtId="0" fontId="35" fillId="0" borderId="44" xfId="0" applyFont="1" applyBorder="1" applyAlignment="1">
      <alignment horizontal="left"/>
    </xf>
    <xf numFmtId="168" fontId="37" fillId="44" borderId="119" xfId="37" applyNumberFormat="1" applyFont="1" applyFill="1" applyBorder="1" applyAlignment="1">
      <alignment vertical="center"/>
    </xf>
    <xf numFmtId="183" fontId="249" fillId="0" borderId="44" xfId="0" applyNumberFormat="1" applyFont="1" applyBorder="1"/>
    <xf numFmtId="183" fontId="22" fillId="0" borderId="44" xfId="0" applyNumberFormat="1" applyFont="1" applyFill="1" applyBorder="1"/>
    <xf numFmtId="183" fontId="249" fillId="0" borderId="0" xfId="0" applyNumberFormat="1" applyFont="1" applyFill="1"/>
    <xf numFmtId="183" fontId="22" fillId="0" borderId="0" xfId="0" applyNumberFormat="1" applyFont="1" applyFill="1"/>
  </cellXfs>
  <cellStyles count="8468">
    <cellStyle name="_Resenha Energetica 2007 - preliminar - site(1)" xfId="1552" xr:uid="{6FDD8AB8-82D8-4CD0-B18C-2EF757504F03}"/>
    <cellStyle name="_SeriesData" xfId="654" xr:uid="{F0F6F1DE-BCAB-464F-A3A9-E9A21F37ACF7}"/>
    <cellStyle name="_SeriesDataForecast" xfId="655" xr:uid="{92C31DEF-F487-4AC0-B1BA-410AA5A343F0}"/>
    <cellStyle name="=C:\WINNT\SYSTEM32\COMMAND.COM" xfId="100" xr:uid="{B1552961-AF9C-406F-B05E-567A422BF22E}"/>
    <cellStyle name="03_Table Notes" xfId="2252" xr:uid="{093FBE45-2250-448E-9CBA-8B3AF0C297BC}"/>
    <cellStyle name="04_Bold table figs" xfId="1921" xr:uid="{6517FB73-4B41-4799-B761-F67DC1AF7AE9}"/>
    <cellStyle name="05_table figs" xfId="1608" xr:uid="{0C48E7E7-E3EE-498D-8DB4-B681BA4E1184}"/>
    <cellStyle name="06_per cent" xfId="1609" xr:uid="{6EA98652-2788-465E-925B-51EA8AD7CFF1}"/>
    <cellStyle name="07_Bold table text" xfId="1610" xr:uid="{59CA6AAB-6362-4ECE-9B0C-3D925E408F74}"/>
    <cellStyle name="1decimal" xfId="101" xr:uid="{0D9FAED1-C58D-46C3-A48A-5F0D04A616A6}"/>
    <cellStyle name="1st Gray" xfId="1863" xr:uid="{524F3447-A3D6-4F33-AFE8-5BBB40BD60EB}"/>
    <cellStyle name="20% - Accent1" xfId="20" builtinId="30" customBuiltin="1"/>
    <cellStyle name="20% - Accent1 2" xfId="656" xr:uid="{78F3A2E6-2F3A-4C31-98E7-020696F4386C}"/>
    <cellStyle name="20% - Accent1 2 2" xfId="827" xr:uid="{15BE6D54-BE40-4602-B021-BB0BB4038AE8}"/>
    <cellStyle name="20% - Accent1 2 2 2" xfId="1014" xr:uid="{DC1D4F40-8AF6-4B2B-9139-6EB64229F84C}"/>
    <cellStyle name="20% - Accent1 2 2 3" xfId="2892" xr:uid="{F915CE26-18A3-40E7-BE46-B7CD5AB75A93}"/>
    <cellStyle name="20% - Accent1 2 3" xfId="897" xr:uid="{BD618547-D4E2-4FE1-8722-905F626A9C68}"/>
    <cellStyle name="20% - Accent1 2 3 2" xfId="1085" xr:uid="{BD97DA51-9ED6-4148-93F1-F3BEB791D31C}"/>
    <cellStyle name="20% - Accent1 2 4" xfId="961" xr:uid="{B76B046F-FE09-48DC-8342-1AF6CD742505}"/>
    <cellStyle name="20% - Accent1 2 5" xfId="1354" xr:uid="{6F947E6D-8BB2-4FE5-9671-0DA569A09F18}"/>
    <cellStyle name="20% - Accent1 2 6" xfId="761" xr:uid="{E1FD8D35-6825-4679-AC85-A88B1B1ABD17}"/>
    <cellStyle name="20% - Accent1 2 7" xfId="1688" xr:uid="{61DC5B2B-E6E6-449E-B309-6984E8843F5C}"/>
    <cellStyle name="20% - Accent1 3" xfId="589" xr:uid="{F845BB6D-B280-4F97-9770-950CC9C55409}"/>
    <cellStyle name="20% - Accent1 4" xfId="729" xr:uid="{FD73BABF-8B3B-4934-863E-808E671E1F06}"/>
    <cellStyle name="20% - Accent1 5" xfId="1807" xr:uid="{E3E50A1E-2EEF-4966-8621-C8582DAD0893}"/>
    <cellStyle name="20% - Accent2" xfId="23" builtinId="34" customBuiltin="1"/>
    <cellStyle name="20% - Accent2 2" xfId="657" xr:uid="{24A15B80-0DCE-4CB9-9D87-229ED934724A}"/>
    <cellStyle name="20% - Accent2 2 2" xfId="828" xr:uid="{445F06CA-11BE-48BF-9E43-B69CA57D988F}"/>
    <cellStyle name="20% - Accent2 2 2 2" xfId="1015" xr:uid="{43FD0007-45C8-4E00-9DF3-F102CEDFBBFF}"/>
    <cellStyle name="20% - Accent2 2 2 3" xfId="2893" xr:uid="{384CB9A0-ED9F-4F79-B262-982DD891022D}"/>
    <cellStyle name="20% - Accent2 2 3" xfId="898" xr:uid="{99DD6506-A065-4FCE-8D58-1F634104E162}"/>
    <cellStyle name="20% - Accent2 2 3 2" xfId="1086" xr:uid="{3670E7FD-884D-407E-95D1-5BCFF935CF7B}"/>
    <cellStyle name="20% - Accent2 2 4" xfId="962" xr:uid="{14AF1774-E873-4C2F-AAF1-8D4CA2CAF27B}"/>
    <cellStyle name="20% - Accent2 2 5" xfId="1355" xr:uid="{852B4215-9E78-4ADF-B381-FD8DEFCBF162}"/>
    <cellStyle name="20% - Accent2 2 6" xfId="762" xr:uid="{ED49E3BF-4DB4-4FF9-9767-B4791C30CCC7}"/>
    <cellStyle name="20% - Accent2 2 7" xfId="2041" xr:uid="{3B960998-8063-4149-8A4C-E61159B63E54}"/>
    <cellStyle name="20% - Accent2 3" xfId="592" xr:uid="{924806FA-E4D4-414C-A8F7-80C02678C723}"/>
    <cellStyle name="20% - Accent2 4" xfId="732" xr:uid="{F64C78FE-2D5D-4FAD-84AE-1621181203F8}"/>
    <cellStyle name="20% - Accent2 5" xfId="1684" xr:uid="{04D29554-9651-4F1F-88CF-8DC5C1FA189B}"/>
    <cellStyle name="20% - Accent3" xfId="26" builtinId="38" customBuiltin="1"/>
    <cellStyle name="20% - Accent3 2" xfId="658" xr:uid="{FE78F1F4-362E-4DE4-BCC8-881C72BE9388}"/>
    <cellStyle name="20% - Accent3 2 2" xfId="829" xr:uid="{B257567D-7269-4598-94EB-F0535794F4EF}"/>
    <cellStyle name="20% - Accent3 2 2 2" xfId="1016" xr:uid="{F444D9F7-3863-44D2-A019-D555D0302F54}"/>
    <cellStyle name="20% - Accent3 2 2 3" xfId="2894" xr:uid="{1722F3D1-9E60-445C-AFF3-DCA2C30950E8}"/>
    <cellStyle name="20% - Accent3 2 3" xfId="899" xr:uid="{A3795505-E162-4855-8CEC-8D7E92EB2E8E}"/>
    <cellStyle name="20% - Accent3 2 3 2" xfId="1087" xr:uid="{FF081764-1AA8-450F-A766-481C411A6A97}"/>
    <cellStyle name="20% - Accent3 2 4" xfId="963" xr:uid="{FA511D29-6C1B-4272-A000-8F5E030DE19A}"/>
    <cellStyle name="20% - Accent3 2 5" xfId="1356" xr:uid="{AE4A41C2-B987-450E-842A-92C856680271}"/>
    <cellStyle name="20% - Accent3 2 6" xfId="763" xr:uid="{2C88A916-A397-46BE-84DE-CE2A6692E7BC}"/>
    <cellStyle name="20% - Accent3 2 7" xfId="2194" xr:uid="{C1E88C6B-0AA8-472A-ABAE-A6D22D227D6B}"/>
    <cellStyle name="20% - Accent3 3" xfId="584" xr:uid="{F8FBADE9-6D73-4268-B4D6-EF32CCD4F9A6}"/>
    <cellStyle name="20% - Accent3 4" xfId="734" xr:uid="{EFECFE0C-F354-4D4D-A23A-6171D1E8EB8F}"/>
    <cellStyle name="20% - Accent3 5" xfId="2160" xr:uid="{D4E96DA2-3BB7-4B9D-8B4F-5D74995788CE}"/>
    <cellStyle name="20% - Accent4" xfId="29" builtinId="42" customBuiltin="1"/>
    <cellStyle name="20% - Accent4 2" xfId="659" xr:uid="{6D1F0620-E176-4414-B6C9-7CB049BF1F7E}"/>
    <cellStyle name="20% - Accent4 2 2" xfId="830" xr:uid="{13E6983B-6088-423D-A14F-A2997554B5AC}"/>
    <cellStyle name="20% - Accent4 2 2 2" xfId="1017" xr:uid="{C4B090BD-0828-4704-A7CC-0703EE179DF4}"/>
    <cellStyle name="20% - Accent4 2 2 3" xfId="2895" xr:uid="{A8EFA78C-7AA7-4DD9-8067-02078B1A4C2B}"/>
    <cellStyle name="20% - Accent4 2 3" xfId="900" xr:uid="{A89ED8E2-681B-4CE6-BF51-69C649EE1BB6}"/>
    <cellStyle name="20% - Accent4 2 3 2" xfId="1088" xr:uid="{3AC926C4-B9DD-47C8-BE57-DCA7AF0B9630}"/>
    <cellStyle name="20% - Accent4 2 4" xfId="964" xr:uid="{6DC6EB94-FE9F-4B31-B441-28E68F5A878B}"/>
    <cellStyle name="20% - Accent4 2 5" xfId="1357" xr:uid="{7CF95E43-5F99-4E8D-B33C-68DDA156F2FB}"/>
    <cellStyle name="20% - Accent4 2 6" xfId="764" xr:uid="{3426C2D9-3088-420D-BA34-8A8BDA741917}"/>
    <cellStyle name="20% - Accent4 2 7" xfId="1856" xr:uid="{9C2520FB-3B73-4F54-92B1-8471666F3A50}"/>
    <cellStyle name="20% - Accent4 3" xfId="577" xr:uid="{3F220673-C260-41FE-8B0C-897BC4588533}"/>
    <cellStyle name="20% - Accent4 4" xfId="736" xr:uid="{39272BE1-479E-4BD3-A61B-4697DBF6FE2C}"/>
    <cellStyle name="20% - Accent4 5" xfId="1971" xr:uid="{2AC2473C-719E-4940-BB28-02E671BFDD60}"/>
    <cellStyle name="20% - Accent5" xfId="32" builtinId="46" customBuiltin="1"/>
    <cellStyle name="20% - Accent5 2" xfId="660" xr:uid="{40A4FC0A-60D0-4817-8DBD-ACAFA37C1003}"/>
    <cellStyle name="20% - Accent5 2 2" xfId="831" xr:uid="{5E8AA976-620F-408C-9171-77276C9F20CC}"/>
    <cellStyle name="20% - Accent5 2 2 2" xfId="1018" xr:uid="{919B0D35-90D1-4FFE-9EE4-446CC53BA7D4}"/>
    <cellStyle name="20% - Accent5 2 2 3" xfId="2896" xr:uid="{11C03157-DE85-4EF1-81F3-52D108B8001B}"/>
    <cellStyle name="20% - Accent5 2 3" xfId="901" xr:uid="{F0CCC173-B2EC-495A-B7EB-9322479D8797}"/>
    <cellStyle name="20% - Accent5 2 3 2" xfId="1089" xr:uid="{72FF832E-25D5-4A1D-8D3E-496506BEB58C}"/>
    <cellStyle name="20% - Accent5 2 4" xfId="965" xr:uid="{7FD9C991-0B6C-41B1-B200-80F8CE3F74D6}"/>
    <cellStyle name="20% - Accent5 2 5" xfId="1358" xr:uid="{6985748A-767B-4BA7-A2CC-6040D63ABF38}"/>
    <cellStyle name="20% - Accent5 2 6" xfId="765" xr:uid="{659B83EE-33B8-4BDE-BBA8-19985758C2EE}"/>
    <cellStyle name="20% - Accent5 2 7" xfId="1751" xr:uid="{D1B1D185-9167-4681-9D6E-22F73FBC66A3}"/>
    <cellStyle name="20% - Accent5 3" xfId="588" xr:uid="{64AF550C-559C-4FB1-89D3-E0153B0FB9AB}"/>
    <cellStyle name="20% - Accent5 4" xfId="738" xr:uid="{683F9AE9-0F2D-449E-B5EA-E2052B3A8E51}"/>
    <cellStyle name="20% - Accent6" xfId="35" builtinId="50" customBuiltin="1"/>
    <cellStyle name="20% - Accent6 2" xfId="661" xr:uid="{3C400398-53C9-4790-826C-86C7535E792C}"/>
    <cellStyle name="20% - Accent6 2 2" xfId="832" xr:uid="{DE04926B-0557-4255-9B2C-67AD1DB209E9}"/>
    <cellStyle name="20% - Accent6 2 2 2" xfId="1019" xr:uid="{EDE752E2-65A1-43F4-8BBC-D08D1B44D204}"/>
    <cellStyle name="20% - Accent6 2 2 3" xfId="2897" xr:uid="{BCC24832-0460-4AFC-88DD-05F2C96A372A}"/>
    <cellStyle name="20% - Accent6 2 3" xfId="902" xr:uid="{7C2C3ABD-53F9-4A14-8B56-B76F1494DFF6}"/>
    <cellStyle name="20% - Accent6 2 3 2" xfId="1090" xr:uid="{7EB67450-B022-4FCE-9386-75CEBCBFB0B7}"/>
    <cellStyle name="20% - Accent6 2 4" xfId="966" xr:uid="{00504A56-D093-4EF8-8E4D-DB6E08AB8520}"/>
    <cellStyle name="20% - Accent6 2 5" xfId="1359" xr:uid="{758C03AC-32BA-41EA-9908-8D7F6A60CDEC}"/>
    <cellStyle name="20% - Accent6 2 6" xfId="766" xr:uid="{8D78AD4B-145E-4544-8B01-98A7A87DCFA2}"/>
    <cellStyle name="20% - Accent6 2 7" xfId="1841" xr:uid="{6B765C22-064A-4821-9190-39BFB78FEABA}"/>
    <cellStyle name="20% - Accent6 3" xfId="587" xr:uid="{1A8CBBB1-8EA5-4AA6-BBC2-A61877940189}"/>
    <cellStyle name="20% - Accent6 4" xfId="741" xr:uid="{3863B8A0-8179-4E96-A77F-674458C8C6B8}"/>
    <cellStyle name="20% - Accent6 5" xfId="2164" xr:uid="{4F560C96-DA0E-4FC1-8F39-F45F0B44F2FF}"/>
    <cellStyle name="20% - Ênfase1" xfId="1793" xr:uid="{A30AE8CC-20A7-41FF-8C85-F161AD60FD75}"/>
    <cellStyle name="20% - Ênfase2" xfId="1899" xr:uid="{A5B95652-2991-4AEA-BEF2-AAD3DFB801A2}"/>
    <cellStyle name="20% - Ênfase3" xfId="2006" xr:uid="{D854278F-414B-4934-B8C9-9A1FBE6797CF}"/>
    <cellStyle name="20% - Ênfase4" xfId="1938" xr:uid="{2F9A6D4D-6D9E-4F95-866F-3A7995B0DD83}"/>
    <cellStyle name="20% - Ênfase5" xfId="2048" xr:uid="{7EE65F63-2F7B-4344-B079-078504E02064}"/>
    <cellStyle name="20% - Ênfase6" xfId="1977" xr:uid="{8DCA0786-45D8-43CD-BBCE-D4B35D728D11}"/>
    <cellStyle name="2dec" xfId="102" xr:uid="{F3E0BA60-CD54-4471-891A-6320E63147D7}"/>
    <cellStyle name="2dec 2" xfId="1857" xr:uid="{FF5579E1-2FDE-4548-B8FC-BDB95A076875}"/>
    <cellStyle name="40% - Accent1" xfId="21" builtinId="31" customBuiltin="1"/>
    <cellStyle name="40% - Accent1 2" xfId="662" xr:uid="{86B07CD9-B038-4434-B0DA-F56D0715094B}"/>
    <cellStyle name="40% - Accent1 2 2" xfId="833" xr:uid="{8904A336-4AE7-4322-AABB-07327C06E89C}"/>
    <cellStyle name="40% - Accent1 2 2 2" xfId="1020" xr:uid="{DB222838-EC49-4554-9E01-A557605A7611}"/>
    <cellStyle name="40% - Accent1 2 2 3" xfId="2898" xr:uid="{D6A2B40D-AF6C-4EE4-8AC6-4433E0B74115}"/>
    <cellStyle name="40% - Accent1 2 3" xfId="903" xr:uid="{9D97099A-EB95-427C-9232-B7757251A817}"/>
    <cellStyle name="40% - Accent1 2 3 2" xfId="1091" xr:uid="{17A3E73E-1EA5-4E55-89CE-20957927E7D9}"/>
    <cellStyle name="40% - Accent1 2 4" xfId="967" xr:uid="{1D3E5D7F-C048-42BB-9C5B-44BA505659DA}"/>
    <cellStyle name="40% - Accent1 2 5" xfId="1360" xr:uid="{9A7A1F3A-C4A5-4B87-8FC1-B1DFB8D6AF02}"/>
    <cellStyle name="40% - Accent1 2 6" xfId="767" xr:uid="{BF19B86A-9830-4D53-B9D9-DBA0E167DF8B}"/>
    <cellStyle name="40% - Accent1 2 7" xfId="1757" xr:uid="{A8514000-4750-42F6-9EBB-7C95B3B1A3F3}"/>
    <cellStyle name="40% - Accent1 3" xfId="590" xr:uid="{54F78455-1C08-4D24-AB27-D8324427E5B7}"/>
    <cellStyle name="40% - Accent1 4" xfId="730" xr:uid="{C6A8ACB3-3DD5-4097-8E2B-3891C3ACAC3B}"/>
    <cellStyle name="40% - Accent1 5" xfId="1785" xr:uid="{3FACD0F0-55D2-4872-8C73-DFA5E0F8F1BD}"/>
    <cellStyle name="40% - Accent2" xfId="24" builtinId="35" customBuiltin="1"/>
    <cellStyle name="40% - Accent2 2" xfId="663" xr:uid="{4B83BBDE-E72B-40AC-A133-2EBCFB952521}"/>
    <cellStyle name="40% - Accent2 2 2" xfId="834" xr:uid="{59AD0D68-E121-4C1D-AAF2-03466EC0719B}"/>
    <cellStyle name="40% - Accent2 2 2 2" xfId="1021" xr:uid="{891170AC-F4AD-4576-82C6-4E46219B57F0}"/>
    <cellStyle name="40% - Accent2 2 2 3" xfId="2899" xr:uid="{20AA212C-4DD6-4A5B-A399-E65F96D09DC7}"/>
    <cellStyle name="40% - Accent2 2 3" xfId="904" xr:uid="{97B88235-03A8-4838-95EE-7E8D3E2C8C9A}"/>
    <cellStyle name="40% - Accent2 2 3 2" xfId="1092" xr:uid="{39CFD68E-4468-4F3E-9C7A-FBAE6673EF4C}"/>
    <cellStyle name="40% - Accent2 2 4" xfId="968" xr:uid="{A0F85544-75F9-4743-81DF-4254F31D7192}"/>
    <cellStyle name="40% - Accent2 2 5" xfId="1361" xr:uid="{B289C100-B5CB-4BEF-8BC9-F6F1F124D4B4}"/>
    <cellStyle name="40% - Accent2 2 6" xfId="768" xr:uid="{7FCF8AEB-3D61-4450-8162-60F4598FB181}"/>
    <cellStyle name="40% - Accent2 2 7" xfId="1849" xr:uid="{C57F9256-15BC-4224-B645-C15DFCCD9DF6}"/>
    <cellStyle name="40% - Accent2 3" xfId="593" xr:uid="{20EDADC2-1CE4-4B10-AA8F-C9A6DC471553}"/>
    <cellStyle name="40% - Accent2 4" xfId="733" xr:uid="{E9A07715-8F79-47ED-946C-7D7EDEF8C671}"/>
    <cellStyle name="40% - Accent3" xfId="27" builtinId="39" customBuiltin="1"/>
    <cellStyle name="40% - Accent3 2" xfId="664" xr:uid="{2639ED56-8FE1-4D1A-BD6F-FFF114832C9A}"/>
    <cellStyle name="40% - Accent3 2 2" xfId="835" xr:uid="{478EF357-A4F1-4DC4-AE6B-44D32A99F8B1}"/>
    <cellStyle name="40% - Accent3 2 2 2" xfId="1022" xr:uid="{0BA67DE1-B36F-4D43-BEB4-AE7C4B7F1221}"/>
    <cellStyle name="40% - Accent3 2 2 3" xfId="2900" xr:uid="{FD100A81-802D-4A86-BB16-4F7A7BC8D36B}"/>
    <cellStyle name="40% - Accent3 2 3" xfId="905" xr:uid="{BE9077F0-CDC4-40B5-BA65-FD44612A041E}"/>
    <cellStyle name="40% - Accent3 2 3 2" xfId="1093" xr:uid="{74BC0A67-C0A7-4B97-AF13-57CBFC6BD2FC}"/>
    <cellStyle name="40% - Accent3 2 4" xfId="969" xr:uid="{9CA36D2F-6FE2-4FCB-B7A0-E2F5DE5D38F4}"/>
    <cellStyle name="40% - Accent3 2 5" xfId="1362" xr:uid="{921E453C-719F-4D59-8CED-17F652DFDFED}"/>
    <cellStyle name="40% - Accent3 2 6" xfId="769" xr:uid="{CAD9D986-510A-4746-B664-5B25B5349C72}"/>
    <cellStyle name="40% - Accent3 2 7" xfId="1851" xr:uid="{455A1E10-430E-4213-8358-8050B3EBB031}"/>
    <cellStyle name="40% - Accent3 3" xfId="594" xr:uid="{6E83333E-67A5-4829-BD5B-D742B7244221}"/>
    <cellStyle name="40% - Accent3 4" xfId="735" xr:uid="{D9B33C7D-732B-4007-BEFE-DD5D7E17E0B2}"/>
    <cellStyle name="40% - Accent3 5" xfId="1679" xr:uid="{74CC2D06-1964-4EC9-B08C-8612078BCE46}"/>
    <cellStyle name="40% - Accent4" xfId="30" builtinId="43" customBuiltin="1"/>
    <cellStyle name="40% - Accent4 2" xfId="665" xr:uid="{CF2DDE92-5E78-4561-A8A7-8CD8BB87BC03}"/>
    <cellStyle name="40% - Accent4 2 2" xfId="836" xr:uid="{FAB727E5-A16D-4963-B61C-980563371CBB}"/>
    <cellStyle name="40% - Accent4 2 2 2" xfId="1023" xr:uid="{4BF37F57-547F-4FE1-95D9-D2FB2A8E0126}"/>
    <cellStyle name="40% - Accent4 2 2 3" xfId="2901" xr:uid="{BFEA039F-D123-4A85-A502-EBC71705F282}"/>
    <cellStyle name="40% - Accent4 2 3" xfId="906" xr:uid="{3892F175-AA92-4F69-BFF3-A6D6C7B39397}"/>
    <cellStyle name="40% - Accent4 2 3 2" xfId="1094" xr:uid="{F07F1CCB-57C0-4FFD-B0E3-B440F21795EA}"/>
    <cellStyle name="40% - Accent4 2 4" xfId="970" xr:uid="{A61D909B-318F-4ED9-B238-1B005E407D24}"/>
    <cellStyle name="40% - Accent4 2 5" xfId="1363" xr:uid="{ACE35642-57E7-47FA-88ED-E73D72A7D84D}"/>
    <cellStyle name="40% - Accent4 2 6" xfId="770" xr:uid="{5C2A0FDD-52AC-4A01-BEA5-11390DD9ECAB}"/>
    <cellStyle name="40% - Accent4 2 7" xfId="2026" xr:uid="{BF3502DC-00BD-4FE0-80B5-EA9B295F159D}"/>
    <cellStyle name="40% - Accent4 3" xfId="595" xr:uid="{0DCD35D0-B908-4D85-9A48-B1495E291BE4}"/>
    <cellStyle name="40% - Accent4 4" xfId="737" xr:uid="{EBE16ADA-2237-44C3-9F89-531872AE5A00}"/>
    <cellStyle name="40% - Accent4 5" xfId="2058" xr:uid="{8EE939EB-F7C8-4F7C-8D2B-A96B26B63C7E}"/>
    <cellStyle name="40% - Accent5" xfId="33" builtinId="47" customBuiltin="1"/>
    <cellStyle name="40% - Accent5 2" xfId="666" xr:uid="{0CA79C1A-D1C3-40A4-BFF5-036A7568CCCB}"/>
    <cellStyle name="40% - Accent5 2 2" xfId="837" xr:uid="{A5CF7011-537F-4635-856B-66519081F9EC}"/>
    <cellStyle name="40% - Accent5 2 2 2" xfId="1024" xr:uid="{A3A05D4E-A9A5-42FF-AEF5-E3C4E4653620}"/>
    <cellStyle name="40% - Accent5 2 2 3" xfId="2902" xr:uid="{9D64DB7B-800F-459F-9B2B-414F86571346}"/>
    <cellStyle name="40% - Accent5 2 3" xfId="907" xr:uid="{6237C80A-8656-4C5C-89AC-32C6A99AF26E}"/>
    <cellStyle name="40% - Accent5 2 3 2" xfId="1095" xr:uid="{4C062E7A-3C54-4C7F-969F-4B5066D92903}"/>
    <cellStyle name="40% - Accent5 2 4" xfId="971" xr:uid="{19EC932E-C065-4A9B-89F4-4DD2F821B992}"/>
    <cellStyle name="40% - Accent5 2 5" xfId="1364" xr:uid="{96E57A5E-D286-4B20-AE75-43A3659D9C56}"/>
    <cellStyle name="40% - Accent5 2 6" xfId="771" xr:uid="{33C4AB98-ABB1-4331-A06B-5F98F3D7529F}"/>
    <cellStyle name="40% - Accent5 2 7" xfId="1710" xr:uid="{251A029E-DEE0-4F38-908D-97FAD8C50587}"/>
    <cellStyle name="40% - Accent5 3" xfId="596" xr:uid="{BB309356-CF9D-4AA0-9075-3F89A0726574}"/>
    <cellStyle name="40% - Accent5 4" xfId="739" xr:uid="{4DB7A66A-CC77-4382-ADB7-5D116F972176}"/>
    <cellStyle name="40% - Accent5 5" xfId="1830" xr:uid="{A5D61293-14A7-4A99-BF15-3C304E7E5F7E}"/>
    <cellStyle name="40% - Accent6" xfId="36" builtinId="51" customBuiltin="1"/>
    <cellStyle name="40% - Accent6 2" xfId="667" xr:uid="{8F5ED427-D9A6-4523-9D48-3D71A55E5471}"/>
    <cellStyle name="40% - Accent6 2 2" xfId="838" xr:uid="{8B01E65A-095D-4697-85EF-E75F41A321D6}"/>
    <cellStyle name="40% - Accent6 2 2 2" xfId="1025" xr:uid="{2B2CB66E-B0CD-4726-96B1-AF24C9C36DAC}"/>
    <cellStyle name="40% - Accent6 2 2 3" xfId="2903" xr:uid="{0A64D4A1-1DDC-4085-BB07-D63EA2E5338D}"/>
    <cellStyle name="40% - Accent6 2 3" xfId="908" xr:uid="{4B06D017-94F0-4FC9-8C60-01823027D0C7}"/>
    <cellStyle name="40% - Accent6 2 3 2" xfId="1096" xr:uid="{DC7109CB-7CDF-49E8-ABD5-5A5B8EB4EBC0}"/>
    <cellStyle name="40% - Accent6 2 4" xfId="972" xr:uid="{EB4758DF-5880-439C-9703-E653AA489C1B}"/>
    <cellStyle name="40% - Accent6 2 5" xfId="1365" xr:uid="{675D0379-98F7-4109-BD05-DA1B19962471}"/>
    <cellStyle name="40% - Accent6 2 6" xfId="772" xr:uid="{C2AA937A-32BC-4F99-8444-DDAF443AFBBF}"/>
    <cellStyle name="40% - Accent6 2 7" xfId="1814" xr:uid="{4407FF76-CE2A-44AD-A6C2-8EBDA65BC1C5}"/>
    <cellStyle name="40% - Accent6 3" xfId="597" xr:uid="{D94F3081-8B2C-4BA3-9994-5BBA77421381}"/>
    <cellStyle name="40% - Accent6 4" xfId="742" xr:uid="{9B39C66E-11AF-41BA-9AFC-C0FBEDF98274}"/>
    <cellStyle name="40% - Accent6 5" xfId="2021" xr:uid="{28D3DDB7-DB6C-45D8-AAE6-408A25B21481}"/>
    <cellStyle name="40% - Ênfase1" xfId="2100" xr:uid="{A54F54A1-CF45-4B18-8324-C2AAB59B1740}"/>
    <cellStyle name="40% - Ênfase2" xfId="2134" xr:uid="{F56D3B66-D96F-4100-9981-40965507F323}"/>
    <cellStyle name="40% - Ênfase3" xfId="1909" xr:uid="{9C7516AB-D97C-455B-9411-5499817EABBA}"/>
    <cellStyle name="40% - Ênfase4" xfId="2208" xr:uid="{D7BEFA24-4E58-4120-ACEE-DF27AC395F90}"/>
    <cellStyle name="40% - Ênfase5" xfId="2219" xr:uid="{7174E82B-5B0C-477B-B9EC-E3B0B16798D2}"/>
    <cellStyle name="40% - Ênfase6" xfId="2029" xr:uid="{0C29C767-33BE-4F26-9E43-D3FFE07637AD}"/>
    <cellStyle name="60% - Accent1" xfId="8409" builtinId="32" customBuiltin="1"/>
    <cellStyle name="60% - Accent1 2" xfId="668" xr:uid="{17BF57E0-2A7A-4C6A-AA87-2AD93F80B9CC}"/>
    <cellStyle name="60% - Accent1 2 2" xfId="1274" xr:uid="{7E927FA3-6B34-4465-81BF-2496C2C6E255}"/>
    <cellStyle name="60% - Accent1 2 2 2" xfId="2904" xr:uid="{4604A6C5-56C1-43F7-B38F-EF8B45BF97D5}"/>
    <cellStyle name="60% - Accent1 2 3" xfId="1299" xr:uid="{11CAC8F2-E6BB-4CFA-8115-45F9740A260F}"/>
    <cellStyle name="60% - Accent1 2 4" xfId="1317" xr:uid="{72869B07-9BD2-4AE3-BDB9-E9DA9B54A24B}"/>
    <cellStyle name="60% - Accent1 2 5" xfId="1336" xr:uid="{F569BF80-A01E-4E2F-BBEF-124FCEDD0562}"/>
    <cellStyle name="60% - Accent1 2 6" xfId="1366" xr:uid="{26A2D15B-4B5B-4E7C-B73D-983BAB7472B0}"/>
    <cellStyle name="60% - Accent1 2 7" xfId="1159" xr:uid="{34666126-FDB4-4B63-992D-71D315CC44E7}"/>
    <cellStyle name="60% - Accent1 2 8" xfId="1937" xr:uid="{CD943D60-E67A-4561-8378-9272344A58C1}"/>
    <cellStyle name="60% - Accent1 3" xfId="598" xr:uid="{631666D7-8235-47E0-BD4F-FA3B58A08101}"/>
    <cellStyle name="60% - Accent1 4" xfId="1703" xr:uid="{3CB44936-2356-413B-8B50-B7B783B9B6F9}"/>
    <cellStyle name="60% - Accent1 5" xfId="80" xr:uid="{D1A0383C-A16E-44D6-A99C-D1959965D354}"/>
    <cellStyle name="60% - Accent2" xfId="8410" builtinId="36" customBuiltin="1"/>
    <cellStyle name="60% - Accent2 2" xfId="669" xr:uid="{B187CD28-65DD-487A-9CC8-2376AA6FF970}"/>
    <cellStyle name="60% - Accent2 2 2" xfId="1275" xr:uid="{0C03D4FA-BCFA-45DD-839B-A289F67E7EB4}"/>
    <cellStyle name="60% - Accent2 2 2 2" xfId="2905" xr:uid="{93E0DC29-0AD2-47BA-ADFD-707FDD16C122}"/>
    <cellStyle name="60% - Accent2 2 3" xfId="1300" xr:uid="{5C8B90BB-A7D7-4A2E-A5E6-DE4CD826508F}"/>
    <cellStyle name="60% - Accent2 2 4" xfId="1318" xr:uid="{FDC527C4-50A7-4FA0-B0A6-4A6AB7605073}"/>
    <cellStyle name="60% - Accent2 2 5" xfId="1337" xr:uid="{C8BC9C77-3A06-4AAF-82E4-BBBD1797076A}"/>
    <cellStyle name="60% - Accent2 2 6" xfId="1367" xr:uid="{10A40183-D56E-41A4-BA12-89704CD79AA1}"/>
    <cellStyle name="60% - Accent2 2 7" xfId="1160" xr:uid="{B4E0C323-CD22-40A3-88D0-E6DE5DDDDF12}"/>
    <cellStyle name="60% - Accent2 2 8" xfId="1640" xr:uid="{897BEB3C-A8C0-4A90-A475-4EEB67109EBF}"/>
    <cellStyle name="60% - Accent2 3" xfId="599" xr:uid="{A120F70F-9294-4BE4-B880-1C88BD5813DA}"/>
    <cellStyle name="60% - Accent2 4" xfId="1660" xr:uid="{0113367F-6C39-4AFE-8DF3-5FEDCB7B2DFD}"/>
    <cellStyle name="60% - Accent2 5" xfId="82" xr:uid="{DCE70453-EACA-4F47-BC5D-E39A0789DF72}"/>
    <cellStyle name="60% - Accent3" xfId="8411" builtinId="40" customBuiltin="1"/>
    <cellStyle name="60% - Accent3 2" xfId="670" xr:uid="{C2C9F6A2-DD1E-45C3-BB00-CD5B307D742C}"/>
    <cellStyle name="60% - Accent3 2 2" xfId="1276" xr:uid="{54CA7EA7-9B9E-4470-93EB-AC1E256D0723}"/>
    <cellStyle name="60% - Accent3 2 2 2" xfId="2906" xr:uid="{57E24E09-0149-42CC-BD2B-FEA205DB8DD4}"/>
    <cellStyle name="60% - Accent3 2 3" xfId="1301" xr:uid="{ADE5C125-AC72-4410-B61B-2181BE31C6CE}"/>
    <cellStyle name="60% - Accent3 2 4" xfId="1319" xr:uid="{6DC803AB-E3EF-45B3-8743-DA7BE28548CB}"/>
    <cellStyle name="60% - Accent3 2 5" xfId="1338" xr:uid="{72D49347-54AA-4762-9200-34A295DC06FC}"/>
    <cellStyle name="60% - Accent3 2 6" xfId="1368" xr:uid="{8B0F7311-8B1A-4689-A8CA-239BC6A3960F}"/>
    <cellStyle name="60% - Accent3 2 7" xfId="1161" xr:uid="{ECCD3EC4-1CA9-4B6E-930B-C5CD55EA95E3}"/>
    <cellStyle name="60% - Accent3 2 8" xfId="2205" xr:uid="{00DDD413-BE9E-4931-8E8F-E24B28264B22}"/>
    <cellStyle name="60% - Accent3 3" xfId="600" xr:uid="{AB0DB201-6AFA-4DDB-9C94-7288F8C7CA87}"/>
    <cellStyle name="60% - Accent3 4" xfId="1920" xr:uid="{5A466436-94D5-4B79-A45B-45649F6C495C}"/>
    <cellStyle name="60% - Accent3 5" xfId="83" xr:uid="{CE48BDC8-F5D7-4348-8D22-147C06C719D0}"/>
    <cellStyle name="60% - Accent4" xfId="8412" builtinId="44" customBuiltin="1"/>
    <cellStyle name="60% - Accent4 2" xfId="671" xr:uid="{E707C3C6-3B54-47F5-8B92-FA350229FFA7}"/>
    <cellStyle name="60% - Accent4 2 2" xfId="1277" xr:uid="{5A8097BF-08B0-4D38-8877-A324351AACC6}"/>
    <cellStyle name="60% - Accent4 2 2 2" xfId="2907" xr:uid="{43CC22CD-B71D-4E38-A56B-B4BBE431366A}"/>
    <cellStyle name="60% - Accent4 2 3" xfId="1302" xr:uid="{F2D32A60-F55F-4A96-9BB5-E665C156FC8D}"/>
    <cellStyle name="60% - Accent4 2 4" xfId="1320" xr:uid="{E7B1A039-4CE6-4C43-8E1B-FC4C6C0F2800}"/>
    <cellStyle name="60% - Accent4 2 5" xfId="1339" xr:uid="{95CB883D-C7F0-4B01-B5F9-0695E1D93202}"/>
    <cellStyle name="60% - Accent4 2 6" xfId="1369" xr:uid="{3216261D-9263-4BB9-94D1-33842C808744}"/>
    <cellStyle name="60% - Accent4 2 7" xfId="1162" xr:uid="{88B32625-1A55-4E96-9F2E-91BFEF74281D}"/>
    <cellStyle name="60% - Accent4 2 8" xfId="1645" xr:uid="{5CE694B0-DCF5-42CA-8273-40D660504C17}"/>
    <cellStyle name="60% - Accent4 3" xfId="601" xr:uid="{8BB9CB16-E59F-4663-AF57-35B61348B108}"/>
    <cellStyle name="60% - Accent4 4" xfId="1678" xr:uid="{9C3E9494-973E-4A93-BE0D-13922750C7AE}"/>
    <cellStyle name="60% - Accent4 5" xfId="84" xr:uid="{C4027B67-BEE0-44C4-AF4A-4E63D9F0E3FA}"/>
    <cellStyle name="60% - Accent5 2" xfId="672" xr:uid="{BE065598-B995-430F-A93C-6B53DB4133D6}"/>
    <cellStyle name="60% - Accent5 2 2" xfId="1278" xr:uid="{545C43EB-602C-4830-AD15-7D51E1234247}"/>
    <cellStyle name="60% - Accent5 2 2 2" xfId="2908" xr:uid="{C1DD3F23-EF39-4D6A-82BC-278BB7F40B01}"/>
    <cellStyle name="60% - Accent5 2 3" xfId="1303" xr:uid="{4B556AEE-BFB7-4F39-8363-0D30FED71E4C}"/>
    <cellStyle name="60% - Accent5 2 4" xfId="1321" xr:uid="{5971CE59-F3F2-4E1B-A09D-77671499F105}"/>
    <cellStyle name="60% - Accent5 2 5" xfId="1340" xr:uid="{83FBDB27-FB90-493A-BEB9-15A50DA8247B}"/>
    <cellStyle name="60% - Accent5 2 6" xfId="1370" xr:uid="{3237B072-CB9C-456F-88EC-7C52A98FA04F}"/>
    <cellStyle name="60% - Accent5 2 7" xfId="1163" xr:uid="{1F1D7D2F-50E9-4CAB-9215-68821AD81A92}"/>
    <cellStyle name="60% - Accent5 2 8" xfId="1935" xr:uid="{9E506320-A869-4D8F-9E7B-AC8FF2890167}"/>
    <cellStyle name="60% - Accent5 3" xfId="602" xr:uid="{0199430E-FD3D-47F6-9EB3-B859126C2B2F}"/>
    <cellStyle name="60% - Accent5 4" xfId="2168" xr:uid="{6E7EDE99-ABAF-4955-951B-AEADA344F4E5}"/>
    <cellStyle name="60% - Accent5 5" xfId="85" xr:uid="{10488033-1D61-4A85-9453-FBDB79FFB734}"/>
    <cellStyle name="60% - Accent6" xfId="8413" builtinId="52" customBuiltin="1"/>
    <cellStyle name="60% - Accent6 2" xfId="673" xr:uid="{FB25F2F9-BC4F-480F-BBF1-19392B606CC0}"/>
    <cellStyle name="60% - Accent6 2 2" xfId="1279" xr:uid="{1C0C9169-990C-4EA3-9FDC-EDC39EB1E31C}"/>
    <cellStyle name="60% - Accent6 2 2 2" xfId="2909" xr:uid="{4C7EC4BC-28CF-428B-A66A-30AFECD9018A}"/>
    <cellStyle name="60% - Accent6 2 3" xfId="1304" xr:uid="{16CE1B59-4003-46AB-9CD2-A4DA0848BFCD}"/>
    <cellStyle name="60% - Accent6 2 4" xfId="1322" xr:uid="{CE752F76-CF2F-414E-9686-BCE8C16DCA95}"/>
    <cellStyle name="60% - Accent6 2 5" xfId="1341" xr:uid="{3B99CD81-3472-4B38-9CF5-2C03BFF9D34A}"/>
    <cellStyle name="60% - Accent6 2 6" xfId="1371" xr:uid="{04E9524B-4C81-47B7-9748-6E91636C90DA}"/>
    <cellStyle name="60% - Accent6 2 7" xfId="1164" xr:uid="{B2800901-9F3F-4A05-BD9E-6308271E48D8}"/>
    <cellStyle name="60% - Accent6 2 8" xfId="2050" xr:uid="{B9EB71CF-3C06-45AE-BD8F-D756D9B54B1C}"/>
    <cellStyle name="60% - Accent6 3" xfId="603" xr:uid="{69CD224B-F05D-46D2-87E2-C12F7A12412A}"/>
    <cellStyle name="60% - Accent6 4" xfId="2268" xr:uid="{0051E949-20E9-4A2A-A831-483BE527A5BE}"/>
    <cellStyle name="60% - Accent6 5" xfId="86" xr:uid="{10E3D50D-88D2-4FC1-A250-6C08E0F197B4}"/>
    <cellStyle name="60% - Ênfase1" xfId="1959" xr:uid="{48FAEC5E-1002-4545-A683-DE103206D0DA}"/>
    <cellStyle name="60% - Ênfase2" xfId="1965" xr:uid="{993002AE-D731-486A-9125-B4599582707A}"/>
    <cellStyle name="60% - Ênfase3" xfId="1764" xr:uid="{34AE8404-8BE0-4173-B356-44EC1F4001D9}"/>
    <cellStyle name="60% - Ênfase4" xfId="2180" xr:uid="{5F6722F2-F932-4C63-AE9C-5EBD63B64B74}"/>
    <cellStyle name="60% - Ênfase5" xfId="2139" xr:uid="{03E1E280-C082-4C3A-9149-F62859242671}"/>
    <cellStyle name="60% - Ênfase6" xfId="2155" xr:uid="{51900190-3EC2-46DC-B535-ACCE91B72A06}"/>
    <cellStyle name="Accent1" xfId="19" builtinId="29" customBuiltin="1"/>
    <cellStyle name="Accent1 2" xfId="674" xr:uid="{E224BDE1-DA6E-430C-96C5-2CA1284AD358}"/>
    <cellStyle name="Accent1 2 2" xfId="2910" xr:uid="{9C9C20F4-4803-41E5-A697-768783E6B91D}"/>
    <cellStyle name="Accent1 2 3" xfId="1859" xr:uid="{9F6A2B57-354A-4909-9594-F3CEB2CC5D9B}"/>
    <cellStyle name="Accent1 3" xfId="604" xr:uid="{1DCBDF12-EF34-4769-B7FE-7EC38F7ED0EA}"/>
    <cellStyle name="Accent1 3 2" xfId="2096" xr:uid="{68ADED04-849A-45DD-AB50-DBF812CD12FA}"/>
    <cellStyle name="Accent1 4" xfId="1639" xr:uid="{205BB67C-1394-4E1B-8562-83BA44A2334B}"/>
    <cellStyle name="Accent2" xfId="22" builtinId="33" customBuiltin="1"/>
    <cellStyle name="Accent2 2" xfId="675" xr:uid="{EBA9911A-284C-4A8A-B84B-C978F9325596}"/>
    <cellStyle name="Accent2 2 2" xfId="2911" xr:uid="{AD7DEA90-BBD9-48D7-8A40-C126AE194747}"/>
    <cellStyle name="Accent2 2 3" xfId="1869" xr:uid="{C008500B-34DC-48E6-989D-A09BB1454586}"/>
    <cellStyle name="Accent2 3" xfId="605" xr:uid="{9E5FF25A-B7B8-4961-880D-A7C554B8038B}"/>
    <cellStyle name="Accent2 4" xfId="2064" xr:uid="{53BDBC9F-1E6F-4CA2-8187-119B98EFE514}"/>
    <cellStyle name="Accent3" xfId="25" builtinId="37" customBuiltin="1"/>
    <cellStyle name="Accent3 2" xfId="676" xr:uid="{5E4EB2C7-E000-445B-920B-C09F37F1AFEC}"/>
    <cellStyle name="Accent3 2 2" xfId="2912" xr:uid="{111CB982-A61A-4E8D-9873-52CC80E36B33}"/>
    <cellStyle name="Accent3 2 3" xfId="1691" xr:uid="{1029EA5C-0E7D-4EB5-AB71-B791FB2B79F9}"/>
    <cellStyle name="Accent3 3" xfId="606" xr:uid="{1173C17D-36D2-404C-9BD0-01A5660D3767}"/>
    <cellStyle name="Accent3 4" xfId="2245" xr:uid="{9DA33B5F-E253-45FF-AB97-623562F1F53B}"/>
    <cellStyle name="Accent4" xfId="28" builtinId="41" customBuiltin="1"/>
    <cellStyle name="Accent4 2" xfId="677" xr:uid="{8F2FF445-BD66-45E7-891D-24AD4AAD308F}"/>
    <cellStyle name="Accent4 2 2" xfId="2913" xr:uid="{43D3F2FF-AA24-4337-9E07-5A79BC13EDA4}"/>
    <cellStyle name="Accent4 2 3" xfId="2001" xr:uid="{495D4620-E62A-466C-B20E-8421AE110228}"/>
    <cellStyle name="Accent4 3" xfId="607" xr:uid="{E827D3EF-F982-4EC8-8068-F1CB8D45FEFC}"/>
    <cellStyle name="Accent4 4" xfId="2246" xr:uid="{BBC87190-82DB-4A99-A12D-6AAB95E74FC5}"/>
    <cellStyle name="Accent5" xfId="31" builtinId="45" customBuiltin="1"/>
    <cellStyle name="Accent5 2" xfId="678" xr:uid="{01A7A216-015E-49EC-961C-8BCDA139F29F}"/>
    <cellStyle name="Accent5 2 2" xfId="1372" xr:uid="{A39E0740-A114-4B52-8E62-3003F6C0B0E1}"/>
    <cellStyle name="Accent5 2 3" xfId="1232" xr:uid="{B6A02846-30C5-44CD-AB06-8DD0484184D4}"/>
    <cellStyle name="Accent5 2 4" xfId="1558" xr:uid="{DF27E6D7-A21F-4F03-ADA3-D38AB775956E}"/>
    <cellStyle name="Accent5 3" xfId="608" xr:uid="{BE187B2C-AFB5-4B26-B38C-24C4FDB74154}"/>
    <cellStyle name="Accent6" xfId="34" builtinId="49" customBuiltin="1"/>
    <cellStyle name="Accent6 2" xfId="679" xr:uid="{A3D78B85-7831-44B4-B6C3-BE766272EF9E}"/>
    <cellStyle name="Accent6 2 2" xfId="2914" xr:uid="{BBE06BCC-198C-4175-942F-94158DAFF7F5}"/>
    <cellStyle name="Accent6 2 3" xfId="2111" xr:uid="{0B870BFD-FABD-41CF-B191-D3EC11A46A94}"/>
    <cellStyle name="Accent6 3" xfId="609" xr:uid="{34033392-8E13-4977-BE93-3BBDB775934E}"/>
    <cellStyle name="Accent6 4" xfId="2105" xr:uid="{672C86C1-8992-45C5-8264-6B8F6EA4C1B2}"/>
    <cellStyle name="Actual Date" xfId="103" xr:uid="{182AE9E0-4831-4218-81AE-79F177D32449}"/>
    <cellStyle name="Actual Date 2" xfId="3203" xr:uid="{D222BDD4-DA33-4790-A103-E446C2705FFB}"/>
    <cellStyle name="Actual Date 3" xfId="2140" xr:uid="{0382D3F1-20E6-4E87-8885-4EFC98D335BE}"/>
    <cellStyle name="Add" xfId="8371" xr:uid="{C831D82B-0693-48A5-B307-67FD91FA8770}"/>
    <cellStyle name="adjust" xfId="104" xr:uid="{FE28B2D3-ADF8-4294-836A-4E6E2E9FE6B2}"/>
    <cellStyle name="Adjustable" xfId="105" xr:uid="{19F6115E-7F5B-4435-BD78-BD76ECA9BF2A}"/>
    <cellStyle name="Adjustable 2" xfId="610" xr:uid="{78277FDE-90DA-4A81-9B4A-737E72167AC1}"/>
    <cellStyle name="AFE" xfId="106" xr:uid="{4BBEC7F3-34F0-49C7-BA92-2A6BDFE8A5DA}"/>
    <cellStyle name="AFE 2" xfId="107" xr:uid="{B7FF7655-507D-4956-94FA-08D816117B13}"/>
    <cellStyle name="AFE 2 2" xfId="1593" xr:uid="{A71EABA1-64CF-4116-9D4D-9728F44D8BC7}"/>
    <cellStyle name="AFE 2 3" xfId="2207" xr:uid="{05104E99-9383-46F2-89D6-15851E0E840E}"/>
    <cellStyle name="AFE 3" xfId="611" xr:uid="{5F76A79F-C13F-4C8F-987D-EC0F2D3BEE45}"/>
    <cellStyle name="AFE 3 2" xfId="3200" xr:uid="{F36216A1-7E0D-4CA1-869F-C95D7D6C24E0}"/>
    <cellStyle name="AFE 4" xfId="3434" xr:uid="{CD7470DA-4C56-496F-AF0A-9A71346F2BE1}"/>
    <cellStyle name="AFE_WCRD_Input_Latin_GPMO2011" xfId="723" xr:uid="{45A2FD3D-48A4-4CBF-9EF3-74A1DA52A1E3}"/>
    <cellStyle name="atitles" xfId="585" xr:uid="{C9CE9269-0A59-43AF-9A67-9A6EE1566E85}"/>
    <cellStyle name="Bad" xfId="9" builtinId="27" customBuiltin="1"/>
    <cellStyle name="Bad 2" xfId="680" xr:uid="{8EEC0073-E0E0-48EB-BBCF-62EBD8EF88F4}"/>
    <cellStyle name="Bad 2 2" xfId="1373" xr:uid="{C41DA6B2-312A-4889-862B-CE7612672572}"/>
    <cellStyle name="Bad 2 2 2" xfId="2915" xr:uid="{5DF4BEA6-FC7E-4795-96A0-A3484DE1CB9A}"/>
    <cellStyle name="Bad 2 3" xfId="1231" xr:uid="{868FC66F-8762-4FC3-9848-F156BF8D55EF}"/>
    <cellStyle name="Bad 3" xfId="612" xr:uid="{285FF5A8-1E75-431E-ADE1-84DB73A35FA3}"/>
    <cellStyle name="Bad 4" xfId="1635" xr:uid="{22B03FE6-0315-47D2-AF9E-A4ECE41FD551}"/>
    <cellStyle name="Bom" xfId="2074" xr:uid="{04EEE6E0-B1B3-41FF-9386-ACD923019743}"/>
    <cellStyle name="C01_Main head" xfId="1611" xr:uid="{35362C59-D385-4475-AD5D-15A8050332E3}"/>
    <cellStyle name="C02_Column heads" xfId="1766" xr:uid="{E322FD6B-DFBC-4707-B695-8A49D1FE3109}"/>
    <cellStyle name="C03_Sub head bold" xfId="1284" xr:uid="{F620813F-7E70-4F86-B430-23D74C31C59D}"/>
    <cellStyle name="C03a_Sub head" xfId="1519" xr:uid="{EB2374C7-D15F-421C-8BC7-7E73F5F2EF4A}"/>
    <cellStyle name="C04_Total text white bold" xfId="1538" xr:uid="{411EDDB8-41AF-4D0D-8B4F-C354E3A3A7AD}"/>
    <cellStyle name="C04a_Total text black with rule" xfId="1946" xr:uid="{53894F1C-8363-4061-88C6-09D3B12419BC}"/>
    <cellStyle name="C05_Main text" xfId="1539" xr:uid="{4CF220C8-2B33-459E-9C15-676C1E8D22CF}"/>
    <cellStyle name="C06_Figs" xfId="2254" xr:uid="{D15AA6AC-A592-48BB-A2B1-5914AA9FA5FE}"/>
    <cellStyle name="C07_Figs 1 dec percent" xfId="2225" xr:uid="{E6480BBE-FDF0-40B4-9002-D29B6AEDBC70}"/>
    <cellStyle name="C08_Figs 1 decimal" xfId="731" xr:uid="{0A7AE6CB-F133-4126-A82F-DDD146AF4155}"/>
    <cellStyle name="C09_Notes" xfId="2253" xr:uid="{20C88E38-71AD-4872-887B-AE739AC42BA1}"/>
    <cellStyle name="Cabecera 1" xfId="2072" xr:uid="{D8508FB3-18B7-425C-93A5-8C17856138B0}"/>
    <cellStyle name="Cabecera 2" xfId="1585" xr:uid="{E78DDA6F-96A7-45F5-ABFD-42C80613B51A}"/>
    <cellStyle name="Calculation" xfId="12" builtinId="22" customBuiltin="1"/>
    <cellStyle name="Calculation 2" xfId="681" xr:uid="{7567F51B-78D6-4671-BD17-4BF6664E730F}"/>
    <cellStyle name="Calculation 2 2" xfId="2069" xr:uid="{9C39C039-10DC-4FC7-BA45-1C1AFAB336E4}"/>
    <cellStyle name="Calculation 2 2 2" xfId="2986" xr:uid="{86773AD3-E810-4F31-8A28-6F9EB7BB99FE}"/>
    <cellStyle name="Calculation 2 3" xfId="1615" xr:uid="{86BEEB06-0253-41FA-836A-357F7851EE37}"/>
    <cellStyle name="Calculation 2 3 2" xfId="2987" xr:uid="{F9CA7928-BA63-43FF-B487-2CBC1A598EF5}"/>
    <cellStyle name="Calculation 2 4" xfId="1843" xr:uid="{E72C6EB7-117A-4CC0-81F0-2CF32C7F10FA}"/>
    <cellStyle name="Calculation 2 4 2" xfId="2988" xr:uid="{7384C690-C7CA-4233-8469-7B16ACD20A9A}"/>
    <cellStyle name="Calculation 2 5" xfId="2916" xr:uid="{A5C83395-D360-4722-B16F-9683932CC150}"/>
    <cellStyle name="Calculation 2 6" xfId="2985" xr:uid="{0C85E4BA-FB27-4D72-881E-57C1F55C9B8C}"/>
    <cellStyle name="Calculation 2 7" xfId="1967" xr:uid="{B53F299F-6EC1-40F4-BB38-29E37D83D01F}"/>
    <cellStyle name="Calculation 3" xfId="613" xr:uid="{4CD1C152-D71D-453A-B59B-6B7A5031C14B}"/>
    <cellStyle name="Calculation 3 2" xfId="2270" xr:uid="{79BFC6D3-EEE2-4000-89FE-D3F8CD4A4370}"/>
    <cellStyle name="Calculation 3 2 2" xfId="2990" xr:uid="{F1C1B19E-BC1C-4436-B5C6-9C50051274C9}"/>
    <cellStyle name="Calculation 3 3" xfId="1981" xr:uid="{563D2A72-590F-4FCF-B9D1-BF2EBA9263B8}"/>
    <cellStyle name="Calculation 3 3 2" xfId="2991" xr:uid="{E8763EE5-DEC5-4812-B537-4ED0C7D9D8BD}"/>
    <cellStyle name="Calculation 3 4" xfId="2989" xr:uid="{3160AD5D-5DA0-45A6-AE5B-4980265FA9D8}"/>
    <cellStyle name="Calculation 3 5" xfId="1906" xr:uid="{BE8544EA-16B9-418C-813E-D413F36214E8}"/>
    <cellStyle name="Calculation 4" xfId="2038" xr:uid="{9434DFE8-968A-4B6B-96DE-00BD0109DE88}"/>
    <cellStyle name="Calculation 4 2" xfId="2092" xr:uid="{F7276D4B-272D-4F5B-AA41-E9F30EBE8253}"/>
    <cellStyle name="Calculation 4 2 2" xfId="2993" xr:uid="{8BD08BB8-6716-4981-829D-30A77BD28CE1}"/>
    <cellStyle name="Calculation 4 3" xfId="2992" xr:uid="{9A5E1584-6A6F-4565-BD49-A3211BF62EF3}"/>
    <cellStyle name="Calculation 5" xfId="1666" xr:uid="{2C4E0640-2CCD-461F-8193-DEF33C6D6458}"/>
    <cellStyle name="Calculation 5 2" xfId="2994" xr:uid="{2980D2FB-A65E-4F8E-B595-A103D243403E}"/>
    <cellStyle name="Calculation 6" xfId="1561" xr:uid="{20094ACA-631E-4CAC-B24E-79FF7E824C11}"/>
    <cellStyle name="Calculation 6 2" xfId="2995" xr:uid="{C883C6BC-51F3-4E23-822E-35015A90DC2E}"/>
    <cellStyle name="Calculation 7" xfId="1654" xr:uid="{55999A0F-76D1-4AF7-97D4-5F0E62D088EB}"/>
    <cellStyle name="Cálculo" xfId="2223" xr:uid="{E5FCDACD-F33F-440B-80CE-6676C2FF5B36}"/>
    <cellStyle name="Cálculo 2" xfId="2996" xr:uid="{D26CF8A5-C037-4D2A-90D8-9A7471C98989}"/>
    <cellStyle name="Célula de Verificação" xfId="1637" xr:uid="{522F9095-5E45-43E5-8E68-9DF9B1BE84BB}"/>
    <cellStyle name="Célula Vinculada" xfId="2044" xr:uid="{B42F5B14-BBA4-41E4-8745-A897B988D940}"/>
    <cellStyle name="Center" xfId="1394" xr:uid="{29EE9412-FD93-498A-8417-6E43A0ED95E8}"/>
    <cellStyle name="Change" xfId="8370" xr:uid="{2D7D463B-D03C-4127-9E14-80F177CBF5FF}"/>
    <cellStyle name="Check Cell" xfId="14" builtinId="23" customBuiltin="1"/>
    <cellStyle name="Check Cell 2" xfId="108" xr:uid="{8F3FF3D0-30CD-48C8-8AD0-CD01CE0C5D52}"/>
    <cellStyle name="Check Cell 2 2" xfId="682" xr:uid="{7FDD5B6C-9892-4CFF-8FE0-11FF28160EB3}"/>
    <cellStyle name="Check Cell 2 2 2" xfId="582" xr:uid="{DEA952A0-AAC4-4FB7-AEC8-3F02898AC667}"/>
    <cellStyle name="Check Cell 2 3" xfId="2917" xr:uid="{FD387DF4-5469-44D3-B36C-AB5B3F6020CD}"/>
    <cellStyle name="Check Cell 3" xfId="614" xr:uid="{3D99779D-865D-4CB6-8DDD-1E8B14BCCD5C}"/>
    <cellStyle name="Comma [1]" xfId="1778" xr:uid="{A29CC815-03FD-4208-A867-A60CF1CCF5B5}"/>
    <cellStyle name="Comma [1] 10" xfId="1713" xr:uid="{BF9A349D-913B-44CE-A39D-961812775912}"/>
    <cellStyle name="Comma [1] 11" xfId="1804" xr:uid="{36A46276-297C-4F15-8A7E-A4C9192EEB4A}"/>
    <cellStyle name="Comma [1] 12" xfId="1755" xr:uid="{E0E7EB2C-0ED2-47E8-BECD-472E8B5A46A9}"/>
    <cellStyle name="Comma [1] 13" xfId="2094" xr:uid="{31985B05-BA41-4499-BD8C-CE006058D342}"/>
    <cellStyle name="Comma [1] 14" xfId="2116" xr:uid="{8D41A366-C4A0-4BBC-ACEE-8F3D135FBF6B}"/>
    <cellStyle name="Comma [1] 15" xfId="2178" xr:uid="{12BF2AD7-D16D-466B-87F7-0F45A82671E5}"/>
    <cellStyle name="Comma [1] 16" xfId="2059" xr:uid="{D41924C5-5BB0-41DF-B0A5-C69F97D86904}"/>
    <cellStyle name="Comma [1] 17" xfId="1879" xr:uid="{12462911-2544-47D0-B649-982020059FBF}"/>
    <cellStyle name="Comma [1] 18" xfId="1825" xr:uid="{B89F0F46-62CD-459C-965E-6267D7C089F8}"/>
    <cellStyle name="Comma [1] 19" xfId="1574" xr:uid="{0882506E-5AA4-4201-90EE-166088B5C28E}"/>
    <cellStyle name="Comma [1] 2" xfId="1886" xr:uid="{2FFF4367-B248-41C1-B6EC-531CAA88737D}"/>
    <cellStyle name="Comma [1] 20" xfId="2121" xr:uid="{5FAFF56F-3490-406A-BEC9-37365DBD7371}"/>
    <cellStyle name="Comma [1] 21" xfId="1590" xr:uid="{88117AE1-FEF5-4778-8CF0-CFF22F9B96D5}"/>
    <cellStyle name="Comma [1] 22" xfId="1554" xr:uid="{1D104926-AB3D-4EBE-BCFE-16C01A383D7F}"/>
    <cellStyle name="Comma [1] 23" xfId="2188" xr:uid="{7CAD39A0-F862-4B24-A2AC-76366735E5F2}"/>
    <cellStyle name="Comma [1] 3" xfId="1917" xr:uid="{400EA8A9-191E-4C11-BDC0-93D49C6D523D}"/>
    <cellStyle name="Comma [1] 4" xfId="1953" xr:uid="{796B75CC-E325-4BD0-9DFA-6B96E5E0A242}"/>
    <cellStyle name="Comma [1] 5" xfId="1695" xr:uid="{46E7EC0F-9E05-4E55-843D-60928949A2DF}"/>
    <cellStyle name="Comma [1] 6" xfId="1794" xr:uid="{D0E0240D-4478-4A2C-8449-E11E98C95512}"/>
    <cellStyle name="Comma [1] 7" xfId="1976" xr:uid="{827F36B5-A488-453F-A176-A6F27F2F8F9C}"/>
    <cellStyle name="Comma [1] 8" xfId="1685" xr:uid="{93A59557-265D-42C4-BBFA-639D9C250B1E}"/>
    <cellStyle name="Comma [1] 9" xfId="1718" xr:uid="{78A48B0D-2D19-4D76-BE05-1B39A7CE0E8B}"/>
    <cellStyle name="Comma [2]" xfId="683" xr:uid="{BE8205D0-81AB-4AB7-B238-4EEB9CFB630D}"/>
    <cellStyle name="Comma 10" xfId="1139" xr:uid="{3D31D852-476A-4853-8754-8BC8F55211C5}"/>
    <cellStyle name="Comma 10 10 2" xfId="8450" xr:uid="{3C451871-56FC-417C-BA92-8C9046226B81}"/>
    <cellStyle name="Comma 10 10 2 2" xfId="8453" xr:uid="{6D67C507-0B3A-4C26-884A-328E3D6E0100}"/>
    <cellStyle name="Comma 10 2" xfId="1820" xr:uid="{CE7BA05D-90ED-4ACF-BF68-9798A8A53584}"/>
    <cellStyle name="Comma 100" xfId="8365" xr:uid="{AE8C5B6E-1C8F-4004-96F5-BC78F7B057D9}"/>
    <cellStyle name="Comma 11" xfId="1155" xr:uid="{585BBDB5-2D69-4019-BA89-DF10DC9414D0}"/>
    <cellStyle name="Comma 11 2" xfId="2214" xr:uid="{D54221CD-9039-438B-99BD-1D4FEDE7EAC5}"/>
    <cellStyle name="Comma 12" xfId="1147" xr:uid="{3D5D53FF-698D-4207-9ADA-830E14AE58D2}"/>
    <cellStyle name="Comma 12 2" xfId="1144" xr:uid="{0C9B1DAA-5A0D-4862-ACD9-6D362442C97C}"/>
    <cellStyle name="Comma 12 3" xfId="1510" xr:uid="{DDDC28EA-12E3-4DDE-BD13-8926D0EACC01}"/>
    <cellStyle name="Comma 13" xfId="718" xr:uid="{EF107FE3-F2C5-498D-9D26-9CB580E19FE0}"/>
    <cellStyle name="Comma 13 2" xfId="1731" xr:uid="{5B3A984A-458B-4989-9551-6F15D13FC0D8}"/>
    <cellStyle name="Comma 14" xfId="1743" xr:uid="{C9960335-C4E6-4736-B391-7913715B9B74}"/>
    <cellStyle name="Comma 14 2" xfId="2244" xr:uid="{0A000B0D-D98E-4ABB-A490-F0D5F578C19E}"/>
    <cellStyle name="Comma 15" xfId="2179" xr:uid="{069AE5C9-ECAB-4CE8-8017-015246F8EA77}"/>
    <cellStyle name="Comma 15 2" xfId="1900" xr:uid="{AE177051-F0D9-48A9-9C49-56EE67860C4E}"/>
    <cellStyle name="Comma 16" xfId="2061" xr:uid="{836A0890-8DBC-4E84-A6E6-3545FD276E3E}"/>
    <cellStyle name="Comma 16 2" xfId="1511" xr:uid="{FBEAB254-9A1C-4D18-8A37-F44541BCEF6C}"/>
    <cellStyle name="Comma 17" xfId="2046" xr:uid="{E78B2F95-CE9C-4251-94A6-FE1830E4DB5E}"/>
    <cellStyle name="Comma 18" xfId="1763" xr:uid="{8C024A08-D654-4C98-AC32-F4921A3EC183}"/>
    <cellStyle name="Comma 18 2" xfId="2760" xr:uid="{CDB0BBCF-103F-40DE-A58C-47E8B91411CA}"/>
    <cellStyle name="Comma 18 2 2" xfId="4090" xr:uid="{36DA8114-FB30-41C5-8F21-0AE7006AF67D}"/>
    <cellStyle name="Comma 18 2 2 2" xfId="7128" xr:uid="{18167D4A-8CAC-46A8-AB7D-DDF0EEAD8059}"/>
    <cellStyle name="Comma 18 2 3" xfId="4091" xr:uid="{0DC94966-AC2B-49C1-A471-A86469226A1D}"/>
    <cellStyle name="Comma 18 2 3 2" xfId="7129" xr:uid="{AAF221F2-F069-4EA4-9648-8BA1CB5269A7}"/>
    <cellStyle name="Comma 18 2 4" xfId="4092" xr:uid="{10F4B10F-45DE-46AC-B439-5732967B9678}"/>
    <cellStyle name="Comma 18 2 4 2" xfId="7130" xr:uid="{DF0305A8-A07F-44C1-A89E-8E347FF394ED}"/>
    <cellStyle name="Comma 18 2 5" xfId="3778" xr:uid="{A7DA30EE-6A79-4FBE-B56A-DCB2CB57C3F5}"/>
    <cellStyle name="Comma 18 2 5 2" xfId="6820" xr:uid="{BAFB9B0E-FC58-4AF4-A27B-593C10B42BE7}"/>
    <cellStyle name="Comma 18 2 6" xfId="6044" xr:uid="{743B52F1-4F27-4841-86E5-B13989AD0254}"/>
    <cellStyle name="Comma 18 3" xfId="2999" xr:uid="{4D01B3AC-4710-407A-84B5-B53FCAF8F914}"/>
    <cellStyle name="Comma 18 3 2" xfId="4093" xr:uid="{353756E1-DB37-4091-85E0-1DF86F35D3C2}"/>
    <cellStyle name="Comma 18 3 2 2" xfId="7131" xr:uid="{BF45605E-CE34-4FFF-BE28-B1624EC72EDF}"/>
    <cellStyle name="Comma 18 3 3" xfId="4094" xr:uid="{2A9E9837-DAF9-49F6-8ABA-E85A8E10BD24}"/>
    <cellStyle name="Comma 18 3 3 2" xfId="7132" xr:uid="{AEDF7589-7D3A-41D5-9567-1A7D14B99EBF}"/>
    <cellStyle name="Comma 18 3 4" xfId="3975" xr:uid="{380411A6-0682-4379-9B69-A37B8887C506}"/>
    <cellStyle name="Comma 18 3 4 2" xfId="7013" xr:uid="{1A73B476-2EE0-4478-BE56-83A61E36A5A6}"/>
    <cellStyle name="Comma 18 3 5" xfId="6235" xr:uid="{01BF5191-14D3-49A0-BEB1-698005013085}"/>
    <cellStyle name="Comma 18 4" xfId="2637" xr:uid="{15B0772A-D0F9-4C60-ABF8-3DF0F8460AA6}"/>
    <cellStyle name="Comma 18 4 2" xfId="4095" xr:uid="{876DF4BE-449E-484D-98DC-3AA3276ABFAF}"/>
    <cellStyle name="Comma 18 4 2 2" xfId="7133" xr:uid="{D1E551A8-71EF-4E3E-8CA1-C49035765D51}"/>
    <cellStyle name="Comma 18 4 3" xfId="4096" xr:uid="{703FFCED-5891-4ED7-BA8B-074BF2B7E76B}"/>
    <cellStyle name="Comma 18 4 3 2" xfId="7134" xr:uid="{86B6956C-5669-4B29-B9FA-523741AA1415}"/>
    <cellStyle name="Comma 18 4 4" xfId="3662" xr:uid="{1DBCDFA0-BB00-45F9-9FD9-9906412CE77A}"/>
    <cellStyle name="Comma 18 4 4 2" xfId="6704" xr:uid="{4F2F06AD-19AB-4FBE-B7BF-EC33D6E1D021}"/>
    <cellStyle name="Comma 18 4 5" xfId="5928" xr:uid="{BE383366-FE3F-41F3-B48F-3A37FF9896CC}"/>
    <cellStyle name="Comma 18 5" xfId="2481" xr:uid="{9ACDA8F0-055F-4C1F-98EC-C9AFE4EB4B09}"/>
    <cellStyle name="Comma 18 5 2" xfId="3513" xr:uid="{57BDD816-166A-41F5-8D75-C995FEC622E4}"/>
    <cellStyle name="Comma 18 5 2 2" xfId="6555" xr:uid="{CA857FCA-9334-468C-A2F0-73617C7836E4}"/>
    <cellStyle name="Comma 18 5 3" xfId="5779" xr:uid="{13AF8E8A-C45B-4108-8764-F48382FDFAFA}"/>
    <cellStyle name="Comma 18 6" xfId="4097" xr:uid="{CE155662-B733-45D9-848C-425A2950CD36}"/>
    <cellStyle name="Comma 18 6 2" xfId="7135" xr:uid="{630632DB-3477-4373-975C-5B495368E859}"/>
    <cellStyle name="Comma 18 7" xfId="3298" xr:uid="{705EB4D9-30BC-4BC7-9442-99552789853D}"/>
    <cellStyle name="Comma 18 7 2" xfId="6404" xr:uid="{B91DB69F-CD50-4204-98B7-69290533D832}"/>
    <cellStyle name="Comma 18 8" xfId="2325" xr:uid="{2214F086-4E7A-4305-BDCC-DE0E00541045}"/>
    <cellStyle name="Comma 18 8 2" xfId="5630" xr:uid="{652BFB1B-7BBD-4C4F-B2ED-06920677A96E}"/>
    <cellStyle name="Comma 18 9" xfId="5465" xr:uid="{83BA2F4C-9A96-4852-BDA0-6DA672F51225}"/>
    <cellStyle name="Comma 19" xfId="2012" xr:uid="{0D533B3F-401D-4346-BA3F-6129FCC39F23}"/>
    <cellStyle name="Comma 19 2" xfId="2761" xr:uid="{BDE702A6-1CAA-4726-A48C-EEC01987A5EF}"/>
    <cellStyle name="Comma 19 2 2" xfId="4098" xr:uid="{75399864-E903-49AA-9AD7-DD8044DD3F5A}"/>
    <cellStyle name="Comma 19 2 2 2" xfId="7136" xr:uid="{57F71C99-3B3D-44B5-A0C6-B2A5F22A91E3}"/>
    <cellStyle name="Comma 19 2 3" xfId="4099" xr:uid="{B8952805-3683-42C7-82A5-251F0ACB0181}"/>
    <cellStyle name="Comma 19 2 3 2" xfId="7137" xr:uid="{70A40AE0-0549-47A6-96C1-BE784C7E93D8}"/>
    <cellStyle name="Comma 19 2 4" xfId="4100" xr:uid="{8B6CD45F-260D-4FE6-B595-4B5D83882BFE}"/>
    <cellStyle name="Comma 19 2 4 2" xfId="7138" xr:uid="{DC8FF1A9-3843-4B68-963F-D8371151889B}"/>
    <cellStyle name="Comma 19 2 5" xfId="3779" xr:uid="{0A393369-B140-4A39-B8FA-2D8887F82A0B}"/>
    <cellStyle name="Comma 19 2 5 2" xfId="6821" xr:uid="{DC202E41-AC43-4CFF-AA97-F809C9ADA099}"/>
    <cellStyle name="Comma 19 2 6" xfId="6045" xr:uid="{02403533-9EF4-4A5E-96F0-71C7A80F545A}"/>
    <cellStyle name="Comma 19 3" xfId="3000" xr:uid="{1D77BD8F-B6A8-4293-935C-757CA24F9C56}"/>
    <cellStyle name="Comma 19 3 2" xfId="4101" xr:uid="{9EE4C5E1-BA5D-475C-926E-6DB05E1FF1A5}"/>
    <cellStyle name="Comma 19 3 2 2" xfId="7139" xr:uid="{6281D062-BBD6-4F41-86F7-BADBC0A52BF2}"/>
    <cellStyle name="Comma 19 3 3" xfId="4102" xr:uid="{1815A169-2401-4A6A-BED8-3EEBD8E5C0CF}"/>
    <cellStyle name="Comma 19 3 3 2" xfId="7140" xr:uid="{7758F788-D1AB-409B-9902-CF5022F69754}"/>
    <cellStyle name="Comma 19 3 4" xfId="3976" xr:uid="{86C0FF9D-FAE0-4A05-9E8E-118C95C78702}"/>
    <cellStyle name="Comma 19 3 4 2" xfId="7014" xr:uid="{B5A0BA9C-27B5-401E-9678-FB4027C3E807}"/>
    <cellStyle name="Comma 19 3 5" xfId="6236" xr:uid="{204619BD-1A60-444E-847D-93363464EDE4}"/>
    <cellStyle name="Comma 19 4" xfId="2638" xr:uid="{700ED210-2343-4D20-97F2-7840A792F6F3}"/>
    <cellStyle name="Comma 19 4 2" xfId="4103" xr:uid="{622ABFE6-AFB3-4B27-AA76-1D6EABFB77D3}"/>
    <cellStyle name="Comma 19 4 2 2" xfId="7141" xr:uid="{C1D978E6-3C20-4A65-B45B-D4177AF4C3DC}"/>
    <cellStyle name="Comma 19 4 3" xfId="4104" xr:uid="{9C9665F2-8D11-4AF2-8422-82AC4262CC92}"/>
    <cellStyle name="Comma 19 4 3 2" xfId="7142" xr:uid="{5FB3F030-B88E-4C22-95C4-ABF1D9121B97}"/>
    <cellStyle name="Comma 19 4 4" xfId="3663" xr:uid="{1E28F426-43E6-40E7-8212-285E4F19DBD8}"/>
    <cellStyle name="Comma 19 4 4 2" xfId="6705" xr:uid="{EE50BBA8-637E-4DD7-978E-757EDA288744}"/>
    <cellStyle name="Comma 19 4 5" xfId="5929" xr:uid="{B8746ABE-539D-481E-8DF2-989395827AF8}"/>
    <cellStyle name="Comma 19 5" xfId="2482" xr:uid="{8723DA6B-530F-4F2D-84D7-C054293DE80E}"/>
    <cellStyle name="Comma 19 5 2" xfId="3514" xr:uid="{C2333E42-89FB-4A05-9D42-D4DF85D6C9C6}"/>
    <cellStyle name="Comma 19 5 2 2" xfId="6556" xr:uid="{589FA16F-3B84-4326-BA1A-57051B0C369C}"/>
    <cellStyle name="Comma 19 5 3" xfId="5780" xr:uid="{8618E24F-88F3-4CA8-8348-256D7274F26A}"/>
    <cellStyle name="Comma 19 6" xfId="4105" xr:uid="{3CDF1BD0-5564-4BF1-B189-4E0844BDA86B}"/>
    <cellStyle name="Comma 19 6 2" xfId="7143" xr:uid="{436D7894-5949-46ED-9F08-ACAAF4B6C606}"/>
    <cellStyle name="Comma 19 7" xfId="3299" xr:uid="{948C645C-93E9-4399-9A7F-C3FF331258CA}"/>
    <cellStyle name="Comma 19 7 2" xfId="6405" xr:uid="{2CBB3B38-B5DD-4FE9-BB3F-76A435A03D9F}"/>
    <cellStyle name="Comma 19 8" xfId="2326" xr:uid="{68E061A5-11E2-4803-8005-E606B9E7B4A7}"/>
    <cellStyle name="Comma 19 8 2" xfId="5631" xr:uid="{4AF54C72-0F7F-4679-90DA-261F7C45BCEA}"/>
    <cellStyle name="Comma 19 9" xfId="5466" xr:uid="{D4FA3D55-5574-40FE-B83E-2F059A0F421D}"/>
    <cellStyle name="Comma 2" xfId="87" xr:uid="{E0855F6D-D295-45EC-A024-47AB48A91E5B}"/>
    <cellStyle name="Comma 2 2" xfId="110" xr:uid="{A5B8A61B-604B-4415-8FE4-311D99087754}"/>
    <cellStyle name="Comma 2 2 2" xfId="111" xr:uid="{634970EB-F6C7-4F9E-878D-FE8A9D5EFC40}"/>
    <cellStyle name="Comma 2 2 3" xfId="8466" xr:uid="{C3D6120B-20CD-46D5-B037-AB4EA834DC56}"/>
    <cellStyle name="Comma 2 3" xfId="112" xr:uid="{6AA6E196-5390-47A8-A67D-C75EB0CD781A}"/>
    <cellStyle name="Comma 2 3 2" xfId="1178" xr:uid="{EA40AB9D-5E0C-4195-87AA-F021A4EFDE13}"/>
    <cellStyle name="Comma 2 3 3" xfId="1183" xr:uid="{0F7080CE-CDBF-41E2-885B-68F9EE0A0D3E}"/>
    <cellStyle name="Comma 2 3 4" xfId="8460" xr:uid="{3E169C80-861C-4563-971A-5C335941E5A7}"/>
    <cellStyle name="Comma 2 4" xfId="615" xr:uid="{C3008D30-AFDE-49BE-BD3D-5FF4D59EDC7A}"/>
    <cellStyle name="Comma 2 4 2" xfId="1975" xr:uid="{270DC79D-3380-4AEE-8072-E47CB4388B20}"/>
    <cellStyle name="Comma 2 5" xfId="109" xr:uid="{43D40565-AD1F-41A6-848A-0A55E74842FE}"/>
    <cellStyle name="Comma 2 5 2" xfId="5310" xr:uid="{F9C9FBB1-EE50-4C00-9A2F-F4AFE83DE2B8}"/>
    <cellStyle name="Comma 2 6" xfId="8392" xr:uid="{C8C9A58D-9BE7-43E9-ABEA-A0EA34DAAE99}"/>
    <cellStyle name="Comma 2 7" xfId="8436" xr:uid="{9A48D6B5-9685-4073-8EA4-A62E2D83ADB1}"/>
    <cellStyle name="Comma 2 8" xfId="8438" xr:uid="{356C2F74-6B05-47AB-85CF-6D2C0DAECE6B}"/>
    <cellStyle name="Comma 20" xfId="1951" xr:uid="{F64C06BF-E500-4056-8D59-1E371658AFA7}"/>
    <cellStyle name="Comma 20 2" xfId="2762" xr:uid="{4559D7C8-6523-4DA1-957C-10F7911B1CFD}"/>
    <cellStyle name="Comma 20 2 2" xfId="4106" xr:uid="{31CF1D98-2493-4082-A92E-8773C630C3C9}"/>
    <cellStyle name="Comma 20 2 2 2" xfId="7144" xr:uid="{0D6CE398-6592-4758-944D-92C43D5F3630}"/>
    <cellStyle name="Comma 20 2 3" xfId="4107" xr:uid="{CE6D8C36-4584-48B5-9DCB-C28776DAB52E}"/>
    <cellStyle name="Comma 20 2 3 2" xfId="7145" xr:uid="{25122127-4FBC-43BE-AC0A-7FA57DB3DF0B}"/>
    <cellStyle name="Comma 20 2 4" xfId="4108" xr:uid="{298A3699-A286-4BDA-A853-B5C8402E9754}"/>
    <cellStyle name="Comma 20 2 4 2" xfId="7146" xr:uid="{742B1AA3-0763-44C4-8FCC-38F987E037F7}"/>
    <cellStyle name="Comma 20 2 5" xfId="3780" xr:uid="{DBE76B7D-80BD-4D85-8227-E954C79E67CF}"/>
    <cellStyle name="Comma 20 2 5 2" xfId="6822" xr:uid="{2C80941A-840A-4790-BD7F-399E772C4E6E}"/>
    <cellStyle name="Comma 20 2 6" xfId="6046" xr:uid="{BEAA4D72-654E-406E-BFE0-962980C2E275}"/>
    <cellStyle name="Comma 20 3" xfId="3002" xr:uid="{54977AD4-B143-4D2C-829E-463B2000C01A}"/>
    <cellStyle name="Comma 20 3 2" xfId="4109" xr:uid="{3C79D1FF-12B3-42FA-A5B0-1B11C653BD73}"/>
    <cellStyle name="Comma 20 3 2 2" xfId="7147" xr:uid="{9CF29B72-6403-4EC3-833B-27801202960F}"/>
    <cellStyle name="Comma 20 3 3" xfId="4110" xr:uid="{0E4FC56F-9B5A-4626-9041-9BEEB89B9EEA}"/>
    <cellStyle name="Comma 20 3 3 2" xfId="7148" xr:uid="{0C2EED0A-02C5-4070-A63E-C95A899E6E8E}"/>
    <cellStyle name="Comma 20 3 4" xfId="3977" xr:uid="{AD6BC23F-091F-473C-9EDE-4D9C1801BE0F}"/>
    <cellStyle name="Comma 20 3 4 2" xfId="7015" xr:uid="{03821465-22B3-4892-80B2-2A40902220D3}"/>
    <cellStyle name="Comma 20 3 5" xfId="6237" xr:uid="{314CE569-5F3F-4C98-AB26-8A98D086D993}"/>
    <cellStyle name="Comma 20 4" xfId="2639" xr:uid="{91258BCE-E9D8-411F-AE43-31CD10193BD0}"/>
    <cellStyle name="Comma 20 4 2" xfId="4111" xr:uid="{8AB4260A-8C97-461C-B8D0-3BE38CA580C2}"/>
    <cellStyle name="Comma 20 4 2 2" xfId="7149" xr:uid="{A236B8D3-460B-4EE8-9EEA-8B4F695667B6}"/>
    <cellStyle name="Comma 20 4 3" xfId="4112" xr:uid="{03111466-7C79-4A19-B295-CA8C0D405084}"/>
    <cellStyle name="Comma 20 4 3 2" xfId="7150" xr:uid="{5EAA77AE-E5AC-4E3D-B541-46C16544221C}"/>
    <cellStyle name="Comma 20 4 4" xfId="3664" xr:uid="{BCCACFBB-6A44-49A4-8AF6-3BF9D06B31D1}"/>
    <cellStyle name="Comma 20 4 4 2" xfId="6706" xr:uid="{2D6079A0-6A74-46C8-9157-13EBCD7686A4}"/>
    <cellStyle name="Comma 20 4 5" xfId="5930" xr:uid="{A25BCF3C-BED6-405F-B921-A06C1A459599}"/>
    <cellStyle name="Comma 20 5" xfId="2483" xr:uid="{1056FE70-639F-49AB-A153-DA684457B85A}"/>
    <cellStyle name="Comma 20 5 2" xfId="3515" xr:uid="{5FDEA67F-2D72-4E44-9256-8AF3D156EA35}"/>
    <cellStyle name="Comma 20 5 2 2" xfId="6557" xr:uid="{15A3FF40-C7FE-4ACD-816F-798FE9D2A82B}"/>
    <cellStyle name="Comma 20 5 3" xfId="5781" xr:uid="{8848A2B0-626D-40C9-9EB5-9A07878A09FC}"/>
    <cellStyle name="Comma 20 6" xfId="4113" xr:uid="{22AB05F5-0F26-48AF-B3E3-7879C5268397}"/>
    <cellStyle name="Comma 20 6 2" xfId="7151" xr:uid="{26227F1F-FCB7-4593-B818-875962AFBE97}"/>
    <cellStyle name="Comma 20 7" xfId="3300" xr:uid="{76196BA4-8B8F-4C7D-8FEE-462D610AD004}"/>
    <cellStyle name="Comma 20 7 2" xfId="6406" xr:uid="{56C29762-AEB1-4A91-963F-85A63B11B45C}"/>
    <cellStyle name="Comma 20 8" xfId="2327" xr:uid="{71890054-E539-4600-A4D5-E0C9F7223F76}"/>
    <cellStyle name="Comma 20 8 2" xfId="5632" xr:uid="{B8A0C0A8-25AB-4601-A168-A22BF294D2E6}"/>
    <cellStyle name="Comma 20 9" xfId="5467" xr:uid="{B820A258-C243-48D7-868C-3D91BE1F2E82}"/>
    <cellStyle name="Comma 21" xfId="2261" xr:uid="{A13300AD-E9A0-45E3-9170-DA9B6D164F0F}"/>
    <cellStyle name="Comma 21 2" xfId="2763" xr:uid="{BB9A3DF5-6D56-420A-B8E7-DF8D77B7333C}"/>
    <cellStyle name="Comma 21 2 2" xfId="4114" xr:uid="{AC15C68B-F381-4A1B-9CB3-64483C486B19}"/>
    <cellStyle name="Comma 21 2 2 2" xfId="7152" xr:uid="{4E3ECE5F-0B6E-4E45-9BCF-DA85D321AF8F}"/>
    <cellStyle name="Comma 21 2 3" xfId="4115" xr:uid="{8CCE5839-0967-46E2-8740-0ACE3C32DDA7}"/>
    <cellStyle name="Comma 21 2 3 2" xfId="7153" xr:uid="{D8F1EA96-E691-468D-B3E1-5A9B387BC53E}"/>
    <cellStyle name="Comma 21 2 4" xfId="4116" xr:uid="{D3EB07DF-DC37-4A94-A212-B557D2153523}"/>
    <cellStyle name="Comma 21 2 4 2" xfId="7154" xr:uid="{57ECBCA9-FB59-40A9-92C4-9F606F3E22B7}"/>
    <cellStyle name="Comma 21 2 5" xfId="3781" xr:uid="{D91D21F5-FA38-484C-9544-8BBDE6FB98FC}"/>
    <cellStyle name="Comma 21 2 5 2" xfId="6823" xr:uid="{A7F7C81C-1998-4584-B430-94051DE10D38}"/>
    <cellStyle name="Comma 21 2 6" xfId="6047" xr:uid="{133D3FC2-1B2F-44A6-B716-DBF9F90C1C65}"/>
    <cellStyle name="Comma 21 3" xfId="3003" xr:uid="{73C63061-203E-4436-8E02-FDED728798CC}"/>
    <cellStyle name="Comma 21 3 2" xfId="4117" xr:uid="{98D717B5-DA3C-40E4-96C8-B41F5162B28B}"/>
    <cellStyle name="Comma 21 3 2 2" xfId="7155" xr:uid="{60D80941-1EC7-46E9-861A-28F23AD32A34}"/>
    <cellStyle name="Comma 21 3 3" xfId="4118" xr:uid="{29D1AD90-0C16-4D3C-9DBE-6427F37646A0}"/>
    <cellStyle name="Comma 21 3 3 2" xfId="7156" xr:uid="{5252D675-6CD8-4142-A9C3-E7F6F46384AE}"/>
    <cellStyle name="Comma 21 3 4" xfId="3978" xr:uid="{E5043041-D527-4902-8671-2BBD069FDC0E}"/>
    <cellStyle name="Comma 21 3 4 2" xfId="7016" xr:uid="{283959D8-DDD2-427A-9574-E345A855170E}"/>
    <cellStyle name="Comma 21 3 5" xfId="6238" xr:uid="{2BEDEA21-4E2B-4E73-AE3B-B5D3AD584F87}"/>
    <cellStyle name="Comma 21 4" xfId="2640" xr:uid="{A76B27BE-F438-4BE8-A849-1E6F25D7B8AD}"/>
    <cellStyle name="Comma 21 4 2" xfId="4119" xr:uid="{7E75F1CE-0DB8-48B0-AEFC-765B007F2AAD}"/>
    <cellStyle name="Comma 21 4 2 2" xfId="7157" xr:uid="{0A8EC4F7-5F5D-4A65-BA35-215C55DE8966}"/>
    <cellStyle name="Comma 21 4 3" xfId="4120" xr:uid="{C0BBA8C1-4A30-4F03-9A61-329AAEA44F2A}"/>
    <cellStyle name="Comma 21 4 3 2" xfId="7158" xr:uid="{BD8FABF0-2FEC-46BD-A52E-5B9F7A006D4A}"/>
    <cellStyle name="Comma 21 4 4" xfId="3665" xr:uid="{5BEDDD41-086A-42F4-AFAE-F4E22809CC49}"/>
    <cellStyle name="Comma 21 4 4 2" xfId="6707" xr:uid="{9FBC5048-A457-4B86-8AC8-32996AED4D2B}"/>
    <cellStyle name="Comma 21 4 5" xfId="5931" xr:uid="{4FE18057-D40C-40EB-AB1D-0533C17B58D6}"/>
    <cellStyle name="Comma 21 5" xfId="2484" xr:uid="{27255545-4EF4-42F1-ACAA-AC8F9A8F2BC2}"/>
    <cellStyle name="Comma 21 5 2" xfId="3516" xr:uid="{1C2DCFEB-0282-449E-831A-B9388D10DCCE}"/>
    <cellStyle name="Comma 21 5 2 2" xfId="6558" xr:uid="{E0295361-3FA7-4BBA-A893-2B5791A2B4A2}"/>
    <cellStyle name="Comma 21 5 3" xfId="5782" xr:uid="{EFA4D38C-5D59-466E-A927-20ECE29EAEE7}"/>
    <cellStyle name="Comma 21 6" xfId="4121" xr:uid="{2917EABA-CC9F-47B5-89BD-CA93819BBCD6}"/>
    <cellStyle name="Comma 21 6 2" xfId="7159" xr:uid="{4E749708-6986-421D-A020-FED86B37F796}"/>
    <cellStyle name="Comma 21 7" xfId="3301" xr:uid="{20078347-B022-4429-ABA2-2AE41508C014}"/>
    <cellStyle name="Comma 21 7 2" xfId="6407" xr:uid="{9F9BE012-46FD-4B56-A044-CB9AC7527ECE}"/>
    <cellStyle name="Comma 21 8" xfId="2328" xr:uid="{F50563D4-73DE-49B6-A831-0EAC813D547A}"/>
    <cellStyle name="Comma 21 8 2" xfId="5633" xr:uid="{D9343772-4C25-40FD-8C33-500A8EA7B793}"/>
    <cellStyle name="Comma 21 9" xfId="5468" xr:uid="{13C2B226-A5CB-4EDD-88B5-2CE7149D8C96}"/>
    <cellStyle name="Comma 22" xfId="1505" xr:uid="{3232416F-635D-4599-BA81-7F5A388BAFF8}"/>
    <cellStyle name="Comma 23" xfId="2258" xr:uid="{518033C4-21CB-489B-97E0-B9E06E79E612}"/>
    <cellStyle name="Comma 24" xfId="1536" xr:uid="{1C0B973B-E770-4146-A52F-0E4A2C464E21}"/>
    <cellStyle name="Comma 25" xfId="1840" xr:uid="{F89A9AA2-3BC6-4025-9984-C7A57752FDF8}"/>
    <cellStyle name="Comma 26" xfId="1649" xr:uid="{95EAA77C-6DC5-4190-A952-A12C9D34C4B6}"/>
    <cellStyle name="Comma 27" xfId="1509" xr:uid="{C6782DC3-FFD3-4AF2-89A4-F845D125C42F}"/>
    <cellStyle name="Comma 28" xfId="2042" xr:uid="{8363F260-E598-4738-8B0F-EE3E293B2839}"/>
    <cellStyle name="Comma 29" xfId="2107" xr:uid="{C7C87DE9-477A-43B6-8977-02F00E025494}"/>
    <cellStyle name="Comma 3" xfId="91" xr:uid="{AEE59D41-5E8C-4BA6-A679-207EFF15C85B}"/>
    <cellStyle name="Comma 3 10" xfId="2288" xr:uid="{1003C0F4-345E-4207-B4C4-366E74F67F72}"/>
    <cellStyle name="Comma 3 10 2" xfId="5595" xr:uid="{EDBCADD2-35DD-495D-9D57-8DC7E78D39C2}"/>
    <cellStyle name="Comma 3 11" xfId="5430" xr:uid="{28631D45-5C56-4471-948A-027550ECCE4A}"/>
    <cellStyle name="Comma 3 12" xfId="8441" xr:uid="{307372C3-57D0-4CA8-9FAE-D9E102FF8D93}"/>
    <cellStyle name="Comma 3 2" xfId="114" xr:uid="{92A87D32-80A1-4A73-BA3D-C82214522927}"/>
    <cellStyle name="Comma 3 2 2" xfId="115" xr:uid="{4E714A0A-764E-4167-A874-49CF26A3EAA4}"/>
    <cellStyle name="Comma 3 2 2 2" xfId="1026" xr:uid="{0E9377F9-96E9-4A1C-80F5-F57DCACEA825}"/>
    <cellStyle name="Comma 3 2 2 3" xfId="1190" xr:uid="{F3649D96-4544-4632-9561-FB807A65E361}"/>
    <cellStyle name="Comma 3 2 2 4" xfId="839" xr:uid="{D83BE401-5158-4871-828C-2AA2BB97243A}"/>
    <cellStyle name="Comma 3 2 3" xfId="895" xr:uid="{4D91A8C6-7170-45CE-86FF-1A7F0413D6F7}"/>
    <cellStyle name="Comma 3 2 3 2" xfId="1083" xr:uid="{0705D0D0-0E6D-4B0F-804E-E7A1EC8D0AF1}"/>
    <cellStyle name="Comma 3 2 4" xfId="959" xr:uid="{90157EED-9230-4C3C-811A-602ABA8098A8}"/>
    <cellStyle name="Comma 3 2 5" xfId="1189" xr:uid="{8F7DDD3F-DB4F-48DA-90C3-34B9629493F7}"/>
    <cellStyle name="Comma 3 2 6" xfId="759" xr:uid="{3D8AAFB0-102E-42FF-B83B-2C5278C4231F}"/>
    <cellStyle name="Comma 3 3" xfId="575" xr:uid="{82DC1C3C-1B9A-41A7-8668-453C0662C02F}"/>
    <cellStyle name="Comma 3 3 10" xfId="8462" xr:uid="{84BED7FA-3130-49C7-B6FF-CADB9108DC8E}"/>
    <cellStyle name="Comma 3 3 2" xfId="1027" xr:uid="{2DD4E84D-60D2-40C6-B704-839EF01885F0}"/>
    <cellStyle name="Comma 3 3 2 2" xfId="4122" xr:uid="{5FCBFBD1-CD32-4079-B7E0-8CC9A8548371}"/>
    <cellStyle name="Comma 3 3 2 2 2" xfId="7160" xr:uid="{EE9F18B5-2541-4844-91F1-C663D6E1E902}"/>
    <cellStyle name="Comma 3 3 2 3" xfId="4123" xr:uid="{53032AFD-1F78-4ECB-8FC2-33F9A17F39B4}"/>
    <cellStyle name="Comma 3 3 2 3 2" xfId="7161" xr:uid="{167EE393-C5DA-46E7-ADFE-56898A976553}"/>
    <cellStyle name="Comma 3 3 2 4" xfId="4124" xr:uid="{9AE81B84-5758-41CE-A7E9-611E38C8E4BE}"/>
    <cellStyle name="Comma 3 3 2 4 2" xfId="7162" xr:uid="{11691E97-FDB1-4CA5-BCE5-C6C903070F0E}"/>
    <cellStyle name="Comma 3 3 2 5" xfId="3783" xr:uid="{51D06AB1-CE3A-41A0-A905-5C72A8661057}"/>
    <cellStyle name="Comma 3 3 2 5 2" xfId="6825" xr:uid="{04A3C43F-0D90-47BE-A270-BC5E53D2B998}"/>
    <cellStyle name="Comma 3 3 2 6" xfId="6049" xr:uid="{DD48096C-4974-4DE4-A98B-D6EB7B5C1440}"/>
    <cellStyle name="Comma 3 3 3" xfId="1225" xr:uid="{8F9B9BCB-75C1-4F04-BA12-92CD73A25164}"/>
    <cellStyle name="Comma 3 3 3 2" xfId="4125" xr:uid="{9111BA35-995D-40D9-AC66-A583A65D8F9A}"/>
    <cellStyle name="Comma 3 3 3 2 2" xfId="7163" xr:uid="{9C93B45F-7AEB-4A85-A088-5FAEC98BC6EA}"/>
    <cellStyle name="Comma 3 3 3 3" xfId="4126" xr:uid="{34F67ACD-81BA-4E94-AB89-26AAEF0F7D3D}"/>
    <cellStyle name="Comma 3 3 3 3 2" xfId="7164" xr:uid="{772B8904-9418-40A5-BA2A-2F9C611243D9}"/>
    <cellStyle name="Comma 3 3 3 4" xfId="3979" xr:uid="{6C6673E2-AB30-43EE-9680-802B9DE65C33}"/>
    <cellStyle name="Comma 3 3 3 4 2" xfId="7017" xr:uid="{45498C07-C1EE-448B-9EC5-6B7C71274B22}"/>
    <cellStyle name="Comma 3 3 3 5" xfId="6239" xr:uid="{2E378AA2-069D-4517-8B85-69FEE6AA193D}"/>
    <cellStyle name="Comma 3 3 3 6" xfId="3004" xr:uid="{8FD2E6D4-3E84-4DBC-906A-7AF2907E0540}"/>
    <cellStyle name="Comma 3 3 4" xfId="840" xr:uid="{B6B58E20-AE35-41C5-9D31-3BEDB9AEE416}"/>
    <cellStyle name="Comma 3 3 4 2" xfId="4127" xr:uid="{6C33F665-DFD0-4188-9C3A-6FA8F063D76B}"/>
    <cellStyle name="Comma 3 3 4 2 2" xfId="7165" xr:uid="{86DBD3DA-F1E9-4C9E-A60C-A152FCA3CFF5}"/>
    <cellStyle name="Comma 3 3 4 3" xfId="4128" xr:uid="{DC39F96B-365A-476F-B87B-2FB49AE29E9E}"/>
    <cellStyle name="Comma 3 3 4 3 2" xfId="7166" xr:uid="{251675AA-78B2-4D74-8B73-4C6FA445B454}"/>
    <cellStyle name="Comma 3 3 4 4" xfId="3666" xr:uid="{3744C5C2-D044-4D1A-9CA9-5876C6D0E592}"/>
    <cellStyle name="Comma 3 3 4 4 2" xfId="6708" xr:uid="{41E79FBC-33C9-4E42-8391-7124549172E7}"/>
    <cellStyle name="Comma 3 3 4 5" xfId="5932" xr:uid="{1747C0D9-BDEF-49A2-8449-79FC18F31190}"/>
    <cellStyle name="Comma 3 3 5" xfId="2485" xr:uid="{671A6028-EE2D-4392-A452-A1BC2B4026C3}"/>
    <cellStyle name="Comma 3 3 5 2" xfId="3517" xr:uid="{D742F296-45EC-4290-B072-222022A1915D}"/>
    <cellStyle name="Comma 3 3 5 2 2" xfId="6559" xr:uid="{4B9A1ECB-E9CA-4A56-A869-CC4899BAD7BE}"/>
    <cellStyle name="Comma 3 3 5 3" xfId="5783" xr:uid="{A1320BB5-4695-479D-8962-0AE897F2056D}"/>
    <cellStyle name="Comma 3 3 6" xfId="4129" xr:uid="{EA6C67D1-E619-4B1F-B674-063F6775A35A}"/>
    <cellStyle name="Comma 3 3 6 2" xfId="7167" xr:uid="{1759FE8C-0E70-4226-B403-141245FC5576}"/>
    <cellStyle name="Comma 3 3 7" xfId="3302" xr:uid="{1A0FF04D-63FB-4397-B20A-499E2EB4CEC0}"/>
    <cellStyle name="Comma 3 3 7 2" xfId="6408" xr:uid="{0D6BB3B0-E734-4543-A0D8-C25135EA79BA}"/>
    <cellStyle name="Comma 3 3 8" xfId="2329" xr:uid="{C0C41749-C184-45AC-B48F-E92C0D3A5590}"/>
    <cellStyle name="Comma 3 3 8 2" xfId="5634" xr:uid="{06361052-E018-49FC-8B3E-DE43AC34FDBC}"/>
    <cellStyle name="Comma 3 3 9" xfId="5469" xr:uid="{5D6B416C-DFC9-437F-92CE-256F3BF6CF78}"/>
    <cellStyle name="Comma 3 4" xfId="616" xr:uid="{4BDA7419-2AD0-4094-8607-2174896F1B10}"/>
    <cellStyle name="Comma 3 4 2" xfId="1097" xr:uid="{1164CB2A-5B5F-4463-9487-05405A12335A}"/>
    <cellStyle name="Comma 3 4 2 2" xfId="1270" xr:uid="{22224AD9-7EEB-4D7F-9629-CD41003C814E}"/>
    <cellStyle name="Comma 3 4 2 2 2" xfId="7168" xr:uid="{F073066D-9921-4692-A8B7-44E3DAF39D6E}"/>
    <cellStyle name="Comma 3 4 2 3" xfId="1298" xr:uid="{E883506E-EE57-4A1C-8325-0630846E7381}"/>
    <cellStyle name="Comma 3 4 2 4" xfId="1316" xr:uid="{4C3E5F34-9EB9-4C19-B53E-537A5F7FD64D}"/>
    <cellStyle name="Comma 3 4 2 5" xfId="1335" xr:uid="{001C6E2E-5D3B-4B88-80F9-25D6FAE51E64}"/>
    <cellStyle name="Comma 3 4 3" xfId="1346" xr:uid="{E89AE4B4-3AE6-4498-ACAC-6F0A08D938D2}"/>
    <cellStyle name="Comma 3 4 3 2" xfId="7169" xr:uid="{758F5298-AFCA-45C8-B7A9-7133040F2C43}"/>
    <cellStyle name="Comma 3 4 3 3" xfId="4130" xr:uid="{77DF0513-35AE-4CDE-A7AC-50A4CE9AA46B}"/>
    <cellStyle name="Comma 3 4 4" xfId="909" xr:uid="{E5948DF7-F5F1-4E16-803A-377160E49F83}"/>
    <cellStyle name="Comma 3 4 4 2" xfId="7170" xr:uid="{867DCB27-9ECC-4B27-BCA5-E3E70A85908D}"/>
    <cellStyle name="Comma 3 4 5" xfId="3782" xr:uid="{E2697D9C-6165-4CE9-931F-AC542039F01D}"/>
    <cellStyle name="Comma 3 4 5 2" xfId="6824" xr:uid="{135EF766-105F-4E6A-90CD-82D97A3415D8}"/>
    <cellStyle name="Comma 3 4 6" xfId="6048" xr:uid="{F7C36A4E-C226-445A-A1A7-1C124B1FAF9C}"/>
    <cellStyle name="Comma 3 5" xfId="973" xr:uid="{27969268-7065-49A5-B0CD-85D20683E8CD}"/>
    <cellStyle name="Comma 3 5 2" xfId="4131" xr:uid="{92746D3F-05E2-4237-A5D3-3D2957978AD7}"/>
    <cellStyle name="Comma 3 5 2 2" xfId="7171" xr:uid="{627FA60E-E107-4699-9893-F9616A16D6FE}"/>
    <cellStyle name="Comma 3 5 3" xfId="4132" xr:uid="{94DBD025-FE24-471B-B867-ECFCEA6E162A}"/>
    <cellStyle name="Comma 3 5 3 2" xfId="7172" xr:uid="{78796D52-4CDF-495A-9083-B0DA3B783C1F}"/>
    <cellStyle name="Comma 3 5 4" xfId="3940" xr:uid="{5E832562-6397-47BE-ADC8-7EC58C6C7CFB}"/>
    <cellStyle name="Comma 3 5 4 2" xfId="6978" xr:uid="{1ED84257-1005-4956-BDB7-81CC5B702F9A}"/>
    <cellStyle name="Comma 3 5 5" xfId="6200" xr:uid="{A3D60CE0-7CFA-447B-AA3B-80B9D595FB19}"/>
    <cellStyle name="Comma 3 6" xfId="1188" xr:uid="{AE294218-F825-4E11-AF6D-5D73EDECF8D8}"/>
    <cellStyle name="Comma 3 6 2" xfId="4133" xr:uid="{6B8B24DD-4760-4D2D-8CD6-C3FCD9F8BC8E}"/>
    <cellStyle name="Comma 3 6 2 2" xfId="7173" xr:uid="{47A707BE-EB33-4E73-BF20-5F8357631AE7}"/>
    <cellStyle name="Comma 3 6 3" xfId="4134" xr:uid="{03FF4785-7484-4B32-B8DB-BF781D67DA00}"/>
    <cellStyle name="Comma 3 6 3 2" xfId="7174" xr:uid="{A342C0CE-882A-40AE-8D22-EEBABA9A327D}"/>
    <cellStyle name="Comma 3 6 4" xfId="3627" xr:uid="{4B5BC925-B52C-4D3B-9DAB-28950DDFFCBD}"/>
    <cellStyle name="Comma 3 6 4 2" xfId="6669" xr:uid="{7709D0E9-3229-4855-A4CA-3863861886A3}"/>
    <cellStyle name="Comma 3 6 5" xfId="5893" xr:uid="{487C846B-3B16-478E-89C4-6BC71607F225}"/>
    <cellStyle name="Comma 3 6 6" xfId="2598" xr:uid="{CE5A0DA8-6F51-429D-9339-A7F2214EBBE6}"/>
    <cellStyle name="Comma 3 7" xfId="1228" xr:uid="{17E799A7-E9D8-43AF-B859-AD46C826E9DB}"/>
    <cellStyle name="Comma 3 7 2" xfId="3478" xr:uid="{60F508D3-9A32-4B85-AF5C-47920F5869A1}"/>
    <cellStyle name="Comma 3 7 2 2" xfId="6520" xr:uid="{3A24535C-141A-4521-9941-BEACFC98EED0}"/>
    <cellStyle name="Comma 3 7 3" xfId="5744" xr:uid="{43C63F01-43FD-4051-9F75-F00CC7FB0060}"/>
    <cellStyle name="Comma 3 7 4" xfId="2444" xr:uid="{1610302E-7D17-4954-A1E7-6409D873F80D}"/>
    <cellStyle name="Comma 3 8" xfId="773" xr:uid="{7D29096B-CD23-49F2-A6BC-589272410C30}"/>
    <cellStyle name="Comma 3 8 2" xfId="4135" xr:uid="{440DC580-F31B-4E20-AD33-8298C5B10994}"/>
    <cellStyle name="Comma 3 8 2 2" xfId="7175" xr:uid="{A60BCFF8-9CDE-46A8-AC3C-E8187F11CD45}"/>
    <cellStyle name="Comma 3 8 3" xfId="3202" xr:uid="{4976D866-982A-4248-8D6A-9CAF3A621CD4}"/>
    <cellStyle name="Comma 3 9" xfId="113" xr:uid="{C6BB3C0D-5E2D-41CB-B348-0C19044EF90A}"/>
    <cellStyle name="Comma 3 9 2" xfId="6369" xr:uid="{7A8DBE77-4A73-409D-96DC-F1F38B6E629F}"/>
    <cellStyle name="Comma 3 9 3" xfId="3259" xr:uid="{9FD3C26B-7168-4BF1-9377-91D5E571310F}"/>
    <cellStyle name="Comma 30" xfId="2200" xr:uid="{63754673-81FB-47AA-A0FD-A3EA9757F90D}"/>
    <cellStyle name="Comma 31" xfId="1929" xr:uid="{4ED3D3DC-9D42-4D09-9F57-6A466C1BF8D1}"/>
    <cellStyle name="Comma 32" xfId="1715" xr:uid="{5D2AFBA3-DC1C-4B76-AF14-593379F424AC}"/>
    <cellStyle name="Comma 33" xfId="727" xr:uid="{97E9282A-E20F-4FD7-814F-C32E0F325C6F}"/>
    <cellStyle name="Comma 34" xfId="2236" xr:uid="{B46F470E-232B-48F0-BD02-5A04E20B6573}"/>
    <cellStyle name="Comma 35" xfId="1657" xr:uid="{3DE38E04-AC8A-41AD-8326-AF68B182ACFC}"/>
    <cellStyle name="Comma 36" xfId="1693" xr:uid="{CD39F7F0-892A-483B-B160-303449125B76}"/>
    <cellStyle name="Comma 37" xfId="1534" xr:uid="{272B706B-F5C7-43E9-A301-503214C72FD5}"/>
    <cellStyle name="Comma 38" xfId="1799" xr:uid="{78FCCD91-FEFE-4238-A461-013DF79B6CF0}"/>
    <cellStyle name="Comma 39" xfId="1594" xr:uid="{89A79EAA-9DEB-4D41-A6DD-3FFE17BD71E5}"/>
    <cellStyle name="Comma 4" xfId="116" xr:uid="{6C74D41C-8DD6-495A-963B-BC8493403D56}"/>
    <cellStyle name="Comma 4 2" xfId="617" xr:uid="{BC4974CE-6668-4C71-83D7-5D69B2333889}"/>
    <cellStyle name="Comma 4 2 2" xfId="1347" xr:uid="{7E8A119D-7D4A-4B0D-BEF1-0423CF9E8B23}"/>
    <cellStyle name="Comma 4 2 2 2" xfId="8345" xr:uid="{2B50C855-2973-4D2A-9610-FDA5791CF1CB}"/>
    <cellStyle name="Comma 4 2 3" xfId="1191" xr:uid="{5F684318-6C5F-47D6-B711-2315E45A5BC1}"/>
    <cellStyle name="Comma 4 2 4" xfId="5370" xr:uid="{FADB2227-882C-408F-BA1C-638DEFDE4280}"/>
    <cellStyle name="Comma 4 3" xfId="774" xr:uid="{15E02045-CC82-4153-A9CD-644B56B5E22D}"/>
    <cellStyle name="Comma 4 4" xfId="8457" xr:uid="{A1964348-4597-47E7-9EBF-A4108233BEAC}"/>
    <cellStyle name="Comma 40" xfId="1571" xr:uid="{18A8CDBF-A0C2-40C1-92E7-CB9072E7CD1A}"/>
    <cellStyle name="Comma 41" xfId="2037" xr:uid="{1E23173F-F6E6-43E6-BC8B-4C0F8C67BAAA}"/>
    <cellStyle name="Comma 42" xfId="2142" xr:uid="{A97D8D6F-CF30-433D-80B5-D22FAE88B5C1}"/>
    <cellStyle name="Comma 43" xfId="1823" xr:uid="{0827E8E2-7566-42FD-AEBA-CBF15239FCDD}"/>
    <cellStyle name="Comma 44" xfId="1958" xr:uid="{45D86080-BDEB-4E47-BC67-594D52D32EF9}"/>
    <cellStyle name="Comma 45" xfId="1702" xr:uid="{A5131485-9B96-4E59-A448-2ADD10DEB660}"/>
    <cellStyle name="Comma 46" xfId="1891" xr:uid="{3EEF7FA7-DB6B-4529-869A-D94AA18279B2}"/>
    <cellStyle name="Comma 47" xfId="2098" xr:uid="{FC7E35D8-0808-4659-94F5-6C977C483701}"/>
    <cellStyle name="Comma 48" xfId="2083" xr:uid="{E424EBB4-E439-436F-AA89-931DB9F5ECA4}"/>
    <cellStyle name="Comma 49" xfId="1984" xr:uid="{D5D13700-23E7-42E8-B305-FEEEFA3B42E0}"/>
    <cellStyle name="Comma 5" xfId="117" xr:uid="{1553A466-52EF-484E-AD27-51D530784924}"/>
    <cellStyle name="Comma 5 2" xfId="118" xr:uid="{5E20AFE3-59D7-4315-8D06-29A6E8C51995}"/>
    <cellStyle name="Comma 5 3" xfId="618" xr:uid="{234919DF-D7B9-4A38-A527-F2A34A2F4B18}"/>
    <cellStyle name="Comma 5 3 2" xfId="1348" xr:uid="{605733F7-A167-4292-AF04-D532E586A6DD}"/>
    <cellStyle name="Comma 5 3 3" xfId="1192" xr:uid="{6DCE5540-5F02-4B08-81B9-535C9F077597}"/>
    <cellStyle name="Comma 5 4" xfId="1271" xr:uid="{2F9694AF-3C42-4B9B-A787-41BD64999EDB}"/>
    <cellStyle name="Comma 5 5" xfId="1292" xr:uid="{29D538FF-640F-4154-BA73-B6209104A62E}"/>
    <cellStyle name="Comma 5 6" xfId="1310" xr:uid="{26C41790-6F01-4140-811D-2F656A39D579}"/>
    <cellStyle name="Comma 5 7" xfId="1329" xr:uid="{CC1844DF-AF3D-48B7-98E4-3DB32F3FFB51}"/>
    <cellStyle name="Comma 5 8" xfId="775" xr:uid="{7C537AE5-E29C-470E-A1C4-7F1E96C1B723}"/>
    <cellStyle name="Comma 5 9" xfId="8396" xr:uid="{5A95D770-B459-4A29-968E-3502D8759050}"/>
    <cellStyle name="Comma 50" xfId="1806" xr:uid="{4BC01FCF-6329-4B8F-B480-45FE7AF6BADE}"/>
    <cellStyle name="Comma 51" xfId="1964" xr:uid="{1CC5E84C-F039-44DB-BC11-8CBE8EA9FFBA}"/>
    <cellStyle name="Comma 52" xfId="2103" xr:uid="{198BCB54-3FAB-4EE3-989A-0D62E928434C}"/>
    <cellStyle name="Comma 53" xfId="2263" xr:uid="{45CC9989-3CA9-4EC1-BB90-CD3D475A3976}"/>
    <cellStyle name="Comma 54" xfId="2238" xr:uid="{9DE0B182-AAFB-44ED-8B1C-1B27FE274390}"/>
    <cellStyle name="Comma 55" xfId="1677" xr:uid="{4F21F9B5-281C-45AB-9AF0-2AD90592E33D}"/>
    <cellStyle name="Comma 56" xfId="2027" xr:uid="{266D4590-B049-4D20-9D61-97CFE8AB8100}"/>
    <cellStyle name="Comma 57" xfId="1581" xr:uid="{5ABBCA1B-9D3B-40A9-8B00-9A77687082BA}"/>
    <cellStyle name="Comma 58" xfId="2086" xr:uid="{331A61A0-539E-4639-84D9-BCAEE6FB95F3}"/>
    <cellStyle name="Comma 59" xfId="2130" xr:uid="{A0C38CE0-D3C8-4AA2-8487-37C9E5DAD312}"/>
    <cellStyle name="Comma 59 2" xfId="2887" xr:uid="{EBD286C4-448C-47C6-AF2F-7912EA7E1AE3}"/>
    <cellStyle name="Comma 59 3" xfId="5582" xr:uid="{D4947C7B-E415-41D3-AC57-E667DF1C3FC5}"/>
    <cellStyle name="Comma 6" xfId="119" xr:uid="{BEF2034A-DC09-4BA8-8B61-500C2743390A}"/>
    <cellStyle name="Comma 6 2" xfId="120" xr:uid="{CD79D695-8EBB-4735-91D2-52BCA42A4B90}"/>
    <cellStyle name="Comma 6 2 2" xfId="841" xr:uid="{1B516D21-1777-4D2C-949A-7AB56B387A4E}"/>
    <cellStyle name="Comma 6 2 2 2" xfId="1028" xr:uid="{88F937F4-4E78-4CAF-A688-143C4489636A}"/>
    <cellStyle name="Comma 6 2 3" xfId="911" xr:uid="{63E4AEC3-E6FE-4684-99AC-3015C4872A59}"/>
    <cellStyle name="Comma 6 2 3 2" xfId="1099" xr:uid="{56A02EE2-9C15-4ED7-B78E-FF5F9375C1BC}"/>
    <cellStyle name="Comma 6 2 4" xfId="975" xr:uid="{102303A9-E71E-4B11-BA0B-39D07402DEEC}"/>
    <cellStyle name="Comma 6 2 5" xfId="1194" xr:uid="{BFE8FC59-7A79-4CA6-89F8-B74158BAF274}"/>
    <cellStyle name="Comma 6 2 6" xfId="777" xr:uid="{7B588E32-BD27-48F3-BD56-9ADE436B4D60}"/>
    <cellStyle name="Comma 6 3" xfId="619" xr:uid="{1DD39382-D576-48F5-9F79-66A96F7B0024}"/>
    <cellStyle name="Comma 6 3 2" xfId="1029" xr:uid="{9AAEE8EB-55A9-40EC-831F-F457742FE240}"/>
    <cellStyle name="Comma 6 3 3" xfId="1349" xr:uid="{8AAEA5D6-5A45-4998-B92A-C31D312D63E6}"/>
    <cellStyle name="Comma 6 3 4" xfId="842" xr:uid="{23AC342C-BBD9-4FDB-8EDE-8107058B9A9B}"/>
    <cellStyle name="Comma 6 4" xfId="910" xr:uid="{8056E00D-781E-46F0-91A5-AF5DF8618598}"/>
    <cellStyle name="Comma 6 4 2" xfId="1098" xr:uid="{6686F673-D44E-4DCB-A974-908D41A98491}"/>
    <cellStyle name="Comma 6 5" xfId="974" xr:uid="{49429D24-B167-4A2F-B7DE-3A8F135EDF04}"/>
    <cellStyle name="Comma 6 6" xfId="1193" xr:uid="{D7D70FDB-AD55-412B-9D48-BDD106CA1C0D}"/>
    <cellStyle name="Comma 6 7" xfId="776" xr:uid="{5B239EA0-9921-4B09-89B2-EC3CBCEB4F83}"/>
    <cellStyle name="Comma 60" xfId="2023" xr:uid="{C05B86DB-BD76-4933-B236-5DB27B67C715}"/>
    <cellStyle name="Comma 60 2" xfId="4136" xr:uid="{0F166EC8-DEF3-4798-9950-046F4A06FFD2}"/>
    <cellStyle name="Comma 60 2 2" xfId="7176" xr:uid="{32093DA7-A102-40C8-AC40-E80E731FDECB}"/>
    <cellStyle name="Comma 60 3" xfId="4137" xr:uid="{CFC7DDEF-86BA-468F-BC6E-E015D15DF03F}"/>
    <cellStyle name="Comma 60 3 2" xfId="7177" xr:uid="{2D6763C3-A673-45CA-BBD1-9D0D6E3DBCD9}"/>
    <cellStyle name="Comma 60 4" xfId="3934" xr:uid="{D86E396E-2AE9-40A0-9C07-F436F11F61EA}"/>
    <cellStyle name="Comma 60 4 2" xfId="6972" xr:uid="{B92076CF-9D8E-4D3B-89A2-8A2D94644444}"/>
    <cellStyle name="Comma 60 5" xfId="2934" xr:uid="{7227722A-C232-4264-8037-B9D78EEA7444}"/>
    <cellStyle name="Comma 60 5 2" xfId="6194" xr:uid="{4271B363-DA8E-428B-8248-800F8A16B784}"/>
    <cellStyle name="Comma 60 6" xfId="5584" xr:uid="{B8A2A32F-79A8-4FCC-9AC5-371C15D64CDC}"/>
    <cellStyle name="Comma 61" xfId="2241" xr:uid="{2CE266FA-4723-4FBD-A504-D5E8369FDB7D}"/>
    <cellStyle name="Comma 61 2" xfId="4138" xr:uid="{E92F1CFD-88A6-4734-BDFB-449F7A683426}"/>
    <cellStyle name="Comma 61 2 2" xfId="7178" xr:uid="{C203DB18-876F-4CBA-9DE6-FADF6B5ECFC4}"/>
    <cellStyle name="Comma 61 3" xfId="4139" xr:uid="{7C6B63A1-8A39-4629-B8B0-6D632795ED80}"/>
    <cellStyle name="Comma 61 3 2" xfId="7179" xr:uid="{E3E76C33-82B3-4157-BAE1-AD5C81F12CFF}"/>
    <cellStyle name="Comma 61 4" xfId="3937" xr:uid="{6F300001-B414-4604-82EF-28BB961B8142}"/>
    <cellStyle name="Comma 61 4 2" xfId="6975" xr:uid="{378E03D8-6B87-4A03-A732-F3833E517FFD}"/>
    <cellStyle name="Comma 61 5" xfId="2939" xr:uid="{8977CC61-BC06-40BA-94F5-DA3714A47A00}"/>
    <cellStyle name="Comma 61 5 2" xfId="6197" xr:uid="{AF5164A2-E9C5-4014-842A-55DD7F7A6490}"/>
    <cellStyle name="Comma 61 6" xfId="5586" xr:uid="{5839489B-A857-481A-A9B3-275624E0C77E}"/>
    <cellStyle name="Comma 62" xfId="2278" xr:uid="{629468AF-AC6D-46AD-AB9F-4688E72E26E1}"/>
    <cellStyle name="Comma 62 2" xfId="4140" xr:uid="{A97166B7-8E65-468B-A288-40FE1C082720}"/>
    <cellStyle name="Comma 62 2 2" xfId="7180" xr:uid="{81FBA9F2-B189-477C-BB7E-AFAED03D7D14}"/>
    <cellStyle name="Comma 62 3" xfId="4141" xr:uid="{30B6BB43-20EF-47B3-87E1-E5FE218901A8}"/>
    <cellStyle name="Comma 62 3 2" xfId="7181" xr:uid="{D4DC937E-889C-43A9-B702-B222B168427A}"/>
    <cellStyle name="Comma 62 4" xfId="3931" xr:uid="{F824E857-8053-4F38-80D8-A09A70954300}"/>
    <cellStyle name="Comma 62 4 2" xfId="6970" xr:uid="{D7BDF231-880C-4776-B135-70E6ECA93A6D}"/>
    <cellStyle name="Comma 62 5" xfId="2919" xr:uid="{0706464A-D554-4891-AA8B-8FEB1F7C2DD5}"/>
    <cellStyle name="Comma 62 5 2" xfId="6192" xr:uid="{E0E1862D-B844-4882-8AF3-DEBABF549804}"/>
    <cellStyle name="Comma 62 6" xfId="5588" xr:uid="{7FA1853A-9FCF-4C5C-A760-6089CCD99438}"/>
    <cellStyle name="Comma 63" xfId="2280" xr:uid="{8E38D1C6-0B51-4C03-9CFD-ACC85D6A4AEA}"/>
    <cellStyle name="Comma 63 2" xfId="2755" xr:uid="{A9899649-11F2-4772-ABA9-1543CA07B239}"/>
    <cellStyle name="Comma 63 3" xfId="5590" xr:uid="{6565F47B-7E03-4ACF-B3B2-CEF8267F7EBD}"/>
    <cellStyle name="Comma 64" xfId="2282" xr:uid="{0F6337FD-62F6-4079-89E4-CD518F73BBF5}"/>
    <cellStyle name="Comma 64 2" xfId="3182" xr:uid="{7C3CBE9A-9E45-42F1-86B1-1961F193BB07}"/>
    <cellStyle name="Comma 64 3" xfId="5592" xr:uid="{E47D2531-60AF-4780-B11F-AAD2A2DA84B6}"/>
    <cellStyle name="Comma 65" xfId="3183" xr:uid="{F943A4DE-E29E-4E80-B915-14E707A623BC}"/>
    <cellStyle name="Comma 66" xfId="2741" xr:uid="{61051A1E-F935-4441-A73B-C9CA865F87CB}"/>
    <cellStyle name="Comma 67" xfId="2750" xr:uid="{55F1D08A-61C7-4E33-9BE0-25EB9FF7C9B0}"/>
    <cellStyle name="Comma 68" xfId="2594" xr:uid="{0D51BE8A-66CA-4653-87A8-F005DBF72734}"/>
    <cellStyle name="Comma 69" xfId="3192" xr:uid="{F3CD24A1-A8AC-4C2C-A6A7-52A114D61CB5}"/>
    <cellStyle name="Comma 7" xfId="121" xr:uid="{A39B07CB-C4AC-4E8D-8146-0B1D0641DA06}"/>
    <cellStyle name="Comma 7 10" xfId="2289" xr:uid="{9170B6D8-CD57-4C89-9138-EA8B14AD375F}"/>
    <cellStyle name="Comma 7 10 2" xfId="5596" xr:uid="{0E6146CF-2C53-47B1-93E5-9701767B29D4}"/>
    <cellStyle name="Comma 7 11" xfId="5431" xr:uid="{35C4EDE5-2CE7-41B0-907D-9924DC58907E}"/>
    <cellStyle name="Comma 7 2" xfId="653" xr:uid="{C3819EDF-31BE-41EE-8636-37C14077F45B}"/>
    <cellStyle name="Comma 7 2 10" xfId="2290" xr:uid="{6766ED43-4DF8-4EDD-A0D8-A6790D1B9E30}"/>
    <cellStyle name="Comma 7 2 10 2" xfId="5597" xr:uid="{7F22489E-07FD-43F3-9CAC-4B66DE40420D}"/>
    <cellStyle name="Comma 7 2 11" xfId="5432" xr:uid="{F5763EDD-7667-4967-AD18-D27F4DF033BF}"/>
    <cellStyle name="Comma 7 2 2" xfId="1030" xr:uid="{7871E11E-D632-40CD-B09B-B0C0D00CE9F4}"/>
    <cellStyle name="Comma 7 2 2 2" xfId="2765" xr:uid="{CBBDE433-B4EC-459A-9B2D-56530313DAFC}"/>
    <cellStyle name="Comma 7 2 2 2 2" xfId="4142" xr:uid="{F9548F9D-EDC3-44EB-B2DD-C55922671A99}"/>
    <cellStyle name="Comma 7 2 2 2 2 2" xfId="7182" xr:uid="{F9639978-038B-409A-9D20-7557AF6B07E5}"/>
    <cellStyle name="Comma 7 2 2 2 3" xfId="4143" xr:uid="{48015F99-B6C7-4170-8FBC-EEF191108C45}"/>
    <cellStyle name="Comma 7 2 2 2 3 2" xfId="7183" xr:uid="{0CBEE7A6-453D-4646-8F0D-CB6C6D26F525}"/>
    <cellStyle name="Comma 7 2 2 2 4" xfId="4144" xr:uid="{B2ACE8D8-39AF-4050-ABC2-388C16CB92FF}"/>
    <cellStyle name="Comma 7 2 2 2 4 2" xfId="7184" xr:uid="{77F3A100-AC1E-4252-A75A-7E8B142B4A1E}"/>
    <cellStyle name="Comma 7 2 2 2 5" xfId="3786" xr:uid="{60D4FB47-CC32-4058-A3F9-5FC79A4D635D}"/>
    <cellStyle name="Comma 7 2 2 2 5 2" xfId="6828" xr:uid="{EBCA5CCE-CA15-41A2-B58F-51B4B7CF6C5A}"/>
    <cellStyle name="Comma 7 2 2 2 6" xfId="6052" xr:uid="{1BA351EA-A237-47B9-9E83-47B6EDB92946}"/>
    <cellStyle name="Comma 7 2 2 3" xfId="3005" xr:uid="{BE2C5D6B-5291-4648-BE21-9931DDE6B0A5}"/>
    <cellStyle name="Comma 7 2 2 3 2" xfId="4145" xr:uid="{2814A536-6A09-4637-8FD6-23FE3F42AA21}"/>
    <cellStyle name="Comma 7 2 2 3 2 2" xfId="7185" xr:uid="{6CAF335F-FB80-4722-AC87-5D9B68622D34}"/>
    <cellStyle name="Comma 7 2 2 3 3" xfId="4146" xr:uid="{26D99360-4488-4F41-932F-0ED69F249D5F}"/>
    <cellStyle name="Comma 7 2 2 3 3 2" xfId="7186" xr:uid="{829487F2-C752-4F99-B1A5-0BEBD1970710}"/>
    <cellStyle name="Comma 7 2 2 3 4" xfId="3980" xr:uid="{C505FAAA-7C26-46FE-9604-063029D25DC5}"/>
    <cellStyle name="Comma 7 2 2 3 4 2" xfId="7018" xr:uid="{1D324D8C-902E-4A9C-A837-84FBCA95087C}"/>
    <cellStyle name="Comma 7 2 2 3 5" xfId="6240" xr:uid="{22A13AEB-6FF5-4144-9AEF-EBF8FDDBB005}"/>
    <cellStyle name="Comma 7 2 2 4" xfId="2641" xr:uid="{D6A12341-2D52-40F7-B3D7-9A9BD8CEFC2B}"/>
    <cellStyle name="Comma 7 2 2 4 2" xfId="4147" xr:uid="{BF7E2216-49FF-4A17-9AA7-E8D1FB3139FA}"/>
    <cellStyle name="Comma 7 2 2 4 2 2" xfId="7187" xr:uid="{3340208F-D396-424E-BC21-2A08B34835D4}"/>
    <cellStyle name="Comma 7 2 2 4 3" xfId="4148" xr:uid="{0F4B7C1F-949B-4636-A038-9DD7911DB64C}"/>
    <cellStyle name="Comma 7 2 2 4 3 2" xfId="7188" xr:uid="{DB945246-D59D-4789-A1E4-33CD28901400}"/>
    <cellStyle name="Comma 7 2 2 4 4" xfId="3667" xr:uid="{0EEA67CD-2543-4FBC-A1B7-ACC636A6CB23}"/>
    <cellStyle name="Comma 7 2 2 4 4 2" xfId="6709" xr:uid="{3BF63222-F19E-4646-A848-7211BBDB2E8D}"/>
    <cellStyle name="Comma 7 2 2 4 5" xfId="5933" xr:uid="{4EF66F85-ED60-44DE-9C92-FBEEA48F5E0F}"/>
    <cellStyle name="Comma 7 2 2 5" xfId="2486" xr:uid="{2911FA76-ECB0-4C1E-830C-8E3B14921A9D}"/>
    <cellStyle name="Comma 7 2 2 5 2" xfId="3518" xr:uid="{8DEB2D38-2557-4581-A8E2-4EF1ED1B09B6}"/>
    <cellStyle name="Comma 7 2 2 5 2 2" xfId="6560" xr:uid="{916BDF7D-9401-4CED-A283-0861C839A5E0}"/>
    <cellStyle name="Comma 7 2 2 5 3" xfId="5784" xr:uid="{7ABA844E-5B3C-4100-92B8-10002461E812}"/>
    <cellStyle name="Comma 7 2 2 6" xfId="4149" xr:uid="{A0530798-9D77-4DD3-898E-70A3E585156F}"/>
    <cellStyle name="Comma 7 2 2 6 2" xfId="7189" xr:uid="{0C5122D0-B2FE-4CCD-887F-525D42DD23F7}"/>
    <cellStyle name="Comma 7 2 2 7" xfId="3303" xr:uid="{A4A3A4C0-521B-4343-AE8D-6E5BFE0A3029}"/>
    <cellStyle name="Comma 7 2 2 7 2" xfId="6409" xr:uid="{F406D65C-D079-43A5-A628-60CB944BF8A8}"/>
    <cellStyle name="Comma 7 2 2 8" xfId="2330" xr:uid="{8C0FE369-99C9-429A-8016-3960E6C3B021}"/>
    <cellStyle name="Comma 7 2 2 8 2" xfId="5635" xr:uid="{9256DA30-0343-4C3C-90B7-8A75FC15FA00}"/>
    <cellStyle name="Comma 7 2 2 9" xfId="5470" xr:uid="{8F26C235-64DC-43F0-8755-E769F2C6A9FA}"/>
    <cellStyle name="Comma 7 2 3" xfId="1508" xr:uid="{B36A01D7-851D-4E4C-A03F-346F596DB542}"/>
    <cellStyle name="Comma 7 2 3 2" xfId="1588" xr:uid="{7053793F-B1B5-4C74-B5A9-DE12E5648480}"/>
    <cellStyle name="Comma 7 2 3 2 2" xfId="4150" xr:uid="{866D18C8-DD40-47CE-BE20-F2609B487A72}"/>
    <cellStyle name="Comma 7 2 3 2 2 2" xfId="7190" xr:uid="{4F1781E5-5CB8-4B76-82C2-2D40521DFCA4}"/>
    <cellStyle name="Comma 7 2 3 2 3" xfId="4151" xr:uid="{8A26AEF5-A160-44E3-9E9D-AD1DDB620CE8}"/>
    <cellStyle name="Comma 7 2 3 2 3 2" xfId="7191" xr:uid="{FA2EF877-DCCE-4B18-901F-166997DF92CF}"/>
    <cellStyle name="Comma 7 2 3 2 4" xfId="4152" xr:uid="{584FDECA-97DF-4502-9953-BEC1006981AA}"/>
    <cellStyle name="Comma 7 2 3 2 4 2" xfId="7192" xr:uid="{1BF8DD08-43CF-429A-B4F9-A43DA094792D}"/>
    <cellStyle name="Comma 7 2 3 2 5" xfId="3776" xr:uid="{3C6778F7-593A-4C91-970F-1291F752DCB0}"/>
    <cellStyle name="Comma 7 2 3 2 5 2" xfId="6818" xr:uid="{187A9322-742B-43DC-887A-765652ED2888}"/>
    <cellStyle name="Comma 7 2 3 2 6" xfId="2758" xr:uid="{4303235E-C0D8-4D90-BA09-6E6D4A19C810}"/>
    <cellStyle name="Comma 7 2 3 2 6 2" xfId="6042" xr:uid="{B0458F8B-2318-4009-8D23-2E2B93C7DDC5}"/>
    <cellStyle name="Comma 7 2 3 2 7" xfId="5577" xr:uid="{798D7D3B-0A04-44EE-B2E9-CABD0896AEE9}"/>
    <cellStyle name="Comma 7 2 3 3" xfId="3163" xr:uid="{F505563B-A59A-43C3-9FB0-9A6BC864F1E6}"/>
    <cellStyle name="Comma 7 2 3 3 2" xfId="4153" xr:uid="{D4F2CF15-4973-4019-A40B-AFA3049B9749}"/>
    <cellStyle name="Comma 7 2 3 3 2 2" xfId="7193" xr:uid="{9B69BAF0-0EB0-45C8-8EFF-A12B48F85A1E}"/>
    <cellStyle name="Comma 7 2 3 3 3" xfId="4154" xr:uid="{8D95F439-97CC-4910-A796-5803F190D905}"/>
    <cellStyle name="Comma 7 2 3 3 3 2" xfId="7194" xr:uid="{178945E7-34C7-4D9B-AA1C-9CC7D6E48462}"/>
    <cellStyle name="Comma 7 2 3 3 4" xfId="4084" xr:uid="{61F7BC1C-82B0-475F-8677-987BD4894AF8}"/>
    <cellStyle name="Comma 7 2 3 3 4 2" xfId="7122" xr:uid="{011DD9FA-7971-4FA9-98C4-48CFBACEE5F0}"/>
    <cellStyle name="Comma 7 2 3 3 5" xfId="6344" xr:uid="{5E5C0340-AA77-4AE7-B601-7D4DBC59B5CB}"/>
    <cellStyle name="Comma 7 2 3 4" xfId="2747" xr:uid="{9087620B-9A68-4897-A168-2234E3FEA60B}"/>
    <cellStyle name="Comma 7 2 3 4 2" xfId="4155" xr:uid="{8DB34525-FCF1-4FFE-AFA8-CA7FB632FA5D}"/>
    <cellStyle name="Comma 7 2 3 4 2 2" xfId="7195" xr:uid="{5EB5E6F8-F68D-4305-8D7F-46DDDD454C77}"/>
    <cellStyle name="Comma 7 2 3 4 3" xfId="4156" xr:uid="{260C1ACB-EE3A-47FA-BA4C-473C0B10EA18}"/>
    <cellStyle name="Comma 7 2 3 4 3 2" xfId="7196" xr:uid="{610D9634-A8C9-4714-AC02-35A248A4E6F0}"/>
    <cellStyle name="Comma 7 2 3 4 4" xfId="3771" xr:uid="{42097633-8932-4AF7-B5DC-B42AE72D81B1}"/>
    <cellStyle name="Comma 7 2 3 4 4 2" xfId="6813" xr:uid="{F9D4D542-E3EE-42D6-BA0E-8FF9D761FC33}"/>
    <cellStyle name="Comma 7 2 3 4 5" xfId="6037" xr:uid="{DF570614-4EFC-4D2B-AB8D-F50D90F3186C}"/>
    <cellStyle name="Comma 7 2 3 5" xfId="2590" xr:uid="{29FE0107-6E8E-4B4C-B73D-3B6AF9A061AB}"/>
    <cellStyle name="Comma 7 2 3 5 2" xfId="3622" xr:uid="{5D557ABA-98B3-425D-BA12-30B862AD5B01}"/>
    <cellStyle name="Comma 7 2 3 5 2 2" xfId="6664" xr:uid="{AB7104FC-E43A-4031-A530-4A47AA793591}"/>
    <cellStyle name="Comma 7 2 3 5 3" xfId="5888" xr:uid="{82B9BAE7-8010-475C-B573-ECFF730395D4}"/>
    <cellStyle name="Comma 7 2 3 6" xfId="4088" xr:uid="{CB2717B5-FFF8-463C-B656-308214DC817A}"/>
    <cellStyle name="Comma 7 2 3 6 2" xfId="7126" xr:uid="{71EBD079-79AC-4D28-A8FB-A2251EDB5100}"/>
    <cellStyle name="Comma 7 2 3 7" xfId="3437" xr:uid="{D1CD066D-9EC8-42F9-AC7C-DBF7140AFC5D}"/>
    <cellStyle name="Comma 7 2 3 7 2" xfId="6514" xr:uid="{088F6091-8EC7-46EB-9E68-C113D2715451}"/>
    <cellStyle name="Comma 7 2 3 8" xfId="2435" xr:uid="{8F757516-0CD6-41A3-B5F0-6C7B02EFA94A}"/>
    <cellStyle name="Comma 7 2 3 8 2" xfId="5739" xr:uid="{B9978593-9BD8-4509-A5A1-8D34963EBE3D}"/>
    <cellStyle name="Comma 7 2 3 9" xfId="5574" xr:uid="{90B4D5FF-21D0-4CE2-AF17-8CDA01D06474}"/>
    <cellStyle name="Comma 7 2 4" xfId="2764" xr:uid="{0BB3B31D-18DF-4DAA-8367-30112B44858B}"/>
    <cellStyle name="Comma 7 2 4 2" xfId="4157" xr:uid="{2EC37664-EE9B-441C-8315-CE45EBAED83C}"/>
    <cellStyle name="Comma 7 2 4 2 2" xfId="7197" xr:uid="{431AA3A3-EEA3-4FE0-A15B-CDA61619F28F}"/>
    <cellStyle name="Comma 7 2 4 3" xfId="4158" xr:uid="{8FA23255-19BF-46EB-A0FB-A8D25AF8DF80}"/>
    <cellStyle name="Comma 7 2 4 3 2" xfId="7198" xr:uid="{C44DF7B9-9641-484A-9159-68E3BC529842}"/>
    <cellStyle name="Comma 7 2 4 4" xfId="4159" xr:uid="{0999FAF8-DE25-423E-ADAE-E315FFF895F9}"/>
    <cellStyle name="Comma 7 2 4 4 2" xfId="7199" xr:uid="{2A92DB2F-50FA-4DC9-A70E-074719F74850}"/>
    <cellStyle name="Comma 7 2 4 5" xfId="3785" xr:uid="{3E347E01-3E05-4ECF-92B2-B904E080337C}"/>
    <cellStyle name="Comma 7 2 4 5 2" xfId="6827" xr:uid="{6B4A71AB-2190-4751-85C5-8E2C09932379}"/>
    <cellStyle name="Comma 7 2 4 6" xfId="6051" xr:uid="{23741B2E-F760-4345-B7AE-78D2D95F51E7}"/>
    <cellStyle name="Comma 7 2 5" xfId="2944" xr:uid="{D6AD29FA-9B04-4E25-816C-F6898295CE7F}"/>
    <cellStyle name="Comma 7 2 5 2" xfId="4160" xr:uid="{008CBCA2-9BD7-4A4D-AE6D-829C42ECF520}"/>
    <cellStyle name="Comma 7 2 5 2 2" xfId="7200" xr:uid="{6E7E9FEE-C965-4BBF-8E9B-3FFF7B0B4A5F}"/>
    <cellStyle name="Comma 7 2 5 3" xfId="4161" xr:uid="{032FEFB0-E004-44B7-9F00-EEB2B4366A92}"/>
    <cellStyle name="Comma 7 2 5 3 2" xfId="7201" xr:uid="{65B9B932-87DB-4F41-8E2B-BFEE3D266227}"/>
    <cellStyle name="Comma 7 2 5 4" xfId="3942" xr:uid="{6B22A28D-F219-428C-B72D-9EA04CFFB61A}"/>
    <cellStyle name="Comma 7 2 5 4 2" xfId="6980" xr:uid="{FCB89FE3-B537-48A9-B630-74D1B126C0D5}"/>
    <cellStyle name="Comma 7 2 5 5" xfId="6202" xr:uid="{06498DCE-1135-4864-ADC0-506DB6D4C198}"/>
    <cellStyle name="Comma 7 2 6" xfId="2600" xr:uid="{F59CCB2E-1BC5-4F0A-AEE3-E88D8F01845C}"/>
    <cellStyle name="Comma 7 2 6 2" xfId="4162" xr:uid="{DD86085D-537E-4A01-A0E8-E2478982E8B7}"/>
    <cellStyle name="Comma 7 2 6 2 2" xfId="7202" xr:uid="{03D2DD36-7DB0-4EB5-B40B-61C50A672BFB}"/>
    <cellStyle name="Comma 7 2 6 3" xfId="4163" xr:uid="{75F8D427-1DA4-42BB-8C2A-4E5CF5A7506E}"/>
    <cellStyle name="Comma 7 2 6 3 2" xfId="7203" xr:uid="{8E2EFFCA-3D3B-475E-8561-5449405CC5CA}"/>
    <cellStyle name="Comma 7 2 6 4" xfId="3629" xr:uid="{331E6EFF-DE03-497B-9815-5ED5E3D58CB0}"/>
    <cellStyle name="Comma 7 2 6 4 2" xfId="6671" xr:uid="{051EE14B-DFCC-4D91-8539-68B3DEEE6F18}"/>
    <cellStyle name="Comma 7 2 6 5" xfId="5895" xr:uid="{F7EAF544-B0D5-4D88-87FD-EA55FF86DF06}"/>
    <cellStyle name="Comma 7 2 7" xfId="2446" xr:uid="{D3C9F1D3-5452-4BA1-AF9A-C03EE47DF1D7}"/>
    <cellStyle name="Comma 7 2 7 2" xfId="3480" xr:uid="{996A67D9-95C9-4B88-A5A1-74EA7454DA75}"/>
    <cellStyle name="Comma 7 2 7 2 2" xfId="6522" xr:uid="{CE143C45-F5E0-40CE-94C1-EEF48A06E8FD}"/>
    <cellStyle name="Comma 7 2 7 3" xfId="5746" xr:uid="{F9A87EC4-9424-44E2-A7C9-8320F7A35133}"/>
    <cellStyle name="Comma 7 2 8" xfId="4164" xr:uid="{722AF6F5-87D9-4369-8A9B-B12D61CDDE73}"/>
    <cellStyle name="Comma 7 2 8 2" xfId="7204" xr:uid="{16A67457-620C-4124-8DD0-2A5DF3C2DA8A}"/>
    <cellStyle name="Comma 7 2 9" xfId="3261" xr:uid="{6DF1B4D1-02A9-47B1-A6B8-BC6F5E91B88F}"/>
    <cellStyle name="Comma 7 2 9 2" xfId="6371" xr:uid="{B1659785-7C96-41C7-A16C-D167EC28F681}"/>
    <cellStyle name="Comma 7 3" xfId="912" xr:uid="{BAB46096-5A22-4E5F-BD65-1B3F76C344D5}"/>
    <cellStyle name="Comma 7 3 2" xfId="1100" xr:uid="{63735A43-89A3-411B-8BA4-F26ED0505B1B}"/>
    <cellStyle name="Comma 7 3 2 2" xfId="4165" xr:uid="{C2CC2168-738F-408F-AD8A-DAD7768C4CAA}"/>
    <cellStyle name="Comma 7 3 2 2 2" xfId="7205" xr:uid="{9AF2F75B-97CC-4FA6-83BB-C90AB25AC023}"/>
    <cellStyle name="Comma 7 3 2 3" xfId="4166" xr:uid="{E21DB3ED-3A1F-42D6-8B0F-EB45492A588E}"/>
    <cellStyle name="Comma 7 3 2 3 2" xfId="7206" xr:uid="{4588E0DB-8273-4733-A3EC-F17805F836B6}"/>
    <cellStyle name="Comma 7 3 2 4" xfId="4167" xr:uid="{81AE0F70-5EB3-43F5-B143-60A951CCEE0A}"/>
    <cellStyle name="Comma 7 3 2 4 2" xfId="7207" xr:uid="{26A7EDC7-6288-4BE9-94C0-FDF92EED43F8}"/>
    <cellStyle name="Comma 7 3 2 5" xfId="3787" xr:uid="{0E7ECB24-B447-4A5E-96CB-2FE819DA3124}"/>
    <cellStyle name="Comma 7 3 2 5 2" xfId="6829" xr:uid="{5C227CA8-B8C3-4739-93D8-84598BFD2E88}"/>
    <cellStyle name="Comma 7 3 2 6" xfId="6053" xr:uid="{1C712502-1108-4F18-B344-904AA37BA314}"/>
    <cellStyle name="Comma 7 3 3" xfId="3006" xr:uid="{D68B9A19-6FA3-4AFE-9BA3-B4359A19F993}"/>
    <cellStyle name="Comma 7 3 3 2" xfId="4168" xr:uid="{A1936FB1-A186-435B-B114-190EE52844E6}"/>
    <cellStyle name="Comma 7 3 3 2 2" xfId="7208" xr:uid="{17CCF074-21DA-4F5B-BBE4-1FB478005B7A}"/>
    <cellStyle name="Comma 7 3 3 3" xfId="4169" xr:uid="{DCE54FCA-1435-41E0-A1F5-68AA106748F7}"/>
    <cellStyle name="Comma 7 3 3 3 2" xfId="7209" xr:uid="{87B0D9D2-575E-4D8F-AE80-AB681815A94D}"/>
    <cellStyle name="Comma 7 3 3 4" xfId="3981" xr:uid="{0359F943-9D13-4FB3-972A-9257D2E2E51C}"/>
    <cellStyle name="Comma 7 3 3 4 2" xfId="7019" xr:uid="{77E857A4-AE94-4852-836E-A3488283216E}"/>
    <cellStyle name="Comma 7 3 3 5" xfId="6241" xr:uid="{13A2BF72-6A71-4B20-8504-B3B79AFB85D7}"/>
    <cellStyle name="Comma 7 3 4" xfId="2642" xr:uid="{A45AC862-E608-4256-88E5-BE13C8A397D7}"/>
    <cellStyle name="Comma 7 3 4 2" xfId="4170" xr:uid="{8A3590BC-09D8-413F-A7BD-96DCDE8D9317}"/>
    <cellStyle name="Comma 7 3 4 2 2" xfId="7210" xr:uid="{ED40F537-00CE-4E98-8B83-6D5AE8F8A671}"/>
    <cellStyle name="Comma 7 3 4 3" xfId="4171" xr:uid="{8D8499B4-4D27-451B-8167-1E18224DE85B}"/>
    <cellStyle name="Comma 7 3 4 3 2" xfId="7211" xr:uid="{90725F8F-2E38-423C-A6D1-1850FD1D84C8}"/>
    <cellStyle name="Comma 7 3 4 4" xfId="3668" xr:uid="{E90AD99E-44AA-4493-A9C9-6EB9B5F861B2}"/>
    <cellStyle name="Comma 7 3 4 4 2" xfId="6710" xr:uid="{1429BB0F-01BA-4FBF-8333-6F1A84F1387C}"/>
    <cellStyle name="Comma 7 3 4 5" xfId="5934" xr:uid="{BDAA204D-B8E2-4A6F-BB75-BC29BC19D307}"/>
    <cellStyle name="Comma 7 3 5" xfId="2487" xr:uid="{C86372EA-E1A5-4E2D-817C-B2EB18DC7762}"/>
    <cellStyle name="Comma 7 3 5 2" xfId="3519" xr:uid="{0AD12D3F-FF6B-4723-9EDA-80B6710ECE9B}"/>
    <cellStyle name="Comma 7 3 5 2 2" xfId="6561" xr:uid="{BFEB2D46-9327-46F7-80F9-34486E42F2F1}"/>
    <cellStyle name="Comma 7 3 5 3" xfId="5785" xr:uid="{0B78D03C-6CB2-4E0D-B3F5-C8704D5FBF21}"/>
    <cellStyle name="Comma 7 3 6" xfId="4172" xr:uid="{1F4476B2-9AD4-41DA-AFE1-899AC25B0F9C}"/>
    <cellStyle name="Comma 7 3 6 2" xfId="7212" xr:uid="{99F75CCA-5778-4A98-855C-2AAC18C5232D}"/>
    <cellStyle name="Comma 7 3 7" xfId="3304" xr:uid="{E84CB3D2-3AF9-4084-BEA6-D22543DABDBE}"/>
    <cellStyle name="Comma 7 3 7 2" xfId="6410" xr:uid="{B15C9CCD-2F83-4CD8-BB1B-FE1E783B59C2}"/>
    <cellStyle name="Comma 7 3 8" xfId="2331" xr:uid="{0ECEC0A9-B336-42FF-B09D-EEA215CBD497}"/>
    <cellStyle name="Comma 7 3 8 2" xfId="5636" xr:uid="{98F41D9B-FE0E-47DF-98C1-73017F0F0515}"/>
    <cellStyle name="Comma 7 3 9" xfId="5471" xr:uid="{30336000-30E2-4DCC-AD5B-DBAD97091A2A}"/>
    <cellStyle name="Comma 7 4" xfId="976" xr:uid="{14070FFA-93B9-4361-A9AD-8793E924794B}"/>
    <cellStyle name="Comma 7 4 2" xfId="4173" xr:uid="{C2413F01-3553-4C34-B2B8-8CDD8D932363}"/>
    <cellStyle name="Comma 7 4 2 2" xfId="7213" xr:uid="{DD73D371-1819-473D-82CC-A83B23267717}"/>
    <cellStyle name="Comma 7 4 3" xfId="4174" xr:uid="{36DC401F-664E-4AD6-97D1-A8C7CAA23765}"/>
    <cellStyle name="Comma 7 4 3 2" xfId="7214" xr:uid="{A88192AC-A6D6-4CC8-B17D-8E728A7C0305}"/>
    <cellStyle name="Comma 7 4 4" xfId="4175" xr:uid="{78AE1C6B-1F05-4301-8DDB-B14C0D8F0E1C}"/>
    <cellStyle name="Comma 7 4 4 2" xfId="7215" xr:uid="{348DDDCA-81D2-40AD-9A2D-305B229638FC}"/>
    <cellStyle name="Comma 7 4 5" xfId="3784" xr:uid="{7ACFE919-723F-4A10-8C72-D596E5755BF4}"/>
    <cellStyle name="Comma 7 4 5 2" xfId="6826" xr:uid="{0CF12D48-2466-46FD-9A0E-3B99F35992BF}"/>
    <cellStyle name="Comma 7 4 6" xfId="6050" xr:uid="{515A25A8-6FBC-429B-BCB4-BFBA25CE97B8}"/>
    <cellStyle name="Comma 7 5" xfId="1195" xr:uid="{3D823CFF-3BD0-4C1F-9FAF-EF97996F2712}"/>
    <cellStyle name="Comma 7 5 2" xfId="4176" xr:uid="{5A2E1E79-507D-4808-890D-9E2D9F70D89D}"/>
    <cellStyle name="Comma 7 5 2 2" xfId="7216" xr:uid="{A64426EE-1CDD-4DCE-814E-723853168321}"/>
    <cellStyle name="Comma 7 5 3" xfId="4177" xr:uid="{D0651BF8-DEF2-4A0E-AB90-4710E8BF7C87}"/>
    <cellStyle name="Comma 7 5 3 2" xfId="7217" xr:uid="{28BC0A44-4A02-45D3-8862-76B486F94178}"/>
    <cellStyle name="Comma 7 5 4" xfId="3941" xr:uid="{EAAD89C5-1049-4AA8-B05D-E850ABC65E58}"/>
    <cellStyle name="Comma 7 5 4 2" xfId="6979" xr:uid="{144D8DDF-7DE5-4F9A-B989-6B31D7CF16F1}"/>
    <cellStyle name="Comma 7 5 5" xfId="6201" xr:uid="{F2C24A94-947C-4042-875F-6D2B48A24977}"/>
    <cellStyle name="Comma 7 5 6" xfId="2943" xr:uid="{EF888467-F28B-4E61-9CE0-1FEB8B163742}"/>
    <cellStyle name="Comma 7 6" xfId="1489" xr:uid="{D98C083A-4D59-49E6-BD6D-4A1886C6F30D}"/>
    <cellStyle name="Comma 7 6 2" xfId="4178" xr:uid="{D7C4B86F-AE5F-4FC5-AB76-9A6602D72BC5}"/>
    <cellStyle name="Comma 7 6 2 2" xfId="7218" xr:uid="{E0D4E8F8-039A-47E2-9DDC-418CD5620895}"/>
    <cellStyle name="Comma 7 6 3" xfId="4179" xr:uid="{DC6B5FBE-733F-4DFA-8CB4-417DFFB11E01}"/>
    <cellStyle name="Comma 7 6 3 2" xfId="7219" xr:uid="{A3F99E62-AA84-45D9-82E1-5419B43FF10B}"/>
    <cellStyle name="Comma 7 6 4" xfId="3628" xr:uid="{21D91624-0CF1-4A8B-B068-1CD828089CE5}"/>
    <cellStyle name="Comma 7 6 4 2" xfId="6670" xr:uid="{1611EBC2-EC8C-4C33-81EA-0B4082192D3D}"/>
    <cellStyle name="Comma 7 6 5" xfId="5894" xr:uid="{68D53105-70A2-46A3-89E3-3F91262A21CF}"/>
    <cellStyle name="Comma 7 6 6" xfId="2599" xr:uid="{038518AD-1265-4278-BDEB-3DDD2627D5A7}"/>
    <cellStyle name="Comma 7 7" xfId="2445" xr:uid="{BCC1FB88-9BF6-4574-9904-61FCA810C593}"/>
    <cellStyle name="Comma 7 7 2" xfId="3479" xr:uid="{1CFECB84-0E9F-4D55-8A70-70FE6419D318}"/>
    <cellStyle name="Comma 7 7 2 2" xfId="6521" xr:uid="{5A0A116D-5BEA-4D17-82DB-A0CDA59E15BD}"/>
    <cellStyle name="Comma 7 7 3" xfId="5745" xr:uid="{DBBE5234-C2EE-48AA-B160-A42BB179D875}"/>
    <cellStyle name="Comma 7 8" xfId="3204" xr:uid="{2865EB4C-85C1-4F2D-8CA7-6056E5D52FD4}"/>
    <cellStyle name="Comma 7 8 2" xfId="4180" xr:uid="{8DF56AED-B786-4460-AA56-8976B2501B7F}"/>
    <cellStyle name="Comma 7 8 2 2" xfId="7220" xr:uid="{9FD0FAAB-147C-4703-8088-00AF055E083C}"/>
    <cellStyle name="Comma 7 9" xfId="3260" xr:uid="{4DFFC982-9D8C-4604-A0B6-96AB0F5F3A8C}"/>
    <cellStyle name="Comma 7 9 2" xfId="6370" xr:uid="{D8433C51-193E-41A1-B1F3-148D63061B5E}"/>
    <cellStyle name="Comma 70" xfId="2631" xr:uid="{6E7388AA-F543-483F-842B-31F4C7A22FBD}"/>
    <cellStyle name="Comma 71" xfId="2749" xr:uid="{E55316ED-130B-4A66-A225-55CBBFA190E4}"/>
    <cellStyle name="Comma 72" xfId="2595" xr:uid="{60F7AA8C-234B-4999-A73E-10F695AC898A}"/>
    <cellStyle name="Comma 73" xfId="3185" xr:uid="{5E926B65-F7D4-4A27-BEFF-909B3BEBA713}"/>
    <cellStyle name="Comma 74" xfId="2751" xr:uid="{07479C09-80A7-4350-8157-D03BCF105F90}"/>
    <cellStyle name="Comma 75" xfId="3179" xr:uid="{C0C140AA-8694-4EDD-870A-21E4FF986D2B}"/>
    <cellStyle name="Comma 76" xfId="3243" xr:uid="{BEB3BCD4-464F-4E9A-8829-C05C022E0372}"/>
    <cellStyle name="Comma 76 2" xfId="5307" xr:uid="{4239E3D3-C05A-4F1D-A0FD-4AD2A0AD32D0}"/>
    <cellStyle name="Comma 76 2 2" xfId="8341" xr:uid="{40ECCCBC-E6FF-4671-801B-2E91B761885C}"/>
    <cellStyle name="Comma 76 3" xfId="6357" xr:uid="{C7D79741-C4D9-4873-8C9D-AAF841048AC2}"/>
    <cellStyle name="Comma 77" xfId="3249" xr:uid="{F7FAC25C-76F4-4139-BE25-E35848E909AE}"/>
    <cellStyle name="Comma 77 2" xfId="5372" xr:uid="{D538DB15-BFA8-476C-8349-13722B50CE5A}"/>
    <cellStyle name="Comma 77 2 2" xfId="8346" xr:uid="{1DF2E3D4-0525-4EE5-800F-93D24C4F53D7}"/>
    <cellStyle name="Comma 77 3" xfId="6363" xr:uid="{F7D11DAA-92B3-4FB8-934D-DD953CFB2114}"/>
    <cellStyle name="Comma 78" xfId="3250" xr:uid="{B3702BD8-2093-48B2-B587-22694D8F3DC7}"/>
    <cellStyle name="Comma 78 2" xfId="5378" xr:uid="{C36908BF-A050-4CF4-991C-993CE3AF3F5E}"/>
    <cellStyle name="Comma 78 2 2" xfId="8349" xr:uid="{38A39D01-5B70-4138-8460-5D36232DE744}"/>
    <cellStyle name="Comma 78 3" xfId="6364" xr:uid="{1944CEEF-FDBC-46E4-8513-FC1059A4B277}"/>
    <cellStyle name="Comma 79" xfId="3251" xr:uid="{9A7FC77B-B7EA-49EB-B64E-55E59D49B150}"/>
    <cellStyle name="Comma 79 2" xfId="5381" xr:uid="{4A02385D-4D5C-47D4-9AAD-C0A3614991D0}"/>
    <cellStyle name="Comma 79 2 2" xfId="8352" xr:uid="{A793851D-0BEB-4B90-9644-6F1CE3C2E926}"/>
    <cellStyle name="Comma 79 3" xfId="6365" xr:uid="{1C7F506F-AB42-495C-B3E4-5190C84141BD}"/>
    <cellStyle name="Comma 8" xfId="717" xr:uid="{B6EBF457-8D13-4404-A80D-24676C3B5905}"/>
    <cellStyle name="Comma 8 10" xfId="5433" xr:uid="{C44F12E2-EF94-4408-8067-8AB19C130913}"/>
    <cellStyle name="Comma 8 11" xfId="1704" xr:uid="{6697E5A7-DE9E-420A-AF32-0EC9C1993D42}"/>
    <cellStyle name="Comma 8 2" xfId="949" xr:uid="{B7323F3F-9CCE-48CD-AB4D-414EC7AE3CA2}"/>
    <cellStyle name="Comma 8 2 10" xfId="1520" xr:uid="{17EBB41C-E6C9-4DE5-8BE1-3E792D8EA484}"/>
    <cellStyle name="Comma 8 2 2" xfId="1137" xr:uid="{08B601F5-EBF6-458D-A8E3-38EBB9938E39}"/>
    <cellStyle name="Comma 8 2 2 2" xfId="4181" xr:uid="{73AB2D96-B281-412D-A9F2-FE8F630E003F}"/>
    <cellStyle name="Comma 8 2 2 2 2" xfId="7221" xr:uid="{CF434BCC-67EE-4217-BEBF-8352FA3CC28B}"/>
    <cellStyle name="Comma 8 2 2 3" xfId="4182" xr:uid="{746DD41A-6A46-494E-940B-A81E4707CC35}"/>
    <cellStyle name="Comma 8 2 2 3 2" xfId="7222" xr:uid="{5DCFA229-A664-4CB1-9CD3-20F1A15AA1BE}"/>
    <cellStyle name="Comma 8 2 2 4" xfId="4183" xr:uid="{E80BC1B8-4385-48A1-9058-5B9F1D8BA39A}"/>
    <cellStyle name="Comma 8 2 2 4 2" xfId="7223" xr:uid="{3A53FF6A-17F2-4EE0-9E51-21C2F6A09FAB}"/>
    <cellStyle name="Comma 8 2 2 5" xfId="3789" xr:uid="{ADCE9E60-7B60-4B0A-ADF0-6BE22CB003CC}"/>
    <cellStyle name="Comma 8 2 2 5 2" xfId="6831" xr:uid="{8E0C0F5D-8492-4F39-9880-A8C979F1B9C6}"/>
    <cellStyle name="Comma 8 2 2 6" xfId="6055" xr:uid="{DBBB0A97-CD48-4EF7-8509-5D76A64DDC42}"/>
    <cellStyle name="Comma 8 2 2 7" xfId="2767" xr:uid="{82E2887B-8426-4FDB-A9C0-DC09B147BBD4}"/>
    <cellStyle name="Comma 8 2 3" xfId="3007" xr:uid="{9A9C9668-EC50-4046-9AA7-E7C32867EA4E}"/>
    <cellStyle name="Comma 8 2 3 2" xfId="4184" xr:uid="{A7D36188-A002-4F42-B95E-8E827CEB4BFA}"/>
    <cellStyle name="Comma 8 2 3 2 2" xfId="7224" xr:uid="{6DAB7EB4-A0DB-4F6B-898B-D15064BA2DAE}"/>
    <cellStyle name="Comma 8 2 3 3" xfId="4185" xr:uid="{DE5FAC4C-EAE1-42BB-93CD-934EB1A36888}"/>
    <cellStyle name="Comma 8 2 3 3 2" xfId="7225" xr:uid="{C05EEE18-64AB-49D3-B3D0-552719623482}"/>
    <cellStyle name="Comma 8 2 3 4" xfId="3982" xr:uid="{3AA3563D-1B95-4CC5-8FBA-A0C375D15149}"/>
    <cellStyle name="Comma 8 2 3 4 2" xfId="7020" xr:uid="{B8C69F4B-188D-497C-B559-DE35762EF0DC}"/>
    <cellStyle name="Comma 8 2 3 5" xfId="6242" xr:uid="{34A0BA71-B5AB-416F-88F4-C0FF308CDC90}"/>
    <cellStyle name="Comma 8 2 4" xfId="2643" xr:uid="{625469D1-7465-4560-9532-C65F404FFD01}"/>
    <cellStyle name="Comma 8 2 4 2" xfId="4186" xr:uid="{1903DE13-CD0B-478C-90BE-613A5E1383CE}"/>
    <cellStyle name="Comma 8 2 4 2 2" xfId="7226" xr:uid="{F0714558-6FB9-4F09-B0C6-A6490B11AC22}"/>
    <cellStyle name="Comma 8 2 4 3" xfId="4187" xr:uid="{460A07DE-0CD9-4E22-9177-BBAAB080BC50}"/>
    <cellStyle name="Comma 8 2 4 3 2" xfId="7227" xr:uid="{41069BFA-ACF3-4A44-988C-546AC57DF3AD}"/>
    <cellStyle name="Comma 8 2 4 4" xfId="3669" xr:uid="{DB79C0A6-3F4B-448B-AE07-F882E825182C}"/>
    <cellStyle name="Comma 8 2 4 4 2" xfId="6711" xr:uid="{2BF220AC-E4F6-446C-8602-961C4369ACC4}"/>
    <cellStyle name="Comma 8 2 4 5" xfId="5935" xr:uid="{685C9F5A-1FEE-4A46-9620-E867DF81C2B9}"/>
    <cellStyle name="Comma 8 2 5" xfId="2488" xr:uid="{636B3585-FE51-4419-86AF-19497B536A89}"/>
    <cellStyle name="Comma 8 2 5 2" xfId="3520" xr:uid="{409256AC-5DFE-4D05-8A4B-FB9FB767CF11}"/>
    <cellStyle name="Comma 8 2 5 2 2" xfId="6562" xr:uid="{99CE69C3-F3DA-4C8E-8D2B-F6DD38CDE868}"/>
    <cellStyle name="Comma 8 2 5 3" xfId="5786" xr:uid="{775B20C1-8EE7-4919-928D-C7200C9B3F4B}"/>
    <cellStyle name="Comma 8 2 6" xfId="4188" xr:uid="{8E2237D4-E2EB-4084-82CE-84E7CAB1D401}"/>
    <cellStyle name="Comma 8 2 6 2" xfId="7228" xr:uid="{145AD8CD-13AC-4905-87CD-908B2FB41F6C}"/>
    <cellStyle name="Comma 8 2 7" xfId="3305" xr:uid="{D6F769A1-BA9A-4CE0-9092-29C54D0B51ED}"/>
    <cellStyle name="Comma 8 2 7 2" xfId="6411" xr:uid="{1D472368-E259-4D0F-9C68-F8FF5E4AFEFE}"/>
    <cellStyle name="Comma 8 2 8" xfId="2332" xr:uid="{EECD4039-A1A8-4D89-808A-0EA5D2990047}"/>
    <cellStyle name="Comma 8 2 8 2" xfId="5637" xr:uid="{B2C74610-1967-4FFB-AE0B-C8E2EEBADB7F}"/>
    <cellStyle name="Comma 8 2 9" xfId="5472" xr:uid="{921A5B4D-AAB3-461E-B94E-2F705BAE5F59}"/>
    <cellStyle name="Comma 8 3" xfId="1013" xr:uid="{BBA47E9C-95A3-4474-8E7E-22124DE6DFEC}"/>
    <cellStyle name="Comma 8 3 2" xfId="4189" xr:uid="{4B5102C9-90F4-4DBB-BF4A-68D09C7956B3}"/>
    <cellStyle name="Comma 8 3 2 2" xfId="7229" xr:uid="{84DF89C3-B939-4A92-9DDB-A1929679D44C}"/>
    <cellStyle name="Comma 8 3 3" xfId="4190" xr:uid="{461E1885-7A38-4CF2-A1CC-E7C98AC40DBF}"/>
    <cellStyle name="Comma 8 3 3 2" xfId="7230" xr:uid="{8398BD32-04B5-45D7-9D38-097BF386DD7B}"/>
    <cellStyle name="Comma 8 3 4" xfId="4191" xr:uid="{386828D1-4F47-4411-9D2A-1C38A3653F49}"/>
    <cellStyle name="Comma 8 3 4 2" xfId="7231" xr:uid="{77270741-3AB4-4CB7-A81E-CD5BE3474433}"/>
    <cellStyle name="Comma 8 3 5" xfId="3788" xr:uid="{DFF805B9-6F7E-4D6A-BCD4-FD7585F40EE6}"/>
    <cellStyle name="Comma 8 3 5 2" xfId="6830" xr:uid="{CC1C5614-3D03-4B65-AE81-E6AC2C7DA259}"/>
    <cellStyle name="Comma 8 3 6" xfId="6054" xr:uid="{5748A660-6A76-454B-9B07-8784CEB87756}"/>
    <cellStyle name="Comma 8 3 7" xfId="2766" xr:uid="{B05B804E-49C0-4237-B94A-9E587C4FEFA1}"/>
    <cellStyle name="Comma 8 4" xfId="1168" xr:uid="{B3E18DF3-DEE1-4FD7-A0C1-C30F19060334}"/>
    <cellStyle name="Comma 8 4 2" xfId="4192" xr:uid="{A000C299-AF39-4EFF-9C49-F37874E1DD8E}"/>
    <cellStyle name="Comma 8 4 2 2" xfId="7232" xr:uid="{2F6D8FFA-9FAE-46C8-B82B-D163CDDB0598}"/>
    <cellStyle name="Comma 8 4 3" xfId="4193" xr:uid="{E5C8885B-513A-4CCF-B44A-7E15E4DCBBAA}"/>
    <cellStyle name="Comma 8 4 3 2" xfId="7233" xr:uid="{2B429ABF-C3DB-4368-A97A-158639461843}"/>
    <cellStyle name="Comma 8 4 4" xfId="3943" xr:uid="{5A9C5242-F9C1-478D-A27E-A1383864D2DE}"/>
    <cellStyle name="Comma 8 4 4 2" xfId="6981" xr:uid="{E79EC9B0-E52A-4EA5-B23C-C25374719CFA}"/>
    <cellStyle name="Comma 8 4 5" xfId="6203" xr:uid="{19C7A125-D893-4E21-A711-DB21767C995D}"/>
    <cellStyle name="Comma 8 4 6" xfId="2945" xr:uid="{A2F816D5-DD11-4C35-9518-7B2E3C103D32}"/>
    <cellStyle name="Comma 8 5" xfId="1392" xr:uid="{A9AFE8FC-FD40-40E7-81BC-BF59D9E6AB78}"/>
    <cellStyle name="Comma 8 5 2" xfId="4194" xr:uid="{EBDE3112-2EA8-411F-8CC9-1E0441403587}"/>
    <cellStyle name="Comma 8 5 2 2" xfId="7234" xr:uid="{67F86905-39EF-4697-9889-6136DF5D0C36}"/>
    <cellStyle name="Comma 8 5 3" xfId="4195" xr:uid="{84091E24-564E-4C89-A342-8E146C5B14C9}"/>
    <cellStyle name="Comma 8 5 3 2" xfId="7235" xr:uid="{2DBC01CB-45C2-4F15-81DD-A1825F28B076}"/>
    <cellStyle name="Comma 8 5 4" xfId="3630" xr:uid="{BAD55D24-3458-4D32-9914-134DA775D722}"/>
    <cellStyle name="Comma 8 5 4 2" xfId="6672" xr:uid="{59BBDFA6-587E-4BBD-AA07-A4C7C0B7ABAF}"/>
    <cellStyle name="Comma 8 5 5" xfId="5896" xr:uid="{83878282-C42D-45AA-82E0-44EC6102E85E}"/>
    <cellStyle name="Comma 8 5 6" xfId="2601" xr:uid="{AB6B00BF-E35C-4B2F-9642-1921C3DD2E87}"/>
    <cellStyle name="Comma 8 6" xfId="826" xr:uid="{8BD466DF-BA1F-43D7-A2FE-20AE57124865}"/>
    <cellStyle name="Comma 8 6 2" xfId="3481" xr:uid="{F736B2FF-CC02-40ED-855B-47F29F1DA03F}"/>
    <cellStyle name="Comma 8 6 2 2" xfId="6523" xr:uid="{539B9F79-749D-4723-B750-D062F1F73692}"/>
    <cellStyle name="Comma 8 6 3" xfId="5747" xr:uid="{6501195F-37D5-4F8D-9C28-8427ECA606E4}"/>
    <cellStyle name="Comma 8 6 4" xfId="2447" xr:uid="{1F29C223-4AE5-4229-8D15-3D7BCA85847A}"/>
    <cellStyle name="Comma 8 7" xfId="4196" xr:uid="{15F0C38D-CAF8-4C05-BA4E-99075EBE2755}"/>
    <cellStyle name="Comma 8 7 2" xfId="7236" xr:uid="{9007A810-D385-4A3A-9316-2799A9D7B910}"/>
    <cellStyle name="Comma 8 8" xfId="3262" xr:uid="{ADB84A6E-E2EF-404D-A37B-927531BAE6F6}"/>
    <cellStyle name="Comma 8 8 2" xfId="6372" xr:uid="{C3B3A22D-F9B4-43D7-BB43-06AB8D2166A6}"/>
    <cellStyle name="Comma 8 9" xfId="2291" xr:uid="{6EECD21E-B52F-46F9-B56D-CB85102B02F2}"/>
    <cellStyle name="Comma 8 9 2" xfId="5598" xr:uid="{4C540317-06D1-4940-93A7-32391B9A13EE}"/>
    <cellStyle name="Comma 80" xfId="3244" xr:uid="{62CBDDD0-5A46-451D-A977-97C4C456DCB8}"/>
    <cellStyle name="Comma 80 2" xfId="5384" xr:uid="{54FE2182-5F05-4183-ABC9-ED8566FCE558}"/>
    <cellStyle name="Comma 80 2 2" xfId="8355" xr:uid="{99307F02-6F5C-4BF4-B98A-614115287730}"/>
    <cellStyle name="Comma 80 3" xfId="6358" xr:uid="{CB6A0BDC-5CD2-4862-88BD-0E89A59B16F0}"/>
    <cellStyle name="Comma 81" xfId="5387" xr:uid="{C63E5BC2-6FDA-47DE-8A67-FC922C15DF79}"/>
    <cellStyle name="Comma 81 2" xfId="8358" xr:uid="{331E769E-8BC1-4AC5-BB9D-D863C805061C}"/>
    <cellStyle name="Comma 82" xfId="5390" xr:uid="{CD377108-A635-4545-8425-F0B53AAA874D}"/>
    <cellStyle name="Comma 82 2" xfId="8361" xr:uid="{4FCF505E-E863-4745-9C78-758223DA3EA0}"/>
    <cellStyle name="Comma 83" xfId="5393" xr:uid="{850564FC-5895-4B42-9B04-7299CFCAFD8D}"/>
    <cellStyle name="Comma 84" xfId="5394" xr:uid="{76FB6C40-8A42-4579-8DEC-791B580CA68C}"/>
    <cellStyle name="Comma 85" xfId="3475" xr:uid="{158A07EE-8028-4489-9B89-80F3B52C0B2E}"/>
    <cellStyle name="Comma 86" xfId="3256" xr:uid="{B02B8BD1-D947-4286-A2C2-2AD6F5060010}"/>
    <cellStyle name="Comma 86 2" xfId="6366" xr:uid="{A7F968C2-2D59-44D6-AA6A-DCC39DD4FB6C}"/>
    <cellStyle name="Comma 87" xfId="2440" xr:uid="{1BCB903E-A6C5-4C4A-AAA5-7E8B72907C63}"/>
    <cellStyle name="Comma 88" xfId="5396" xr:uid="{5DB8030D-563B-48D4-A8CB-A935F54235CF}"/>
    <cellStyle name="Comma 89" xfId="5402" xr:uid="{505533C7-A53B-4CDC-B3B1-655E62D04640}"/>
    <cellStyle name="Comma 9" xfId="744" xr:uid="{BAE144B7-B461-4DDB-A643-82CE34D9D247}"/>
    <cellStyle name="Comma 9 10" xfId="5434" xr:uid="{5AAF99D4-38F9-4525-A27A-7B401C39D50D}"/>
    <cellStyle name="Comma 9 2" xfId="1152" xr:uid="{B7007543-5630-45FC-83A9-1585AD5477D7}"/>
    <cellStyle name="Comma 9 2 2" xfId="1140" xr:uid="{F576E6A1-18E6-4071-A2D6-AC4305FE0F61}"/>
    <cellStyle name="Comma 9 2 2 2" xfId="4197" xr:uid="{C161FC84-6707-46AE-96B0-3A947A384EC4}"/>
    <cellStyle name="Comma 9 2 2 2 2" xfId="7237" xr:uid="{C4A95F45-912F-4EB7-AFBE-6AF888DFE189}"/>
    <cellStyle name="Comma 9 2 2 3" xfId="4198" xr:uid="{DEB25C6F-3C78-4454-BE11-7B563C8A22E0}"/>
    <cellStyle name="Comma 9 2 2 3 2" xfId="7238" xr:uid="{7E2B4DDD-79E4-42A4-8FAB-EA438D0CC173}"/>
    <cellStyle name="Comma 9 2 2 4" xfId="4199" xr:uid="{AAE2B47F-5B69-4423-A25A-CC8F4AEA98E0}"/>
    <cellStyle name="Comma 9 2 2 4 2" xfId="7239" xr:uid="{99367B51-A6EE-4865-9F90-7CBB0A22F6CB}"/>
    <cellStyle name="Comma 9 2 2 5" xfId="3791" xr:uid="{061B518C-50EA-4482-9DFA-DE129311BCC0}"/>
    <cellStyle name="Comma 9 2 2 5 2" xfId="6833" xr:uid="{B0087469-81F2-492F-BFC9-BA38631E97E6}"/>
    <cellStyle name="Comma 9 2 2 6" xfId="6057" xr:uid="{DD48F532-7CCC-4B82-B398-FBCAFBBAC687}"/>
    <cellStyle name="Comma 9 2 2 7" xfId="2769" xr:uid="{B894D06B-513A-43EC-9068-C7A9A3D3199D}"/>
    <cellStyle name="Comma 9 2 3" xfId="3008" xr:uid="{BB3B55E7-6ACA-4EE3-8353-486CB8BDE9A7}"/>
    <cellStyle name="Comma 9 2 3 2" xfId="4200" xr:uid="{18E2D1B7-5484-46B6-8819-2603E8BAD784}"/>
    <cellStyle name="Comma 9 2 3 2 2" xfId="7240" xr:uid="{BB6E31C1-A979-431F-8A15-B1F38A26C63D}"/>
    <cellStyle name="Comma 9 2 3 3" xfId="4201" xr:uid="{8D99CCFC-4CAB-489B-A230-60388BC418B7}"/>
    <cellStyle name="Comma 9 2 3 3 2" xfId="7241" xr:uid="{AB141060-932C-4E09-8BE0-ECD9703D100A}"/>
    <cellStyle name="Comma 9 2 3 4" xfId="3983" xr:uid="{45918209-E77A-4FC8-AA16-48EBC23B2D17}"/>
    <cellStyle name="Comma 9 2 3 4 2" xfId="7021" xr:uid="{ACC589A8-6A07-48A2-B56C-5737F5FB0389}"/>
    <cellStyle name="Comma 9 2 3 5" xfId="6243" xr:uid="{5A31F839-B7B9-4918-90C4-B81F0BD32F6B}"/>
    <cellStyle name="Comma 9 2 4" xfId="2644" xr:uid="{F7930DCA-E142-412D-8459-7BA54DC1C984}"/>
    <cellStyle name="Comma 9 2 4 2" xfId="4202" xr:uid="{F3EB7CD8-88B7-46E3-843D-2BF3186C7728}"/>
    <cellStyle name="Comma 9 2 4 2 2" xfId="7242" xr:uid="{F37E7BE9-C9AC-4D79-9A8A-B853DC3C8958}"/>
    <cellStyle name="Comma 9 2 4 3" xfId="4203" xr:uid="{F9C4A6D3-D1C8-4B75-9286-DA6007F7E025}"/>
    <cellStyle name="Comma 9 2 4 3 2" xfId="7243" xr:uid="{93183B26-50D0-41E6-9250-AA7BB8F30E04}"/>
    <cellStyle name="Comma 9 2 4 4" xfId="3670" xr:uid="{18457649-8EBB-4143-A316-909420606C50}"/>
    <cellStyle name="Comma 9 2 4 4 2" xfId="6712" xr:uid="{0989C6B5-3520-4220-9509-0759B8119A96}"/>
    <cellStyle name="Comma 9 2 4 5" xfId="5936" xr:uid="{6CCEB6AD-0F33-462A-A1AF-9E18692D420D}"/>
    <cellStyle name="Comma 9 2 5" xfId="2489" xr:uid="{BAB05B2B-F9E7-4E05-A346-742D3AC35B55}"/>
    <cellStyle name="Comma 9 2 5 2" xfId="3521" xr:uid="{C661CBA0-A90E-4CC3-BE53-C1E56B744C19}"/>
    <cellStyle name="Comma 9 2 5 2 2" xfId="6563" xr:uid="{5A4E85FF-8AB2-4450-8D37-B4446C2621BF}"/>
    <cellStyle name="Comma 9 2 5 3" xfId="5787" xr:uid="{BA001620-A57D-4238-88AD-B20F41A7BCCD}"/>
    <cellStyle name="Comma 9 2 6" xfId="4204" xr:uid="{7C729328-1B7D-4686-9218-387EF3DF7A75}"/>
    <cellStyle name="Comma 9 2 6 2" xfId="7244" xr:uid="{6D13C878-7E68-4515-A240-80BB4F58A69B}"/>
    <cellStyle name="Comma 9 2 7" xfId="3306" xr:uid="{99A09F40-B02C-4150-B22E-25E2A74D2FD5}"/>
    <cellStyle name="Comma 9 2 7 2" xfId="6412" xr:uid="{9E034854-D0EB-4DE2-8982-41888424C08A}"/>
    <cellStyle name="Comma 9 2 8" xfId="2333" xr:uid="{D7798F26-F09A-4963-952A-ABCFBD5AB3B0}"/>
    <cellStyle name="Comma 9 2 8 2" xfId="5638" xr:uid="{2D76B227-5A52-4208-88A8-0806323A6B79}"/>
    <cellStyle name="Comma 9 2 9" xfId="5473" xr:uid="{4355793B-2102-4966-AF66-AB038C6C8063}"/>
    <cellStyle name="Comma 9 3" xfId="2768" xr:uid="{47E5021A-E44B-4C30-9FB4-83C934E23C8E}"/>
    <cellStyle name="Comma 9 3 2" xfId="4205" xr:uid="{5A7AC3DE-9089-4E64-B892-03D524472108}"/>
    <cellStyle name="Comma 9 3 2 2" xfId="7245" xr:uid="{D809F344-08EB-41F7-9715-639BFDE76465}"/>
    <cellStyle name="Comma 9 3 3" xfId="4206" xr:uid="{CDD6FBD5-CF76-4C4F-8D9F-B9DE8F9AE68A}"/>
    <cellStyle name="Comma 9 3 3 2" xfId="7246" xr:uid="{2CBC2100-B22F-49E4-802C-AE27FEF59983}"/>
    <cellStyle name="Comma 9 3 4" xfId="4207" xr:uid="{75A4711E-3EA0-4E3E-83C4-21A4374B26F1}"/>
    <cellStyle name="Comma 9 3 4 2" xfId="7247" xr:uid="{20DF8F5D-30A4-464F-BD70-5EED103DE1F0}"/>
    <cellStyle name="Comma 9 3 5" xfId="3790" xr:uid="{60C2F1DC-E056-40C0-BF17-127F92B6509E}"/>
    <cellStyle name="Comma 9 3 5 2" xfId="6832" xr:uid="{8A8FA54F-6A8B-451D-B5D2-52FB3DD66B85}"/>
    <cellStyle name="Comma 9 3 6" xfId="6056" xr:uid="{27F28DDA-982D-4A15-A2CA-48D81A61FC59}"/>
    <cellStyle name="Comma 9 4" xfId="2946" xr:uid="{25DEEADE-25E4-4C84-B953-9048E067F89A}"/>
    <cellStyle name="Comma 9 4 2" xfId="4208" xr:uid="{4DF2CFAB-B8DC-495E-B579-E6500AE506D3}"/>
    <cellStyle name="Comma 9 4 2 2" xfId="7248" xr:uid="{54E691F1-65F5-49A7-AD3C-68169C589D8C}"/>
    <cellStyle name="Comma 9 4 3" xfId="4209" xr:uid="{04BC801E-84CD-4D26-A7A2-B80504185B15}"/>
    <cellStyle name="Comma 9 4 3 2" xfId="7249" xr:uid="{14278448-40B7-4395-BA7B-F1BE33642D88}"/>
    <cellStyle name="Comma 9 4 4" xfId="3944" xr:uid="{230A4871-449D-4C8E-8DC7-7749D240DF0F}"/>
    <cellStyle name="Comma 9 4 4 2" xfId="6982" xr:uid="{D6B16419-1559-451C-A4DF-726A49191F31}"/>
    <cellStyle name="Comma 9 4 5" xfId="6204" xr:uid="{BE5A7BBF-0A87-4C3C-AA7D-CD8C5EA59797}"/>
    <cellStyle name="Comma 9 5" xfId="2602" xr:uid="{B52A66BD-0951-4452-830D-04129E449891}"/>
    <cellStyle name="Comma 9 5 2" xfId="4210" xr:uid="{31E80327-7925-4EAB-8F78-CA73F88970EE}"/>
    <cellStyle name="Comma 9 5 2 2" xfId="7250" xr:uid="{FECC6208-D12B-4BF0-AB88-494E2FD0F6C3}"/>
    <cellStyle name="Comma 9 5 3" xfId="4211" xr:uid="{5CA79A79-A272-44B1-9CC8-2040B80B7E4F}"/>
    <cellStyle name="Comma 9 5 3 2" xfId="7251" xr:uid="{C60491AC-A3E7-492C-B294-8C3F9D20ED56}"/>
    <cellStyle name="Comma 9 5 4" xfId="3631" xr:uid="{CED15465-D342-47A1-8D2B-7EC4EA4E8682}"/>
    <cellStyle name="Comma 9 5 4 2" xfId="6673" xr:uid="{3C894B01-1A2B-4481-8B61-CDBC51E06AA4}"/>
    <cellStyle name="Comma 9 5 5" xfId="5897" xr:uid="{61A05875-864B-4371-89A0-7FBC3BEE2739}"/>
    <cellStyle name="Comma 9 6" xfId="2448" xr:uid="{7A15F1FC-B3A9-4DE0-BC2C-4CBF9BA7A7E5}"/>
    <cellStyle name="Comma 9 6 2" xfId="3482" xr:uid="{9395DBB4-9369-4419-8116-AB9B570F9463}"/>
    <cellStyle name="Comma 9 6 2 2" xfId="6524" xr:uid="{D85F242F-DE37-4E21-B045-689F0A0D4EC3}"/>
    <cellStyle name="Comma 9 6 3" xfId="5748" xr:uid="{5D6AC28C-7E2E-4739-A679-ED70BA49319B}"/>
    <cellStyle name="Comma 9 7" xfId="4212" xr:uid="{F7F62470-DAC0-43CB-9F23-75623E13246E}"/>
    <cellStyle name="Comma 9 7 2" xfId="7252" xr:uid="{36F0542F-71B7-496E-B1D7-78A413A7657D}"/>
    <cellStyle name="Comma 9 8" xfId="3263" xr:uid="{DFA9BC66-DF6C-427B-9CAB-5C680FA022B7}"/>
    <cellStyle name="Comma 9 8 2" xfId="6373" xr:uid="{7E108477-5C39-49E4-94F0-FB9FC5C2737A}"/>
    <cellStyle name="Comma 9 9" xfId="2292" xr:uid="{9814DD7E-ED4C-42B5-9D79-FB5BBFF579E5}"/>
    <cellStyle name="Comma 9 9 2" xfId="5599" xr:uid="{BF4B5927-7C3C-4997-83E2-5349BE733E81}"/>
    <cellStyle name="Comma 90" xfId="2293" xr:uid="{33163B5C-B69F-40B9-AF17-5CC310876884}"/>
    <cellStyle name="Comma 91" xfId="5416" xr:uid="{FFF00E1A-F156-4C2D-9592-85A18C510E80}"/>
    <cellStyle name="Comma 92" xfId="5409" xr:uid="{07D26FE0-8CFE-49C1-BF14-99FB2CADDFEF}"/>
    <cellStyle name="Comma 93" xfId="5415" xr:uid="{D9B3BBA2-3388-45EE-B74B-2EB893A84146}"/>
    <cellStyle name="Comma 94" xfId="5412" xr:uid="{D5FFE16A-0AAA-4C94-A62C-0F8263B97170}"/>
    <cellStyle name="Comma 95" xfId="5400" xr:uid="{06DEA89C-EC4F-492D-A146-8440BD4A1F97}"/>
    <cellStyle name="Comma 96" xfId="2437" xr:uid="{1739FA7F-94F3-43EB-9C64-B469D43CCE3D}"/>
    <cellStyle name="Comma 97" xfId="5399" xr:uid="{341EB9FE-245D-4C94-A6DB-A6601DE07D5B}"/>
    <cellStyle name="Comma 98" xfId="8363" xr:uid="{39D10CF3-E251-49E6-9013-B2DC193C2805}"/>
    <cellStyle name="Comma 99" xfId="8364" xr:uid="{809C09A2-E2F5-4F63-97E0-98B729B23F77}"/>
    <cellStyle name="Comma0" xfId="122" xr:uid="{49BEBAEC-1BE7-40BB-8619-A7182256C303}"/>
    <cellStyle name="Comma0 - Style1" xfId="123" xr:uid="{79DE6E08-6A41-40A6-A2C3-33DDF51E56C6}"/>
    <cellStyle name="Comma0 - Style1 2" xfId="124" xr:uid="{17A2FC12-A7D0-444A-8057-F650D239A4C9}"/>
    <cellStyle name="Comma0 - Style1 3" xfId="3205" xr:uid="{19160F43-73E4-409A-899B-D3A216515D5E}"/>
    <cellStyle name="Comma0 - Style2" xfId="125" xr:uid="{89E2A6F2-BDDA-402F-8BFC-F70E771F102C}"/>
    <cellStyle name="Comma0 - Style2 2" xfId="126" xr:uid="{1E780B03-E5B3-40DE-B3C7-AD2A869B41CD}"/>
    <cellStyle name="Comma0 - Style2 3" xfId="3206" xr:uid="{1695CA97-079D-4F34-89D4-9E56EE219A11}"/>
    <cellStyle name="Comma0 - Style3" xfId="1396" xr:uid="{3E3E0596-FB9F-49BA-BDC8-B3644EF1C566}"/>
    <cellStyle name="Comma0 - Style4" xfId="1397" xr:uid="{CE71A878-7253-464C-BCB6-0B4EBD9A120A}"/>
    <cellStyle name="Comma0 10" xfId="5375" xr:uid="{6B6ADEB5-C49E-4060-8248-AE2154CFB665}"/>
    <cellStyle name="Comma0 11" xfId="5359" xr:uid="{F5CA7FA0-4A51-4E5B-8EAF-76BFC24970B5}"/>
    <cellStyle name="Comma0 12" xfId="5374" xr:uid="{D36F2987-6DEE-4B1B-B40B-BAFE4667673E}"/>
    <cellStyle name="Comma0 13" xfId="3433" xr:uid="{200D2159-F3B7-43A5-824A-18534C916907}"/>
    <cellStyle name="Comma0 2" xfId="620" xr:uid="{2B2C6EAC-5558-4875-A660-4A87973ACBDA}"/>
    <cellStyle name="Comma0 2 2" xfId="1595" xr:uid="{A323C7EF-434F-49F0-B02C-0C1CBA27B5A6}"/>
    <cellStyle name="Comma0 3" xfId="715" xr:uid="{6DC33182-5643-4641-938D-BFA122CA1E3E}"/>
    <cellStyle name="Comma0 3 2" xfId="720" xr:uid="{3C9C1BB3-8FF1-4504-8DD9-CAE49F43E44B}"/>
    <cellStyle name="Comma0 4" xfId="1395" xr:uid="{C6A468B1-E045-4F6F-A228-D185555BBD4B}"/>
    <cellStyle name="Comma0 4 2" xfId="2073" xr:uid="{7DFB0D87-6FC1-4178-A242-C5937EA54E14}"/>
    <cellStyle name="Comma0 5" xfId="1417" xr:uid="{E0F35F3C-0A5A-46E7-8571-C6315D80162B}"/>
    <cellStyle name="Comma0 5 2" xfId="1990" xr:uid="{F9529FD4-77A3-42FF-AEA3-E874BD77B042}"/>
    <cellStyle name="Comma0 6" xfId="1490" xr:uid="{A39E64FA-62A1-4745-9338-6DAF6A8AB561}"/>
    <cellStyle name="Comma0 6 2" xfId="5311" xr:uid="{BE9B73DC-0F32-4E33-B99A-A5AF4805F85E}"/>
    <cellStyle name="Comma0 7" xfId="1495" xr:uid="{E212AEE1-D652-4D2A-9C64-0E833DCD8DA2}"/>
    <cellStyle name="Comma0 7 2" xfId="5361" xr:uid="{3AD7CD41-7E32-4020-9487-732E67D03F33}"/>
    <cellStyle name="Comma0 8" xfId="1491" xr:uid="{C10E9C3A-11FC-408B-9D16-B74FDE096BA7}"/>
    <cellStyle name="Comma0 8 2" xfId="5376" xr:uid="{4D1A5642-4946-4EF8-99ED-528CE3E1E1A5}"/>
    <cellStyle name="Comma0 9" xfId="5360" xr:uid="{4EC2FE55-01EA-4FD0-9FC2-564BC63837B3}"/>
    <cellStyle name="Comma0_% Change (PW)" xfId="127" xr:uid="{66D17A1D-9335-472F-99F9-59D80DCC6689}"/>
    <cellStyle name="Comma1" xfId="128" xr:uid="{9FE79DEB-E1B1-4A30-B66D-039C9FA81C89}"/>
    <cellStyle name="Comma1 - Style1" xfId="1398" xr:uid="{4F6CC5A2-E6EC-43C4-B5E3-69DC34B231FB}"/>
    <cellStyle name="Comma1 2" xfId="129" xr:uid="{96BFD2A2-F5ED-4149-9BD5-CB6D24C97DF3}"/>
    <cellStyle name="Comma1 3" xfId="130" xr:uid="{24AEC2F3-8880-45B3-8B8C-5537B2050E0E}"/>
    <cellStyle name="Comma1 4" xfId="131" xr:uid="{7AFEB226-9E06-41D7-BC64-B59B55181CC0}"/>
    <cellStyle name="Comma1 5" xfId="132" xr:uid="{993223C9-7C60-4BC6-B468-F79B51F2BC21}"/>
    <cellStyle name="Comma1 6" xfId="133" xr:uid="{FA08F1A8-9C15-4344-85B4-F2A87B1C740D}"/>
    <cellStyle name="Comma1 7" xfId="134" xr:uid="{99BE08DA-42AC-43A6-8ABE-29F7853893DA}"/>
    <cellStyle name="Comma2" xfId="135" xr:uid="{B205F6FB-4730-4B5A-BE61-573AA8C3896A}"/>
    <cellStyle name="Comma2 2" xfId="136" xr:uid="{0E585EA1-8BAB-4D5E-9505-31B870CF81B5}"/>
    <cellStyle name="Comma2 3" xfId="137" xr:uid="{D0A61F5B-54FC-478E-B497-34574AC729D4}"/>
    <cellStyle name="Comma2 4" xfId="138" xr:uid="{5196B068-19B7-46EE-B71A-30F72BB9C5FD}"/>
    <cellStyle name="Comma2 5" xfId="139" xr:uid="{3969EE4E-E46B-4D55-A3D8-8C35EEEAF0D0}"/>
    <cellStyle name="Comma2 6" xfId="140" xr:uid="{5221094A-E88D-4C4C-8D85-CF4F0C94DB09}"/>
    <cellStyle name="Comma2 7" xfId="141" xr:uid="{C871B063-2CB7-41B0-A007-C31C303D1BA8}"/>
    <cellStyle name="Curren - Style1" xfId="1399" xr:uid="{23FC2ACB-1B18-4A9C-9B66-353EE161BD4D}"/>
    <cellStyle name="Curren - Style2" xfId="1400" xr:uid="{00C4A125-B88A-4086-8B84-292176B3F1AE}"/>
    <cellStyle name="Curren - Style5" xfId="1401" xr:uid="{DC0C8DE7-0CBA-4497-B528-017CB1124B6A}"/>
    <cellStyle name="Currenc⫹_WorkSpace" xfId="2240" xr:uid="{6281EB8D-CD33-4F0B-B7F3-814EDE4D1EB8}"/>
    <cellStyle name="Currency 10" xfId="684" xr:uid="{0879596D-E2E0-4B0F-9B8E-3601B8AB465C}"/>
    <cellStyle name="Currency 2" xfId="75" xr:uid="{4AA87A24-DEFE-4585-8509-6E094E1D9845}"/>
    <cellStyle name="Currency 2 10" xfId="1230" xr:uid="{1E26409F-6A74-4235-AD56-D87D9163B3CF}"/>
    <cellStyle name="Currency 2 11" xfId="778" xr:uid="{2616E511-11C4-46E0-8E6B-0C0FF5E2689E}"/>
    <cellStyle name="Currency 2 12" xfId="142" xr:uid="{C953BD4D-E93A-4DFE-ABFB-59DB821359DE}"/>
    <cellStyle name="Currency 2 13" xfId="1993" xr:uid="{9408EE73-DA20-4C35-846C-BD4F8168247C}"/>
    <cellStyle name="Currency 2 14" xfId="8393" xr:uid="{2149AD5D-5BC1-4221-87C8-F72D6B3D0173}"/>
    <cellStyle name="Currency 2 15" xfId="8435" xr:uid="{B25DB0A9-7D05-4A80-8D92-B75D7BDA05DE}"/>
    <cellStyle name="Currency 2 16" xfId="8446" xr:uid="{72410EA8-0B37-440B-8078-8B40D4946371}"/>
    <cellStyle name="Currency 2 2" xfId="143" xr:uid="{1ADF9FC6-F06F-4073-8CB6-7918B5F0A020}"/>
    <cellStyle name="Currency 2 2 2" xfId="144" xr:uid="{2F13B1C1-E4BE-456F-B944-532F1C5D377F}"/>
    <cellStyle name="Currency 2 3" xfId="145" xr:uid="{C26A3784-BB9A-4748-A996-7612AED435F3}"/>
    <cellStyle name="Currency 2 3 2" xfId="146" xr:uid="{ECC0E4C6-DC9B-4267-80A8-A9563F11F11E}"/>
    <cellStyle name="Currency 2 4" xfId="147" xr:uid="{87DD696D-4E46-4BF4-82B9-4B19BDF60AE3}"/>
    <cellStyle name="Currency 2 4 2" xfId="148" xr:uid="{E57B948A-2765-4A15-BC53-43168F0706D6}"/>
    <cellStyle name="Currency 2 5" xfId="149" xr:uid="{0C09EB2B-A2DA-421D-B47F-CC683251F88B}"/>
    <cellStyle name="Currency 2 5 2" xfId="150" xr:uid="{9BB4F602-AE0D-413C-BAE7-60C42AB170F1}"/>
    <cellStyle name="Currency 2 6" xfId="151" xr:uid="{1582AB99-4882-4A9C-9109-472439A59958}"/>
    <cellStyle name="Currency 2 6 2" xfId="152" xr:uid="{2552CE29-B52E-49C3-9B82-5AFC3032C2FF}"/>
    <cellStyle name="Currency 2 7" xfId="153" xr:uid="{1168D779-6F38-4AE2-B286-B92C2A5C90A5}"/>
    <cellStyle name="Currency 2 7 2" xfId="154" xr:uid="{3AA75B60-1486-4BF8-BEEB-2701DF3B97B5}"/>
    <cellStyle name="Currency 2 8" xfId="155" xr:uid="{B1FEAAD0-DD9C-4183-A788-D3FC40F2F557}"/>
    <cellStyle name="Currency 2 9" xfId="1196" xr:uid="{5FF3F280-DE17-4E8E-8CDF-52EB1D677EE4}"/>
    <cellStyle name="Currency 2 9 2" xfId="2918" xr:uid="{6DDB5295-2EF5-4088-8A5B-083E070DC48E}"/>
    <cellStyle name="Currency 3" xfId="156" xr:uid="{F4580763-3984-4FDC-9476-51D37E7BBA5E}"/>
    <cellStyle name="Currency 3 2" xfId="157" xr:uid="{246DB47D-758E-4182-92AE-8B22AB3083BA}"/>
    <cellStyle name="Currency 3 3" xfId="1197" xr:uid="{03D596A6-7C5D-4A45-8958-7EE81ABDB43A}"/>
    <cellStyle name="Currency 3 4" xfId="1169" xr:uid="{487F8AD6-50DF-401A-B186-0C08C09A6B6A}"/>
    <cellStyle name="Currency 4" xfId="95" xr:uid="{2872A2B6-5C64-4BFD-8C75-57A47A4272EA}"/>
    <cellStyle name="Currency 4 2" xfId="1661" xr:uid="{3854E4CA-5546-4C7C-B9EF-5E15DC880BB6}"/>
    <cellStyle name="Currency 5" xfId="71" xr:uid="{F15D5A3C-9641-4F5B-84E0-82631C06F087}"/>
    <cellStyle name="Currency0" xfId="158" xr:uid="{D7A27DD5-8B63-495B-83EA-6AE5D629F3C9}"/>
    <cellStyle name="Currency0 2" xfId="621" xr:uid="{FE39706B-05F6-474F-ABC6-56F3678F7EDF}"/>
    <cellStyle name="Currency0 2 2" xfId="1670" xr:uid="{E25322E9-F3EB-4875-BB84-95AFDDB649D8}"/>
    <cellStyle name="Currency0 3" xfId="5312" xr:uid="{EB5348A5-8743-444C-944A-1FC0B28DCABF}"/>
    <cellStyle name="Data" xfId="159" xr:uid="{31141C38-0F51-4F99-BB77-27CF74473E63}"/>
    <cellStyle name="Data 2" xfId="1402" xr:uid="{D3DF77B8-B392-4504-B574-345B1D4E75A4}"/>
    <cellStyle name="Data 2 2" xfId="3208" xr:uid="{4D3120D8-3E4B-43C0-88C7-4C0E1642FAEA}"/>
    <cellStyle name="Data 3" xfId="3255" xr:uid="{97A2E7AB-2AE4-488F-807D-8D30A6EDE7C4}"/>
    <cellStyle name="Data 4" xfId="1681" xr:uid="{855C6C95-AADC-4C5D-A40A-1E655577BF60}"/>
    <cellStyle name="Date" xfId="160" xr:uid="{AB83ED48-0607-4A0C-A79E-43D4C7539D1D}"/>
    <cellStyle name="Date - Style2" xfId="1403" xr:uid="{EF6CD515-1364-4BA7-BD90-0372079EBDB1}"/>
    <cellStyle name="Date - Style3" xfId="1404" xr:uid="{A35A8BB4-EBB9-42F2-BDC1-9617147E6369}"/>
    <cellStyle name="Date 10" xfId="8387" xr:uid="{439258C8-CABB-4015-8EAE-30D280A359B9}"/>
    <cellStyle name="Date 11" xfId="8381" xr:uid="{4B29DC1D-CA38-4AA0-A440-AC20332ED574}"/>
    <cellStyle name="Date 12" xfId="8390" xr:uid="{8C518C4F-8BAC-48C2-B43D-3F7DAFE1F080}"/>
    <cellStyle name="Date 13" xfId="8383" xr:uid="{ECAAD1F7-4349-4058-A1AE-410C4EB8BFAE}"/>
    <cellStyle name="Date 2" xfId="622" xr:uid="{089C0E26-DB0E-48EF-AD57-A37C2BB783A8}"/>
    <cellStyle name="Date 2 2" xfId="2076" xr:uid="{B723D916-6BA0-4C02-9176-FC5F884CE693}"/>
    <cellStyle name="Date 3" xfId="1410" xr:uid="{3BA08890-C417-4108-A0BA-3BC7793F9E49}"/>
    <cellStyle name="Date 3 2" xfId="3209" xr:uid="{AE6253B6-B262-4BF9-952B-5E18F6FAF161}"/>
    <cellStyle name="Date 4" xfId="1492" xr:uid="{F466F563-7BB6-4214-9727-B949F3172409}"/>
    <cellStyle name="Date 4 2" xfId="3233" xr:uid="{BDA0200E-C892-4A3B-B5B1-FE52A9DC73E0}"/>
    <cellStyle name="Date 5" xfId="1494" xr:uid="{41832EB1-849D-43DF-819F-0D1F05B3F3D1}"/>
    <cellStyle name="Date 5 2" xfId="3207" xr:uid="{FBD5E524-0DA8-4B82-BFDD-D065A0F8F00B}"/>
    <cellStyle name="Date 6" xfId="1493" xr:uid="{ACE7CC15-53EF-4844-87A7-656A68E69C02}"/>
    <cellStyle name="Date 6 2" xfId="3232" xr:uid="{1E50D280-A1B6-45A3-9F25-6A00FB90DBD3}"/>
    <cellStyle name="Date 7" xfId="1912" xr:uid="{7E71B38D-F557-4A1A-B5EF-096D8A1D5300}"/>
    <cellStyle name="Date 8" xfId="2104" xr:uid="{5B46876C-BFEE-4687-83C6-CC8A56B62E0D}"/>
    <cellStyle name="Date 9" xfId="8377" xr:uid="{4E9B94D6-85C1-4B22-9F82-957045875724}"/>
    <cellStyle name="Date_Lima Capex forecast and historical estimates 11-27-06" xfId="1405" xr:uid="{D5187E8B-4B6E-4283-9B90-9F183C4B7DC7}"/>
    <cellStyle name="Dates" xfId="1672" xr:uid="{13383AD2-AACE-4035-A260-36645FBF2791}"/>
    <cellStyle name="DateTime" xfId="161" xr:uid="{632F3A25-B4DC-475F-90E8-E32B498D6D0D}"/>
    <cellStyle name="DateTime 2" xfId="162" xr:uid="{1F7B5F54-116C-4B32-B7C4-D0E81C27CA4C}"/>
    <cellStyle name="DateTime 2 2" xfId="163" xr:uid="{9CF4BCC4-BE3C-4518-9F05-AD9557AC90E8}"/>
    <cellStyle name="DateTime 3" xfId="164" xr:uid="{8574D60A-5633-48A0-BB72-5F3A5DCF61BD}"/>
    <cellStyle name="DateTime 3 2" xfId="165" xr:uid="{34655B84-A1C4-43C2-985C-1EF70A989833}"/>
    <cellStyle name="DateTime 4" xfId="166" xr:uid="{586BEA9E-7CDF-4F77-A0B8-927F94D63F01}"/>
    <cellStyle name="DateTime 4 2" xfId="167" xr:uid="{BB8A2F5C-3A53-4FF5-88EC-7ACE1443A56E}"/>
    <cellStyle name="DateTime 5" xfId="168" xr:uid="{729C700F-2DD6-41FE-AB03-ECB87D6E1396}"/>
    <cellStyle name="DateTime 5 2" xfId="169" xr:uid="{11438B32-DF38-4AC0-8D00-D9ADFEA15C1B}"/>
    <cellStyle name="DateTime 6" xfId="170" xr:uid="{B5BB991F-BFC5-492D-8010-575998E57D02}"/>
    <cellStyle name="DateTime 6 2" xfId="171" xr:uid="{5E38B8E7-2956-49DB-9AB3-630DABE78F74}"/>
    <cellStyle name="DateTime 7" xfId="172" xr:uid="{877C7F86-7136-473A-B768-72CEB6AE7E74}"/>
    <cellStyle name="DateTime 7 2" xfId="173" xr:uid="{91BE1362-9C89-4C50-9AD3-6A8371A56A3D}"/>
    <cellStyle name="DateTime 8" xfId="174" xr:uid="{00C41C12-C00B-4EF3-8D6B-845A231BC4C8}"/>
    <cellStyle name="DateTime 8 2" xfId="175" xr:uid="{A7364C7F-EAF2-4D3B-8E00-282399F831A0}"/>
    <cellStyle name="DateTime 9" xfId="176" xr:uid="{3C747D63-4A13-47DC-ABAA-4F2B788FD5F3}"/>
    <cellStyle name="DC" xfId="1406" xr:uid="{AB5882B2-645A-4B96-A370-CF5C2B8C8C34}"/>
    <cellStyle name="DCC" xfId="1407" xr:uid="{9FCE0A9B-60C4-437D-A9B8-6F0D887E7647}"/>
    <cellStyle name="DCMessage" xfId="1408" xr:uid="{97A7A79C-D987-4283-A009-354D6B30DBEB}"/>
    <cellStyle name="divider" xfId="2018" xr:uid="{B11F5694-541A-4CFC-931D-326EDF19B71C}"/>
    <cellStyle name="Ênfase1" xfId="1717" xr:uid="{95479DF3-96AC-4823-B703-59E2197EC170}"/>
    <cellStyle name="Ênfase2" xfId="1854" xr:uid="{8FB038FE-ACDB-4972-B7D2-E443A574E6B1}"/>
    <cellStyle name="Ênfase3" xfId="1665" xr:uid="{8620FF2B-0284-42CB-97BB-317C0E2FEB1A}"/>
    <cellStyle name="Ênfase4" xfId="1541" xr:uid="{32CB70D7-F7FE-4CE2-BB7B-FF642C1DD666}"/>
    <cellStyle name="Ênfase5" xfId="580" xr:uid="{6AC48F4B-45DE-434A-B380-0F28BCF68EEB}"/>
    <cellStyle name="Ênfase6" xfId="1601" xr:uid="{692EFC62-E511-4442-BE0A-88131A87AFD4}"/>
    <cellStyle name="Entrada" xfId="1816" xr:uid="{1899EA87-0F2E-4F93-A9C6-470E0004AE22}"/>
    <cellStyle name="Entrada 2" xfId="3009" xr:uid="{F42D6F39-96A3-46A5-A2F5-99D300AE7214}"/>
    <cellStyle name="Error" xfId="8373" xr:uid="{B073AF4E-D43F-461E-BC8A-8F737E2339DA}"/>
    <cellStyle name="Euro" xfId="1409" xr:uid="{B8189428-DD9C-43C4-A69D-8A7877BF7EB9}"/>
    <cellStyle name="Explanatory Text" xfId="17" builtinId="53" customBuiltin="1"/>
    <cellStyle name="Explanatory Text 2" xfId="685" xr:uid="{508F5AE3-71EF-453A-9368-2D97B9F4BDCC}"/>
    <cellStyle name="Explanatory Text 3" xfId="623" xr:uid="{DCE1157E-5431-4F87-BA90-A2B66070D8F1}"/>
    <cellStyle name="F2" xfId="177" xr:uid="{08028C67-9BD6-4F3B-9BA7-BFD400451980}"/>
    <cellStyle name="F2 2" xfId="624" xr:uid="{A05FD290-BC85-4DF7-B434-F9970820E106}"/>
    <cellStyle name="F2 2 2" xfId="2088" xr:uid="{34A81808-A719-47D9-8030-93892867BEDA}"/>
    <cellStyle name="F2 3" xfId="3210" xr:uid="{2F6E507E-52E6-4D77-A7ED-1293C130CB72}"/>
    <cellStyle name="F3" xfId="178" xr:uid="{566E0CC4-1489-407D-BE80-3DC58A54AF7E}"/>
    <cellStyle name="F3 2" xfId="625" xr:uid="{B924F65C-8F5D-418C-80C4-B7875B29A677}"/>
    <cellStyle name="F3 2 2" xfId="1604" xr:uid="{F3BABD6D-12A7-40F9-A418-EE98F7D766E4}"/>
    <cellStyle name="F3 3" xfId="3211" xr:uid="{075D1BA0-4405-497A-859E-73EAFA6D1AF2}"/>
    <cellStyle name="F4" xfId="179" xr:uid="{F5E21F72-E0BB-4D5E-A214-621739BEF3C8}"/>
    <cellStyle name="F4 2" xfId="626" xr:uid="{A794B3B2-4831-49DB-99CE-3E47B967E707}"/>
    <cellStyle name="F4 3" xfId="3212" xr:uid="{E1B8DF6A-F232-4B97-A685-B1F97915749C}"/>
    <cellStyle name="F5" xfId="180" xr:uid="{713DC465-389C-47AC-9BC0-B9B552D3D4BB}"/>
    <cellStyle name="F5 2" xfId="627" xr:uid="{074CE46D-E14B-4782-83C6-0FA06D8D7251}"/>
    <cellStyle name="F5 3" xfId="3213" xr:uid="{C6EB15E6-02F5-483F-915F-DBDB753F9974}"/>
    <cellStyle name="F6" xfId="181" xr:uid="{7C58666A-E98F-4E00-B383-3198F269BA96}"/>
    <cellStyle name="F6 2" xfId="628" xr:uid="{ECAF2CBF-CBB7-47AA-A922-682AB090D156}"/>
    <cellStyle name="F6 3" xfId="3214" xr:uid="{925D4C51-F4CA-4B8D-B044-740F8A1D68C7}"/>
    <cellStyle name="F7" xfId="182" xr:uid="{FBB7E794-E797-4B3B-8BA0-E09E303010A6}"/>
    <cellStyle name="F7 2" xfId="629" xr:uid="{28E9C0A6-A00E-4269-9050-596F52899C2B}"/>
    <cellStyle name="F7 3" xfId="3215" xr:uid="{342D3F0A-7E2F-4CDC-B6AE-E49F3A1BE8CD}"/>
    <cellStyle name="F8" xfId="183" xr:uid="{FA939D5F-E5C5-48B4-8243-58D85CD66D8F}"/>
    <cellStyle name="F8 2" xfId="630" xr:uid="{78B6D879-D61A-48D5-9C26-99BAC226080E}"/>
    <cellStyle name="F8 3" xfId="3216" xr:uid="{9525B85D-098F-4484-B348-10B80A2FC2BD}"/>
    <cellStyle name="Fijo" xfId="1783" xr:uid="{3ADB2DF8-B43E-476B-AC96-3820F3FE7614}"/>
    <cellStyle name="Fixed" xfId="184" xr:uid="{FA8EB995-8646-4FEF-8E7B-7A7F73B35F74}"/>
    <cellStyle name="Fixed 10" xfId="631" xr:uid="{A37BFB10-01DB-4EEA-895C-76231F1EFF4E}"/>
    <cellStyle name="Fixed 10 2" xfId="1835" xr:uid="{1F4B4346-8B81-4008-A863-1BA8BB3671A1}"/>
    <cellStyle name="Fixed 2" xfId="185" xr:uid="{FB0EC4F0-CFBE-42E9-BA5D-DADC6C42D4C6}"/>
    <cellStyle name="Fixed 2 2" xfId="186" xr:uid="{8FD1AE7B-39EC-4119-A2E3-D6C37F7B3F49}"/>
    <cellStyle name="Fixed 3" xfId="187" xr:uid="{13083E44-4CED-463A-A39A-42E376ACB7B2}"/>
    <cellStyle name="Fixed 3 2" xfId="188" xr:uid="{A4BC84AE-9554-4C4A-842A-2547B021E3BF}"/>
    <cellStyle name="Fixed 4" xfId="189" xr:uid="{76D39083-D4C2-47E7-8FE9-107C3FE1CDDF}"/>
    <cellStyle name="Fixed 4 2" xfId="190" xr:uid="{9A3C2CB0-819C-447A-AA94-FEB3F8830943}"/>
    <cellStyle name="Fixed 5" xfId="191" xr:uid="{1DD952DB-DAC0-4C07-825B-5D9A61366C53}"/>
    <cellStyle name="Fixed 5 2" xfId="192" xr:uid="{59EC1F01-C241-476A-9F44-2BB58232731F}"/>
    <cellStyle name="Fixed 6" xfId="193" xr:uid="{E5158F76-8CB4-4D63-8EA1-3FBA78366829}"/>
    <cellStyle name="Fixed 6 2" xfId="194" xr:uid="{FD6B2797-087F-4F95-9EA7-A1FD3760B3E7}"/>
    <cellStyle name="Fixed 7" xfId="195" xr:uid="{7133A316-C4A3-4CA7-A37E-8806C332C460}"/>
    <cellStyle name="Fixed 7 2" xfId="196" xr:uid="{5D0188B8-DC05-4B73-824D-883AA3F46AA5}"/>
    <cellStyle name="Fixed 8" xfId="197" xr:uid="{079F541D-A55A-4CA0-8639-FC2E090A1B3D}"/>
    <cellStyle name="Fixed 8 2" xfId="198" xr:uid="{9FAB81AD-1E0C-4B09-8A56-CF9535F71BE0}"/>
    <cellStyle name="Fixed 9" xfId="199" xr:uid="{D64122ED-E4A2-476B-AA32-FA0F8607C132}"/>
    <cellStyle name="Fixed1 - Style1" xfId="200" xr:uid="{A8DE01DC-6D6C-4161-90DA-0920DB8FFA2A}"/>
    <cellStyle name="Fixed1 - Style1 2" xfId="201" xr:uid="{69EFEBF3-398B-4F18-BCF5-FC19BBEDF0C0}"/>
    <cellStyle name="Fixed1 - Style1 3" xfId="3217" xr:uid="{5A448512-1591-445E-9106-B8751B4BAA6A}"/>
    <cellStyle name="Followed Hyperlink" xfId="8433" builtinId="9" customBuiltin="1"/>
    <cellStyle name="FORECAST" xfId="202" xr:uid="{1E70A135-3BFA-4948-83D5-EF0A402D8A81}"/>
    <cellStyle name="Forecast 2" xfId="632" xr:uid="{CDF14EAA-AF3A-4593-B36D-1928D23F7B3D}"/>
    <cellStyle name="FORECAST 2 2" xfId="1916" xr:uid="{A8B2A45A-9334-41CD-B2F6-EFDB2AC5E1EC}"/>
    <cellStyle name="FORECAST 3" xfId="5313" xr:uid="{5E10169C-37CD-4284-B33C-77E44E8521A2}"/>
    <cellStyle name="Good" xfId="8" builtinId="26" customBuiltin="1"/>
    <cellStyle name="Good 2" xfId="567" xr:uid="{D9337138-50FE-4C13-9BBD-CE701792175C}"/>
    <cellStyle name="Good 2 2" xfId="686" xr:uid="{136F5214-AB05-4938-878E-CE041F917802}"/>
    <cellStyle name="Good 2 2 2" xfId="1374" xr:uid="{772A1F51-6E87-4803-9E13-F540E3E11C8B}"/>
    <cellStyle name="Good 2 2 3" xfId="1229" xr:uid="{96626BD3-5D3C-469A-AE61-2EF284EE0011}"/>
    <cellStyle name="Good 2 2 4" xfId="1769" xr:uid="{DEAC27E1-463C-41AF-BCB1-73E4835BFA11}"/>
    <cellStyle name="Good 2 3" xfId="2921" xr:uid="{3215B026-8081-4D45-8563-968E0635AC94}"/>
    <cellStyle name="Good 3" xfId="633" xr:uid="{10240D86-BAD4-476D-B2AC-DD2CED3C4B70}"/>
    <cellStyle name="Good 4" xfId="1801" xr:uid="{FFC30D28-0952-4FDF-B1B9-07C427FC8FD4}"/>
    <cellStyle name="Grey" xfId="203" xr:uid="{2EBF0ACC-86C5-4691-8BD7-4AB1764C8FA4}"/>
    <cellStyle name="Grey 2" xfId="204" xr:uid="{B8B145A8-6A51-4769-A3E1-A3C11046EFD4}"/>
    <cellStyle name="Grey 3" xfId="205" xr:uid="{DBE1C5A9-B87E-4BEC-8370-569DF6856082}"/>
    <cellStyle name="Grey 4" xfId="206" xr:uid="{FB5D62F4-C358-4FAB-B7BB-29CB999B78B3}"/>
    <cellStyle name="Grey 5" xfId="207" xr:uid="{B19444E2-3B78-43CA-B2F5-5B61A3EA0144}"/>
    <cellStyle name="Grey 6" xfId="208" xr:uid="{79E26EFC-643E-46B7-8D2B-26BFF73CFAE8}"/>
    <cellStyle name="Grey 7" xfId="209" xr:uid="{7A2CBA1C-B7F5-44D7-AB27-529B2D60B3A7}"/>
    <cellStyle name="Grey 8" xfId="210" xr:uid="{3F030727-62AD-4B49-BAC7-38144FF7BA66}"/>
    <cellStyle name="Grow" xfId="211" xr:uid="{D6E18EDD-7C32-43B4-B8FB-03D9FB3ED01D}"/>
    <cellStyle name="HEADER" xfId="212" xr:uid="{0A4BF9F8-4C4A-4B79-9432-352DD4896725}"/>
    <cellStyle name="HEADER 2" xfId="213" xr:uid="{9E122088-8A3C-4677-AE6C-42EE6A072AD8}"/>
    <cellStyle name="Heading 1" xfId="4" builtinId="16" customBuiltin="1"/>
    <cellStyle name="Heading 1 2" xfId="687" xr:uid="{067DB8FA-EB05-402E-A654-CA25C4115E54}"/>
    <cellStyle name="Heading 1 2 2" xfId="2922" xr:uid="{298BDFBA-2EA7-4C50-BA57-0D14198E6EF2}"/>
    <cellStyle name="Heading 1 2 3" xfId="1603" xr:uid="{C4CD21E4-9356-499E-AEB5-CD2D33A9E85A}"/>
    <cellStyle name="Heading 1 3" xfId="634" xr:uid="{AF1F4E8B-6802-45AC-8F86-25D59608F458}"/>
    <cellStyle name="Heading 1 4" xfId="1680" xr:uid="{788FCE60-9664-48A4-A8F3-705392C7D96B}"/>
    <cellStyle name="Heading 2" xfId="5" builtinId="17" customBuiltin="1"/>
    <cellStyle name="Heading 2 2" xfId="688" xr:uid="{AA41FA80-6EEC-402C-8C82-5338F4F37B49}"/>
    <cellStyle name="Heading 2 2 2" xfId="2923" xr:uid="{4498F1A2-3A3B-4738-BD43-14559332599E}"/>
    <cellStyle name="Heading 2 2 3" xfId="1994" xr:uid="{271EE544-7D61-481C-AA0D-555BC2D2DE4D}"/>
    <cellStyle name="Heading 2 3" xfId="635" xr:uid="{EB4DEADD-5EC9-4C4F-ADF8-2D02EEEFA4DA}"/>
    <cellStyle name="Heading 2 4" xfId="2250" xr:uid="{7047E91E-3661-4A88-AB00-80A922C08EDE}"/>
    <cellStyle name="Heading 3" xfId="6" builtinId="18" customBuiltin="1"/>
    <cellStyle name="Heading 3 2" xfId="689" xr:uid="{E354DA67-F001-4448-B57B-22BC9A93DA5F}"/>
    <cellStyle name="Heading 3 2 2" xfId="2924" xr:uid="{F4514AAD-4B1A-4B22-8A61-7FAC7EB635A5}"/>
    <cellStyle name="Heading 3 2 3" xfId="2123" xr:uid="{5FB3D87D-0172-4D7E-A239-15BD6EBA15DC}"/>
    <cellStyle name="Heading 3 3" xfId="636" xr:uid="{25187822-ECA3-4855-AB5A-724D45BE6448}"/>
    <cellStyle name="Heading 3 4" xfId="2084" xr:uid="{0FB2ADBA-DA5F-4664-A2CA-84D321DD242F}"/>
    <cellStyle name="Heading 4" xfId="7" builtinId="19" customBuiltin="1"/>
    <cellStyle name="Heading 4 2" xfId="690" xr:uid="{81743D49-F9CC-4382-92F1-23B5599977D4}"/>
    <cellStyle name="Heading 4 2 2" xfId="2925" xr:uid="{EACB812C-5BA8-4D4C-A01B-D59782020E01}"/>
    <cellStyle name="Heading 4 2 3" xfId="2230" xr:uid="{83F88DE3-7A6F-48B5-BEBF-EB0DB2BA70EB}"/>
    <cellStyle name="Heading 4 3" xfId="637" xr:uid="{8FE364E9-3782-4021-8E33-47DAC379D6AE}"/>
    <cellStyle name="Heading 4 4" xfId="1636" xr:uid="{FA384DE7-9DC7-449E-B71D-2EC64D2FF2D9}"/>
    <cellStyle name="Heading1" xfId="214" xr:uid="{E76761BC-23A7-4277-B563-C5A2791E6409}"/>
    <cellStyle name="Heading1 10" xfId="638" xr:uid="{6E5EE2A4-71AE-49D0-BB2B-A3C433D89764}"/>
    <cellStyle name="Heading1 10 2" xfId="1559" xr:uid="{AA4F26EA-8150-4A65-A705-0B68A5C7AB4C}"/>
    <cellStyle name="Heading1 2" xfId="215" xr:uid="{B41D3406-5D09-4D4C-B2E1-27E643B0A810}"/>
    <cellStyle name="Heading1 2 2" xfId="216" xr:uid="{F1869C0C-18B7-4AD0-AAA9-298F8029B64F}"/>
    <cellStyle name="Heading1 3" xfId="217" xr:uid="{A118E1CF-A49A-4999-A565-1B640C20583B}"/>
    <cellStyle name="Heading1 3 2" xfId="218" xr:uid="{DC872912-89BE-4CA6-8982-A073578FB8BD}"/>
    <cellStyle name="Heading1 4" xfId="219" xr:uid="{6546D27C-EA3E-42BD-BEAC-4CF574AE196B}"/>
    <cellStyle name="Heading1 4 2" xfId="220" xr:uid="{AE82EA7E-0C5C-4124-901F-401AB668457D}"/>
    <cellStyle name="Heading1 5" xfId="221" xr:uid="{0A46957E-4721-4FAA-B82F-53C546D51CE7}"/>
    <cellStyle name="Heading1 5 2" xfId="222" xr:uid="{CE0A0958-FB5D-4763-A3F8-CECD15C7E160}"/>
    <cellStyle name="Heading1 6" xfId="223" xr:uid="{05025F1E-C2A2-448D-B0B9-5822ECC0D8EC}"/>
    <cellStyle name="Heading1 6 2" xfId="224" xr:uid="{82877CC4-6E7F-4D56-BA44-3A403B493825}"/>
    <cellStyle name="Heading1 7" xfId="225" xr:uid="{2A5C0E64-F3E6-45D4-A8E0-B9733B70AC22}"/>
    <cellStyle name="Heading1 7 2" xfId="226" xr:uid="{F5D26613-2DFD-43D4-89B5-DEFE5919FA33}"/>
    <cellStyle name="Heading1 8" xfId="227" xr:uid="{5B68A494-F959-4952-B5E1-E4FF37F30662}"/>
    <cellStyle name="Heading1 8 2" xfId="228" xr:uid="{9168B49A-6315-4612-AA97-740C036FFA17}"/>
    <cellStyle name="Heading1 9" xfId="229" xr:uid="{1732B408-B3C8-4506-8C3C-6C23B29453F7}"/>
    <cellStyle name="Heading2" xfId="230" xr:uid="{5EA15102-DF52-4338-A6C3-AC5BF71276EA}"/>
    <cellStyle name="Heading2 10" xfId="639" xr:uid="{5EFACFB4-F907-4647-BA9F-A0D5668CAB9A}"/>
    <cellStyle name="Heading2 10 2" xfId="1774" xr:uid="{2E67F6E4-AD12-4D3B-8EF1-5863350B330E}"/>
    <cellStyle name="Heading2 2" xfId="231" xr:uid="{108EBF3E-8DA8-4DDC-9702-70FF08129555}"/>
    <cellStyle name="Heading2 2 2" xfId="232" xr:uid="{598B36A9-7E0E-4EDA-8449-D2031F17DC84}"/>
    <cellStyle name="Heading2 3" xfId="233" xr:uid="{45E669EE-9FEA-4B35-8774-4BEB807699D2}"/>
    <cellStyle name="Heading2 3 2" xfId="234" xr:uid="{A66CC7C5-B2CF-47BF-A413-F774E4CE8277}"/>
    <cellStyle name="Heading2 4" xfId="235" xr:uid="{AAFCA3FE-BBD9-4A85-BD02-3065975B54B1}"/>
    <cellStyle name="Heading2 4 2" xfId="236" xr:uid="{A493110B-E284-4123-BA5E-2ACF3AF15E82}"/>
    <cellStyle name="Heading2 5" xfId="237" xr:uid="{F40344FD-757E-4E74-B3A4-5DD91C032CD4}"/>
    <cellStyle name="Heading2 5 2" xfId="238" xr:uid="{8F289C41-72A5-4F60-9D00-963E40CA3B61}"/>
    <cellStyle name="Heading2 6" xfId="239" xr:uid="{7F6A7618-E5D8-4256-96A6-044CAC635170}"/>
    <cellStyle name="Heading2 6 2" xfId="240" xr:uid="{D1C6AD36-9AE7-4B5E-8518-9BAEF09FFF7F}"/>
    <cellStyle name="Heading2 7" xfId="241" xr:uid="{53B2FEDB-5834-43E8-9BB2-2E3839A7699B}"/>
    <cellStyle name="Heading2 7 2" xfId="242" xr:uid="{5E910901-032B-4F1A-8CD9-6BDFF7680BCD}"/>
    <cellStyle name="Heading2 8" xfId="243" xr:uid="{33A4F46A-D0B3-4772-B492-A628FBF528D4}"/>
    <cellStyle name="Heading2 8 2" xfId="244" xr:uid="{EBA93456-3B0A-4B6A-BCC7-E043134F38BB}"/>
    <cellStyle name="Heading2 9" xfId="245" xr:uid="{17F75139-FB0F-4CDC-B3DC-F56CDAF58B6A}"/>
    <cellStyle name="HEADINGS" xfId="246" xr:uid="{36541AAB-5C76-4BEE-98D6-A067DB6ED9CF}"/>
    <cellStyle name="HEADINGS 2" xfId="247" xr:uid="{874949A7-89B0-4AC4-B19D-E346E3F762B4}"/>
    <cellStyle name="HEADINGS 2 2" xfId="3218" xr:uid="{4CD03764-A7E4-48ED-AAEC-041794A58988}"/>
    <cellStyle name="HEADINGS 2 3" xfId="2052" xr:uid="{E20FAA3C-C0A5-44F1-A274-94E0A31ABB2B}"/>
    <cellStyle name="HEADINGS 3" xfId="640" xr:uid="{EBB0D639-17B1-4F71-B298-EF1A59D61A58}"/>
    <cellStyle name="HEADINGS 3 2" xfId="2032" xr:uid="{AE53445A-8641-4A89-B878-CE0C3EAD0D69}"/>
    <cellStyle name="HEADINGS 4" xfId="5314" xr:uid="{BD1607BD-8F66-40D1-BE45-73ED39C9DF6C}"/>
    <cellStyle name="HEADINGS 5" xfId="3432" xr:uid="{BE62A11E-F768-45B0-B7E1-20E73BDFBDCE}"/>
    <cellStyle name="HEADINGS_4MON" xfId="568" xr:uid="{1C845C4D-CC9A-46FD-857D-C9595D258BE6}"/>
    <cellStyle name="Hide" xfId="1957" xr:uid="{20820BC1-C16F-40D6-BB5B-8E39D8C64D5F}"/>
    <cellStyle name="HIGHLIGHT" xfId="248" xr:uid="{DB2244BA-9D50-416D-B36C-075A3BB263BC}"/>
    <cellStyle name="HIGHLIGHT 2" xfId="249" xr:uid="{1F045E89-BFAD-4262-83A2-DF706956A77C}"/>
    <cellStyle name="History" xfId="250" xr:uid="{C939DCF4-8E96-450A-881E-1E3BC84DDA55}"/>
    <cellStyle name="Hyperlink" xfId="8416" builtinId="8" customBuiltin="1"/>
    <cellStyle name="Hyperlink 10" xfId="8376" xr:uid="{36A7E1AF-5BD8-465E-A9F0-52D99E21D6BD}"/>
    <cellStyle name="Hyperlink 11" xfId="52" xr:uid="{1021EA7A-8B73-4D7D-AC2B-FD879A1B6233}"/>
    <cellStyle name="Hyperlink 12" xfId="8397" xr:uid="{E7CDA1CB-8A57-4E50-94D4-5B250B77075D}"/>
    <cellStyle name="Hyperlink 2" xfId="44" xr:uid="{584D3240-CC16-4DD5-AFAF-2D1B0350D21F}"/>
    <cellStyle name="Hyperlink 2 2" xfId="579" xr:uid="{64E42EF3-F77B-4FC7-8BD0-2A60933C6FF7}"/>
    <cellStyle name="Hyperlink 2 2 2" xfId="1343" xr:uid="{C9968985-982B-4F27-BA19-B8C32D5F51ED}"/>
    <cellStyle name="Hyperlink 2 2 3" xfId="1323" xr:uid="{C596DE70-7E53-4D22-8144-B20D292848AC}"/>
    <cellStyle name="Hyperlink 2 2 4" xfId="1811" xr:uid="{16231E26-091D-417B-83F6-DCDDFA1453F9}"/>
    <cellStyle name="Hyperlink 2 3" xfId="97" xr:uid="{F5A59CE2-218C-40FD-862B-EC3E47825D5C}"/>
    <cellStyle name="Hyperlink 2 4" xfId="89" xr:uid="{07731F33-8935-4C1F-8739-7AE83068CEAA}"/>
    <cellStyle name="Hyperlink 3" xfId="251" xr:uid="{9FE5A0CE-8DA7-43FE-8952-36514DDC2A5F}"/>
    <cellStyle name="Hyperlink 4" xfId="569" xr:uid="{67F1B0AD-6595-4C4E-A4B7-818F06C28181}"/>
    <cellStyle name="Hyperlink 4 2" xfId="3219" xr:uid="{2E2002CB-E879-4014-BE55-9A44262ADA1B}"/>
    <cellStyle name="Hyperlink 4 3" xfId="2057" xr:uid="{138F5B07-DB4E-4628-A411-F14A54FCCADB}"/>
    <cellStyle name="Hyperlink 5" xfId="2016" xr:uid="{2751CB9A-9D2A-4433-B7A6-5DF60EAB878F}"/>
    <cellStyle name="Hyperlink 6" xfId="1844" xr:uid="{D64F617C-AB02-4E3A-A552-D500FC71E585}"/>
    <cellStyle name="Hyperlink 7" xfId="2935" xr:uid="{B91D16BA-36EF-431F-85E1-6B558A83303C}"/>
    <cellStyle name="Hyperlink 8" xfId="5309" xr:uid="{3806B7F4-6B3D-44D0-9B6E-FA6E0859E305}"/>
    <cellStyle name="Hyperlink 9" xfId="5427" xr:uid="{9C0454C4-BCB3-448A-AB66-DA12156A6C49}"/>
    <cellStyle name="Hyperlink Style" xfId="66" xr:uid="{707A0FE8-ECD1-4586-9178-18EBF4BDF95E}"/>
    <cellStyle name="Incorreto" xfId="1848" xr:uid="{0CBCFB0D-5043-41C8-A0B0-8004C15844AC}"/>
    <cellStyle name="Indent 2" xfId="8448" xr:uid="{DBDFF589-B1A1-470F-8D54-2417C2EB9F9F}"/>
    <cellStyle name="Index Hyperlink" xfId="67" xr:uid="{F0EB137B-D5CB-4271-94DF-640F66CA34E6}"/>
    <cellStyle name="Input" xfId="10" builtinId="20" customBuiltin="1"/>
    <cellStyle name="Input [yellow]" xfId="252" xr:uid="{7382863F-D6A7-41D6-8E63-9774214357E3}"/>
    <cellStyle name="Input [yellow] 2" xfId="253" xr:uid="{85F76D85-4BEF-4908-9C2C-D49481C9F9A9}"/>
    <cellStyle name="Input [yellow] 3" xfId="254" xr:uid="{4368FC66-D38C-4CCA-960A-450087E3D125}"/>
    <cellStyle name="Input [yellow] 4" xfId="255" xr:uid="{A592CA9A-0E78-4AD1-9E15-55B2292E4B2C}"/>
    <cellStyle name="Input [yellow] 5" xfId="256" xr:uid="{729DAFFE-291E-466D-8DF0-F6C7A877CF18}"/>
    <cellStyle name="Input [yellow] 6" xfId="257" xr:uid="{4A9A4932-6393-472C-A440-59F54C8C14B2}"/>
    <cellStyle name="Input [yellow] 7" xfId="258" xr:uid="{BA911D0B-4313-464B-B50E-50C84305285A}"/>
    <cellStyle name="Input [yellow] 8" xfId="259" xr:uid="{B81DB257-FAA6-4E12-845C-3634FC593E77}"/>
    <cellStyle name="Input 10" xfId="3175" xr:uid="{14B588F0-9464-448F-9144-79CC00DCFB38}"/>
    <cellStyle name="Input 11" xfId="2976" xr:uid="{FC2E218C-9821-42C6-8561-8A036099B506}"/>
    <cellStyle name="Input 12" xfId="2997" xr:uid="{A2D458A0-EC2E-4D0C-91DA-1B30B19F3F73}"/>
    <cellStyle name="Input 13" xfId="3165" xr:uid="{76D8383A-2384-423B-9A0B-8C1E48165DCC}"/>
    <cellStyle name="Input 14" xfId="2983" xr:uid="{B1F3E422-7F94-4EA7-B6AF-6F0D32D47290}"/>
    <cellStyle name="Input 15" xfId="3152" xr:uid="{279666FD-F5E2-44A0-B365-B91B381820B9}"/>
    <cellStyle name="Input 16" xfId="2998" xr:uid="{67A30A32-2B24-4299-BEE2-87A165FF7415}"/>
    <cellStyle name="Input 17" xfId="3149" xr:uid="{687BEBA9-47C6-483C-BDE4-503A2A23E521}"/>
    <cellStyle name="Input 18" xfId="2984" xr:uid="{30FEDB67-9C24-4826-9452-9612818DE6BF}"/>
    <cellStyle name="Input 19" xfId="3169" xr:uid="{87F9E254-1025-40B5-AD7E-6ED54964277D}"/>
    <cellStyle name="Input 2" xfId="691" xr:uid="{084FE736-914E-4C2A-9AB3-16039F126DA3}"/>
    <cellStyle name="Input 2 2" xfId="2926" xr:uid="{70DF56EB-7CFB-42F9-B182-FDA1C7A6739E}"/>
    <cellStyle name="Input 2 3" xfId="3011" xr:uid="{2147A5AD-1906-44EC-AB28-36D60A884EE4}"/>
    <cellStyle name="Input 20" xfId="3176" xr:uid="{2AC52359-8D38-4260-96F1-2E84E22514B2}"/>
    <cellStyle name="Input 21" xfId="3172" xr:uid="{4ACED922-BD86-4D77-B61F-140794E7A6B0}"/>
    <cellStyle name="Input 22" xfId="3178" xr:uid="{ACC8DA85-5A03-4557-A6A3-DCEA8CD95ADC}"/>
    <cellStyle name="Input 23" xfId="4213" xr:uid="{BFEB1301-4A92-444E-950F-73DC74B9E49A}"/>
    <cellStyle name="Input 24" xfId="4214" xr:uid="{0B290E0B-EDC3-4D6E-9335-9F11A9C3C986}"/>
    <cellStyle name="Input 25" xfId="4215" xr:uid="{55D01309-D3B0-4A37-B926-CBED08FE5D67}"/>
    <cellStyle name="Input 26" xfId="4216" xr:uid="{4C9962A6-3D87-40DD-B5C7-F98D85736072}"/>
    <cellStyle name="Input 27" xfId="4217" xr:uid="{FBCB5C14-E25E-412B-9E18-803BEB944109}"/>
    <cellStyle name="Input 28" xfId="4218" xr:uid="{70D8C317-BF9E-411D-8C17-B72D8F5484D9}"/>
    <cellStyle name="Input 29" xfId="4219" xr:uid="{D050A460-4A44-4131-8D6E-3C23A5F1D723}"/>
    <cellStyle name="Input 3" xfId="641" xr:uid="{1C39A832-ABF8-4CC9-8626-538A32E214E9}"/>
    <cellStyle name="Input 3 2" xfId="4220" xr:uid="{73663B39-966A-4B32-B16C-AEEA1F408B63}"/>
    <cellStyle name="Input 3 3" xfId="2093" xr:uid="{E0236FE1-BBA9-4F33-AE0B-6D99113031A4}"/>
    <cellStyle name="Input 30" xfId="4221" xr:uid="{E8350FA7-E4D1-45BC-BDF6-49729273DBB0}"/>
    <cellStyle name="Input 31" xfId="4222" xr:uid="{B91867D8-4355-4794-96F7-F37197D74BD4}"/>
    <cellStyle name="Input 32" xfId="1682" xr:uid="{0FAF11D2-5BE0-42EE-956E-FE970608A60E}"/>
    <cellStyle name="Input 33" xfId="2132" xr:uid="{670B6EFB-54F3-4694-8A9E-B9ECF904A6A9}"/>
    <cellStyle name="Input 34" xfId="2878" xr:uid="{1FFD427D-A148-45A6-A830-A2ED67B62C5A}"/>
    <cellStyle name="Input 35" xfId="8379" xr:uid="{3C57272B-69E9-4B45-9EAD-6594E3324205}"/>
    <cellStyle name="Input 36" xfId="8389" xr:uid="{C2CA1477-8574-45FD-8EFA-A18F781BA2CA}"/>
    <cellStyle name="Input 37" xfId="8384" xr:uid="{CE0BCE7C-B361-4627-A354-17BEFFE806A0}"/>
    <cellStyle name="Input 38" xfId="8385" xr:uid="{9FC92C6B-018F-47F9-A6F4-03A59BC3EB61}"/>
    <cellStyle name="Input 4" xfId="716" xr:uid="{C9ACC778-9C5F-4D99-8C34-58DA6413D7BF}"/>
    <cellStyle name="Input 4 2" xfId="4223" xr:uid="{5ABED9EF-5F1B-47FC-AB2A-C3DC8E33E1EB}"/>
    <cellStyle name="Input 4 3" xfId="1818" xr:uid="{15B58AE2-627F-4CD4-AFAA-DCDA208CEF15}"/>
    <cellStyle name="Input 5" xfId="1786" xr:uid="{352D352F-789C-451B-AF8C-84B4374CC09F}"/>
    <cellStyle name="Input 5 2" xfId="4224" xr:uid="{049D7518-5193-4A2E-86EC-28450E9599F5}"/>
    <cellStyle name="Input 6" xfId="2940" xr:uid="{6EB5E5BD-C83A-46E7-A777-64117991CA71}"/>
    <cellStyle name="Input 7" xfId="3151" xr:uid="{E44A606A-EF5E-4FCD-BF73-242F45D47CF4}"/>
    <cellStyle name="Input 8" xfId="3001" xr:uid="{426F5366-55CF-4733-B503-40E9710F4FEF}"/>
    <cellStyle name="Input 9" xfId="3168" xr:uid="{39500799-1878-4E69-A07E-EAC1D13BD9BD}"/>
    <cellStyle name="intext" xfId="2137" xr:uid="{30413052-5E93-4F44-ABF8-FB8CBD68FD96}"/>
    <cellStyle name="linked" xfId="260" xr:uid="{0FAEED78-D223-4452-9E7D-28BE009F5EF6}"/>
    <cellStyle name="Linked Cell" xfId="13" builtinId="24" customBuiltin="1"/>
    <cellStyle name="Linked Cell 2" xfId="692" xr:uid="{EB658982-26E4-4C6A-BF1C-A5FA86AD2414}"/>
    <cellStyle name="Linked Cell 2 2" xfId="2927" xr:uid="{8B7505E8-1263-4A5A-93B3-3D84C0C563B1}"/>
    <cellStyle name="Linked Cell 3" xfId="642" xr:uid="{8E5C2D80-6132-48D6-842C-8F838BBCC8E6}"/>
    <cellStyle name="Linked Cell 4" xfId="1575" xr:uid="{1A82E2FE-A4AD-408B-A7D3-B5F70E59E33F}"/>
    <cellStyle name="MACRO" xfId="261" xr:uid="{5B8B3C6B-900F-481D-94D2-93643F811074}"/>
    <cellStyle name="Millares [0]_ANEXOA1-1" xfId="1817" xr:uid="{0E4211EF-F6C0-4C5A-9818-A901D68164DE}"/>
    <cellStyle name="Millares_ANEXOA1-1" xfId="2108" xr:uid="{099222BA-AC49-40DC-8E85-3F1A99FA2A5F}"/>
    <cellStyle name="Milliers [0]_Ref_budget_2002-2006" xfId="1411" xr:uid="{B68D3153-DDD7-4BC8-83DC-248B3DE1986A}"/>
    <cellStyle name="Milliers_Ref_budget_2002-2006" xfId="1412" xr:uid="{8F29509B-56AC-423E-9C67-780CF217A634}"/>
    <cellStyle name="Modified Series" xfId="8374" xr:uid="{F1F1E413-08BE-46AA-9421-0C3B37CF5D09}"/>
    <cellStyle name="Moneda [0]_ANEXOA1-1" xfId="1798" xr:uid="{009943F2-4381-444E-810B-8ABC0992EC48}"/>
    <cellStyle name="Moneda_ANEXOA1-1" xfId="1983" xr:uid="{34519A16-FB61-427F-B239-F799868297B0}"/>
    <cellStyle name="Monétaire [0]_Ref_budget_2002-2006" xfId="1413" xr:uid="{801BE4D9-671B-48B3-8A10-7EA22FC138E0}"/>
    <cellStyle name="Monétaire_Ref_budget_2002-2006" xfId="1414" xr:uid="{87DF85B7-6081-460D-9303-92E853414EDB}"/>
    <cellStyle name="Monetario" xfId="1973" xr:uid="{2360EAE6-3599-49C6-8F72-969681F724EC}"/>
    <cellStyle name="Monetario0" xfId="1754" xr:uid="{EBDF666B-C287-46F4-BE65-185C88A5AE36}"/>
    <cellStyle name="NA To Number" xfId="8368" xr:uid="{CB6DB5E0-5FFE-4DC1-94E3-A8FE3E917C80}"/>
    <cellStyle name="Neutra" xfId="2020" xr:uid="{A112E1F6-12D1-4153-962B-782A1915995D}"/>
    <cellStyle name="Neutral" xfId="8408" builtinId="28" customBuiltin="1"/>
    <cellStyle name="Neutral 2" xfId="693" xr:uid="{2D5249FD-769E-479F-8378-16DE597E9236}"/>
    <cellStyle name="Neutral 2 2" xfId="1273" xr:uid="{777FCFA9-3B3D-4F88-9FF2-2A1AC620C60C}"/>
    <cellStyle name="Neutral 2 2 2" xfId="2928" xr:uid="{CFB4BC74-F401-4FB0-A70D-9EE57FE82017}"/>
    <cellStyle name="Neutral 2 3" xfId="1293" xr:uid="{F97BFFD1-235D-47BC-B1A8-67F0E04E255A}"/>
    <cellStyle name="Neutral 2 4" xfId="1311" xr:uid="{C6F6D1BA-3D7F-4616-AA29-A9214D9F04EF}"/>
    <cellStyle name="Neutral 2 5" xfId="1330" xr:uid="{B4860079-3266-4F86-91FB-0E1AA21E51D5}"/>
    <cellStyle name="Neutral 2 6" xfId="1375" xr:uid="{E80D8D1E-71D1-4FEF-89B8-19ECFD67F632}"/>
    <cellStyle name="Neutral 2 7" xfId="779" xr:uid="{6FCC9EB7-6340-474D-BD54-7E777FF59974}"/>
    <cellStyle name="Neutral 3" xfId="643" xr:uid="{1D68295D-DD0E-4A76-AC45-D78C3E923FF4}"/>
    <cellStyle name="Neutral 3 2" xfId="1350" xr:uid="{CC872FDE-9D36-4E79-95C8-F6915E2745BE}"/>
    <cellStyle name="Neutral 3 3" xfId="780" xr:uid="{99E4E7B1-71CC-468E-A227-5F72BA3B804B}"/>
    <cellStyle name="Neutral 4" xfId="751" xr:uid="{3CFE5047-5DFC-4DC1-94D3-68FD672B4F3F}"/>
    <cellStyle name="Neutral 5" xfId="1727" xr:uid="{012E639C-D2DE-4D24-B26C-B17C28B46BE1}"/>
    <cellStyle name="Neutral 6" xfId="79" xr:uid="{FAC84FBA-9FBE-4B4C-A023-5AFC427618DB}"/>
    <cellStyle name="New" xfId="1415" xr:uid="{6E74D73E-E23D-47F9-89F1-A3641F6007D2}"/>
    <cellStyle name="no dec" xfId="262" xr:uid="{07B99341-7303-40A9-BC75-46F1FE279471}"/>
    <cellStyle name="no1" xfId="263" xr:uid="{66867A58-D7D6-4950-8F21-067A847F3228}"/>
    <cellStyle name="no2" xfId="264" xr:uid="{20E01755-D028-4497-A2DF-17444649493F}"/>
    <cellStyle name="no3" xfId="265" xr:uid="{00FC8F55-E822-48F3-AA52-67C83B3A8864}"/>
    <cellStyle name="No4" xfId="266" xr:uid="{BDABDF61-F0A4-4875-B5D2-42B54A6A38E6}"/>
    <cellStyle name="No5" xfId="267" xr:uid="{4F462BC8-B0C6-4835-A0B6-05782F40835D}"/>
    <cellStyle name="Nocomma" xfId="268" xr:uid="{0C96FD7B-AD70-4DD1-BC1C-66867BE8F573}"/>
    <cellStyle name="Normal" xfId="0" builtinId="0"/>
    <cellStyle name="Normal - Style1" xfId="269" xr:uid="{0D16FB62-A9CD-478D-A2BB-0F654A784905}"/>
    <cellStyle name="Normal - Style1 2" xfId="3220" xr:uid="{204DC5C3-80BE-4225-AB84-653215276985}"/>
    <cellStyle name="Normal - Style1 3" xfId="1924" xr:uid="{E7E8F487-BCE9-4201-A70F-0B9E736901AB}"/>
    <cellStyle name="Normal 10" xfId="570" xr:uid="{DD34D86E-63AC-49A2-BD07-AFAD209E1809}"/>
    <cellStyle name="Normal 10 10" xfId="2605" xr:uid="{77645288-8639-48AF-A053-6273AEEF98C1}"/>
    <cellStyle name="Normal 10 10 2" xfId="4225" xr:uid="{4EF4DD6E-04D4-4559-A580-D0EA01A816F6}"/>
    <cellStyle name="Normal 10 10 2 2" xfId="7253" xr:uid="{E14AA261-C525-4F56-BB5B-374D0C238616}"/>
    <cellStyle name="Normal 10 10 3" xfId="4226" xr:uid="{FCFBDF94-B3A2-4CEF-9E65-39D6D72D6FF9}"/>
    <cellStyle name="Normal 10 10 3 2" xfId="7254" xr:uid="{A9D4CC18-767C-4B7F-AA1A-55E58B2CF6C0}"/>
    <cellStyle name="Normal 10 10 4" xfId="3632" xr:uid="{06DD9B64-6E5A-4266-91FD-BE76C197F695}"/>
    <cellStyle name="Normal 10 10 4 2" xfId="6674" xr:uid="{D3FC6F15-DB7F-4D88-88A6-E1D58B57613C}"/>
    <cellStyle name="Normal 10 10 5" xfId="5898" xr:uid="{9F98C697-9159-449F-BE02-41F1D42C9F96}"/>
    <cellStyle name="Normal 10 11" xfId="2449" xr:uid="{1A0928B3-4E68-44F7-A946-7DF45B706C89}"/>
    <cellStyle name="Normal 10 11 2" xfId="3483" xr:uid="{CA1E1296-8672-4BDE-9138-417FEB0ABF49}"/>
    <cellStyle name="Normal 10 11 2 2" xfId="6525" xr:uid="{0B3571CC-F7F6-430E-902E-DBF781B3DF5D}"/>
    <cellStyle name="Normal 10 11 3" xfId="5749" xr:uid="{9C246F7A-946E-4DCE-BABA-8BDA1963A794}"/>
    <cellStyle name="Normal 10 12" xfId="4227" xr:uid="{5AF79F0F-87F2-4BEA-A151-131A88F13B2D}"/>
    <cellStyle name="Normal 10 12 2" xfId="7255" xr:uid="{327CDDE3-81FB-44D8-931C-DB9F8D4D749D}"/>
    <cellStyle name="Normal 10 13" xfId="3264" xr:uid="{CD6E82B1-29D0-4E9E-A648-5A1191388DFC}"/>
    <cellStyle name="Normal 10 13 2" xfId="6374" xr:uid="{D91D5DC8-FE1F-4F1E-8B96-EDB1E0772900}"/>
    <cellStyle name="Normal 10 14" xfId="2294" xr:uid="{49826239-D0AC-416C-AB53-314429D08288}"/>
    <cellStyle name="Normal 10 14 2" xfId="5600" xr:uid="{D33C60F1-4652-44A2-BD66-167917C33550}"/>
    <cellStyle name="Normal 10 15" xfId="5435" xr:uid="{F839F3D9-340E-474A-8BFF-EF7C7AC9DD6E}"/>
    <cellStyle name="Normal 10 2" xfId="843" xr:uid="{CECFF5F4-EA38-433C-A2E9-48BE2F55D03C}"/>
    <cellStyle name="Normal 10 2 2" xfId="1031" xr:uid="{2D30C7B5-F399-4E67-B4BD-28655E72B3FC}"/>
    <cellStyle name="Normal 10 2 2 2" xfId="4228" xr:uid="{0FCC2B17-FE90-4BA7-B0A9-6992DCB56C17}"/>
    <cellStyle name="Normal 10 2 2 2 2" xfId="7256" xr:uid="{C1FF60C9-B997-4D67-A920-EA90EAAE90DB}"/>
    <cellStyle name="Normal 10 2 2 3" xfId="4229" xr:uid="{EEBFD7D4-DE01-439A-A62A-72CF32C4CA94}"/>
    <cellStyle name="Normal 10 2 2 3 2" xfId="7257" xr:uid="{C51EA2AF-6565-4C80-BD75-129DC0988D2C}"/>
    <cellStyle name="Normal 10 2 2 4" xfId="4230" xr:uid="{A6FCA037-3482-4167-9678-08C5A31D6073}"/>
    <cellStyle name="Normal 10 2 2 4 2" xfId="7258" xr:uid="{68B2E002-2C09-4311-ACAA-8FC40C9CCF06}"/>
    <cellStyle name="Normal 10 2 2 5" xfId="3793" xr:uid="{BFAB514B-DEAD-4FA1-9925-7D011E4811DF}"/>
    <cellStyle name="Normal 10 2 2 5 2" xfId="6835" xr:uid="{B69141F8-67A9-482D-A4D7-44597E7A6969}"/>
    <cellStyle name="Normal 10 2 2 6" xfId="6059" xr:uid="{EC7F5B75-9AF8-4B49-B8CA-AC2E3008D1AD}"/>
    <cellStyle name="Normal 10 2 2 7" xfId="8414" xr:uid="{6E8D767B-A9D6-4117-963B-D6B7EAFDA1BB}"/>
    <cellStyle name="Normal 10 2 3" xfId="3012" xr:uid="{A0489E7E-1F34-475A-B717-F70817D6D17A}"/>
    <cellStyle name="Normal 10 2 3 2" xfId="4231" xr:uid="{9F7041CC-FD30-4C87-BEC8-C8A44B98BE48}"/>
    <cellStyle name="Normal 10 2 3 2 2" xfId="7259" xr:uid="{30B06045-3E09-4F53-8DD4-C89C816F34C6}"/>
    <cellStyle name="Normal 10 2 3 3" xfId="4232" xr:uid="{C8B1C138-B092-4BE2-8F1C-7C99502EDF6F}"/>
    <cellStyle name="Normal 10 2 3 3 2" xfId="7260" xr:uid="{FB9F06C2-E2A3-4445-A345-3B54B580DEC4}"/>
    <cellStyle name="Normal 10 2 3 4" xfId="3984" xr:uid="{EE494F73-0830-440B-9CE6-C38B8566F1D2}"/>
    <cellStyle name="Normal 10 2 3 4 2" xfId="7022" xr:uid="{79752388-5360-4B04-9CB2-C01523782476}"/>
    <cellStyle name="Normal 10 2 3 5" xfId="6244" xr:uid="{9E442FEF-9F5F-4114-A52B-B468D81A47DC}"/>
    <cellStyle name="Normal 10 2 4" xfId="2646" xr:uid="{FDEE9666-779F-497B-81AF-758BD1365853}"/>
    <cellStyle name="Normal 10 2 4 2" xfId="4233" xr:uid="{08E98ABC-A45A-4E76-BE2B-2C3FEBF87FAB}"/>
    <cellStyle name="Normal 10 2 4 2 2" xfId="7261" xr:uid="{67AB1936-5725-428A-9BAC-2FFF387294ED}"/>
    <cellStyle name="Normal 10 2 4 3" xfId="4234" xr:uid="{D68B31B9-A263-4CE6-AA42-A82092B1D445}"/>
    <cellStyle name="Normal 10 2 4 3 2" xfId="7262" xr:uid="{C6BDED18-EFE9-430D-8ABA-5102ADBE8B73}"/>
    <cellStyle name="Normal 10 2 4 4" xfId="3671" xr:uid="{1EF5EB9F-8FDE-4451-B3F4-2547063BC93C}"/>
    <cellStyle name="Normal 10 2 4 4 2" xfId="6713" xr:uid="{F8D97530-4BEC-419E-8848-D8BF660D1247}"/>
    <cellStyle name="Normal 10 2 4 5" xfId="5937" xr:uid="{82F0C3BB-6370-4364-9A76-8E7D7DA47DEA}"/>
    <cellStyle name="Normal 10 2 5" xfId="2490" xr:uid="{3E3F4383-CA1A-4F53-95FE-17874AFF0651}"/>
    <cellStyle name="Normal 10 2 5 2" xfId="3522" xr:uid="{098A6774-ACFC-4EED-A4E1-542DB1EB7644}"/>
    <cellStyle name="Normal 10 2 5 2 2" xfId="6564" xr:uid="{FC780697-AD43-4899-A01F-D982A79DFB97}"/>
    <cellStyle name="Normal 10 2 5 3" xfId="5788" xr:uid="{35D27F27-C35C-433F-9BE0-6D7C36EA1A98}"/>
    <cellStyle name="Normal 10 2 6" xfId="4235" xr:uid="{D94F0A33-B709-4449-B5AF-F1E9D003C95E}"/>
    <cellStyle name="Normal 10 2 6 2" xfId="7263" xr:uid="{95037B92-C9BB-4A20-9821-1A6DA636E273}"/>
    <cellStyle name="Normal 10 2 7" xfId="3307" xr:uid="{094904C9-F7E6-44BC-97B8-B5A60B38573D}"/>
    <cellStyle name="Normal 10 2 7 2" xfId="6413" xr:uid="{E89E6C59-D002-489C-B410-C20D4EB8A793}"/>
    <cellStyle name="Normal 10 2 8" xfId="2334" xr:uid="{452BD66C-17D6-47AD-B710-9FA75F1689E4}"/>
    <cellStyle name="Normal 10 2 8 2" xfId="5639" xr:uid="{D664158F-DE1E-4016-9D2B-BF439B4489BF}"/>
    <cellStyle name="Normal 10 2 9" xfId="5474" xr:uid="{73BEDF28-38E2-4F2B-B8BC-3F84718AD1BE}"/>
    <cellStyle name="Normal 10 3" xfId="913" xr:uid="{D25ED11A-28D7-477D-AE28-9DA596A318E0}"/>
    <cellStyle name="Normal 10 3 2" xfId="1101" xr:uid="{D2ACD958-9D11-466B-A660-BB79D0D289A9}"/>
    <cellStyle name="Normal 10 3 2 2" xfId="4236" xr:uid="{C117D005-DD8A-4F1E-B937-099ECA55619A}"/>
    <cellStyle name="Normal 10 3 2 2 2" xfId="7264" xr:uid="{82B84706-FF59-49E0-A459-64BC14CF7C7E}"/>
    <cellStyle name="Normal 10 3 2 3" xfId="4237" xr:uid="{6D17E873-9124-4D32-A3B3-5C746CB2123A}"/>
    <cellStyle name="Normal 10 3 2 3 2" xfId="7265" xr:uid="{7927E2B2-8DDA-4F98-B188-11837EA82EA9}"/>
    <cellStyle name="Normal 10 3 2 4" xfId="4238" xr:uid="{2B97BEF2-1857-40DE-A27A-9B500A3AC77A}"/>
    <cellStyle name="Normal 10 3 2 4 2" xfId="7266" xr:uid="{77537BA6-BB90-4649-9E5C-B71BB7F78EC4}"/>
    <cellStyle name="Normal 10 3 2 5" xfId="3794" xr:uid="{AABE240E-0924-47A1-8C13-8B5A45FEC448}"/>
    <cellStyle name="Normal 10 3 2 5 2" xfId="6836" xr:uid="{1A3F7966-AB1E-4268-AD2C-3DD84B9F4F04}"/>
    <cellStyle name="Normal 10 3 2 6" xfId="6060" xr:uid="{F71130FE-37D6-4975-9D68-59FA2F1C49AE}"/>
    <cellStyle name="Normal 10 3 3" xfId="3013" xr:uid="{75B3E743-7B8E-4F7D-9B22-0AC78877EDD5}"/>
    <cellStyle name="Normal 10 3 3 2" xfId="4239" xr:uid="{E07E9D41-054C-49C9-818B-D61B49F5CB66}"/>
    <cellStyle name="Normal 10 3 3 2 2" xfId="7267" xr:uid="{300F2FAC-0187-4C5D-AB09-B8B5DB947AF4}"/>
    <cellStyle name="Normal 10 3 3 3" xfId="4240" xr:uid="{41ED62BB-27A5-44E5-9AB5-8ACE2C2B62EF}"/>
    <cellStyle name="Normal 10 3 3 3 2" xfId="7268" xr:uid="{EAB0F6D4-452F-4DE4-A890-C3612670EFF6}"/>
    <cellStyle name="Normal 10 3 3 4" xfId="3985" xr:uid="{423967D1-E45E-4C26-BAC9-122259365DEB}"/>
    <cellStyle name="Normal 10 3 3 4 2" xfId="7023" xr:uid="{41399675-FFBB-4336-B0E8-1105444334ED}"/>
    <cellStyle name="Normal 10 3 3 5" xfId="6245" xr:uid="{2603829B-AC51-4A6E-B585-9275EBBA2EA1}"/>
    <cellStyle name="Normal 10 3 4" xfId="2647" xr:uid="{7281E847-BD56-4640-B9B9-66BA5BE8C5A2}"/>
    <cellStyle name="Normal 10 3 4 2" xfId="4241" xr:uid="{65AFC345-F17D-45AE-AB49-D1416FA5FBD7}"/>
    <cellStyle name="Normal 10 3 4 2 2" xfId="7269" xr:uid="{F99130A5-162C-4F9D-B50E-41D442E60D1E}"/>
    <cellStyle name="Normal 10 3 4 3" xfId="4242" xr:uid="{86AC6732-D8E1-4C11-A6FE-64DFD2B5A6F2}"/>
    <cellStyle name="Normal 10 3 4 3 2" xfId="7270" xr:uid="{4CAD67F4-1D5E-4A02-B87C-56621567DAED}"/>
    <cellStyle name="Normal 10 3 4 4" xfId="3672" xr:uid="{824F2A3C-A8AF-4EC9-B18D-FBED7D5FA7BC}"/>
    <cellStyle name="Normal 10 3 4 4 2" xfId="6714" xr:uid="{9D9CC800-F389-4345-AF51-25D73069D5C5}"/>
    <cellStyle name="Normal 10 3 4 5" xfId="5938" xr:uid="{413D242F-5487-467E-B936-C7FD44604F55}"/>
    <cellStyle name="Normal 10 3 5" xfId="2491" xr:uid="{51039458-BAA6-4D33-8AED-4043805718A6}"/>
    <cellStyle name="Normal 10 3 5 2" xfId="3523" xr:uid="{46C5AC6C-3EB0-4FA9-BC99-70B0D94D7E61}"/>
    <cellStyle name="Normal 10 3 5 2 2" xfId="6565" xr:uid="{B165DFDA-0901-424C-B5FE-7F29967FB36D}"/>
    <cellStyle name="Normal 10 3 5 3" xfId="5789" xr:uid="{D7BB18CC-D56D-46B9-8375-2BE723348D1C}"/>
    <cellStyle name="Normal 10 3 6" xfId="4243" xr:uid="{D900AA4D-60CD-44F1-BF72-A904AC4E0D66}"/>
    <cellStyle name="Normal 10 3 6 2" xfId="7271" xr:uid="{C3A2A8ED-F9AC-49A7-A1C4-B4346D257B9E}"/>
    <cellStyle name="Normal 10 3 7" xfId="3308" xr:uid="{109C78CE-013F-458F-B44D-83849FF60686}"/>
    <cellStyle name="Normal 10 3 7 2" xfId="6414" xr:uid="{A84B8725-2792-4F2D-B787-FC078E9B541E}"/>
    <cellStyle name="Normal 10 3 8" xfId="2335" xr:uid="{BCFBBD0E-F608-44B9-8DCD-6A875CE94105}"/>
    <cellStyle name="Normal 10 3 8 2" xfId="5640" xr:uid="{852F839B-8C2B-49DD-8937-8572E08C6240}"/>
    <cellStyle name="Normal 10 3 9" xfId="5475" xr:uid="{4303CCD2-E588-481F-9984-BEF3CEAF784A}"/>
    <cellStyle name="Normal 10 4" xfId="977" xr:uid="{CD3E96DF-1DB9-43E6-A584-A4028201FC68}"/>
    <cellStyle name="Normal 10 4 2" xfId="2771" xr:uid="{F7B4C813-6AA7-423B-AB67-1B73E2495995}"/>
    <cellStyle name="Normal 10 4 2 2" xfId="4244" xr:uid="{8DF9C111-1369-4B18-B59B-08A2ACCA0911}"/>
    <cellStyle name="Normal 10 4 2 2 2" xfId="7272" xr:uid="{7968262D-0A5F-4440-AC9E-B868A529B1D3}"/>
    <cellStyle name="Normal 10 4 2 3" xfId="4245" xr:uid="{4C849D43-44B6-4596-85C4-020031315BFF}"/>
    <cellStyle name="Normal 10 4 2 3 2" xfId="7273" xr:uid="{515D352F-1F2F-4B71-94C0-221FD47DFC3B}"/>
    <cellStyle name="Normal 10 4 2 4" xfId="4246" xr:uid="{7A3C778B-4B86-4598-8134-ABE5BD832405}"/>
    <cellStyle name="Normal 10 4 2 4 2" xfId="7274" xr:uid="{93477E75-3BDA-4228-B6D5-BB99E37B8CFA}"/>
    <cellStyle name="Normal 10 4 2 5" xfId="3795" xr:uid="{775E0D30-8A6C-40F8-AEA8-2CF3E057E46C}"/>
    <cellStyle name="Normal 10 4 2 5 2" xfId="6837" xr:uid="{774FB124-CF0D-4D4C-8476-2FC5BE2E4F5A}"/>
    <cellStyle name="Normal 10 4 2 6" xfId="6061" xr:uid="{4902303A-5020-416E-92EF-18D15CF4688A}"/>
    <cellStyle name="Normal 10 4 3" xfId="3014" xr:uid="{8B1C64DA-8B7E-4855-BBC0-F0F3D59E8299}"/>
    <cellStyle name="Normal 10 4 3 2" xfId="4247" xr:uid="{A86CD1CE-E0E8-4871-B3F6-4B41EA1A937D}"/>
    <cellStyle name="Normal 10 4 3 2 2" xfId="7275" xr:uid="{9ACD18A1-20BC-45F1-A5AC-0B1E17AD2668}"/>
    <cellStyle name="Normal 10 4 3 3" xfId="4248" xr:uid="{16FB97B5-9352-4976-A933-6C2F1692637A}"/>
    <cellStyle name="Normal 10 4 3 3 2" xfId="7276" xr:uid="{CD5B3E64-8CC3-42B3-9D14-A841BA3CE054}"/>
    <cellStyle name="Normal 10 4 3 4" xfId="3986" xr:uid="{986AA757-7DB8-40B5-9292-B0C523AF82A8}"/>
    <cellStyle name="Normal 10 4 3 4 2" xfId="7024" xr:uid="{C08CC7AB-CCEA-4647-B72F-B54CE4D43993}"/>
    <cellStyle name="Normal 10 4 3 5" xfId="6246" xr:uid="{0F1D0A07-B6D0-4BA7-AA3E-FCED6538FB64}"/>
    <cellStyle name="Normal 10 4 4" xfId="2648" xr:uid="{F70B74BF-29BB-4FF9-BEFD-228CBFCBE09C}"/>
    <cellStyle name="Normal 10 4 4 2" xfId="4249" xr:uid="{5533D2E7-9B66-4565-B8D3-5316AFD31A37}"/>
    <cellStyle name="Normal 10 4 4 2 2" xfId="7277" xr:uid="{065012CD-24D7-4EB1-8132-A35C1FF0B4E9}"/>
    <cellStyle name="Normal 10 4 4 3" xfId="4250" xr:uid="{50AF8268-5C41-4CE9-B1BA-8D703F11F14A}"/>
    <cellStyle name="Normal 10 4 4 3 2" xfId="7278" xr:uid="{9DD6E02C-9CB0-4B88-99CE-6FB5CE8568D0}"/>
    <cellStyle name="Normal 10 4 4 4" xfId="3673" xr:uid="{CDB7FB3D-5D66-406E-823A-852C4575AFA3}"/>
    <cellStyle name="Normal 10 4 4 4 2" xfId="6715" xr:uid="{71070CCE-99F0-4941-895F-B8EAE16A9519}"/>
    <cellStyle name="Normal 10 4 4 5" xfId="5939" xr:uid="{5BFAF704-34E1-4C17-9A78-B2AE357513B9}"/>
    <cellStyle name="Normal 10 4 5" xfId="2492" xr:uid="{2D8C75D1-DD71-455C-A19F-0B222BA25F6C}"/>
    <cellStyle name="Normal 10 4 5 2" xfId="3524" xr:uid="{5F981114-CAA9-4215-A258-D2F7D11CC7FD}"/>
    <cellStyle name="Normal 10 4 5 2 2" xfId="6566" xr:uid="{0C1ED55C-3142-4C30-ABAD-434E12B7263A}"/>
    <cellStyle name="Normal 10 4 5 3" xfId="5790" xr:uid="{21E09D01-753B-4B6F-8F21-832D2C70D29A}"/>
    <cellStyle name="Normal 10 4 6" xfId="4251" xr:uid="{3462C383-3AB6-4738-BE9E-0BC22C36573D}"/>
    <cellStyle name="Normal 10 4 6 2" xfId="7279" xr:uid="{E8A4AB32-5048-4BB9-A581-028313D09A7E}"/>
    <cellStyle name="Normal 10 4 7" xfId="3309" xr:uid="{9570DEB9-FE26-413F-B5F9-67F7A801F174}"/>
    <cellStyle name="Normal 10 4 7 2" xfId="6415" xr:uid="{6069C099-1B52-4B47-80A0-01E989B29AC8}"/>
    <cellStyle name="Normal 10 4 8" xfId="2336" xr:uid="{2BF9A9D9-1C6B-4254-873C-0BC4C715D0F1}"/>
    <cellStyle name="Normal 10 4 8 2" xfId="5641" xr:uid="{1D456E79-D5E2-4782-AD25-23B625D5A206}"/>
    <cellStyle name="Normal 10 4 9" xfId="5476" xr:uid="{71B3F75F-4D7D-4A61-885E-8C992730ABF7}"/>
    <cellStyle name="Normal 10 5" xfId="1224" xr:uid="{D07586CF-4175-4C31-9C97-B96DF2C1F785}"/>
    <cellStyle name="Normal 10 5 10" xfId="1523" xr:uid="{CB3776A8-18B6-4926-A691-6CFB541E8E50}"/>
    <cellStyle name="Normal 10 5 2" xfId="2772" xr:uid="{CDFD8B41-65E2-437C-80A3-7F7A4ED8DACB}"/>
    <cellStyle name="Normal 10 5 2 2" xfId="4252" xr:uid="{52163D96-19A4-4BA5-9BF1-D1779FCAF132}"/>
    <cellStyle name="Normal 10 5 2 2 2" xfId="7280" xr:uid="{2AE57029-8A04-481F-A12D-5E4C880634D3}"/>
    <cellStyle name="Normal 10 5 2 3" xfId="4253" xr:uid="{EBF63D9C-71D6-4952-AA16-1661FAEC97DE}"/>
    <cellStyle name="Normal 10 5 2 3 2" xfId="7281" xr:uid="{4F57F381-C126-4A0F-96F9-AE05DDD78FC1}"/>
    <cellStyle name="Normal 10 5 2 4" xfId="4254" xr:uid="{167EA20F-4C22-4851-8952-4F1FF67A7905}"/>
    <cellStyle name="Normal 10 5 2 4 2" xfId="7282" xr:uid="{6F6F1AE7-5808-4982-93DE-10E6DCB2D918}"/>
    <cellStyle name="Normal 10 5 2 5" xfId="3796" xr:uid="{C43968BA-95C7-47F0-874B-7514F1B236B1}"/>
    <cellStyle name="Normal 10 5 2 5 2" xfId="6838" xr:uid="{6AD82FA2-28C3-40D8-8FA4-1446B00A5303}"/>
    <cellStyle name="Normal 10 5 2 6" xfId="6062" xr:uid="{777B186B-046F-4328-AE3C-AD7C7C2878A1}"/>
    <cellStyle name="Normal 10 5 3" xfId="3015" xr:uid="{D18BA441-A59D-4359-BD91-E4C7A31E0B59}"/>
    <cellStyle name="Normal 10 5 3 2" xfId="4255" xr:uid="{65A4F0FA-0F75-4BE6-B2CC-A9022E5AFE5F}"/>
    <cellStyle name="Normal 10 5 3 2 2" xfId="7283" xr:uid="{F6F09398-FCD7-4014-BC44-95FCCBE45AF9}"/>
    <cellStyle name="Normal 10 5 3 3" xfId="4256" xr:uid="{04DB21DF-E1F8-40D5-8672-6DA231CE21D8}"/>
    <cellStyle name="Normal 10 5 3 3 2" xfId="7284" xr:uid="{742B5835-7228-4434-8F89-9B4C6731EE41}"/>
    <cellStyle name="Normal 10 5 3 4" xfId="3987" xr:uid="{49D316F1-0427-48AE-B0BE-B81B134EF787}"/>
    <cellStyle name="Normal 10 5 3 4 2" xfId="7025" xr:uid="{DD82A894-6457-4114-A3EF-3300984D91E2}"/>
    <cellStyle name="Normal 10 5 3 5" xfId="6247" xr:uid="{7074B92B-06AB-434B-9702-A06A620B3374}"/>
    <cellStyle name="Normal 10 5 4" xfId="2649" xr:uid="{9E51B80D-D399-4204-9680-4C6355DC302B}"/>
    <cellStyle name="Normal 10 5 4 2" xfId="4257" xr:uid="{E914831D-A2CA-4810-807D-4EFDCE64DE06}"/>
    <cellStyle name="Normal 10 5 4 2 2" xfId="7285" xr:uid="{2C62CA84-5392-4B9B-93D8-4C6B68EAC379}"/>
    <cellStyle name="Normal 10 5 4 3" xfId="4258" xr:uid="{48F90D96-ABBA-4A23-A92C-805472C01F8E}"/>
    <cellStyle name="Normal 10 5 4 3 2" xfId="7286" xr:uid="{933F5725-D78A-4C49-B5B2-F9C32AFD963D}"/>
    <cellStyle name="Normal 10 5 4 4" xfId="3674" xr:uid="{2DC3516D-5E85-4245-8F54-99E30621C48F}"/>
    <cellStyle name="Normal 10 5 4 4 2" xfId="6716" xr:uid="{FE47BE81-8434-417B-B203-EB21D27C13D9}"/>
    <cellStyle name="Normal 10 5 4 5" xfId="5940" xr:uid="{ECCF8E4A-73A8-42E5-9659-A1CA3B20B4F3}"/>
    <cellStyle name="Normal 10 5 5" xfId="2493" xr:uid="{0D871D3D-8E77-44C2-AC09-DD75D89176BF}"/>
    <cellStyle name="Normal 10 5 5 2" xfId="3525" xr:uid="{C76DBEFF-A7CA-432D-901D-001144978B43}"/>
    <cellStyle name="Normal 10 5 5 2 2" xfId="6567" xr:uid="{E3903A3D-ED19-44F6-BA00-CEF2BDF9C241}"/>
    <cellStyle name="Normal 10 5 5 3" xfId="5791" xr:uid="{0A3E325A-9565-4463-81D6-DAD5A094B930}"/>
    <cellStyle name="Normal 10 5 6" xfId="4259" xr:uid="{EA6FA3DE-93C9-4049-8B92-A8EF8A32178D}"/>
    <cellStyle name="Normal 10 5 6 2" xfId="7287" xr:uid="{E0F14491-BB60-4CDC-9E0D-5F70FFF83A80}"/>
    <cellStyle name="Normal 10 5 7" xfId="3310" xr:uid="{C6BC9E94-5E12-48B8-9AC1-3BD95FD7D159}"/>
    <cellStyle name="Normal 10 5 7 2" xfId="6416" xr:uid="{E60A0998-4EC3-4AD2-B4CC-A2FCE2BF5B72}"/>
    <cellStyle name="Normal 10 5 8" xfId="2337" xr:uid="{3D659C3E-748D-4858-8D80-AA95FD4E4AFD}"/>
    <cellStyle name="Normal 10 5 8 2" xfId="5642" xr:uid="{C2787CA1-1008-4815-905A-7C777C22FF61}"/>
    <cellStyle name="Normal 10 5 9" xfId="5477" xr:uid="{21EB9211-5F6C-4124-A20E-005C0C6076BB}"/>
    <cellStyle name="Normal 10 6" xfId="781" xr:uid="{A7C68837-C4EC-47FB-9712-00D453E994C0}"/>
    <cellStyle name="Normal 10 6 2" xfId="2773" xr:uid="{6DB3459D-3CA3-4BE8-92ED-2D9A1D389F52}"/>
    <cellStyle name="Normal 10 6 2 2" xfId="4260" xr:uid="{248BFE70-DA1B-498B-8DF3-5BAEA0001A21}"/>
    <cellStyle name="Normal 10 6 2 2 2" xfId="7288" xr:uid="{35045AAC-9541-4D95-9F5D-907B90660499}"/>
    <cellStyle name="Normal 10 6 2 3" xfId="4261" xr:uid="{ECBF4998-8540-43CE-8428-E6057B5FACA7}"/>
    <cellStyle name="Normal 10 6 2 3 2" xfId="7289" xr:uid="{AA86A364-8597-4AE7-B753-1FE39BE545C3}"/>
    <cellStyle name="Normal 10 6 2 4" xfId="4262" xr:uid="{20502499-37EA-4F13-9607-DC40BAE70A91}"/>
    <cellStyle name="Normal 10 6 2 4 2" xfId="7290" xr:uid="{5AF3909C-3F47-4572-85ED-60FBEA8A4243}"/>
    <cellStyle name="Normal 10 6 2 5" xfId="3797" xr:uid="{CFA2F84E-887E-40C5-A966-DBFBA661AD80}"/>
    <cellStyle name="Normal 10 6 2 5 2" xfId="6839" xr:uid="{8114059E-6CC5-4397-9C96-A0CCF9D90668}"/>
    <cellStyle name="Normal 10 6 2 6" xfId="6063" xr:uid="{62212CB6-6546-424F-9D94-E30CFD1819F5}"/>
    <cellStyle name="Normal 10 6 3" xfId="3016" xr:uid="{7C995B96-D1E2-415D-8891-E89BD80A1BCB}"/>
    <cellStyle name="Normal 10 6 3 2" xfId="4263" xr:uid="{8CD83A95-5909-455C-9849-CEAFAE6AEA0B}"/>
    <cellStyle name="Normal 10 6 3 2 2" xfId="7291" xr:uid="{440C26C6-DCD8-4BD0-9582-068084423E4A}"/>
    <cellStyle name="Normal 10 6 3 3" xfId="4264" xr:uid="{313D31B5-599F-482F-95BB-9AB87D538647}"/>
    <cellStyle name="Normal 10 6 3 3 2" xfId="7292" xr:uid="{532A1450-5745-4A00-B055-6C6B18B6DC74}"/>
    <cellStyle name="Normal 10 6 3 4" xfId="3988" xr:uid="{0799C157-0BBF-4505-AEE5-133DE9FED554}"/>
    <cellStyle name="Normal 10 6 3 4 2" xfId="7026" xr:uid="{373AFEA4-012F-405D-9B53-C817D5A3DC7E}"/>
    <cellStyle name="Normal 10 6 3 5" xfId="6248" xr:uid="{9CACC201-55BC-43E9-BF2C-460234B283B5}"/>
    <cellStyle name="Normal 10 6 4" xfId="2650" xr:uid="{EF8F6C1B-0B8B-46CE-9696-11562DC5EB15}"/>
    <cellStyle name="Normal 10 6 4 2" xfId="4265" xr:uid="{E6127C0D-AAAE-4CF8-AE79-1476A6D43EAA}"/>
    <cellStyle name="Normal 10 6 4 2 2" xfId="7293" xr:uid="{549C2094-34ED-431F-81D3-0D8C2BA7F07C}"/>
    <cellStyle name="Normal 10 6 4 3" xfId="4266" xr:uid="{7DC6E250-59F1-4852-A486-1BC1D7CDEF85}"/>
    <cellStyle name="Normal 10 6 4 3 2" xfId="7294" xr:uid="{D5884F0E-24D1-4E36-B772-BA3BBD4C6845}"/>
    <cellStyle name="Normal 10 6 4 4" xfId="3675" xr:uid="{7C31F9FE-BB73-41A9-A6B8-4B182BBE0927}"/>
    <cellStyle name="Normal 10 6 4 4 2" xfId="6717" xr:uid="{D6EB3C42-B88D-473C-AEB5-4736DFCA2115}"/>
    <cellStyle name="Normal 10 6 4 5" xfId="5941" xr:uid="{C5BB5089-DCB4-46FB-876D-0E9C9BBB8063}"/>
    <cellStyle name="Normal 10 6 5" xfId="2494" xr:uid="{56AB2841-16EA-488F-8DF5-679E6C46ABBE}"/>
    <cellStyle name="Normal 10 6 5 2" xfId="3526" xr:uid="{9D21BB27-AC5B-4663-A412-A8CBECD138CF}"/>
    <cellStyle name="Normal 10 6 5 2 2" xfId="6568" xr:uid="{39FC9266-ADB4-4548-982C-5012B8DE4948}"/>
    <cellStyle name="Normal 10 6 5 3" xfId="5792" xr:uid="{8797DFB5-6A6F-4196-AD62-6A12319B5DEE}"/>
    <cellStyle name="Normal 10 6 6" xfId="4267" xr:uid="{3426F98D-23A5-413D-B489-6B41B140B3EC}"/>
    <cellStyle name="Normal 10 6 6 2" xfId="7295" xr:uid="{F8E48273-5293-440D-9AAD-B3ECCA3F86EF}"/>
    <cellStyle name="Normal 10 6 7" xfId="3311" xr:uid="{A61DEA86-E4AA-41DE-A514-AC2F9785D594}"/>
    <cellStyle name="Normal 10 6 7 2" xfId="6417" xr:uid="{032E4CBF-267D-4528-BF94-856B3BD9A168}"/>
    <cellStyle name="Normal 10 6 8" xfId="2338" xr:uid="{50654BEC-2206-486E-8EB6-7982B879645C}"/>
    <cellStyle name="Normal 10 6 8 2" xfId="5643" xr:uid="{F56D2D56-DE7B-49F0-980C-DF884735E1DD}"/>
    <cellStyle name="Normal 10 6 9" xfId="5478" xr:uid="{6FF6AA39-4718-404F-9663-0DCE09FB277E}"/>
    <cellStyle name="Normal 10 7" xfId="1416" xr:uid="{9DD45EB3-1C28-4672-950F-3D0C973C5085}"/>
    <cellStyle name="Normal 10 7 2" xfId="1889" xr:uid="{9AB56843-8DB4-4AC4-A2B0-FDD56663FE61}"/>
    <cellStyle name="Normal 10 8" xfId="2770" xr:uid="{32AB09AF-3E17-4311-9DED-C929DF4DF2D7}"/>
    <cellStyle name="Normal 10 8 2" xfId="4268" xr:uid="{974BFF96-17C8-4631-B069-BC5ED5611290}"/>
    <cellStyle name="Normal 10 8 2 2" xfId="7296" xr:uid="{81E809F5-F25B-4812-A3DE-48AB71DB379C}"/>
    <cellStyle name="Normal 10 8 3" xfId="4269" xr:uid="{82870E0D-9FF7-4B3D-AD6F-B30E3C756647}"/>
    <cellStyle name="Normal 10 8 3 2" xfId="7297" xr:uid="{06F9BB6F-7417-4A65-B736-9B395EBD3771}"/>
    <cellStyle name="Normal 10 8 4" xfId="4270" xr:uid="{BBE9A292-E3CE-4425-A596-A0C1D5F8D223}"/>
    <cellStyle name="Normal 10 8 4 2" xfId="7298" xr:uid="{65C8FA61-C2AC-4706-BA36-040516F2E777}"/>
    <cellStyle name="Normal 10 8 5" xfId="3792" xr:uid="{844C8158-4E74-4874-8216-E0EC3F55A631}"/>
    <cellStyle name="Normal 10 8 5 2" xfId="6834" xr:uid="{A13D8F0E-650C-4E26-A82B-56E3E2BF4675}"/>
    <cellStyle name="Normal 10 8 6" xfId="6058" xr:uid="{EEB8E004-0C4E-4B11-B3D6-CFDCB24C907D}"/>
    <cellStyle name="Normal 10 9" xfId="2948" xr:uid="{E637D4B6-D13F-4F04-B31B-8538D112B2F7}"/>
    <cellStyle name="Normal 10 9 2" xfId="4271" xr:uid="{2D6AC0FC-021D-402D-B195-40970F6CBD7D}"/>
    <cellStyle name="Normal 10 9 2 2" xfId="7299" xr:uid="{CD2D8251-03A5-44FF-BE31-64E8A017828D}"/>
    <cellStyle name="Normal 10 9 3" xfId="4272" xr:uid="{6F218348-AFBB-4F81-BE85-949C88D646FA}"/>
    <cellStyle name="Normal 10 9 3 2" xfId="7300" xr:uid="{9A0FC5D6-D36B-43D4-82C9-4878FE695A2E}"/>
    <cellStyle name="Normal 10 9 4" xfId="3945" xr:uid="{01857046-889C-46A5-8F3A-4C6CE41ECD03}"/>
    <cellStyle name="Normal 10 9 4 2" xfId="6983" xr:uid="{ED2654F5-A294-4C3A-A086-A722FD18804E}"/>
    <cellStyle name="Normal 10 9 5" xfId="6205" xr:uid="{E2D92535-AC0B-4972-85EC-8DC2B0E66F0E}"/>
    <cellStyle name="Normal 11" xfId="694" xr:uid="{FF067652-88AE-45EA-BA95-C48AC1758E55}"/>
    <cellStyle name="Normal 11 10" xfId="2450" xr:uid="{567A5C7B-02CA-498B-8E3A-3544FF4BA890}"/>
    <cellStyle name="Normal 11 10 2" xfId="3484" xr:uid="{9086D8E3-DB01-4ED9-89D4-5AFE3A37ABDC}"/>
    <cellStyle name="Normal 11 10 2 2" xfId="6526" xr:uid="{486913D2-4CBD-4F36-B7AB-2F4DAE702D1A}"/>
    <cellStyle name="Normal 11 10 3" xfId="5750" xr:uid="{DF1C21C3-5BD1-4D84-A235-8785EF329AA0}"/>
    <cellStyle name="Normal 11 11" xfId="4273" xr:uid="{86960D86-D874-4344-80E3-8623D870C058}"/>
    <cellStyle name="Normal 11 11 2" xfId="7301" xr:uid="{1BE0FD46-3578-48AD-B503-FE2B49F484A9}"/>
    <cellStyle name="Normal 11 12" xfId="5315" xr:uid="{E0DF565D-4596-4718-80FB-F8031D1810CC}"/>
    <cellStyle name="Normal 11 13" xfId="3265" xr:uid="{706DC9CA-094B-4801-BD3F-D14F87459548}"/>
    <cellStyle name="Normal 11 13 2" xfId="6375" xr:uid="{2D0D8191-A3EE-46A6-80F7-FBD4A29DBAFE}"/>
    <cellStyle name="Normal 11 14" xfId="2295" xr:uid="{225EBCE4-2F72-4D29-A413-F6D20A4B1395}"/>
    <cellStyle name="Normal 11 14 2" xfId="5601" xr:uid="{E35F6F2F-9932-409D-8FDC-00C979A29AC8}"/>
    <cellStyle name="Normal 11 15" xfId="5436" xr:uid="{FA50A546-26CF-4947-9954-0E0B4A032BF9}"/>
    <cellStyle name="Normal 11 16" xfId="2173" xr:uid="{A4C87468-8FEE-46A2-B1C6-07EC740BA492}"/>
    <cellStyle name="Normal 11 2" xfId="1376" xr:uid="{3CACBC52-9A03-403B-8F23-9609BF97623C}"/>
    <cellStyle name="Normal 11 2 10" xfId="1939" xr:uid="{D64288B2-237D-49E1-B502-40FFB3877765}"/>
    <cellStyle name="Normal 11 2 2" xfId="2775" xr:uid="{612F1B67-29E8-4B79-B787-799D9DC98DA5}"/>
    <cellStyle name="Normal 11 2 2 2" xfId="4274" xr:uid="{6BE90B59-08DD-4073-9BB3-D0E23D9C8630}"/>
    <cellStyle name="Normal 11 2 2 2 2" xfId="7302" xr:uid="{AEF134AF-28B5-4335-A265-77EDB1C3C77D}"/>
    <cellStyle name="Normal 11 2 2 3" xfId="4275" xr:uid="{AFD72CF5-8B3B-4026-86B3-6045FC758B75}"/>
    <cellStyle name="Normal 11 2 2 3 2" xfId="7303" xr:uid="{8551E7F7-2B3C-45C4-BC00-B80A072F148E}"/>
    <cellStyle name="Normal 11 2 2 4" xfId="4276" xr:uid="{D3E3F3C4-4F8D-44A5-A7D7-C0047DA36044}"/>
    <cellStyle name="Normal 11 2 2 4 2" xfId="7304" xr:uid="{D838C09C-99B8-4B60-9CE2-6CE5768209DA}"/>
    <cellStyle name="Normal 11 2 2 5" xfId="3799" xr:uid="{58DEEFD4-FDD0-4EC8-88BD-EE165F8E5322}"/>
    <cellStyle name="Normal 11 2 2 5 2" xfId="6841" xr:uid="{36F6F19F-25FE-4589-A6CB-2D0386653673}"/>
    <cellStyle name="Normal 11 2 2 6" xfId="6065" xr:uid="{1898A573-D1D3-487F-B40B-453446379F67}"/>
    <cellStyle name="Normal 11 2 3" xfId="3017" xr:uid="{D8AC1A5F-0DF9-4B35-A557-AA6435E96E04}"/>
    <cellStyle name="Normal 11 2 3 2" xfId="4277" xr:uid="{4BF86B31-13B8-496B-905D-71EA4C3453AE}"/>
    <cellStyle name="Normal 11 2 3 2 2" xfId="7305" xr:uid="{6E24AEF1-9C08-4A6C-AAD0-0020E9CEC1A1}"/>
    <cellStyle name="Normal 11 2 3 3" xfId="4278" xr:uid="{78C1E422-4FD4-448C-B6F7-D8825169C65D}"/>
    <cellStyle name="Normal 11 2 3 3 2" xfId="7306" xr:uid="{9E70EE68-1E8A-42B0-B0A4-19285E4EDB9F}"/>
    <cellStyle name="Normal 11 2 3 4" xfId="3989" xr:uid="{4B1F6933-C8CF-4596-94B3-9A2EEDDF6B91}"/>
    <cellStyle name="Normal 11 2 3 4 2" xfId="7027" xr:uid="{7A544F99-9F9A-45C9-8B7F-A12CEB1B0D50}"/>
    <cellStyle name="Normal 11 2 3 5" xfId="6249" xr:uid="{13E715D0-7AE4-4517-ACB9-6002589DE2FB}"/>
    <cellStyle name="Normal 11 2 4" xfId="2651" xr:uid="{FC668DAF-5FF4-4B3A-AAF7-DAC101DE8839}"/>
    <cellStyle name="Normal 11 2 4 2" xfId="4279" xr:uid="{7764977A-0A2C-40CB-860B-59755703348B}"/>
    <cellStyle name="Normal 11 2 4 2 2" xfId="7307" xr:uid="{7541E259-ED7A-401A-881F-88D27AE48C65}"/>
    <cellStyle name="Normal 11 2 4 3" xfId="4280" xr:uid="{A3C33CC7-16F8-4312-A513-83EC26DC4757}"/>
    <cellStyle name="Normal 11 2 4 3 2" xfId="7308" xr:uid="{0283350C-16A8-4CCF-860F-95295AEFB487}"/>
    <cellStyle name="Normal 11 2 4 4" xfId="3676" xr:uid="{5697CD11-CECC-4710-8A31-53733FED6C37}"/>
    <cellStyle name="Normal 11 2 4 4 2" xfId="6718" xr:uid="{7E8543FF-CE93-4ECE-8F8B-F7F926D20CE7}"/>
    <cellStyle name="Normal 11 2 4 5" xfId="5942" xr:uid="{8DBA5161-12E6-47C3-BD70-D7FA588B3813}"/>
    <cellStyle name="Normal 11 2 5" xfId="2495" xr:uid="{1CD87152-DE28-446C-838B-EE273FDB5EC5}"/>
    <cellStyle name="Normal 11 2 5 2" xfId="3527" xr:uid="{3D1F54ED-46A5-4BFD-96F8-E0508B403D20}"/>
    <cellStyle name="Normal 11 2 5 2 2" xfId="6569" xr:uid="{5E22EB6D-5A3C-4375-A11E-E857948DEE0E}"/>
    <cellStyle name="Normal 11 2 5 3" xfId="5793" xr:uid="{DDAC1580-B855-497B-861A-B508E79E3A28}"/>
    <cellStyle name="Normal 11 2 6" xfId="4281" xr:uid="{756A7C62-B3A9-4682-AABF-5B58596F17B4}"/>
    <cellStyle name="Normal 11 2 6 2" xfId="7309" xr:uid="{395BB0C4-ADB6-4F76-A6B2-8E282246AD3B}"/>
    <cellStyle name="Normal 11 2 7" xfId="3312" xr:uid="{FC0A77B2-D794-4F65-AE5C-097CF16E4077}"/>
    <cellStyle name="Normal 11 2 7 2" xfId="6418" xr:uid="{06B9A66F-32E9-49D3-80CD-77DF53FD380E}"/>
    <cellStyle name="Normal 11 2 8" xfId="2339" xr:uid="{82AA6A53-AD40-4C7A-A6AD-6608943A21DE}"/>
    <cellStyle name="Normal 11 2 8 2" xfId="5644" xr:uid="{C4C29584-BBED-447C-A084-6384FDF69470}"/>
    <cellStyle name="Normal 11 2 9" xfId="5479" xr:uid="{B2D19DBB-8797-4789-9D65-64FEC78783FD}"/>
    <cellStyle name="Normal 11 3" xfId="782" xr:uid="{62FC52DD-EE5C-4BA2-AAC9-C953D071A034}"/>
    <cellStyle name="Normal 11 3 10" xfId="1721" xr:uid="{87D6D6E0-B7EF-48B7-92C0-A1B4BA1FDF80}"/>
    <cellStyle name="Normal 11 3 2" xfId="2776" xr:uid="{65AD5F9C-4F84-4B0A-9F81-04EE360872D8}"/>
    <cellStyle name="Normal 11 3 2 2" xfId="4282" xr:uid="{CEF65FC8-7FA2-463E-936C-D274274E9627}"/>
    <cellStyle name="Normal 11 3 2 2 2" xfId="7310" xr:uid="{8CA6C987-EE58-41B7-9E29-2065D25829FB}"/>
    <cellStyle name="Normal 11 3 2 3" xfId="4283" xr:uid="{25BFC0AF-8044-41C7-B860-558846049498}"/>
    <cellStyle name="Normal 11 3 2 3 2" xfId="7311" xr:uid="{5801F64E-4FDC-49B4-96D9-6A5498EC9FA2}"/>
    <cellStyle name="Normal 11 3 2 4" xfId="4284" xr:uid="{A83B6084-732C-48F8-91F1-322678F12058}"/>
    <cellStyle name="Normal 11 3 2 4 2" xfId="7312" xr:uid="{94783270-3664-4AB6-BCE7-C28F6175A2E0}"/>
    <cellStyle name="Normal 11 3 2 5" xfId="3800" xr:uid="{71A205AC-5C4B-4319-9BBD-5016C5A29186}"/>
    <cellStyle name="Normal 11 3 2 5 2" xfId="6842" xr:uid="{111B219B-EAEE-4E45-BD12-167C4B846EDD}"/>
    <cellStyle name="Normal 11 3 2 6" xfId="6066" xr:uid="{765B9440-93C6-4935-94A3-469F0B31C7A4}"/>
    <cellStyle name="Normal 11 3 3" xfId="3018" xr:uid="{D6D0A1E2-44CC-49A5-AC7B-BE288966CDF5}"/>
    <cellStyle name="Normal 11 3 3 2" xfId="4285" xr:uid="{A50C2CA0-8C3A-4EA6-B9DC-FB4A8265F91F}"/>
    <cellStyle name="Normal 11 3 3 2 2" xfId="7313" xr:uid="{57E259EC-20DB-4469-8B5B-B3B8C40F4017}"/>
    <cellStyle name="Normal 11 3 3 3" xfId="4286" xr:uid="{C73F2ADE-319E-4B09-A5A1-99339FA79E4F}"/>
    <cellStyle name="Normal 11 3 3 3 2" xfId="7314" xr:uid="{1F5C85D6-CBAD-4963-9D09-F5CD63E0774F}"/>
    <cellStyle name="Normal 11 3 3 4" xfId="3990" xr:uid="{DE4C0BA3-B5E9-4010-AA8D-1F1852865908}"/>
    <cellStyle name="Normal 11 3 3 4 2" xfId="7028" xr:uid="{055D1302-A2E5-499F-9398-51520F7BACF3}"/>
    <cellStyle name="Normal 11 3 3 5" xfId="6250" xr:uid="{4CBDA9D2-14C8-476C-8D24-60C30F0D341E}"/>
    <cellStyle name="Normal 11 3 4" xfId="2652" xr:uid="{CA52DB6A-7808-4076-BE82-CD2F0967F181}"/>
    <cellStyle name="Normal 11 3 4 2" xfId="4287" xr:uid="{90322C26-2B4B-4DCF-88C8-9E0A02CEF52A}"/>
    <cellStyle name="Normal 11 3 4 2 2" xfId="7315" xr:uid="{AF3BCDBA-C7B3-4E79-9873-ECB2A367B291}"/>
    <cellStyle name="Normal 11 3 4 3" xfId="4288" xr:uid="{92966DCB-23DE-429A-BCF7-905F842B99FD}"/>
    <cellStyle name="Normal 11 3 4 3 2" xfId="7316" xr:uid="{A7D5F905-0D4C-43AD-BB90-3CC29ED51220}"/>
    <cellStyle name="Normal 11 3 4 4" xfId="3677" xr:uid="{1A286045-2E8D-4DB3-BEE6-3ADA8C3CFC76}"/>
    <cellStyle name="Normal 11 3 4 4 2" xfId="6719" xr:uid="{4277E08B-BD63-42F8-AF3C-7B6BDAEDF8B3}"/>
    <cellStyle name="Normal 11 3 4 5" xfId="5943" xr:uid="{983CD67C-5EA7-4763-A4E2-7F5B95312380}"/>
    <cellStyle name="Normal 11 3 5" xfId="2496" xr:uid="{C4CA6FD4-0137-42F0-AC41-A6955E845773}"/>
    <cellStyle name="Normal 11 3 5 2" xfId="3528" xr:uid="{F2526F88-212B-42D4-89D7-75117869BF81}"/>
    <cellStyle name="Normal 11 3 5 2 2" xfId="6570" xr:uid="{F99D7EB4-692B-44E0-A915-212FAD7D6514}"/>
    <cellStyle name="Normal 11 3 5 3" xfId="5794" xr:uid="{D93414CC-4DF4-471F-A848-1156DEF167FF}"/>
    <cellStyle name="Normal 11 3 6" xfId="4289" xr:uid="{208E257D-01EF-41BA-96FD-2445CE112F97}"/>
    <cellStyle name="Normal 11 3 6 2" xfId="7317" xr:uid="{1F17D46E-6CAC-471B-A6E5-0BB865B3AA4C}"/>
    <cellStyle name="Normal 11 3 7" xfId="3313" xr:uid="{25C0D54E-1778-4383-9A6E-5735177D7C79}"/>
    <cellStyle name="Normal 11 3 7 2" xfId="6419" xr:uid="{C3890A91-11F8-496C-91CA-C0B6C40A3473}"/>
    <cellStyle name="Normal 11 3 8" xfId="2340" xr:uid="{D021C9FA-7537-422A-8E68-D267396AA239}"/>
    <cellStyle name="Normal 11 3 8 2" xfId="5645" xr:uid="{89EAB9D8-6DAF-41B9-9FE1-AF01FA1890FC}"/>
    <cellStyle name="Normal 11 3 9" xfId="5480" xr:uid="{D956C4A9-D9EC-4044-B6FC-CC18C7B75BD1}"/>
    <cellStyle name="Normal 11 4" xfId="1890" xr:uid="{039ED600-20FA-4348-944D-A9BC366E0B03}"/>
    <cellStyle name="Normal 11 4 2" xfId="2777" xr:uid="{25FE0249-6B87-457E-BAEE-F3BAAA662D09}"/>
    <cellStyle name="Normal 11 4 2 2" xfId="4290" xr:uid="{1DE7DA60-2416-4B07-AB59-331478029C67}"/>
    <cellStyle name="Normal 11 4 2 2 2" xfId="7318" xr:uid="{C2F82819-50C5-4CB0-8C63-76DC13EE195C}"/>
    <cellStyle name="Normal 11 4 2 3" xfId="4291" xr:uid="{502C96FA-DE99-4CB9-8412-565FCF9494A5}"/>
    <cellStyle name="Normal 11 4 2 3 2" xfId="7319" xr:uid="{10880E41-C93D-4A0C-98CF-522DF40DA025}"/>
    <cellStyle name="Normal 11 4 2 4" xfId="4292" xr:uid="{57BC5899-F762-422F-BD5F-128A9FF66FA4}"/>
    <cellStyle name="Normal 11 4 2 4 2" xfId="7320" xr:uid="{E56B89F8-F5B3-44D3-A7B3-9D6E7258C31E}"/>
    <cellStyle name="Normal 11 4 2 5" xfId="3801" xr:uid="{5AB065C8-3A53-494E-99B2-143979E2CBD6}"/>
    <cellStyle name="Normal 11 4 2 5 2" xfId="6843" xr:uid="{C8E276CC-746A-450F-ACD7-E1AA270FE59D}"/>
    <cellStyle name="Normal 11 4 2 6" xfId="6067" xr:uid="{E717BA2B-025F-4B39-8C3D-FBD8AE44177F}"/>
    <cellStyle name="Normal 11 4 3" xfId="3019" xr:uid="{4B66136A-E4CD-4BB9-BF49-AAF39B955F4E}"/>
    <cellStyle name="Normal 11 4 3 2" xfId="4293" xr:uid="{561413A8-5620-4D66-AACC-6ABFA183AA84}"/>
    <cellStyle name="Normal 11 4 3 2 2" xfId="7321" xr:uid="{34B9FFC5-6239-4B85-B50E-2BAD571B90E4}"/>
    <cellStyle name="Normal 11 4 3 3" xfId="4294" xr:uid="{20C79683-25C9-4F57-A646-1CA4391E4A27}"/>
    <cellStyle name="Normal 11 4 3 3 2" xfId="7322" xr:uid="{85C1C5BE-C28B-44D4-A5C1-85D9B410E3FC}"/>
    <cellStyle name="Normal 11 4 3 4" xfId="3991" xr:uid="{EA8B1770-919E-4AA0-A4BD-F18A9E7930BD}"/>
    <cellStyle name="Normal 11 4 3 4 2" xfId="7029" xr:uid="{7848D34B-4983-4A9A-9AD1-B9E6E0D32B12}"/>
    <cellStyle name="Normal 11 4 3 5" xfId="6251" xr:uid="{AC2B4BDA-3E45-49B3-9355-4163E5349B61}"/>
    <cellStyle name="Normal 11 4 4" xfId="2653" xr:uid="{A4A8F262-8918-47F6-9CD9-FF522ADE40DE}"/>
    <cellStyle name="Normal 11 4 4 2" xfId="4295" xr:uid="{2AA88717-A21C-4775-8CE1-29B5721C22A6}"/>
    <cellStyle name="Normal 11 4 4 2 2" xfId="7323" xr:uid="{6DA14CCE-50B4-4EA7-AE70-428E095A745E}"/>
    <cellStyle name="Normal 11 4 4 3" xfId="4296" xr:uid="{64A6F290-F344-4E0C-A420-B2C4EB2EC97F}"/>
    <cellStyle name="Normal 11 4 4 3 2" xfId="7324" xr:uid="{E1D3E9E7-855F-45B2-B9C3-F51C078A494B}"/>
    <cellStyle name="Normal 11 4 4 4" xfId="3678" xr:uid="{85284C06-B220-452B-9C64-41DEDBECA8F2}"/>
    <cellStyle name="Normal 11 4 4 4 2" xfId="6720" xr:uid="{B19CB94A-9EAB-44EC-8F51-FD78DC87EE23}"/>
    <cellStyle name="Normal 11 4 4 5" xfId="5944" xr:uid="{D6C42B62-A255-42BC-BE7E-EEAC6A351A77}"/>
    <cellStyle name="Normal 11 4 5" xfId="2497" xr:uid="{0498F080-D6F3-4102-8675-D3D91863B25B}"/>
    <cellStyle name="Normal 11 4 5 2" xfId="3529" xr:uid="{BA7CFB7B-2778-4AE1-BDBB-FC2A6C19298B}"/>
    <cellStyle name="Normal 11 4 5 2 2" xfId="6571" xr:uid="{5BB7B31E-DD7B-4AF5-8CF1-2897DC3C8814}"/>
    <cellStyle name="Normal 11 4 5 3" xfId="5795" xr:uid="{E2029C82-B8B5-415D-8075-5983D7494D09}"/>
    <cellStyle name="Normal 11 4 6" xfId="4297" xr:uid="{E1725C33-2616-4568-8F5E-790378BD67C5}"/>
    <cellStyle name="Normal 11 4 6 2" xfId="7325" xr:uid="{5C69A183-D54F-4F90-ADCA-36A56B68D659}"/>
    <cellStyle name="Normal 11 4 7" xfId="3314" xr:uid="{E44BEF2C-489B-4606-B53B-C3B1DBA18BC4}"/>
    <cellStyle name="Normal 11 4 7 2" xfId="6420" xr:uid="{17DE87BC-13F9-46AD-9E2A-EF9CA9467865}"/>
    <cellStyle name="Normal 11 4 8" xfId="2341" xr:uid="{FA19A259-4F5E-4498-A4C7-533C96BEB231}"/>
    <cellStyle name="Normal 11 4 8 2" xfId="5646" xr:uid="{95BFA261-0EA3-4A41-958F-CD63A54205E4}"/>
    <cellStyle name="Normal 11 4 9" xfId="5481" xr:uid="{12CA3CFD-40E6-4C64-9398-6286E9F90E4D}"/>
    <cellStyle name="Normal 11 5" xfId="1529" xr:uid="{44FF6769-4282-403B-BEEF-975C58C448F1}"/>
    <cellStyle name="Normal 11 5 2" xfId="2778" xr:uid="{054FB3B0-AD98-421B-A014-B71AD011D30E}"/>
    <cellStyle name="Normal 11 5 2 2" xfId="4298" xr:uid="{560738DD-1CAF-4929-8FF7-0E1139E1C71E}"/>
    <cellStyle name="Normal 11 5 2 2 2" xfId="7326" xr:uid="{A4E4E2FF-2F9C-47C5-8C66-776C7511194D}"/>
    <cellStyle name="Normal 11 5 2 3" xfId="4299" xr:uid="{AB39D906-BDF3-493B-876F-DB92595787AB}"/>
    <cellStyle name="Normal 11 5 2 3 2" xfId="7327" xr:uid="{8F2123A0-BCE0-4AC3-A457-EB038C83F346}"/>
    <cellStyle name="Normal 11 5 2 4" xfId="4300" xr:uid="{E15D158F-AF6A-4B9C-B5C4-60969251A3B6}"/>
    <cellStyle name="Normal 11 5 2 4 2" xfId="7328" xr:uid="{D1BFF124-347E-48C5-9C78-35C9D21CAD39}"/>
    <cellStyle name="Normal 11 5 2 5" xfId="3802" xr:uid="{2502959F-54FE-44E5-8B69-FE891F3143FA}"/>
    <cellStyle name="Normal 11 5 2 5 2" xfId="6844" xr:uid="{FCF1553B-B108-49FE-AAB1-0BAB2375096E}"/>
    <cellStyle name="Normal 11 5 2 6" xfId="6068" xr:uid="{20C95052-99DB-4060-A48A-43C187B28C2B}"/>
    <cellStyle name="Normal 11 5 3" xfId="3020" xr:uid="{B1B1E1DD-8FF8-4A24-A14D-1DD8EFFBE565}"/>
    <cellStyle name="Normal 11 5 3 2" xfId="4301" xr:uid="{426BE2F7-8AA2-4ED8-87A9-5231E85F81F2}"/>
    <cellStyle name="Normal 11 5 3 2 2" xfId="7329" xr:uid="{99C5012A-C8F0-4D81-B781-F51796F43AB0}"/>
    <cellStyle name="Normal 11 5 3 3" xfId="4302" xr:uid="{47D7FF0C-F9DA-42A2-A9D3-17F6C8B5F9B9}"/>
    <cellStyle name="Normal 11 5 3 3 2" xfId="7330" xr:uid="{7EF46343-11A6-4E6B-A672-B7957485622A}"/>
    <cellStyle name="Normal 11 5 3 4" xfId="3992" xr:uid="{49FD50D7-DFB6-40DB-A503-60EA62BC6EFC}"/>
    <cellStyle name="Normal 11 5 3 4 2" xfId="7030" xr:uid="{076F86F7-67AC-4DC2-8AC8-3DC140BC0B4D}"/>
    <cellStyle name="Normal 11 5 3 5" xfId="6252" xr:uid="{313ED1AB-BCA4-4992-8117-4B626DAE969E}"/>
    <cellStyle name="Normal 11 5 4" xfId="2654" xr:uid="{B2F8ADF4-B7A2-4837-82A8-AA87CA3E1254}"/>
    <cellStyle name="Normal 11 5 4 2" xfId="4303" xr:uid="{7C75E710-EEF8-4834-9EF0-66A979046583}"/>
    <cellStyle name="Normal 11 5 4 2 2" xfId="7331" xr:uid="{16129069-8832-481D-BD10-D92A96E09284}"/>
    <cellStyle name="Normal 11 5 4 3" xfId="4304" xr:uid="{ACFDCEEA-8BE4-4594-96CA-EFEFCDA9D6B0}"/>
    <cellStyle name="Normal 11 5 4 3 2" xfId="7332" xr:uid="{A5454BA0-DABD-49D7-A3ED-A9FE424B4FE3}"/>
    <cellStyle name="Normal 11 5 4 4" xfId="3679" xr:uid="{EC7CC5F5-7232-4D18-B25D-50DF9A78072C}"/>
    <cellStyle name="Normal 11 5 4 4 2" xfId="6721" xr:uid="{28E4C31E-2DC8-4500-924E-DC9F9C17E421}"/>
    <cellStyle name="Normal 11 5 4 5" xfId="5945" xr:uid="{EC7D1F56-5DDD-49AE-B45C-5F5DD6DF6D63}"/>
    <cellStyle name="Normal 11 5 5" xfId="2498" xr:uid="{6D332703-1876-49F1-AF3C-443490E1223B}"/>
    <cellStyle name="Normal 11 5 5 2" xfId="3530" xr:uid="{11413246-4F32-4A46-AF4C-7F7B17F1379A}"/>
    <cellStyle name="Normal 11 5 5 2 2" xfId="6572" xr:uid="{D7ED5B4F-8C87-4F07-A8EC-0454C0EB911A}"/>
    <cellStyle name="Normal 11 5 5 3" xfId="5796" xr:uid="{272812AA-B5D1-4B78-8EC3-E192980EE855}"/>
    <cellStyle name="Normal 11 5 6" xfId="4305" xr:uid="{54354DD0-F4F6-45E0-BC7F-6345DC895D96}"/>
    <cellStyle name="Normal 11 5 6 2" xfId="7333" xr:uid="{3604CFC2-09E2-44B6-8EE3-80CCFF27E28A}"/>
    <cellStyle name="Normal 11 5 7" xfId="3315" xr:uid="{FB9F44AA-464A-4A64-BC97-B8CA7D3399AF}"/>
    <cellStyle name="Normal 11 5 7 2" xfId="6421" xr:uid="{752A9A41-9D5F-4BB3-820A-13B2549BAE4E}"/>
    <cellStyle name="Normal 11 5 8" xfId="2342" xr:uid="{4EEEAEED-4A3D-4317-889B-E63F0F71B411}"/>
    <cellStyle name="Normal 11 5 8 2" xfId="5647" xr:uid="{99397187-B139-4E3F-81E5-F56A510607A7}"/>
    <cellStyle name="Normal 11 5 9" xfId="5482" xr:uid="{825E8659-7714-4F58-AF31-3A3E2333DC75}"/>
    <cellStyle name="Normal 11 6" xfId="1530" xr:uid="{78F5353D-C204-4E42-9AC8-2C6FD610ADED}"/>
    <cellStyle name="Normal 11 6 2" xfId="2779" xr:uid="{EA14C9D1-08ED-49D2-B454-0F17FCE8FA32}"/>
    <cellStyle name="Normal 11 6 2 2" xfId="4306" xr:uid="{2AC80E30-E489-4325-886C-D41CBE741A36}"/>
    <cellStyle name="Normal 11 6 2 2 2" xfId="7334" xr:uid="{193DBE97-CF4D-414D-B8DA-4C2AD95C1D25}"/>
    <cellStyle name="Normal 11 6 2 3" xfId="4307" xr:uid="{0DD5F5B9-9ABE-48C7-82B0-1B11C6A0AC8C}"/>
    <cellStyle name="Normal 11 6 2 3 2" xfId="7335" xr:uid="{9553971C-1465-42EA-9445-442EF2A36B77}"/>
    <cellStyle name="Normal 11 6 2 4" xfId="4308" xr:uid="{F7D4FB6D-3FEA-4805-850D-EB4E2A506192}"/>
    <cellStyle name="Normal 11 6 2 4 2" xfId="7336" xr:uid="{7FCE9692-B39F-43EC-B687-DCEE9688BAAE}"/>
    <cellStyle name="Normal 11 6 2 5" xfId="3803" xr:uid="{BFAF0CB0-EFC3-4987-B090-73ADDDEC2732}"/>
    <cellStyle name="Normal 11 6 2 5 2" xfId="6845" xr:uid="{AD606AEE-DA65-412C-97B5-9BA7F075EA6C}"/>
    <cellStyle name="Normal 11 6 2 6" xfId="6069" xr:uid="{977B6A82-4510-4B4B-B5BD-4D65FA63E60B}"/>
    <cellStyle name="Normal 11 6 3" xfId="3021" xr:uid="{EDC9209F-18A2-45B0-82B6-E95FA5F9E0A1}"/>
    <cellStyle name="Normal 11 6 3 2" xfId="4309" xr:uid="{4654ED99-D3BF-4CC3-B606-C88304D6F497}"/>
    <cellStyle name="Normal 11 6 3 2 2" xfId="7337" xr:uid="{C5B3ECBE-4952-4573-8FEE-B475A083176F}"/>
    <cellStyle name="Normal 11 6 3 3" xfId="4310" xr:uid="{9DC76F4D-D354-44F3-BF1F-7197AE0A0AC9}"/>
    <cellStyle name="Normal 11 6 3 3 2" xfId="7338" xr:uid="{097E7926-88B8-4399-8E7A-CD1EC9B7DC81}"/>
    <cellStyle name="Normal 11 6 3 4" xfId="3993" xr:uid="{E54C93D6-AB58-4EFD-B865-83F5E68FE1AC}"/>
    <cellStyle name="Normal 11 6 3 4 2" xfId="7031" xr:uid="{BF6D45E4-BCCA-4765-B119-A265FB7E63B7}"/>
    <cellStyle name="Normal 11 6 3 5" xfId="6253" xr:uid="{8B4941DD-6FBF-4BE2-8302-CD1033FC9D60}"/>
    <cellStyle name="Normal 11 6 4" xfId="2655" xr:uid="{B0D8AD04-D2EC-43B4-A056-E0A22891F5A9}"/>
    <cellStyle name="Normal 11 6 4 2" xfId="4311" xr:uid="{2E461B2B-5CA2-45D2-82A7-5138D5237F26}"/>
    <cellStyle name="Normal 11 6 4 2 2" xfId="7339" xr:uid="{3D1BB189-7B5B-441D-BEDD-17A3ADA87971}"/>
    <cellStyle name="Normal 11 6 4 3" xfId="4312" xr:uid="{BDA5E053-5FEF-4927-8F10-DF981A175C41}"/>
    <cellStyle name="Normal 11 6 4 3 2" xfId="7340" xr:uid="{D023569F-3235-412A-A29A-DC7721DB6D6B}"/>
    <cellStyle name="Normal 11 6 4 4" xfId="3680" xr:uid="{1D6AA679-B947-4ABB-8B9E-B9923D868C49}"/>
    <cellStyle name="Normal 11 6 4 4 2" xfId="6722" xr:uid="{D01C22D2-E5F9-47B0-969E-00C25F0E7BA1}"/>
    <cellStyle name="Normal 11 6 4 5" xfId="5946" xr:uid="{DD805234-2D39-46DE-A5C8-4D03441FB373}"/>
    <cellStyle name="Normal 11 6 5" xfId="2499" xr:uid="{B775A373-1E65-4951-A2BF-F42EFD59B3C9}"/>
    <cellStyle name="Normal 11 6 5 2" xfId="3531" xr:uid="{F6DE0144-B798-4022-BC2C-5DD503E15090}"/>
    <cellStyle name="Normal 11 6 5 2 2" xfId="6573" xr:uid="{244E526C-C22B-4C41-BFF8-553646DF5A01}"/>
    <cellStyle name="Normal 11 6 5 3" xfId="5797" xr:uid="{F45C1AB7-F236-4A7A-8772-E1E6F0448C69}"/>
    <cellStyle name="Normal 11 6 6" xfId="4313" xr:uid="{BB858810-B3BA-4483-8518-95952470EA32}"/>
    <cellStyle name="Normal 11 6 6 2" xfId="7341" xr:uid="{DAAA564E-69A2-41AF-9B4D-CD0B6ADA6EDE}"/>
    <cellStyle name="Normal 11 6 7" xfId="3316" xr:uid="{277DD608-AAC5-4B0B-8B5C-E667A5AE35C2}"/>
    <cellStyle name="Normal 11 6 7 2" xfId="6422" xr:uid="{B82D53E5-C23A-465B-987A-254E5126591C}"/>
    <cellStyle name="Normal 11 6 8" xfId="2343" xr:uid="{CAE48AA7-1FD4-47F6-9CB8-EBE15391E81F}"/>
    <cellStyle name="Normal 11 6 8 2" xfId="5648" xr:uid="{ECB0F596-9684-434F-9381-1ADA68126E12}"/>
    <cellStyle name="Normal 11 6 9" xfId="5483" xr:uid="{85CF1AC9-BE82-4785-BD9B-717764294DBE}"/>
    <cellStyle name="Normal 11 7" xfId="2774" xr:uid="{F90DF6D5-17BF-4074-A484-C7B02683347C}"/>
    <cellStyle name="Normal 11 7 2" xfId="4314" xr:uid="{41C6715B-D0EC-4EF1-893E-F72F007C98BB}"/>
    <cellStyle name="Normal 11 7 2 2" xfId="7342" xr:uid="{67687EB6-44D6-4DBD-8F91-AFF9D19D4879}"/>
    <cellStyle name="Normal 11 7 3" xfId="4315" xr:uid="{B75133D1-D847-4EDA-A76E-9919188D6402}"/>
    <cellStyle name="Normal 11 7 3 2" xfId="7343" xr:uid="{BC98CE5C-09B9-464A-ABCF-0C100C466AFA}"/>
    <cellStyle name="Normal 11 7 4" xfId="4316" xr:uid="{32A7905F-BFB4-4463-AE77-76E7D704F05A}"/>
    <cellStyle name="Normal 11 7 4 2" xfId="7344" xr:uid="{57CFF05E-3CC8-47C0-B153-ACACBC5375D8}"/>
    <cellStyle name="Normal 11 7 5" xfId="3798" xr:uid="{A4846DF7-ADE5-4219-BF40-69D2032B55E8}"/>
    <cellStyle name="Normal 11 7 5 2" xfId="6840" xr:uid="{DD518BD7-01F5-47FD-AEA9-4F99EF69F47A}"/>
    <cellStyle name="Normal 11 7 6" xfId="6064" xr:uid="{029E89D2-C278-452D-8392-D5E4644ACA5E}"/>
    <cellStyle name="Normal 11 8" xfId="2949" xr:uid="{D830B006-D099-4D3B-8353-4BB07FA5FD80}"/>
    <cellStyle name="Normal 11 8 2" xfId="4317" xr:uid="{86FDF39A-B773-48AA-AD31-B7D922BBD074}"/>
    <cellStyle name="Normal 11 8 2 2" xfId="7345" xr:uid="{1AD828F4-F20D-46D1-A645-0FAD02ED83E7}"/>
    <cellStyle name="Normal 11 8 3" xfId="4318" xr:uid="{6D3E1DC8-5ED5-4BC6-88F5-E79CB263C12B}"/>
    <cellStyle name="Normal 11 8 3 2" xfId="7346" xr:uid="{9019214F-D4B3-41D9-86C5-79F8E2F93BF6}"/>
    <cellStyle name="Normal 11 8 4" xfId="3946" xr:uid="{FC676943-320A-40D7-A134-387E123B7C49}"/>
    <cellStyle name="Normal 11 8 4 2" xfId="6984" xr:uid="{369E1C46-DE92-49F8-B8DC-C93F38307FE5}"/>
    <cellStyle name="Normal 11 8 5" xfId="6206" xr:uid="{1F5808ED-ABFE-43D0-9880-5E0D34060210}"/>
    <cellStyle name="Normal 11 9" xfId="2606" xr:uid="{E011E27F-C89B-4EBF-BC35-14B85AB99088}"/>
    <cellStyle name="Normal 11 9 2" xfId="4319" xr:uid="{0A0F98F9-D28F-47DF-801F-E6D7829C0C3F}"/>
    <cellStyle name="Normal 11 9 2 2" xfId="7347" xr:uid="{EAF76DC7-232D-4DB2-8AC7-2082F8C2A256}"/>
    <cellStyle name="Normal 11 9 3" xfId="4320" xr:uid="{DA4B5D33-E477-49DC-BE13-E22716C062E8}"/>
    <cellStyle name="Normal 11 9 3 2" xfId="7348" xr:uid="{9F7CD7E4-85E2-4240-B8D1-FBBFFA537589}"/>
    <cellStyle name="Normal 11 9 4" xfId="3633" xr:uid="{66574381-BC73-4ED3-B88E-3B0E5B1172D5}"/>
    <cellStyle name="Normal 11 9 4 2" xfId="6675" xr:uid="{A6A25F38-C479-4AD8-8D56-0C2128CF9CB9}"/>
    <cellStyle name="Normal 11 9 5" xfId="5899" xr:uid="{580BC64F-3464-4D4D-AE0B-50ED155C6FFA}"/>
    <cellStyle name="Normal 12" xfId="695" xr:uid="{F203166A-5828-4C44-842A-D2A156FBF670}"/>
    <cellStyle name="Normal 12 10" xfId="2267" xr:uid="{9430B981-3089-4979-ABBF-E4770EF5E530}"/>
    <cellStyle name="Normal 12 10 2" xfId="2781" xr:uid="{A084801C-902F-4C67-8D0A-5F8A9F3B47C7}"/>
    <cellStyle name="Normal 12 10 2 2" xfId="4321" xr:uid="{38413F34-9369-4247-9B66-9EC10766F7E7}"/>
    <cellStyle name="Normal 12 10 2 2 2" xfId="7349" xr:uid="{A2BF0506-4B05-49D3-A523-114CB8EF2FD8}"/>
    <cellStyle name="Normal 12 10 2 3" xfId="4322" xr:uid="{9D9A97E8-C493-4893-BFF1-2B457826D7C4}"/>
    <cellStyle name="Normal 12 10 2 3 2" xfId="7350" xr:uid="{DE7D15A8-3233-4F8D-B37F-62F40E34BEC8}"/>
    <cellStyle name="Normal 12 10 2 4" xfId="4323" xr:uid="{1DA79BF4-D010-4826-A384-1BF3790E9DBE}"/>
    <cellStyle name="Normal 12 10 2 4 2" xfId="7351" xr:uid="{A272D15C-BA4F-4AB0-80C5-340EB781E365}"/>
    <cellStyle name="Normal 12 10 2 5" xfId="3805" xr:uid="{01601F18-F524-451D-A0C6-7B244605575C}"/>
    <cellStyle name="Normal 12 10 2 5 2" xfId="6847" xr:uid="{2AFBA221-A157-483E-80A6-FB09D37080DE}"/>
    <cellStyle name="Normal 12 10 2 6" xfId="6071" xr:uid="{7F4A04D8-45C1-4475-A4E2-699904542A92}"/>
    <cellStyle name="Normal 12 10 3" xfId="3022" xr:uid="{9DADBB05-9D7D-4A48-9D55-6C6FB582547E}"/>
    <cellStyle name="Normal 12 10 3 2" xfId="4324" xr:uid="{EDF75D46-349B-4451-A3AF-5BFC4215A582}"/>
    <cellStyle name="Normal 12 10 3 2 2" xfId="7352" xr:uid="{3EEAFDA6-15FF-435E-A69B-1088225C800F}"/>
    <cellStyle name="Normal 12 10 3 3" xfId="4325" xr:uid="{458B513C-4D1F-4819-97DC-21D5B094E474}"/>
    <cellStyle name="Normal 12 10 3 3 2" xfId="7353" xr:uid="{BA4EE59A-5B9E-4D69-B433-882646186204}"/>
    <cellStyle name="Normal 12 10 3 4" xfId="3994" xr:uid="{FDB06232-3AFA-45D2-989D-DBAB88710F4B}"/>
    <cellStyle name="Normal 12 10 3 4 2" xfId="7032" xr:uid="{054810F0-439F-424B-8C7F-D0D5E787CBAD}"/>
    <cellStyle name="Normal 12 10 3 5" xfId="6254" xr:uid="{EE3C13BA-321C-4AA6-9BB2-27150A581269}"/>
    <cellStyle name="Normal 12 10 4" xfId="2656" xr:uid="{6BAD32D3-B5BB-4010-89A5-4BE1EC22B58D}"/>
    <cellStyle name="Normal 12 10 4 2" xfId="4326" xr:uid="{6DF4C0E1-B888-41CB-9F4F-2B6C0CF9B8A9}"/>
    <cellStyle name="Normal 12 10 4 2 2" xfId="7354" xr:uid="{FE4817ED-0FC3-40F9-9157-4E34D29FCC01}"/>
    <cellStyle name="Normal 12 10 4 3" xfId="4327" xr:uid="{FFF691F3-06FC-4509-98EC-A41512CAB2AA}"/>
    <cellStyle name="Normal 12 10 4 3 2" xfId="7355" xr:uid="{E99A5EB0-5B3D-4BE0-A43A-A6DD3495E4F1}"/>
    <cellStyle name="Normal 12 10 4 4" xfId="3681" xr:uid="{503DA351-009F-4B6D-9771-D35D376EDD82}"/>
    <cellStyle name="Normal 12 10 4 4 2" xfId="6723" xr:uid="{BDF3FDFC-48B8-48B4-9CDA-B4A9ED2A53FA}"/>
    <cellStyle name="Normal 12 10 4 5" xfId="5947" xr:uid="{5F083F3F-81EA-455A-85C7-134C81C0E71F}"/>
    <cellStyle name="Normal 12 10 5" xfId="2500" xr:uid="{F5B898F8-C31D-4530-B69F-FAF63D617C2C}"/>
    <cellStyle name="Normal 12 10 5 2" xfId="3532" xr:uid="{4DA6E10A-0BC7-4C2F-99DC-1CF90151A69B}"/>
    <cellStyle name="Normal 12 10 5 2 2" xfId="6574" xr:uid="{7AA48167-9CEA-4754-925E-A4B32B94A2B5}"/>
    <cellStyle name="Normal 12 10 5 3" xfId="5798" xr:uid="{236C83B0-86EC-4475-815C-01242079AFA7}"/>
    <cellStyle name="Normal 12 10 6" xfId="4328" xr:uid="{10DE48F3-4F7A-4A78-A868-786F668BB3B3}"/>
    <cellStyle name="Normal 12 10 6 2" xfId="7356" xr:uid="{3B32782C-BC91-48D0-8D52-0DCC183B1EDD}"/>
    <cellStyle name="Normal 12 10 7" xfId="3317" xr:uid="{451208BA-BA55-4710-9401-5D46FED6C4E8}"/>
    <cellStyle name="Normal 12 10 7 2" xfId="6423" xr:uid="{58331ABC-5B7F-415D-80CE-D0660F995915}"/>
    <cellStyle name="Normal 12 10 8" xfId="2344" xr:uid="{0D73C4FF-267A-46C9-86B6-7FBFF3BE9683}"/>
    <cellStyle name="Normal 12 10 8 2" xfId="5649" xr:uid="{CD32026A-DF31-4223-903A-3C3ACCA7F014}"/>
    <cellStyle name="Normal 12 10 9" xfId="5484" xr:uid="{4FFCA7A6-5A54-4DD0-B8B6-5ACA57490082}"/>
    <cellStyle name="Normal 12 11" xfId="2174" xr:uid="{EC7673E6-6E7E-4507-B504-7EE383F806DA}"/>
    <cellStyle name="Normal 12 11 2" xfId="2782" xr:uid="{E48A44CD-7EDB-43CB-BA61-3FAE830F0947}"/>
    <cellStyle name="Normal 12 11 2 2" xfId="4329" xr:uid="{87C191F2-E89D-4E30-A351-C72B68B1DE36}"/>
    <cellStyle name="Normal 12 11 2 2 2" xfId="7357" xr:uid="{42C407A1-D8E0-490C-A142-26EFABFC8670}"/>
    <cellStyle name="Normal 12 11 2 3" xfId="4330" xr:uid="{9E6E2095-B80C-43FD-B857-DA4AFE67529B}"/>
    <cellStyle name="Normal 12 11 2 3 2" xfId="7358" xr:uid="{A013C719-B945-4FBD-B4D4-1DD516425F27}"/>
    <cellStyle name="Normal 12 11 2 4" xfId="4331" xr:uid="{106944E7-765F-4E3F-9BF6-76C7BE56A6BD}"/>
    <cellStyle name="Normal 12 11 2 4 2" xfId="7359" xr:uid="{AF3675C3-7036-4096-AE2D-F0C7326E833D}"/>
    <cellStyle name="Normal 12 11 2 5" xfId="3806" xr:uid="{B516388F-9800-4182-BEAB-520F5B94FBCF}"/>
    <cellStyle name="Normal 12 11 2 5 2" xfId="6848" xr:uid="{1FA098E2-413A-44C4-A058-AAE2E6946829}"/>
    <cellStyle name="Normal 12 11 2 6" xfId="6072" xr:uid="{60EAE365-A596-42AF-94AF-E56D80D8F9C4}"/>
    <cellStyle name="Normal 12 11 3" xfId="3023" xr:uid="{FE879A2F-AF28-4228-A603-B1DEAF2D2D92}"/>
    <cellStyle name="Normal 12 11 3 2" xfId="4332" xr:uid="{E6BF8AD9-C96B-41F4-B30F-C5452205AE7D}"/>
    <cellStyle name="Normal 12 11 3 2 2" xfId="7360" xr:uid="{EC298846-4778-4219-8A10-A93B5A1E88B4}"/>
    <cellStyle name="Normal 12 11 3 3" xfId="4333" xr:uid="{9C524C5F-9BAD-4B26-8680-96BE59683AFE}"/>
    <cellStyle name="Normal 12 11 3 3 2" xfId="7361" xr:uid="{6ADDC61B-CA1E-4F8A-ACCE-CEC12302556A}"/>
    <cellStyle name="Normal 12 11 3 4" xfId="3995" xr:uid="{1FC416B6-B998-468C-B3CA-063967568D96}"/>
    <cellStyle name="Normal 12 11 3 4 2" xfId="7033" xr:uid="{D13BAEBA-AB93-4D88-BF82-A520A4498A7D}"/>
    <cellStyle name="Normal 12 11 3 5" xfId="6255" xr:uid="{FA4782A9-5E74-4A91-BE1A-17D5C621FEE8}"/>
    <cellStyle name="Normal 12 11 4" xfId="2657" xr:uid="{F118D387-1EAC-4F17-84F5-FD0FBF380234}"/>
    <cellStyle name="Normal 12 11 4 2" xfId="4334" xr:uid="{3C54F301-62F3-4208-B0ED-F2BC7DDDC3DA}"/>
    <cellStyle name="Normal 12 11 4 2 2" xfId="7362" xr:uid="{56485452-2FFD-4AB3-9642-6AB9345AFA9B}"/>
    <cellStyle name="Normal 12 11 4 3" xfId="4335" xr:uid="{70423695-4E3A-48D5-92B3-4D15CEF49EBD}"/>
    <cellStyle name="Normal 12 11 4 3 2" xfId="7363" xr:uid="{93B1786A-794C-429E-9DE3-99D813343625}"/>
    <cellStyle name="Normal 12 11 4 4" xfId="3682" xr:uid="{0CCD13F8-A011-44E8-A190-318F6BD51522}"/>
    <cellStyle name="Normal 12 11 4 4 2" xfId="6724" xr:uid="{B6EA09CB-8815-44F9-8476-840F4A7D8E0F}"/>
    <cellStyle name="Normal 12 11 4 5" xfId="5948" xr:uid="{66CF3355-EA53-4099-ACFD-82433BD13D43}"/>
    <cellStyle name="Normal 12 11 5" xfId="2501" xr:uid="{FC4387FD-BD7F-4E12-87F2-FCE57862BF9F}"/>
    <cellStyle name="Normal 12 11 5 2" xfId="3533" xr:uid="{DB6FF155-766D-4468-96D2-49851329E548}"/>
    <cellStyle name="Normal 12 11 5 2 2" xfId="6575" xr:uid="{83FE30A7-1F42-4D26-A9E1-35F1ADA437AC}"/>
    <cellStyle name="Normal 12 11 5 3" xfId="5799" xr:uid="{4A566A40-353A-47CE-8E78-90BE80159EB3}"/>
    <cellStyle name="Normal 12 11 6" xfId="4336" xr:uid="{E1066E7F-FA82-4D45-8FA3-07639BB2D620}"/>
    <cellStyle name="Normal 12 11 6 2" xfId="7364" xr:uid="{2EE2FE0B-56A0-476B-A4F8-EB4DA127D072}"/>
    <cellStyle name="Normal 12 11 7" xfId="3318" xr:uid="{1B98036D-8C26-43FE-BD62-C3E820CE9072}"/>
    <cellStyle name="Normal 12 11 7 2" xfId="6424" xr:uid="{6B8AFAF0-5D62-4FC7-8A66-88ACE2E094C5}"/>
    <cellStyle name="Normal 12 11 8" xfId="2345" xr:uid="{04DC100E-30C6-420B-B3E2-2A2EE98B54D5}"/>
    <cellStyle name="Normal 12 11 8 2" xfId="5650" xr:uid="{74B0A941-019A-4737-9CEC-2F0811E3A57A}"/>
    <cellStyle name="Normal 12 11 9" xfId="5485" xr:uid="{6828F078-3594-47BD-AADD-210966F17F70}"/>
    <cellStyle name="Normal 12 12" xfId="2166" xr:uid="{45CFE17C-1AA1-41A9-80FB-BEC8ED0F7DB6}"/>
    <cellStyle name="Normal 12 12 2" xfId="2783" xr:uid="{3263DF5D-D728-4790-A357-6EFEA667FEFE}"/>
    <cellStyle name="Normal 12 12 2 2" xfId="4337" xr:uid="{9A182949-5CEC-4BA2-A26E-E32AF6D4D8D9}"/>
    <cellStyle name="Normal 12 12 2 2 2" xfId="7365" xr:uid="{0627EC6F-A892-4794-A29F-65253DC98FCC}"/>
    <cellStyle name="Normal 12 12 2 3" xfId="4338" xr:uid="{6D7015DF-9B81-4F25-A32E-531C10C892AF}"/>
    <cellStyle name="Normal 12 12 2 3 2" xfId="7366" xr:uid="{8FD5AF5D-2763-43F0-895E-085CB186CCD3}"/>
    <cellStyle name="Normal 12 12 2 4" xfId="4339" xr:uid="{AE010476-8A94-44BC-B1A6-3D0B77327CD1}"/>
    <cellStyle name="Normal 12 12 2 4 2" xfId="7367" xr:uid="{33E4B3D1-DACC-47B5-9950-0C0F2AA85F6D}"/>
    <cellStyle name="Normal 12 12 2 5" xfId="3807" xr:uid="{A88F7268-DF5B-4C79-BEBF-8E513F4B7DEA}"/>
    <cellStyle name="Normal 12 12 2 5 2" xfId="6849" xr:uid="{1BF8865A-CAB4-45B8-B3F1-A9593F871251}"/>
    <cellStyle name="Normal 12 12 2 6" xfId="6073" xr:uid="{8F1141D3-710A-4AAB-99B7-1CA0D75D02EF}"/>
    <cellStyle name="Normal 12 12 3" xfId="3024" xr:uid="{7943307D-A60B-4822-ACCC-EBE4C21D7CE2}"/>
    <cellStyle name="Normal 12 12 3 2" xfId="4340" xr:uid="{0446D1E2-FCAE-4F6D-B13F-7DA54224FE31}"/>
    <cellStyle name="Normal 12 12 3 2 2" xfId="7368" xr:uid="{EBDCF5F7-C4E6-406F-A84E-F2417469AF88}"/>
    <cellStyle name="Normal 12 12 3 3" xfId="4341" xr:uid="{5F152B02-8710-4B03-876E-14FE414ECD45}"/>
    <cellStyle name="Normal 12 12 3 3 2" xfId="7369" xr:uid="{15267122-D244-488E-BE59-2EC55173027F}"/>
    <cellStyle name="Normal 12 12 3 4" xfId="3996" xr:uid="{0617D687-D9D4-43C5-A85D-DB3DB4356EB7}"/>
    <cellStyle name="Normal 12 12 3 4 2" xfId="7034" xr:uid="{8C180DCF-AED2-4073-868E-61059678444B}"/>
    <cellStyle name="Normal 12 12 3 5" xfId="6256" xr:uid="{9B6B3E96-9910-4205-89A6-42E33E9D16B1}"/>
    <cellStyle name="Normal 12 12 4" xfId="2658" xr:uid="{822FEC3D-048E-466B-8CBF-E2D1E4DCECB3}"/>
    <cellStyle name="Normal 12 12 4 2" xfId="4342" xr:uid="{82BDEBA6-F455-479D-8592-F604E8441D2D}"/>
    <cellStyle name="Normal 12 12 4 2 2" xfId="7370" xr:uid="{CAA90883-688A-44E3-BBA2-06652C292889}"/>
    <cellStyle name="Normal 12 12 4 3" xfId="4343" xr:uid="{0EE878AC-A4A6-49D0-A1AC-59A7B943C6B0}"/>
    <cellStyle name="Normal 12 12 4 3 2" xfId="7371" xr:uid="{9079A75E-C47C-4AE4-996F-D31B920DE47D}"/>
    <cellStyle name="Normal 12 12 4 4" xfId="3683" xr:uid="{1A4F5037-86B5-4F9D-AE83-92684F8E270E}"/>
    <cellStyle name="Normal 12 12 4 4 2" xfId="6725" xr:uid="{3FFD39AE-EB0E-48D9-870B-7E8488EAD5AA}"/>
    <cellStyle name="Normal 12 12 4 5" xfId="5949" xr:uid="{61937FFA-00EB-4E60-8B1D-A59B54F16186}"/>
    <cellStyle name="Normal 12 12 5" xfId="2502" xr:uid="{624EE756-369E-4C50-B74B-DF0EB7A9DB8A}"/>
    <cellStyle name="Normal 12 12 5 2" xfId="3534" xr:uid="{70431DA0-43DA-4AE6-83DB-F8ADCC5A7A91}"/>
    <cellStyle name="Normal 12 12 5 2 2" xfId="6576" xr:uid="{7B160F6E-A434-4B9D-A3D4-17E5ACF9591D}"/>
    <cellStyle name="Normal 12 12 5 3" xfId="5800" xr:uid="{299A2A96-DECE-4AE4-B648-2758C94D1356}"/>
    <cellStyle name="Normal 12 12 6" xfId="4344" xr:uid="{CF46FCD5-174E-4F65-935F-4168838A8D57}"/>
    <cellStyle name="Normal 12 12 6 2" xfId="7372" xr:uid="{41B7E997-C466-42C0-8FEE-44EFFBCB2A6F}"/>
    <cellStyle name="Normal 12 12 7" xfId="3319" xr:uid="{F8BB0078-F374-41E0-890A-5871ED6EE776}"/>
    <cellStyle name="Normal 12 12 7 2" xfId="6425" xr:uid="{9BAC7AD1-3541-4F62-A56F-616357864AD3}"/>
    <cellStyle name="Normal 12 12 8" xfId="2346" xr:uid="{EB0233FD-72E2-43A9-A6C0-A1004B15D07B}"/>
    <cellStyle name="Normal 12 12 8 2" xfId="5651" xr:uid="{D7D4A003-5600-46C5-A8BC-3F5054A2C288}"/>
    <cellStyle name="Normal 12 12 9" xfId="5486" xr:uid="{92396DEC-2CE3-4D87-BB81-083D7D1B3CE3}"/>
    <cellStyle name="Normal 12 13" xfId="1978" xr:uid="{6A87AD28-74D0-422E-B968-773E88D2CC79}"/>
    <cellStyle name="Normal 12 13 2" xfId="2784" xr:uid="{8A04925D-C07A-4A3F-832B-0A7F9707A9D4}"/>
    <cellStyle name="Normal 12 13 2 2" xfId="4345" xr:uid="{357F2DF0-9D6E-4BE7-88F9-B0B6D609E49A}"/>
    <cellStyle name="Normal 12 13 2 2 2" xfId="7373" xr:uid="{99EAC578-8F61-4BC2-A7E9-EA48180FB2D3}"/>
    <cellStyle name="Normal 12 13 2 3" xfId="4346" xr:uid="{041EC32A-4F8A-4A06-BBA2-751261715D8E}"/>
    <cellStyle name="Normal 12 13 2 3 2" xfId="7374" xr:uid="{B5DCAD82-80F1-4A6F-85F9-CCC45F56233F}"/>
    <cellStyle name="Normal 12 13 2 4" xfId="4347" xr:uid="{2DAB1175-B8AB-4ABF-8BCA-411565B2B030}"/>
    <cellStyle name="Normal 12 13 2 4 2" xfId="7375" xr:uid="{00DDC162-2874-4A10-B5A2-8018955F207D}"/>
    <cellStyle name="Normal 12 13 2 5" xfId="3808" xr:uid="{C99E8B22-25F7-4B99-AF31-622C0EBB33A7}"/>
    <cellStyle name="Normal 12 13 2 5 2" xfId="6850" xr:uid="{FC4F45BF-C8EB-4750-BE04-AEA2BCCD6B7B}"/>
    <cellStyle name="Normal 12 13 2 6" xfId="6074" xr:uid="{C9C74D06-2CEF-4A96-B9F6-C97D56E4F34C}"/>
    <cellStyle name="Normal 12 13 3" xfId="3025" xr:uid="{526649AB-4040-4808-B0B1-65987F3B9699}"/>
    <cellStyle name="Normal 12 13 3 2" xfId="4348" xr:uid="{3DD39C20-D0EA-41D9-9ED3-AA2A380A7BC2}"/>
    <cellStyle name="Normal 12 13 3 2 2" xfId="7376" xr:uid="{69CE9CED-1C14-466F-B892-F11728845E4A}"/>
    <cellStyle name="Normal 12 13 3 3" xfId="4349" xr:uid="{23D6AA4E-CD7E-4D69-8F7F-E1D1D83E0F00}"/>
    <cellStyle name="Normal 12 13 3 3 2" xfId="7377" xr:uid="{B8FAE2EE-0663-4A93-A6F5-15B42DA625B6}"/>
    <cellStyle name="Normal 12 13 3 4" xfId="3997" xr:uid="{88865891-97D3-4D2D-B692-946BF55B1DA4}"/>
    <cellStyle name="Normal 12 13 3 4 2" xfId="7035" xr:uid="{CA348526-75B8-4420-B614-13CEF4FE9366}"/>
    <cellStyle name="Normal 12 13 3 5" xfId="6257" xr:uid="{26D494B8-A70C-4D21-B3A1-520661AADF73}"/>
    <cellStyle name="Normal 12 13 4" xfId="2659" xr:uid="{CE3848F5-0517-458D-81B3-5E77A86FCC87}"/>
    <cellStyle name="Normal 12 13 4 2" xfId="4350" xr:uid="{2CA6E76D-063A-4114-8341-60DE88AA3566}"/>
    <cellStyle name="Normal 12 13 4 2 2" xfId="7378" xr:uid="{E8FE9A65-359A-4475-AC89-744989541138}"/>
    <cellStyle name="Normal 12 13 4 3" xfId="4351" xr:uid="{D7483648-493B-4B80-9D22-23F392574D15}"/>
    <cellStyle name="Normal 12 13 4 3 2" xfId="7379" xr:uid="{6093EA81-E705-4DC2-951D-C6D8E5EEB0F3}"/>
    <cellStyle name="Normal 12 13 4 4" xfId="3684" xr:uid="{DDF4358F-0FA1-49E2-B748-049C7D3A53E6}"/>
    <cellStyle name="Normal 12 13 4 4 2" xfId="6726" xr:uid="{CF9B3592-8113-4B79-A1E0-D1B8D53D71C2}"/>
    <cellStyle name="Normal 12 13 4 5" xfId="5950" xr:uid="{06AEDA2D-ACFE-4DF4-901F-659B21439B5D}"/>
    <cellStyle name="Normal 12 13 5" xfId="2503" xr:uid="{BCFE25CA-86ED-43F6-86E0-F6CA59B543CD}"/>
    <cellStyle name="Normal 12 13 5 2" xfId="3535" xr:uid="{99C90918-EA51-45FD-82E0-32D9BB5E98D6}"/>
    <cellStyle name="Normal 12 13 5 2 2" xfId="6577" xr:uid="{8CC07A5D-C267-4D5F-94D4-4EEBC1B035B0}"/>
    <cellStyle name="Normal 12 13 5 3" xfId="5801" xr:uid="{9E5C4192-FCA9-4BF5-91F5-409C9DB49D38}"/>
    <cellStyle name="Normal 12 13 6" xfId="4352" xr:uid="{E6B4DADB-632B-4D1A-A6DE-F99167E1E1A7}"/>
    <cellStyle name="Normal 12 13 6 2" xfId="7380" xr:uid="{DDD2A251-5B79-45BD-9113-586C8989905D}"/>
    <cellStyle name="Normal 12 13 7" xfId="3320" xr:uid="{0D2EEFF4-D6C8-4AEC-AE23-33D19D77CC5A}"/>
    <cellStyle name="Normal 12 13 7 2" xfId="6426" xr:uid="{F79015D1-9B5B-4C19-B938-C47AF45E0735}"/>
    <cellStyle name="Normal 12 13 8" xfId="2347" xr:uid="{301AFD6B-3ED6-43EB-82F7-C489E62F55EF}"/>
    <cellStyle name="Normal 12 13 8 2" xfId="5652" xr:uid="{C9B3254B-F5D4-42A2-9ED9-0CF972205F69}"/>
    <cellStyle name="Normal 12 13 9" xfId="5487" xr:uid="{9DFD711C-D846-442E-9116-B445C8F2EF9E}"/>
    <cellStyle name="Normal 12 14" xfId="2780" xr:uid="{2DE1A5E6-58EA-4F63-A09E-BE269595C033}"/>
    <cellStyle name="Normal 12 14 2" xfId="4353" xr:uid="{EFEFCDCE-98F3-4024-9C62-F668A4B43FF9}"/>
    <cellStyle name="Normal 12 14 2 2" xfId="7381" xr:uid="{18D57CB4-9388-4714-9775-3E1F470CF506}"/>
    <cellStyle name="Normal 12 14 3" xfId="4354" xr:uid="{6E947705-C2B6-4470-9CFE-2A450D37062D}"/>
    <cellStyle name="Normal 12 14 3 2" xfId="7382" xr:uid="{04F25E8A-348A-422E-A5B1-6EE0507A7534}"/>
    <cellStyle name="Normal 12 14 4" xfId="4355" xr:uid="{1D0EE166-52A1-4453-92A3-8B40EFE9126B}"/>
    <cellStyle name="Normal 12 14 4 2" xfId="7383" xr:uid="{09A04395-D1E2-421B-8D59-FDBE3B73A62C}"/>
    <cellStyle name="Normal 12 14 5" xfId="3804" xr:uid="{328E3BA4-1762-45F0-BC61-847C599E7957}"/>
    <cellStyle name="Normal 12 14 5 2" xfId="6846" xr:uid="{1EF4FAB9-05EF-4163-83C7-E57F374D8A0E}"/>
    <cellStyle name="Normal 12 14 6" xfId="6070" xr:uid="{8660976D-7553-4B81-BB25-53F3DCBAFCD4}"/>
    <cellStyle name="Normal 12 15" xfId="2950" xr:uid="{00C0A2D6-945E-4667-9FF5-0739FA96C866}"/>
    <cellStyle name="Normal 12 15 2" xfId="4356" xr:uid="{87B0D62B-108A-4488-9A13-12B4F90F06D4}"/>
    <cellStyle name="Normal 12 15 2 2" xfId="7384" xr:uid="{49D4C714-7D9C-4051-A3BD-706F832A2F43}"/>
    <cellStyle name="Normal 12 15 3" xfId="4357" xr:uid="{BA65A62A-1874-4DBA-98DC-46382F6CC3F5}"/>
    <cellStyle name="Normal 12 15 3 2" xfId="7385" xr:uid="{8D351D06-DB60-4F12-9939-354F7C1BA291}"/>
    <cellStyle name="Normal 12 15 4" xfId="3947" xr:uid="{2BBB5CE6-0E1D-47EC-A4E5-4634BD4D069A}"/>
    <cellStyle name="Normal 12 15 4 2" xfId="6985" xr:uid="{C49DA024-7B9C-4366-9CEC-16E6F71BD092}"/>
    <cellStyle name="Normal 12 15 5" xfId="6207" xr:uid="{E3E3E95D-6919-43B2-A3A7-D07A7D40FEBB}"/>
    <cellStyle name="Normal 12 16" xfId="2607" xr:uid="{109B6B69-73EA-478C-8DD8-E7BC33F85CA4}"/>
    <cellStyle name="Normal 12 16 2" xfId="4358" xr:uid="{BEF2A533-001E-4CC0-98FE-52FFA2D962CF}"/>
    <cellStyle name="Normal 12 16 2 2" xfId="7386" xr:uid="{ED32A0D4-4B35-4F83-AA30-00E21955E6DD}"/>
    <cellStyle name="Normal 12 16 3" xfId="4359" xr:uid="{D3AA6688-45B8-4B20-99F6-7D4075FEAFD1}"/>
    <cellStyle name="Normal 12 16 3 2" xfId="7387" xr:uid="{0A73942A-ABA7-4DAB-9086-00E2A7001C3E}"/>
    <cellStyle name="Normal 12 16 4" xfId="3634" xr:uid="{62C64E27-6747-4966-A601-3591A9B3CB4C}"/>
    <cellStyle name="Normal 12 16 4 2" xfId="6676" xr:uid="{8969C129-36C3-4A88-A878-6607F6F33466}"/>
    <cellStyle name="Normal 12 16 5" xfId="5900" xr:uid="{90971D3D-5CD0-48F4-A98C-21DAA779A00D}"/>
    <cellStyle name="Normal 12 17" xfId="2451" xr:uid="{555B65AE-E0DF-4978-A04C-32736B3AB755}"/>
    <cellStyle name="Normal 12 17 2" xfId="3485" xr:uid="{27C65210-FC3D-4918-ACE2-A62243589648}"/>
    <cellStyle name="Normal 12 17 2 2" xfId="6527" xr:uid="{C1AB8C57-0138-40C2-B3B4-233C4C08AAA0}"/>
    <cellStyle name="Normal 12 17 3" xfId="5751" xr:uid="{3D320430-7EB9-480A-BF31-B3E9A5C4C1FF}"/>
    <cellStyle name="Normal 12 18" xfId="4360" xr:uid="{2228738C-8AE4-413B-9CE3-CCA2FDD6471D}"/>
    <cellStyle name="Normal 12 18 2" xfId="7388" xr:uid="{85039014-728D-4F60-9814-0A369CCD42FA}"/>
    <cellStyle name="Normal 12 19" xfId="5316" xr:uid="{38D20E3D-9CA2-4FF5-9943-9701CC1A26F4}"/>
    <cellStyle name="Normal 12 2" xfId="948" xr:uid="{5F9886EE-C6ED-4352-B870-43A90F5081CC}"/>
    <cellStyle name="Normal 12 2 2" xfId="1136" xr:uid="{8D8619ED-E5A0-46E0-97B8-884E08D3B98D}"/>
    <cellStyle name="Normal 12 2 2 2" xfId="4361" xr:uid="{50AC1DE3-5B26-43A5-B3E4-7B1FFA1F74CA}"/>
    <cellStyle name="Normal 12 2 2 2 2" xfId="7389" xr:uid="{20EAA97C-392D-4FE7-ADBB-F83626FC4DBC}"/>
    <cellStyle name="Normal 12 2 2 3" xfId="4362" xr:uid="{736BABBC-06D1-42A3-930E-845E1CAE375D}"/>
    <cellStyle name="Normal 12 2 2 3 2" xfId="7390" xr:uid="{54099940-6FC3-4A58-A96F-6A88805B67E8}"/>
    <cellStyle name="Normal 12 2 2 4" xfId="4363" xr:uid="{203A1B13-4FAC-4A0F-9553-913977975AF7}"/>
    <cellStyle name="Normal 12 2 2 4 2" xfId="7391" xr:uid="{5688C99C-864B-45BB-AD5D-55639A52474F}"/>
    <cellStyle name="Normal 12 2 2 5" xfId="3809" xr:uid="{F82350D8-8188-4EB4-82A2-AEA583377FAD}"/>
    <cellStyle name="Normal 12 2 2 5 2" xfId="6851" xr:uid="{2F78F541-9CCE-40E6-8C0C-60F1A2BCBF6C}"/>
    <cellStyle name="Normal 12 2 2 6" xfId="6075" xr:uid="{7D948891-B871-4B77-A98A-9042B5371EFF}"/>
    <cellStyle name="Normal 12 2 3" xfId="3026" xr:uid="{16260B35-C1A1-4433-A873-0B2B07675A5F}"/>
    <cellStyle name="Normal 12 2 3 2" xfId="4364" xr:uid="{526E83EA-0244-487A-B5A4-D49B2625E755}"/>
    <cellStyle name="Normal 12 2 3 2 2" xfId="7392" xr:uid="{91F3CCBE-0770-4F6A-941B-B28181BF4726}"/>
    <cellStyle name="Normal 12 2 3 3" xfId="4365" xr:uid="{313FD2EB-384B-44C5-B09B-66DA68D31953}"/>
    <cellStyle name="Normal 12 2 3 3 2" xfId="7393" xr:uid="{A7B9D394-49A7-4D7E-A50B-46FD7DFAD513}"/>
    <cellStyle name="Normal 12 2 3 4" xfId="3998" xr:uid="{9646623B-60D1-4465-B67B-D1EC584DE577}"/>
    <cellStyle name="Normal 12 2 3 4 2" xfId="7036" xr:uid="{C4B031D9-2690-4A26-B491-982B25F29245}"/>
    <cellStyle name="Normal 12 2 3 5" xfId="6258" xr:uid="{3A5FE474-2A11-4FE2-ADF0-729017B40274}"/>
    <cellStyle name="Normal 12 2 4" xfId="2660" xr:uid="{1A592041-967B-45ED-9E54-ECF2ED6846C5}"/>
    <cellStyle name="Normal 12 2 4 2" xfId="4366" xr:uid="{9488E171-08AB-4564-81A6-51909B8BC39A}"/>
    <cellStyle name="Normal 12 2 4 2 2" xfId="7394" xr:uid="{DC508594-1720-4283-8095-B2ACC567F46F}"/>
    <cellStyle name="Normal 12 2 4 3" xfId="4367" xr:uid="{32F3AD7F-5C5F-441F-9560-7DA8DAC496F3}"/>
    <cellStyle name="Normal 12 2 4 3 2" xfId="7395" xr:uid="{2CB8E90F-BB7E-46AA-B84F-49EA9834714D}"/>
    <cellStyle name="Normal 12 2 4 4" xfId="3685" xr:uid="{2C1CD357-65F6-4A2E-92B1-8D999C188886}"/>
    <cellStyle name="Normal 12 2 4 4 2" xfId="6727" xr:uid="{5C493AE5-F0FA-494A-AFEB-A5ADB9B7572A}"/>
    <cellStyle name="Normal 12 2 4 5" xfId="5951" xr:uid="{B69E6C76-ACB9-4885-8FE1-12BCABCF31CE}"/>
    <cellStyle name="Normal 12 2 5" xfId="2504" xr:uid="{99A28627-B693-44C7-9D7C-ACCBC88836EE}"/>
    <cellStyle name="Normal 12 2 5 2" xfId="3536" xr:uid="{038762C6-5259-4612-8308-CF75D2FF531C}"/>
    <cellStyle name="Normal 12 2 5 2 2" xfId="6578" xr:uid="{79794B9A-0C57-46E5-9552-3CE74F5D617A}"/>
    <cellStyle name="Normal 12 2 5 3" xfId="5802" xr:uid="{248BB7D2-64A8-4B8A-84E8-D571A4F55FE1}"/>
    <cellStyle name="Normal 12 2 6" xfId="4368" xr:uid="{C20BAD9E-AF58-4423-B25C-C8322D91A309}"/>
    <cellStyle name="Normal 12 2 6 2" xfId="7396" xr:uid="{D97B2860-2E99-4083-83AA-579B814CA3F7}"/>
    <cellStyle name="Normal 12 2 7" xfId="3321" xr:uid="{23E6D581-ECFD-4DA1-9BD0-0640ADBAA3DC}"/>
    <cellStyle name="Normal 12 2 7 2" xfId="6427" xr:uid="{156CD11C-68A9-47FB-9F01-013A2AB0F667}"/>
    <cellStyle name="Normal 12 2 8" xfId="2348" xr:uid="{405EE001-3D24-4B56-8618-DF88E4799491}"/>
    <cellStyle name="Normal 12 2 8 2" xfId="5653" xr:uid="{CA35C6C5-D995-4E83-9DAE-2B9C9E3A8C0D}"/>
    <cellStyle name="Normal 12 2 9" xfId="5488" xr:uid="{12C7439A-B7F8-4D79-895F-A2A512E2B584}"/>
    <cellStyle name="Normal 12 20" xfId="3266" xr:uid="{EDEA5445-2060-4D27-BAA7-74A82F36542B}"/>
    <cellStyle name="Normal 12 20 2" xfId="6376" xr:uid="{4C0C9CDC-08ED-42A1-80B2-872A021EE192}"/>
    <cellStyle name="Normal 12 21" xfId="2296" xr:uid="{E6E89590-F13B-465F-8FE0-BF1AD2878F48}"/>
    <cellStyle name="Normal 12 21 2" xfId="5602" xr:uid="{926648F0-8D56-4A55-9160-A7AA426272B9}"/>
    <cellStyle name="Normal 12 22" xfId="5437" xr:uid="{4F1C50D1-FF99-4D4D-AE63-74B9F2B3CBEE}"/>
    <cellStyle name="Normal 12 3" xfId="1012" xr:uid="{AB8116C9-8D67-4C0F-8410-6969435C6C94}"/>
    <cellStyle name="Normal 12 3 2" xfId="2785" xr:uid="{C62BCCED-0D5D-4E88-9EC5-0EB48336F892}"/>
    <cellStyle name="Normal 12 3 2 2" xfId="4369" xr:uid="{26893CCC-CEFC-4D2D-A041-1291499D44D6}"/>
    <cellStyle name="Normal 12 3 2 2 2" xfId="7397" xr:uid="{4D0D8405-3AC5-4C3B-915E-596B4BA418D6}"/>
    <cellStyle name="Normal 12 3 2 3" xfId="4370" xr:uid="{AD2A4731-2197-4FDF-A06D-8E84C0C3E1EB}"/>
    <cellStyle name="Normal 12 3 2 3 2" xfId="7398" xr:uid="{747E4382-4C95-476D-B435-8EFB5F2422BF}"/>
    <cellStyle name="Normal 12 3 2 4" xfId="4371" xr:uid="{B048D086-EE52-47AC-BE6A-223C7758BB9A}"/>
    <cellStyle name="Normal 12 3 2 4 2" xfId="7399" xr:uid="{FE45F6DF-E132-47CC-A190-60BF03BD5395}"/>
    <cellStyle name="Normal 12 3 2 5" xfId="3810" xr:uid="{61852001-16F8-40EE-9A72-7DA2E75237B4}"/>
    <cellStyle name="Normal 12 3 2 5 2" xfId="6852" xr:uid="{EF716C7E-1EC7-4790-A73A-8F2995B5BA98}"/>
    <cellStyle name="Normal 12 3 2 6" xfId="6076" xr:uid="{E59C5894-C62B-425D-B7A0-EAE55DE74CE6}"/>
    <cellStyle name="Normal 12 3 3" xfId="3027" xr:uid="{CCB3C2CF-84A5-4445-B386-929B69A80F3C}"/>
    <cellStyle name="Normal 12 3 3 2" xfId="4372" xr:uid="{3DE76531-403B-4560-9AD1-86E000223035}"/>
    <cellStyle name="Normal 12 3 3 2 2" xfId="7400" xr:uid="{939CA5C5-C49F-4186-A37B-159170FFF94F}"/>
    <cellStyle name="Normal 12 3 3 3" xfId="4373" xr:uid="{BC7E528F-037F-411D-B2A5-B626A3437710}"/>
    <cellStyle name="Normal 12 3 3 3 2" xfId="7401" xr:uid="{B0FD1E9B-59AA-4B5B-8172-F0FCB1E9F300}"/>
    <cellStyle name="Normal 12 3 3 4" xfId="3999" xr:uid="{3ED6CA44-98B4-47A4-BD37-8F6457868478}"/>
    <cellStyle name="Normal 12 3 3 4 2" xfId="7037" xr:uid="{4AB6636B-D874-4E8D-BAEE-43B4248FAED6}"/>
    <cellStyle name="Normal 12 3 3 5" xfId="6259" xr:uid="{394D3FB5-1688-4261-B05F-F853EFFE1EC4}"/>
    <cellStyle name="Normal 12 3 4" xfId="2661" xr:uid="{010FF21A-4535-4D9D-9BFA-3A326F3DD966}"/>
    <cellStyle name="Normal 12 3 4 2" xfId="4374" xr:uid="{D97C6B86-4FA3-4202-8A87-948E087F01A2}"/>
    <cellStyle name="Normal 12 3 4 2 2" xfId="7402" xr:uid="{23D3A4D8-2193-4AE4-93F4-D7C78DADBE2C}"/>
    <cellStyle name="Normal 12 3 4 3" xfId="4375" xr:uid="{5A1D191E-C0B9-4685-BFAD-58CF24803344}"/>
    <cellStyle name="Normal 12 3 4 3 2" xfId="7403" xr:uid="{71DED2AF-42D2-4F19-A12B-F589A095E711}"/>
    <cellStyle name="Normal 12 3 4 4" xfId="3686" xr:uid="{16E52F8D-BE7C-49AD-92D9-CDE74855A62E}"/>
    <cellStyle name="Normal 12 3 4 4 2" xfId="6728" xr:uid="{E7E72AC9-DA74-4FE6-914E-95126DAFBB1D}"/>
    <cellStyle name="Normal 12 3 4 5" xfId="5952" xr:uid="{AD2C401B-4B46-40E0-AFF7-1AE20DF2A0CD}"/>
    <cellStyle name="Normal 12 3 5" xfId="2505" xr:uid="{260C7144-8EF6-4A5A-863E-033080489C76}"/>
    <cellStyle name="Normal 12 3 5 2" xfId="3537" xr:uid="{A2FB1B4F-8F8B-4C71-A9B3-95EEFFAFACE1}"/>
    <cellStyle name="Normal 12 3 5 2 2" xfId="6579" xr:uid="{8D198A5C-8BB2-4B62-8B33-5F965AA51120}"/>
    <cellStyle name="Normal 12 3 5 3" xfId="5803" xr:uid="{FAF875FC-9F17-4A8B-B919-9A9DAF9190FB}"/>
    <cellStyle name="Normal 12 3 6" xfId="4376" xr:uid="{9014CC7A-9B7F-4BF8-BEEA-30FA2F5239D0}"/>
    <cellStyle name="Normal 12 3 6 2" xfId="7404" xr:uid="{451D6F30-BF88-4D2A-820D-0D74B4D4D157}"/>
    <cellStyle name="Normal 12 3 7" xfId="3322" xr:uid="{134FB795-B220-4569-8E5B-98BD2913D67B}"/>
    <cellStyle name="Normal 12 3 7 2" xfId="6428" xr:uid="{54D25339-684E-4003-BF88-89777AC3CA5D}"/>
    <cellStyle name="Normal 12 3 8" xfId="2349" xr:uid="{D5795B29-941C-4A6F-8B32-31FB895F6C74}"/>
    <cellStyle name="Normal 12 3 8 2" xfId="5654" xr:uid="{3728E070-3473-437C-8CA7-2329FA5B1633}"/>
    <cellStyle name="Normal 12 3 9" xfId="5489" xr:uid="{FD73493D-58B4-468C-819D-1D96C136341B}"/>
    <cellStyle name="Normal 12 4" xfId="1377" xr:uid="{D345A36E-7713-4465-8C34-34C6C0043CD3}"/>
    <cellStyle name="Normal 12 4 10" xfId="2043" xr:uid="{4B0BD90F-56C1-4CAE-BD65-85EF195E3BA4}"/>
    <cellStyle name="Normal 12 4 2" xfId="2786" xr:uid="{0523A8A9-5E4D-4D2A-B75B-F1DC5A34CB4F}"/>
    <cellStyle name="Normal 12 4 2 2" xfId="4377" xr:uid="{06A4D7C9-F68D-495A-B648-309DDBCC040E}"/>
    <cellStyle name="Normal 12 4 2 2 2" xfId="7405" xr:uid="{C287FC45-649B-4993-BDFA-05148B0D8829}"/>
    <cellStyle name="Normal 12 4 2 3" xfId="4378" xr:uid="{F217511C-1A62-4980-BB55-70ECDDC73438}"/>
    <cellStyle name="Normal 12 4 2 3 2" xfId="7406" xr:uid="{D5A73275-C00A-4218-9D88-45792E4BFD54}"/>
    <cellStyle name="Normal 12 4 2 4" xfId="4379" xr:uid="{3D8FCC0C-A414-451B-84FB-48D5E0EC97DB}"/>
    <cellStyle name="Normal 12 4 2 4 2" xfId="7407" xr:uid="{3C47EB90-3F54-41EB-8058-CA2996D1391F}"/>
    <cellStyle name="Normal 12 4 2 5" xfId="3811" xr:uid="{DC3302CC-F83C-4255-82A6-59C8A3B01425}"/>
    <cellStyle name="Normal 12 4 2 5 2" xfId="6853" xr:uid="{4AD29E36-C9EC-4AF9-A798-031F5C1C869B}"/>
    <cellStyle name="Normal 12 4 2 6" xfId="6077" xr:uid="{4F76AED6-93CF-402F-9484-56558D19A9AD}"/>
    <cellStyle name="Normal 12 4 3" xfId="3028" xr:uid="{BAE1F2A2-6809-43D8-82EF-202FA0DF25BB}"/>
    <cellStyle name="Normal 12 4 3 2" xfId="4380" xr:uid="{BE73E59C-812A-41AF-AE10-346C3A9329B9}"/>
    <cellStyle name="Normal 12 4 3 2 2" xfId="7408" xr:uid="{B0DB3868-69DB-4F36-9BD9-DABE9FEACBD7}"/>
    <cellStyle name="Normal 12 4 3 3" xfId="4381" xr:uid="{0F3812A6-C11A-4C30-B167-074DCBF2DA0C}"/>
    <cellStyle name="Normal 12 4 3 3 2" xfId="7409" xr:uid="{27F12DE5-621E-4A2D-9FD2-113BB0D1787B}"/>
    <cellStyle name="Normal 12 4 3 4" xfId="4000" xr:uid="{B987EE76-D44A-47C7-A2CD-65F585A2D809}"/>
    <cellStyle name="Normal 12 4 3 4 2" xfId="7038" xr:uid="{554482BA-6032-4EED-8360-6FC0E717B5C2}"/>
    <cellStyle name="Normal 12 4 3 5" xfId="6260" xr:uid="{11B59723-10FC-4107-9531-376180CD3091}"/>
    <cellStyle name="Normal 12 4 4" xfId="2662" xr:uid="{936AABD8-E8D5-4A07-BB21-3D4818AC3183}"/>
    <cellStyle name="Normal 12 4 4 2" xfId="4382" xr:uid="{59A3CC54-A815-445A-A95B-6007D21982D6}"/>
    <cellStyle name="Normal 12 4 4 2 2" xfId="7410" xr:uid="{84314D3F-3A97-45B6-8B05-C23E6D797E65}"/>
    <cellStyle name="Normal 12 4 4 3" xfId="4383" xr:uid="{428F8635-567F-4594-B4F0-56516CC9F793}"/>
    <cellStyle name="Normal 12 4 4 3 2" xfId="7411" xr:uid="{E1ECE951-4A62-4061-96DF-A5EFA4D2B70F}"/>
    <cellStyle name="Normal 12 4 4 4" xfId="3687" xr:uid="{4180E8AB-747D-43C3-BF40-4045C6271698}"/>
    <cellStyle name="Normal 12 4 4 4 2" xfId="6729" xr:uid="{687E8D1F-90E8-46F1-A265-9CACF81A8890}"/>
    <cellStyle name="Normal 12 4 4 5" xfId="5953" xr:uid="{299B1B0D-1042-4A3D-BAD1-D954D25946C8}"/>
    <cellStyle name="Normal 12 4 5" xfId="2506" xr:uid="{3BBE330C-30B4-42F7-8592-C3FBBC24EF68}"/>
    <cellStyle name="Normal 12 4 5 2" xfId="3538" xr:uid="{6C236F2F-4DF6-4FC5-9761-A2B764805312}"/>
    <cellStyle name="Normal 12 4 5 2 2" xfId="6580" xr:uid="{E76F137C-3263-4330-B1EC-D7F9B8906BC3}"/>
    <cellStyle name="Normal 12 4 5 3" xfId="5804" xr:uid="{C962B979-3BFC-445A-9513-567DAC1CAAA2}"/>
    <cellStyle name="Normal 12 4 6" xfId="4384" xr:uid="{0908C166-7416-4F38-9651-87616B1F098D}"/>
    <cellStyle name="Normal 12 4 6 2" xfId="7412" xr:uid="{CF0536EB-C8C6-4A9A-938A-05BD03E9B908}"/>
    <cellStyle name="Normal 12 4 7" xfId="3323" xr:uid="{57C574C4-6856-4365-9EF2-5BE26E88C056}"/>
    <cellStyle name="Normal 12 4 7 2" xfId="6429" xr:uid="{9048415E-5CB5-414A-AE0E-C4DAFA905473}"/>
    <cellStyle name="Normal 12 4 8" xfId="2350" xr:uid="{3B5A8910-D6D1-4E6F-B5AD-E43868D98F84}"/>
    <cellStyle name="Normal 12 4 8 2" xfId="5655" xr:uid="{2FA730AE-4EE5-4B02-B0FD-8288A6084DDE}"/>
    <cellStyle name="Normal 12 4 9" xfId="5490" xr:uid="{2165D77F-C6BF-46EF-A460-5B01AF198615}"/>
    <cellStyle name="Normal 12 5" xfId="825" xr:uid="{6330E3A2-C860-49E7-A016-461E53FCC839}"/>
    <cellStyle name="Normal 12 5 2" xfId="2787" xr:uid="{30178DF8-DBFA-4384-A6C6-6F3A4A7BA87C}"/>
    <cellStyle name="Normal 12 5 2 2" xfId="4385" xr:uid="{EC23643F-7662-4FC7-8573-92122C81AC3B}"/>
    <cellStyle name="Normal 12 5 2 2 2" xfId="7413" xr:uid="{F7C8E484-9D42-41A4-A0A4-4721968844A2}"/>
    <cellStyle name="Normal 12 5 2 3" xfId="4386" xr:uid="{6CA23EE7-C39C-4B81-87DE-213E5A5F2CA7}"/>
    <cellStyle name="Normal 12 5 2 3 2" xfId="7414" xr:uid="{2E57C2FF-6934-41C3-9142-927AAD080638}"/>
    <cellStyle name="Normal 12 5 2 4" xfId="4387" xr:uid="{B3BED443-10FF-4E57-B531-0ADDCFE62BE6}"/>
    <cellStyle name="Normal 12 5 2 4 2" xfId="7415" xr:uid="{3F94A0CA-1B38-4F8B-9AEF-7C60ECB509C0}"/>
    <cellStyle name="Normal 12 5 2 5" xfId="3812" xr:uid="{373A3335-A854-4745-B5AF-6F85605F9351}"/>
    <cellStyle name="Normal 12 5 2 5 2" xfId="6854" xr:uid="{3E19EA3D-0379-421E-BB3C-DB4BB9F67854}"/>
    <cellStyle name="Normal 12 5 2 6" xfId="6078" xr:uid="{AE3001A6-414D-4A86-8005-30BD9A63652F}"/>
    <cellStyle name="Normal 12 5 3" xfId="3029" xr:uid="{CA1F2BB1-35CD-4963-B0BF-3FAD402647FE}"/>
    <cellStyle name="Normal 12 5 3 2" xfId="4388" xr:uid="{F0C4A7A0-5AAC-45A4-A7C9-4D2F5BE488FD}"/>
    <cellStyle name="Normal 12 5 3 2 2" xfId="7416" xr:uid="{55EFCAE3-63AC-4532-B316-79B0E136AB3E}"/>
    <cellStyle name="Normal 12 5 3 3" xfId="4389" xr:uid="{5DE8A199-8485-4382-9D6A-17A3092FFC03}"/>
    <cellStyle name="Normal 12 5 3 3 2" xfId="7417" xr:uid="{A0A6C93F-D3E4-4348-9C29-8694317DB780}"/>
    <cellStyle name="Normal 12 5 3 4" xfId="4001" xr:uid="{3E604B52-E6C5-4FA8-A0CE-ACB2D6C8A43B}"/>
    <cellStyle name="Normal 12 5 3 4 2" xfId="7039" xr:uid="{3150692B-8F72-4C48-A75D-2CE204B1C80B}"/>
    <cellStyle name="Normal 12 5 3 5" xfId="6261" xr:uid="{B010BE27-7015-49A1-BCC6-A4986281EA73}"/>
    <cellStyle name="Normal 12 5 4" xfId="2663" xr:uid="{AFD23983-B3D6-4C53-B90C-FCBB4CFBFC5D}"/>
    <cellStyle name="Normal 12 5 4 2" xfId="4390" xr:uid="{48C4C44B-A2B2-4B42-80E3-B94974040DE6}"/>
    <cellStyle name="Normal 12 5 4 2 2" xfId="7418" xr:uid="{8F52A614-9406-4A30-BDF8-3EEE9043CE36}"/>
    <cellStyle name="Normal 12 5 4 3" xfId="4391" xr:uid="{CE86D549-608D-4C73-86BF-4DAA86120B68}"/>
    <cellStyle name="Normal 12 5 4 3 2" xfId="7419" xr:uid="{240027B5-C8BA-4098-B212-71C38324BB12}"/>
    <cellStyle name="Normal 12 5 4 4" xfId="3688" xr:uid="{7DA1FF62-36C9-49E6-9A18-72367295DFB8}"/>
    <cellStyle name="Normal 12 5 4 4 2" xfId="6730" xr:uid="{143F75F7-E881-4A6F-B2EA-A19D513CA468}"/>
    <cellStyle name="Normal 12 5 4 5" xfId="5954" xr:uid="{2526B811-332E-4BD1-A6A8-4646B1ACA4AC}"/>
    <cellStyle name="Normal 12 5 5" xfId="2507" xr:uid="{4704197C-6BBE-493C-9470-BF32176DC801}"/>
    <cellStyle name="Normal 12 5 5 2" xfId="3539" xr:uid="{64CAE275-BFA6-46A2-83E9-BAC438C0906C}"/>
    <cellStyle name="Normal 12 5 5 2 2" xfId="6581" xr:uid="{FC858702-6489-4F02-86BD-79B2FA52E8E9}"/>
    <cellStyle name="Normal 12 5 5 3" xfId="5805" xr:uid="{46CF3D3B-8ECD-4039-B869-ECC8881DFBB4}"/>
    <cellStyle name="Normal 12 5 6" xfId="4392" xr:uid="{B82E2441-1292-4157-855F-76210C99BEE4}"/>
    <cellStyle name="Normal 12 5 6 2" xfId="7420" xr:uid="{8BEBB9AA-84BA-4F9A-A10F-D17ECCC484E0}"/>
    <cellStyle name="Normal 12 5 7" xfId="3324" xr:uid="{FD8BE3F1-E237-4674-A1BA-1B4E0173BBF6}"/>
    <cellStyle name="Normal 12 5 7 2" xfId="6430" xr:uid="{718C73D4-5982-41E8-AF6E-9CC055CF39CA}"/>
    <cellStyle name="Normal 12 5 8" xfId="2351" xr:uid="{D4520E50-0BAA-4B5D-B479-856B8F558E03}"/>
    <cellStyle name="Normal 12 5 8 2" xfId="5656" xr:uid="{085CE66F-6BAE-4C77-859A-59441DE45F79}"/>
    <cellStyle name="Normal 12 5 9" xfId="5491" xr:uid="{54D256CD-68BD-4A88-A344-EA3FB374BC3A}"/>
    <cellStyle name="Normal 12 6" xfId="1557" xr:uid="{91AE72B9-2643-4976-AB45-7744B0717A28}"/>
    <cellStyle name="Normal 12 6 2" xfId="2788" xr:uid="{2131A978-3972-425F-8C91-9229E3414F83}"/>
    <cellStyle name="Normal 12 6 2 2" xfId="4393" xr:uid="{9DBEE35A-84DE-44E4-AAA0-47CD51B44A06}"/>
    <cellStyle name="Normal 12 6 2 2 2" xfId="7421" xr:uid="{1C79602C-3302-44A0-BE9F-378D73B6A1E5}"/>
    <cellStyle name="Normal 12 6 2 3" xfId="4394" xr:uid="{CDF81BB2-AB41-41E3-8CB2-7B086360A7BC}"/>
    <cellStyle name="Normal 12 6 2 3 2" xfId="7422" xr:uid="{8C3702E3-5589-4185-A1C5-DD39DC8D0A63}"/>
    <cellStyle name="Normal 12 6 2 4" xfId="4395" xr:uid="{4A530875-95E3-495F-AE7D-47E0C85BCADE}"/>
    <cellStyle name="Normal 12 6 2 4 2" xfId="7423" xr:uid="{895653A2-82F0-4C77-AF07-1B2F8E693CD4}"/>
    <cellStyle name="Normal 12 6 2 5" xfId="3813" xr:uid="{D8EA94B4-6742-42C8-BFDE-B3304E036B4C}"/>
    <cellStyle name="Normal 12 6 2 5 2" xfId="6855" xr:uid="{63B24231-74CF-4CB5-AECF-F429FB242460}"/>
    <cellStyle name="Normal 12 6 2 6" xfId="6079" xr:uid="{380FDF5E-CAE9-421B-A571-394EF45F9529}"/>
    <cellStyle name="Normal 12 6 3" xfId="3030" xr:uid="{1A1F2D12-911E-42CA-B009-5E14AAE53178}"/>
    <cellStyle name="Normal 12 6 3 2" xfId="4396" xr:uid="{91A47253-C585-4DFC-9E10-D87760807104}"/>
    <cellStyle name="Normal 12 6 3 2 2" xfId="7424" xr:uid="{C52005C8-163D-4E64-B144-3B153CF3FAF0}"/>
    <cellStyle name="Normal 12 6 3 3" xfId="4397" xr:uid="{354A0800-F279-4A42-A7B0-18DCFCA84A7F}"/>
    <cellStyle name="Normal 12 6 3 3 2" xfId="7425" xr:uid="{40A95C05-FAA8-42FB-901F-812E3BDA75CE}"/>
    <cellStyle name="Normal 12 6 3 4" xfId="4002" xr:uid="{A80A50C3-4061-4726-8CC9-ADAE9AA21816}"/>
    <cellStyle name="Normal 12 6 3 4 2" xfId="7040" xr:uid="{BD880DD2-7FF4-4D21-9EB7-49F3BF508840}"/>
    <cellStyle name="Normal 12 6 3 5" xfId="6262" xr:uid="{8EA2AA40-4A18-4C94-927C-E25E14B379BE}"/>
    <cellStyle name="Normal 12 6 4" xfId="2664" xr:uid="{BC85A7B1-8B67-4F30-85B6-E2E897403DD2}"/>
    <cellStyle name="Normal 12 6 4 2" xfId="4398" xr:uid="{A14846E5-25FA-439E-B02D-D5CB14EBE3AE}"/>
    <cellStyle name="Normal 12 6 4 2 2" xfId="7426" xr:uid="{0DD946B9-A48D-4ACF-9AC5-D657DC60D02D}"/>
    <cellStyle name="Normal 12 6 4 3" xfId="4399" xr:uid="{893BF9D3-2D8D-4151-AF1A-D972F14746BE}"/>
    <cellStyle name="Normal 12 6 4 3 2" xfId="7427" xr:uid="{70311C44-E88D-4BC7-B1E3-495CD03E0538}"/>
    <cellStyle name="Normal 12 6 4 4" xfId="3689" xr:uid="{31E299FE-1EAF-4E40-BE06-F946B0429B23}"/>
    <cellStyle name="Normal 12 6 4 4 2" xfId="6731" xr:uid="{EC621EEA-388F-4E76-9547-696A1AAC4223}"/>
    <cellStyle name="Normal 12 6 4 5" xfId="5955" xr:uid="{420636C7-608B-4CC9-8C45-54C6B592481A}"/>
    <cellStyle name="Normal 12 6 5" xfId="2508" xr:uid="{AB669269-6C1B-47A7-8CE3-FC4DE6A24E89}"/>
    <cellStyle name="Normal 12 6 5 2" xfId="3540" xr:uid="{D23C5129-5357-4D7B-BDF7-E66459F34DA4}"/>
    <cellStyle name="Normal 12 6 5 2 2" xfId="6582" xr:uid="{8BCADA2C-1F6C-44CB-8BFB-33D0C5A1E362}"/>
    <cellStyle name="Normal 12 6 5 3" xfId="5806" xr:uid="{4E6CB630-06AC-41ED-BFF2-5CA2E13C0A5B}"/>
    <cellStyle name="Normal 12 6 6" xfId="4400" xr:uid="{9B8293F5-D566-41C7-BAB8-E1E6BFDF4A40}"/>
    <cellStyle name="Normal 12 6 6 2" xfId="7428" xr:uid="{135086BE-13BF-4C85-A30C-81C9A91CA021}"/>
    <cellStyle name="Normal 12 6 7" xfId="3325" xr:uid="{CEDADCA6-0B47-4EA9-A377-60CCADBD1778}"/>
    <cellStyle name="Normal 12 6 7 2" xfId="6431" xr:uid="{C305D28C-4F8C-4D61-AE6B-A20F599FD2A8}"/>
    <cellStyle name="Normal 12 6 8" xfId="2352" xr:uid="{9F16A861-7A3C-47CE-8712-E663FE7577D1}"/>
    <cellStyle name="Normal 12 6 8 2" xfId="5657" xr:uid="{B5191F5A-CAA5-46FD-92C8-6BD595DAE46F}"/>
    <cellStyle name="Normal 12 6 9" xfId="5492" xr:uid="{BCF476EF-C12E-407E-9C3C-BF06D4F93BD8}"/>
    <cellStyle name="Normal 12 7" xfId="1883" xr:uid="{7C01A25D-A286-4092-8B55-062CF32CB0C0}"/>
    <cellStyle name="Normal 12 7 2" xfId="2789" xr:uid="{5FA3D424-5697-4F42-AB35-7CD38A280A10}"/>
    <cellStyle name="Normal 12 7 2 2" xfId="4401" xr:uid="{2567BF38-C365-43FD-BC71-D2F16425C12C}"/>
    <cellStyle name="Normal 12 7 2 2 2" xfId="7429" xr:uid="{11ECF2AA-FAA9-4C5A-B4A6-2F27E2C43F36}"/>
    <cellStyle name="Normal 12 7 2 3" xfId="4402" xr:uid="{779C21A1-CA6E-40D6-A0A6-366BA34E8B66}"/>
    <cellStyle name="Normal 12 7 2 3 2" xfId="7430" xr:uid="{517348F2-E510-423C-BD4D-8B04EB3C0241}"/>
    <cellStyle name="Normal 12 7 2 4" xfId="4403" xr:uid="{8CDBCB32-4DB0-489F-A577-6628C1B6F459}"/>
    <cellStyle name="Normal 12 7 2 4 2" xfId="7431" xr:uid="{0505C4F5-FE62-48F8-BA73-84DDCACECFDF}"/>
    <cellStyle name="Normal 12 7 2 5" xfId="3814" xr:uid="{47AC390D-AEB4-430B-A97E-71BC32C25187}"/>
    <cellStyle name="Normal 12 7 2 5 2" xfId="6856" xr:uid="{313F52BF-97B0-4976-914A-27F7A022E257}"/>
    <cellStyle name="Normal 12 7 2 6" xfId="6080" xr:uid="{67CD242D-4428-42F2-B8A4-DACF85EC1159}"/>
    <cellStyle name="Normal 12 7 3" xfId="3031" xr:uid="{9CBE8918-736F-43E6-B305-9187B0B01AE7}"/>
    <cellStyle name="Normal 12 7 3 2" xfId="4404" xr:uid="{E6EF6595-25E9-4E89-A7B2-E5A8B5879B1E}"/>
    <cellStyle name="Normal 12 7 3 2 2" xfId="7432" xr:uid="{E1400D98-D09B-44C9-A6E8-20F5A235E621}"/>
    <cellStyle name="Normal 12 7 3 3" xfId="4405" xr:uid="{14EBEB22-29CF-4662-92E6-1DE941721D74}"/>
    <cellStyle name="Normal 12 7 3 3 2" xfId="7433" xr:uid="{42C0838C-210A-4C6B-890B-9FCD68C13B25}"/>
    <cellStyle name="Normal 12 7 3 4" xfId="4003" xr:uid="{C01B3B32-DECD-40AE-8775-3DAAF6F01703}"/>
    <cellStyle name="Normal 12 7 3 4 2" xfId="7041" xr:uid="{F554B90A-6763-438C-AD94-F985F030E6B8}"/>
    <cellStyle name="Normal 12 7 3 5" xfId="6263" xr:uid="{1CE6D84F-86A8-4813-900C-AA47F6372E6B}"/>
    <cellStyle name="Normal 12 7 4" xfId="2665" xr:uid="{62DAA752-A9D0-4594-BC54-AADB0CD0988E}"/>
    <cellStyle name="Normal 12 7 4 2" xfId="4406" xr:uid="{14EE4F9B-A1A6-4208-9D5B-86C13D1C9759}"/>
    <cellStyle name="Normal 12 7 4 2 2" xfId="7434" xr:uid="{D5DF6810-BDD1-4DB8-AE50-3B1E311C73E9}"/>
    <cellStyle name="Normal 12 7 4 3" xfId="4407" xr:uid="{AF6050B5-1BCA-4176-ACFB-40C8EC20AC18}"/>
    <cellStyle name="Normal 12 7 4 3 2" xfId="7435" xr:uid="{50775B04-C47D-4C01-A166-81AA37CABD52}"/>
    <cellStyle name="Normal 12 7 4 4" xfId="3690" xr:uid="{FEB8FFA2-A0EC-4AAB-A1ED-96D23AB96E35}"/>
    <cellStyle name="Normal 12 7 4 4 2" xfId="6732" xr:uid="{DCBC2F76-FAAF-434D-8197-A75830970C91}"/>
    <cellStyle name="Normal 12 7 4 5" xfId="5956" xr:uid="{F7FE7CF3-DB98-4C5E-A28F-92EBD18BF5D4}"/>
    <cellStyle name="Normal 12 7 5" xfId="2509" xr:uid="{B5037D39-2485-4516-9968-9D4F194ED8B6}"/>
    <cellStyle name="Normal 12 7 5 2" xfId="3541" xr:uid="{17A7BF55-3218-48E8-93EB-300D9816FEE1}"/>
    <cellStyle name="Normal 12 7 5 2 2" xfId="6583" xr:uid="{724F7208-DADA-45BF-A44D-42E1EBBDC87D}"/>
    <cellStyle name="Normal 12 7 5 3" xfId="5807" xr:uid="{9AE1616E-A249-4029-A025-468B424856DE}"/>
    <cellStyle name="Normal 12 7 6" xfId="4408" xr:uid="{84AF17E8-2346-4D4C-84B4-D9A9259FD41C}"/>
    <cellStyle name="Normal 12 7 6 2" xfId="7436" xr:uid="{22B21A9B-E29C-41A6-92DC-3291BEA559A0}"/>
    <cellStyle name="Normal 12 7 7" xfId="3326" xr:uid="{E6242165-4902-4BE9-92B4-797E524882B0}"/>
    <cellStyle name="Normal 12 7 7 2" xfId="6432" xr:uid="{16599F20-3945-414E-876E-02A265AAA8D3}"/>
    <cellStyle name="Normal 12 7 8" xfId="2353" xr:uid="{B1357F12-28FC-464D-B185-286F9CF37F51}"/>
    <cellStyle name="Normal 12 7 8 2" xfId="5658" xr:uid="{DC741088-FC44-4E3F-AE4B-14A63ACE0F6A}"/>
    <cellStyle name="Normal 12 7 9" xfId="5493" xr:uid="{CA586B70-7BC1-4B12-8171-0CDDE537A93B}"/>
    <cellStyle name="Normal 12 8" xfId="2129" xr:uid="{2FE22193-DD0C-4D41-A0B1-D831341B3BB8}"/>
    <cellStyle name="Normal 12 8 2" xfId="2790" xr:uid="{E0CF5545-2D0E-4C28-B35C-7F39FAD441D2}"/>
    <cellStyle name="Normal 12 8 2 2" xfId="4409" xr:uid="{D1739D86-E508-4695-B212-4FAA090CB20F}"/>
    <cellStyle name="Normal 12 8 2 2 2" xfId="7437" xr:uid="{3A1E5142-CEC5-4B27-B3F9-8C7D60E31D73}"/>
    <cellStyle name="Normal 12 8 2 3" xfId="4410" xr:uid="{54E043AB-0470-4323-8FB7-8111A6A4B3A6}"/>
    <cellStyle name="Normal 12 8 2 3 2" xfId="7438" xr:uid="{9C76B543-EA07-436E-B0BB-E6E45503E27C}"/>
    <cellStyle name="Normal 12 8 2 4" xfId="4411" xr:uid="{20C3DD7E-8233-4AC6-A808-C8331162C22F}"/>
    <cellStyle name="Normal 12 8 2 4 2" xfId="7439" xr:uid="{4F200510-48D6-49DB-97A8-F8982A7FA86C}"/>
    <cellStyle name="Normal 12 8 2 5" xfId="3815" xr:uid="{E6276C58-CB12-4AEB-A7A9-4EC0D58E10A7}"/>
    <cellStyle name="Normal 12 8 2 5 2" xfId="6857" xr:uid="{A3771B2C-2110-4BEF-AEA6-205923299F12}"/>
    <cellStyle name="Normal 12 8 2 6" xfId="6081" xr:uid="{63A9B937-EC87-4B71-89CF-D2EC60CFC74F}"/>
    <cellStyle name="Normal 12 8 3" xfId="3032" xr:uid="{625F2B57-998F-460C-B43C-6AE0C7B65B83}"/>
    <cellStyle name="Normal 12 8 3 2" xfId="4412" xr:uid="{7FF196EA-9911-45B8-93A2-6B67E56DFBE8}"/>
    <cellStyle name="Normal 12 8 3 2 2" xfId="7440" xr:uid="{DD175246-2D2E-4EA6-9C3D-480606F5EA32}"/>
    <cellStyle name="Normal 12 8 3 3" xfId="4413" xr:uid="{9C1A7625-7BE6-4A9B-AD20-8D533BF0C3B1}"/>
    <cellStyle name="Normal 12 8 3 3 2" xfId="7441" xr:uid="{0D55525F-01E1-4A06-A539-F58619B4E45B}"/>
    <cellStyle name="Normal 12 8 3 4" xfId="4004" xr:uid="{4F968FF6-BE4D-4380-ADC4-F6AF46A42588}"/>
    <cellStyle name="Normal 12 8 3 4 2" xfId="7042" xr:uid="{35284FF2-B08A-45B9-B5E0-2A03B3024336}"/>
    <cellStyle name="Normal 12 8 3 5" xfId="6264" xr:uid="{2C1C56DB-DA4D-46CE-A102-8D4B227914DC}"/>
    <cellStyle name="Normal 12 8 4" xfId="2666" xr:uid="{C83618EE-368E-4A0B-BB37-7C339204E49B}"/>
    <cellStyle name="Normal 12 8 4 2" xfId="4414" xr:uid="{4570B388-519D-4FF5-8F07-AAB085403664}"/>
    <cellStyle name="Normal 12 8 4 2 2" xfId="7442" xr:uid="{FB541321-2DF6-46D2-86E1-F591631C52CE}"/>
    <cellStyle name="Normal 12 8 4 3" xfId="4415" xr:uid="{E44745E7-FD6B-4D8A-ABD3-283621FF7B44}"/>
    <cellStyle name="Normal 12 8 4 3 2" xfId="7443" xr:uid="{6E3FB2B1-5EC1-431D-BF2C-03FE381FD86C}"/>
    <cellStyle name="Normal 12 8 4 4" xfId="3691" xr:uid="{C8E5A8FB-4FD7-49F8-803B-B59091772EA5}"/>
    <cellStyle name="Normal 12 8 4 4 2" xfId="6733" xr:uid="{9E24360F-458D-4483-9907-295C965E3D0B}"/>
    <cellStyle name="Normal 12 8 4 5" xfId="5957" xr:uid="{F4F54052-C320-4D75-AE4E-655839BCEB33}"/>
    <cellStyle name="Normal 12 8 5" xfId="2510" xr:uid="{9988E06A-52E0-4363-8EEC-460850DF897D}"/>
    <cellStyle name="Normal 12 8 5 2" xfId="3542" xr:uid="{DD74C4A4-7511-4910-8EC2-1547B8108673}"/>
    <cellStyle name="Normal 12 8 5 2 2" xfId="6584" xr:uid="{F7930FBE-60D9-4A5C-B901-CC02BB3C8E4D}"/>
    <cellStyle name="Normal 12 8 5 3" xfId="5808" xr:uid="{62CEA456-D9D9-465D-AAD4-78223F65798A}"/>
    <cellStyle name="Normal 12 8 6" xfId="4416" xr:uid="{AAB62ED5-6617-4FA1-BC7D-C64CA017DBF6}"/>
    <cellStyle name="Normal 12 8 6 2" xfId="7444" xr:uid="{41AB253B-8BA4-4360-9E8C-5B0A6E38EED5}"/>
    <cellStyle name="Normal 12 8 7" xfId="3327" xr:uid="{848F3CD3-BEF3-410C-AC70-195477D96E07}"/>
    <cellStyle name="Normal 12 8 7 2" xfId="6433" xr:uid="{70D7EA9E-888E-4F16-BBA5-FBD28A77CB07}"/>
    <cellStyle name="Normal 12 8 8" xfId="2354" xr:uid="{8369E3A2-1A66-4830-864C-CEC08A832931}"/>
    <cellStyle name="Normal 12 8 8 2" xfId="5659" xr:uid="{F12E6D20-0966-46E1-90A2-D839A3C00340}"/>
    <cellStyle name="Normal 12 8 9" xfId="5494" xr:uid="{8DAD2982-9D5F-4F9D-8B66-76C347879710}"/>
    <cellStyle name="Normal 12 9" xfId="1772" xr:uid="{92C3C39D-3794-49FA-BD28-5867846D73C5}"/>
    <cellStyle name="Normal 12 9 2" xfId="2791" xr:uid="{2B9C7BA0-11B8-40F5-B841-81E78EB2D755}"/>
    <cellStyle name="Normal 12 9 2 2" xfId="4417" xr:uid="{11EDC3B8-70C7-4DC3-86D0-892F1E49C429}"/>
    <cellStyle name="Normal 12 9 2 2 2" xfId="7445" xr:uid="{15F04EEE-3514-4925-9110-411DA9C97FC4}"/>
    <cellStyle name="Normal 12 9 2 3" xfId="4418" xr:uid="{87244459-C18B-4785-9CDE-EB6FE44D2A7B}"/>
    <cellStyle name="Normal 12 9 2 3 2" xfId="7446" xr:uid="{B7B9689B-DB98-4725-AB74-1D2A70126B1B}"/>
    <cellStyle name="Normal 12 9 2 4" xfId="4419" xr:uid="{E28D969D-EBBE-47D3-980A-F4296400C6E1}"/>
    <cellStyle name="Normal 12 9 2 4 2" xfId="7447" xr:uid="{5EDDD022-C422-4DA4-B827-BE12BA523EBE}"/>
    <cellStyle name="Normal 12 9 2 5" xfId="3816" xr:uid="{A79BAE13-F121-4CBC-B0FA-59D4E71B85DB}"/>
    <cellStyle name="Normal 12 9 2 5 2" xfId="6858" xr:uid="{DEC94CA0-F082-47F6-B30D-F9D42A6EAE2F}"/>
    <cellStyle name="Normal 12 9 2 6" xfId="6082" xr:uid="{CB086E2D-3533-4374-92FB-915769D3441E}"/>
    <cellStyle name="Normal 12 9 3" xfId="3033" xr:uid="{844826F6-50E4-48B0-A2E4-F6EC439F9B7A}"/>
    <cellStyle name="Normal 12 9 3 2" xfId="4420" xr:uid="{007350BE-E465-465D-8F1D-B9743B8C21C4}"/>
    <cellStyle name="Normal 12 9 3 2 2" xfId="7448" xr:uid="{4DF5F673-74D9-4809-AE85-DEDE3ED8A1BC}"/>
    <cellStyle name="Normal 12 9 3 3" xfId="4421" xr:uid="{59A6A002-610A-45BA-AE9A-2D5E6A2C3EDC}"/>
    <cellStyle name="Normal 12 9 3 3 2" xfId="7449" xr:uid="{EDA64F21-4AB4-4B42-AD11-B52B874D58A3}"/>
    <cellStyle name="Normal 12 9 3 4" xfId="4005" xr:uid="{103E8383-17B8-4C4F-80BF-1CB6ECB9B65D}"/>
    <cellStyle name="Normal 12 9 3 4 2" xfId="7043" xr:uid="{7D3619AA-25A0-490F-9A97-8ED62415A157}"/>
    <cellStyle name="Normal 12 9 3 5" xfId="6265" xr:uid="{BAC49310-081E-49E9-BB9B-453A43CDF1CB}"/>
    <cellStyle name="Normal 12 9 4" xfId="2667" xr:uid="{00205233-896F-443F-9826-E2997E0F131F}"/>
    <cellStyle name="Normal 12 9 4 2" xfId="4422" xr:uid="{63B4887E-D59E-4019-9962-254E4ACC39F3}"/>
    <cellStyle name="Normal 12 9 4 2 2" xfId="7450" xr:uid="{935F20A6-6F8A-425A-A525-20EC9AFD8F33}"/>
    <cellStyle name="Normal 12 9 4 3" xfId="4423" xr:uid="{5A256CD7-46E3-45E6-AFCC-9942EB2CA870}"/>
    <cellStyle name="Normal 12 9 4 3 2" xfId="7451" xr:uid="{332C3A10-756B-4971-9E85-DCC97FCF2F48}"/>
    <cellStyle name="Normal 12 9 4 4" xfId="3692" xr:uid="{103409BB-99CF-4DE2-8DA1-38A80F21BD60}"/>
    <cellStyle name="Normal 12 9 4 4 2" xfId="6734" xr:uid="{0E2CCA49-5D39-4263-8C71-AB4696D03F21}"/>
    <cellStyle name="Normal 12 9 4 5" xfId="5958" xr:uid="{98916170-6650-497A-9882-ADA18B32C7B6}"/>
    <cellStyle name="Normal 12 9 5" xfId="2511" xr:uid="{A29A2330-CE1B-4ADA-8C0B-8B20D6F2E9E4}"/>
    <cellStyle name="Normal 12 9 5 2" xfId="3543" xr:uid="{EB32D261-C524-4354-A0DE-F93BA3E719CC}"/>
    <cellStyle name="Normal 12 9 5 2 2" xfId="6585" xr:uid="{5F654EE6-4273-467D-B289-3378F687C916}"/>
    <cellStyle name="Normal 12 9 5 3" xfId="5809" xr:uid="{6EE4E516-1B3C-4367-8C5D-101D2C7CB459}"/>
    <cellStyle name="Normal 12 9 6" xfId="4424" xr:uid="{75513D34-7E7E-4711-9D72-0C148D2D2A33}"/>
    <cellStyle name="Normal 12 9 6 2" xfId="7452" xr:uid="{2FDEF23F-FD7A-411F-A72E-DEEE74DDA20C}"/>
    <cellStyle name="Normal 12 9 7" xfId="3328" xr:uid="{BAFC47B6-738D-4825-86F2-A65ECC5C71E4}"/>
    <cellStyle name="Normal 12 9 7 2" xfId="6434" xr:uid="{FF4CB32D-8FE0-4470-BD51-358846FCDD1F}"/>
    <cellStyle name="Normal 12 9 8" xfId="2355" xr:uid="{CE1C424F-3813-4AF8-A24B-428ECFAD1073}"/>
    <cellStyle name="Normal 12 9 8 2" xfId="5660" xr:uid="{6250C730-615F-47D1-AFDD-DA5D5A45D3CF}"/>
    <cellStyle name="Normal 12 9 9" xfId="5495" xr:uid="{432177E8-04DE-42F4-81DF-94EDAF54F14C}"/>
    <cellStyle name="Normal 13" xfId="696" xr:uid="{D3A8B025-E2B0-478D-AF26-977D845D3620}"/>
    <cellStyle name="Normal 13 10" xfId="2297" xr:uid="{C47726C8-AA65-4D18-879E-DF91F5863E43}"/>
    <cellStyle name="Normal 13 10 2" xfId="5603" xr:uid="{326E9ADF-BF54-413C-9F33-469CDDA9B8D6}"/>
    <cellStyle name="Normal 13 11" xfId="5438" xr:uid="{99EDC50B-4C7D-4F39-B6F1-065684FA5168}"/>
    <cellStyle name="Normal 13 2" xfId="1150" xr:uid="{65A73886-8192-41B4-BEDA-5D637170A997}"/>
    <cellStyle name="Normal 13 2 2" xfId="1145" xr:uid="{A17A5887-52AA-4189-85B9-F1C6C4D02299}"/>
    <cellStyle name="Normal 13 2 2 2" xfId="4425" xr:uid="{E1347C3E-A0C3-4ADA-9F9E-B28EEE7B572D}"/>
    <cellStyle name="Normal 13 2 2 2 2" xfId="7453" xr:uid="{9CAF1906-85EF-47DD-8B9C-F80A47E46B2C}"/>
    <cellStyle name="Normal 13 2 2 3" xfId="4426" xr:uid="{1D9DCAD4-0468-4B9A-8DA3-C25D73708B30}"/>
    <cellStyle name="Normal 13 2 2 3 2" xfId="7454" xr:uid="{7ACA3818-3920-4C32-BAB4-F77BBC1B285B}"/>
    <cellStyle name="Normal 13 2 2 4" xfId="4427" xr:uid="{BA2411DF-DCFD-491B-8DAC-3B0C763986D6}"/>
    <cellStyle name="Normal 13 2 2 4 2" xfId="7455" xr:uid="{FE4D2BF7-5078-42BB-8B94-CE6C3E817912}"/>
    <cellStyle name="Normal 13 2 2 5" xfId="3818" xr:uid="{4ABF58DA-117F-4E62-A2DB-6A63AA3FFF1F}"/>
    <cellStyle name="Normal 13 2 2 5 2" xfId="6860" xr:uid="{527EE05C-FB64-4ACF-AA02-E83DC8CE4FAE}"/>
    <cellStyle name="Normal 13 2 2 6" xfId="6084" xr:uid="{D575A687-BCEC-4D39-9AE1-A2100D5D00AB}"/>
    <cellStyle name="Normal 13 2 2 7" xfId="2793" xr:uid="{54AECBE8-D113-4876-B30B-F9C0D2B516E3}"/>
    <cellStyle name="Normal 13 2 3" xfId="3034" xr:uid="{70BE6BEF-492A-4B87-9120-6BD273AF5989}"/>
    <cellStyle name="Normal 13 2 3 2" xfId="4428" xr:uid="{88F8CCA2-F6EC-448F-A6D8-79F2DAA06BCE}"/>
    <cellStyle name="Normal 13 2 3 2 2" xfId="7456" xr:uid="{FEEC78B7-12B9-4D0F-BE97-1B185469A6B9}"/>
    <cellStyle name="Normal 13 2 3 3" xfId="4429" xr:uid="{5152ED64-5640-4F18-9A43-B448E714F4E8}"/>
    <cellStyle name="Normal 13 2 3 3 2" xfId="7457" xr:uid="{520AA393-7B40-48DC-96ED-CE7D09A04CB2}"/>
    <cellStyle name="Normal 13 2 3 4" xfId="4006" xr:uid="{5C74F3BD-645B-4AC1-AC94-3DB1D3B30BB6}"/>
    <cellStyle name="Normal 13 2 3 4 2" xfId="7044" xr:uid="{A15E68F8-9A39-40D3-9EF8-CB348487ABC6}"/>
    <cellStyle name="Normal 13 2 3 5" xfId="6266" xr:uid="{05BE3CB5-2D85-4A45-9C54-E9534592E0F4}"/>
    <cellStyle name="Normal 13 2 4" xfId="2668" xr:uid="{62B7B5BA-052E-4FA6-A5DE-8E1165AC20E5}"/>
    <cellStyle name="Normal 13 2 4 2" xfId="4430" xr:uid="{0264DC9C-D77F-437E-BD07-00749354C392}"/>
    <cellStyle name="Normal 13 2 4 2 2" xfId="7458" xr:uid="{871F87DB-E4FF-4466-A3D4-13A20C2EF68D}"/>
    <cellStyle name="Normal 13 2 4 3" xfId="4431" xr:uid="{947A0D1E-6904-427D-86F3-C32268B7B107}"/>
    <cellStyle name="Normal 13 2 4 3 2" xfId="7459" xr:uid="{9F01035E-5C42-4A38-A80D-AFE7A0CB688B}"/>
    <cellStyle name="Normal 13 2 4 4" xfId="3693" xr:uid="{0225B19C-48CF-4287-91C5-36381623896B}"/>
    <cellStyle name="Normal 13 2 4 4 2" xfId="6735" xr:uid="{B1E07F0B-0EC7-4226-AF97-CF2B6C06313E}"/>
    <cellStyle name="Normal 13 2 4 5" xfId="5959" xr:uid="{C24EF299-9EED-4E78-8688-090C8F924846}"/>
    <cellStyle name="Normal 13 2 5" xfId="2512" xr:uid="{3B9B44A8-AAC8-47E7-A3E5-10F175FAE809}"/>
    <cellStyle name="Normal 13 2 5 2" xfId="3544" xr:uid="{1C68940E-A1AE-40D1-A11A-95D526DB3286}"/>
    <cellStyle name="Normal 13 2 5 2 2" xfId="6586" xr:uid="{1271E9F4-83F2-484E-BE64-14FDEC70F3EA}"/>
    <cellStyle name="Normal 13 2 5 3" xfId="5810" xr:uid="{C24DC803-4E6D-44BA-BCAF-CDBBF1FB6685}"/>
    <cellStyle name="Normal 13 2 6" xfId="4432" xr:uid="{4BABD36A-82BF-4E3B-B0ED-73A1CBD42EF8}"/>
    <cellStyle name="Normal 13 2 6 2" xfId="7460" xr:uid="{53526092-7D0D-4239-B53B-68ED6775E640}"/>
    <cellStyle name="Normal 13 2 7" xfId="3329" xr:uid="{1E4FB07E-9428-47D6-BB9B-C3033CCCBC31}"/>
    <cellStyle name="Normal 13 2 7 2" xfId="6435" xr:uid="{99377E92-36EA-4823-8CA3-6ED49D2B9E94}"/>
    <cellStyle name="Normal 13 2 8" xfId="2356" xr:uid="{0BE4DF5C-211C-4D5A-8528-F536D80325BB}"/>
    <cellStyle name="Normal 13 2 8 2" xfId="5661" xr:uid="{0EDE2646-C7D4-4985-9F2C-6E48EF99F958}"/>
    <cellStyle name="Normal 13 2 9" xfId="5496" xr:uid="{948B11FC-DBC0-4C1A-8335-720D05327696}"/>
    <cellStyle name="Normal 13 3" xfId="1378" xr:uid="{27E339F0-5518-4653-B576-84406328828F}"/>
    <cellStyle name="Normal 13 3 2" xfId="4433" xr:uid="{734A0CF9-2EA9-41C1-A954-48B875B16DB3}"/>
    <cellStyle name="Normal 13 3 2 2" xfId="7461" xr:uid="{64F19BA2-8503-412D-B351-A1F96FCB28A4}"/>
    <cellStyle name="Normal 13 3 3" xfId="4434" xr:uid="{67EB536D-ED87-4FE0-877F-5EA1E494955D}"/>
    <cellStyle name="Normal 13 3 3 2" xfId="7462" xr:uid="{EED8FA69-F533-4F9E-85D0-34B8112C8FCE}"/>
    <cellStyle name="Normal 13 3 4" xfId="4435" xr:uid="{A9346410-DA6D-4038-A524-73745609260D}"/>
    <cellStyle name="Normal 13 3 4 2" xfId="7463" xr:uid="{CE8629B1-D98A-4CAB-AFE2-5C1D9658D897}"/>
    <cellStyle name="Normal 13 3 5" xfId="3817" xr:uid="{9E6E4D09-32A4-48DD-9E61-A4731DF024D4}"/>
    <cellStyle name="Normal 13 3 5 2" xfId="6859" xr:uid="{21FFD08E-55F7-4C3E-B201-8BC17D59BF4D}"/>
    <cellStyle name="Normal 13 3 6" xfId="6083" xr:uid="{0C886EA5-BA8F-4814-8F80-1025B4771CEE}"/>
    <cellStyle name="Normal 13 3 7" xfId="2792" xr:uid="{17C7B55B-5E5F-47DA-BE10-85B79FD0E9FA}"/>
    <cellStyle name="Normal 13 4" xfId="743" xr:uid="{C9FDE6AB-6CC8-49C3-99C0-9EEB7466E02B}"/>
    <cellStyle name="Normal 13 4 2" xfId="4436" xr:uid="{53170770-5E33-424C-9F29-8266221525C2}"/>
    <cellStyle name="Normal 13 4 2 2" xfId="7464" xr:uid="{2ADAA521-093A-4751-82DD-ADECEAC6FC02}"/>
    <cellStyle name="Normal 13 4 3" xfId="4437" xr:uid="{91A79052-C3B5-415D-8AF8-320F93736717}"/>
    <cellStyle name="Normal 13 4 3 2" xfId="7465" xr:uid="{B5371236-1376-4B7F-B646-64642B0CE0B3}"/>
    <cellStyle name="Normal 13 4 4" xfId="3948" xr:uid="{F72E324E-2A8F-49D2-A91C-98D568498A8F}"/>
    <cellStyle name="Normal 13 4 4 2" xfId="6986" xr:uid="{B0FBC488-72B4-4F5D-9400-29583A20C480}"/>
    <cellStyle name="Normal 13 4 5" xfId="6208" xr:uid="{A1451D36-451D-40B5-B860-2CE42E86B827}"/>
    <cellStyle name="Normal 13 4 6" xfId="2951" xr:uid="{B7D1466D-488D-4266-BB61-0DADE20BE041}"/>
    <cellStyle name="Normal 13 5" xfId="2608" xr:uid="{A25843D1-38D6-469F-AF0C-41ABC11FEFD2}"/>
    <cellStyle name="Normal 13 5 2" xfId="4438" xr:uid="{757D8F61-EB26-49B4-8FA9-6AE2651EBB5A}"/>
    <cellStyle name="Normal 13 5 2 2" xfId="7466" xr:uid="{5AEE750A-51D8-4464-AC75-410ACDAB5AFE}"/>
    <cellStyle name="Normal 13 5 3" xfId="4439" xr:uid="{490D8B78-782C-41F6-89AD-66E5F464B3A0}"/>
    <cellStyle name="Normal 13 5 3 2" xfId="7467" xr:uid="{2E0EF127-2FCD-48F5-9DC7-E57A20F3B59C}"/>
    <cellStyle name="Normal 13 5 4" xfId="3635" xr:uid="{D6A5435B-B8C2-4D74-A952-EF25D75C42C4}"/>
    <cellStyle name="Normal 13 5 4 2" xfId="6677" xr:uid="{CE9C999D-EC95-45F0-95FC-4184E58EA24B}"/>
    <cellStyle name="Normal 13 5 5" xfId="5901" xr:uid="{3272E2F6-3CBE-4AE7-8AD5-4404D3080F6F}"/>
    <cellStyle name="Normal 13 6" xfId="2452" xr:uid="{A65CE8C1-7212-4485-AC97-770CC1D5784C}"/>
    <cellStyle name="Normal 13 6 2" xfId="3486" xr:uid="{3A973799-CE0C-4F22-9BB9-7CAF61C2B5C3}"/>
    <cellStyle name="Normal 13 6 2 2" xfId="6528" xr:uid="{E8AEE119-CABF-46E8-8DE0-81CF20F03B1D}"/>
    <cellStyle name="Normal 13 6 3" xfId="5752" xr:uid="{45B711E0-CD80-40FD-8F7C-C69DC8720EE5}"/>
    <cellStyle name="Normal 13 7" xfId="4440" xr:uid="{C0FBC74B-FA2A-4E11-8387-A7D8AF8ED628}"/>
    <cellStyle name="Normal 13 7 2" xfId="7468" xr:uid="{DBFBC555-C9FA-45CF-8C2E-C85A24896C1C}"/>
    <cellStyle name="Normal 13 8" xfId="5317" xr:uid="{6F0366C7-C84A-42A3-ADEF-D59CC5F431E4}"/>
    <cellStyle name="Normal 13 9" xfId="3267" xr:uid="{CD746EF8-1236-46D2-B45C-5FB19953CF59}"/>
    <cellStyle name="Normal 13 9 2" xfId="6377" xr:uid="{F86E6602-F3D7-47C2-A17A-9B2A672E41D0}"/>
    <cellStyle name="Normal 14" xfId="697" xr:uid="{2319BC6F-DA20-4374-B739-624F19D9CF7F}"/>
    <cellStyle name="Normal 14 10" xfId="2298" xr:uid="{0A8DA70F-7833-4D25-9115-8806FAEAB9C6}"/>
    <cellStyle name="Normal 14 10 2" xfId="5604" xr:uid="{8FE4C39A-55DD-406B-A1FC-EAD502DFDBA0}"/>
    <cellStyle name="Normal 14 11" xfId="5439" xr:uid="{B2EB257F-2B2C-4061-9ED2-CD9FEDC8D095}"/>
    <cellStyle name="Normal 14 2" xfId="1379" xr:uid="{7AA9D875-BC13-494D-9CAF-E7D3D2B572D3}"/>
    <cellStyle name="Normal 14 2 10" xfId="2097" xr:uid="{2A74A637-842A-4D46-8EA8-D0F8D80812D1}"/>
    <cellStyle name="Normal 14 2 2" xfId="2794" xr:uid="{F6940277-7B93-440B-B414-DCBD719F3B03}"/>
    <cellStyle name="Normal 14 2 2 2" xfId="4441" xr:uid="{C9B071D9-1C2D-4450-9198-C1E520115EFE}"/>
    <cellStyle name="Normal 14 2 2 2 2" xfId="7469" xr:uid="{D908E1CF-109B-4E83-B07E-0D1BD71739BE}"/>
    <cellStyle name="Normal 14 2 2 3" xfId="4442" xr:uid="{85560F99-8077-4412-935E-D802634742D6}"/>
    <cellStyle name="Normal 14 2 2 3 2" xfId="7470" xr:uid="{3C43763E-9FD3-449F-8F40-1CE683AC1029}"/>
    <cellStyle name="Normal 14 2 2 4" xfId="4443" xr:uid="{C3E4C10F-C7F4-46CC-8C07-2F21991B9757}"/>
    <cellStyle name="Normal 14 2 2 4 2" xfId="7471" xr:uid="{60F3A0D7-8DD4-4839-832C-7E14B4D69E43}"/>
    <cellStyle name="Normal 14 2 2 5" xfId="3820" xr:uid="{0CC5BDEA-C406-409D-9BF3-89244AEF7433}"/>
    <cellStyle name="Normal 14 2 2 5 2" xfId="6862" xr:uid="{322AE9DA-ED80-4A65-B84E-C5D67EC3F703}"/>
    <cellStyle name="Normal 14 2 2 6" xfId="6086" xr:uid="{A3BBBEE4-A3D5-42C5-8A3E-2F2280D96A88}"/>
    <cellStyle name="Normal 14 2 3" xfId="3035" xr:uid="{4E3E4D11-EBD6-4D54-AA02-062FD7824839}"/>
    <cellStyle name="Normal 14 2 3 2" xfId="4444" xr:uid="{DAC95D71-6EE9-4EE1-B096-0D387D0D30D8}"/>
    <cellStyle name="Normal 14 2 3 2 2" xfId="7472" xr:uid="{306A2745-B5A8-4DDD-BBB1-482AC4C8DF0D}"/>
    <cellStyle name="Normal 14 2 3 3" xfId="4445" xr:uid="{60982E4F-F1AE-4C57-A253-43697DE1DE4D}"/>
    <cellStyle name="Normal 14 2 3 3 2" xfId="7473" xr:uid="{43B92471-4C26-4743-AEB6-E84AA2083AA6}"/>
    <cellStyle name="Normal 14 2 3 4" xfId="4007" xr:uid="{FCCD2704-B81E-41ED-B005-39DBA9BA20D4}"/>
    <cellStyle name="Normal 14 2 3 4 2" xfId="7045" xr:uid="{2F6EC62B-BD0E-4EA1-A27D-E67F7B34D1F9}"/>
    <cellStyle name="Normal 14 2 3 5" xfId="6267" xr:uid="{08D49D11-6887-446C-949B-8591FE669053}"/>
    <cellStyle name="Normal 14 2 4" xfId="2669" xr:uid="{A4733D95-9469-4F92-84E9-474139541E6A}"/>
    <cellStyle name="Normal 14 2 4 2" xfId="4446" xr:uid="{6FF3CCA0-7321-47EA-8567-9A321AA0AC79}"/>
    <cellStyle name="Normal 14 2 4 2 2" xfId="7474" xr:uid="{CB82D807-AAA5-49A6-8B07-3586285C9CCE}"/>
    <cellStyle name="Normal 14 2 4 3" xfId="4447" xr:uid="{7EA4408A-936C-49A3-9127-3AAD343E999F}"/>
    <cellStyle name="Normal 14 2 4 3 2" xfId="7475" xr:uid="{9A6581B8-B891-4DE1-962E-F0E6B0AA44C2}"/>
    <cellStyle name="Normal 14 2 4 4" xfId="3694" xr:uid="{62A73185-8C52-4A8C-A5BC-13D7AA3AE603}"/>
    <cellStyle name="Normal 14 2 4 4 2" xfId="6736" xr:uid="{E985502A-A550-49AE-B1AE-4F9BFA669E4B}"/>
    <cellStyle name="Normal 14 2 4 5" xfId="5960" xr:uid="{64FB64DD-2F9D-420D-B069-D32CB9CA698E}"/>
    <cellStyle name="Normal 14 2 5" xfId="2513" xr:uid="{341EC346-0DD8-4F09-BE60-0592580F70CD}"/>
    <cellStyle name="Normal 14 2 5 2" xfId="3545" xr:uid="{5A9792D9-162C-4AFC-99FB-1F3DCF5B51C6}"/>
    <cellStyle name="Normal 14 2 5 2 2" xfId="6587" xr:uid="{876700A1-9B59-46E7-9522-3B0BEB347167}"/>
    <cellStyle name="Normal 14 2 5 3" xfId="5811" xr:uid="{4F504E17-1C8B-4366-8D7C-1A8E0A4624C2}"/>
    <cellStyle name="Normal 14 2 6" xfId="4448" xr:uid="{F7CFEAA2-2BC1-4E6B-8A62-ABB24D54D170}"/>
    <cellStyle name="Normal 14 2 6 2" xfId="7476" xr:uid="{E00A0953-9D6C-4C68-93EF-AD3C9707E431}"/>
    <cellStyle name="Normal 14 2 7" xfId="3330" xr:uid="{1E8A9ECF-18CA-4096-8F8F-D2104E5A4AFD}"/>
    <cellStyle name="Normal 14 2 7 2" xfId="6436" xr:uid="{10179D6C-8577-42E2-BABA-E9FBCD85BEE7}"/>
    <cellStyle name="Normal 14 2 8" xfId="2357" xr:uid="{12780E40-4B7F-48EA-8820-323159D3BC4E}"/>
    <cellStyle name="Normal 14 2 8 2" xfId="5662" xr:uid="{EB460C27-562E-4E0D-BEEB-CE4AB715CEB7}"/>
    <cellStyle name="Normal 14 2 9" xfId="5497" xr:uid="{91C0B7EE-BEF0-4D7E-97BF-687BD57537A2}"/>
    <cellStyle name="Normal 14 3" xfId="950" xr:uid="{7F3A4809-1CE8-43A0-AAA4-AF6380CB140D}"/>
    <cellStyle name="Normal 14 3 2" xfId="4449" xr:uid="{91FBA3D8-AE2E-4A66-9949-6FDAE2627AF8}"/>
    <cellStyle name="Normal 14 3 2 2" xfId="7477" xr:uid="{73D5378B-92A4-4B48-8F7C-873E4C1583F8}"/>
    <cellStyle name="Normal 14 3 3" xfId="4450" xr:uid="{23BE06AC-3D1C-48BB-858E-5C99915D2021}"/>
    <cellStyle name="Normal 14 3 3 2" xfId="7478" xr:uid="{0BBAAC8E-B668-46B8-9E09-2A0B11A96E0D}"/>
    <cellStyle name="Normal 14 3 4" xfId="4451" xr:uid="{F68C4C29-71C4-4F1C-89C4-51F799C48D32}"/>
    <cellStyle name="Normal 14 3 4 2" xfId="7479" xr:uid="{81291053-0AC1-4567-BD87-C51FD00CBD2F}"/>
    <cellStyle name="Normal 14 3 5" xfId="3819" xr:uid="{1D7AC013-9421-4409-9BEC-94F3BD78C636}"/>
    <cellStyle name="Normal 14 3 5 2" xfId="6861" xr:uid="{1FDF5BEE-58D5-475C-A0FC-A8532C0C2AED}"/>
    <cellStyle name="Normal 14 3 6" xfId="6085" xr:uid="{6C2DD61C-E32E-4F8B-B095-96652399D2CF}"/>
    <cellStyle name="Normal 14 4" xfId="2952" xr:uid="{61AB6D0B-C5B5-41A8-92B1-B56FEB15DADB}"/>
    <cellStyle name="Normal 14 4 2" xfId="4452" xr:uid="{9B7C404A-9D5F-4E5E-928A-76B92DDF2574}"/>
    <cellStyle name="Normal 14 4 2 2" xfId="7480" xr:uid="{0D0DD9DD-8BA6-4CA3-9E29-BD268FD8C31B}"/>
    <cellStyle name="Normal 14 4 3" xfId="4453" xr:uid="{02EE4A6E-E707-4AB8-8B27-83449851F8A6}"/>
    <cellStyle name="Normal 14 4 3 2" xfId="7481" xr:uid="{DD8F99FE-D9A9-4CFD-B5A6-8E426807C9B9}"/>
    <cellStyle name="Normal 14 4 4" xfId="3949" xr:uid="{1A4D6B74-A75F-4D9C-B20C-861D066EB1EE}"/>
    <cellStyle name="Normal 14 4 4 2" xfId="6987" xr:uid="{F30F1F19-135E-4CD6-8D36-B40850989824}"/>
    <cellStyle name="Normal 14 4 5" xfId="6209" xr:uid="{E773D201-629E-4C68-BB00-EB2B97FE1E34}"/>
    <cellStyle name="Normal 14 5" xfId="2609" xr:uid="{9503C94F-2443-4484-94D1-D730D53AFF4F}"/>
    <cellStyle name="Normal 14 5 2" xfId="4454" xr:uid="{FD78E89B-D130-44C4-A860-73DB4B7277FB}"/>
    <cellStyle name="Normal 14 5 2 2" xfId="7482" xr:uid="{7339D59E-8503-4919-B3A2-2150E095A435}"/>
    <cellStyle name="Normal 14 5 3" xfId="4455" xr:uid="{0109AA83-5841-433C-B996-B144046A287D}"/>
    <cellStyle name="Normal 14 5 3 2" xfId="7483" xr:uid="{6ABB5880-7893-4E63-BEA2-6FB83DA55610}"/>
    <cellStyle name="Normal 14 5 4" xfId="3636" xr:uid="{E47CAF9F-A488-4683-B371-E7AE3359587C}"/>
    <cellStyle name="Normal 14 5 4 2" xfId="6678" xr:uid="{DE389082-A01E-4B90-89BA-8E7296642EC6}"/>
    <cellStyle name="Normal 14 5 5" xfId="5902" xr:uid="{50462921-27C5-4A35-BE59-07E898059378}"/>
    <cellStyle name="Normal 14 6" xfId="2453" xr:uid="{FD33FD25-6886-4063-ABA0-01AC2C1DF71E}"/>
    <cellStyle name="Normal 14 6 2" xfId="3487" xr:uid="{4A3F3A2F-2D55-4B0F-A16E-98A1A12F769A}"/>
    <cellStyle name="Normal 14 6 2 2" xfId="6529" xr:uid="{579411E1-29DD-44C3-A490-B75CD448EF6F}"/>
    <cellStyle name="Normal 14 6 3" xfId="5753" xr:uid="{64172C29-1E9B-49C2-A6C2-C91D59F7CC70}"/>
    <cellStyle name="Normal 14 7" xfId="4456" xr:uid="{56A0ECAA-2298-499F-A98C-687283509056}"/>
    <cellStyle name="Normal 14 7 2" xfId="7484" xr:uid="{59D5A5B4-683F-4B47-9843-45C418BFC871}"/>
    <cellStyle name="Normal 14 8" xfId="5318" xr:uid="{35DC48D1-4A96-4BB6-84FC-9EFC8872FAC6}"/>
    <cellStyle name="Normal 14 8 2" xfId="8343" xr:uid="{C7C87D4C-11C1-47A0-BCF7-0AE6B2DEA31F}"/>
    <cellStyle name="Normal 14 9" xfId="3268" xr:uid="{D1DAF570-696A-413D-8397-E0D9FF960655}"/>
    <cellStyle name="Normal 14 9 2" xfId="6378" xr:uid="{73FC6395-244D-4087-8D9C-CD79F4B0491A}"/>
    <cellStyle name="Normal 15" xfId="698" xr:uid="{6CDC16FD-FDB6-4C2E-B8AD-D4A43DE675BE}"/>
    <cellStyle name="Normal 15 10" xfId="5440" xr:uid="{815543AE-E53F-4474-BE34-4C8BA28C9838}"/>
    <cellStyle name="Normal 15 2" xfId="1380" xr:uid="{5FC305AF-998D-4020-A1EC-C8D922DCC0DB}"/>
    <cellStyle name="Normal 15 2 10" xfId="2138" xr:uid="{D83F2DCD-8EAD-4196-89AA-F2A9569AAE87}"/>
    <cellStyle name="Normal 15 2 2" xfId="2795" xr:uid="{6DDA98FD-B8A4-41F7-BF0F-5A403C2A48B3}"/>
    <cellStyle name="Normal 15 2 2 2" xfId="4457" xr:uid="{70CE0779-C111-4E8B-BF2F-5182180353C8}"/>
    <cellStyle name="Normal 15 2 2 2 2" xfId="7485" xr:uid="{15222607-5917-4070-8FFF-FEFB309F38EF}"/>
    <cellStyle name="Normal 15 2 2 3" xfId="4458" xr:uid="{5A9C90C5-E12C-44A1-9BBB-29DF5802877C}"/>
    <cellStyle name="Normal 15 2 2 3 2" xfId="7486" xr:uid="{7073E274-F717-4E4D-B096-1334660FCA44}"/>
    <cellStyle name="Normal 15 2 2 4" xfId="4459" xr:uid="{AA7EBFE2-39BE-483E-AF8D-EE653C90751E}"/>
    <cellStyle name="Normal 15 2 2 4 2" xfId="7487" xr:uid="{FBB5B151-4577-4CBA-B232-0D6C25DF07D9}"/>
    <cellStyle name="Normal 15 2 2 5" xfId="3822" xr:uid="{FE7989FC-88EA-4E73-8742-D34C2E18F888}"/>
    <cellStyle name="Normal 15 2 2 5 2" xfId="6864" xr:uid="{B1CAC61D-5CA9-4180-8070-FCEB1E23B2F8}"/>
    <cellStyle name="Normal 15 2 2 6" xfId="6088" xr:uid="{104A7905-D200-4C28-B4DB-72CF4F279682}"/>
    <cellStyle name="Normal 15 2 3" xfId="3036" xr:uid="{9D92416F-C385-4803-9237-930E9D73590D}"/>
    <cellStyle name="Normal 15 2 3 2" xfId="4460" xr:uid="{1A24768C-9442-4EA3-97E6-ED2D1576C332}"/>
    <cellStyle name="Normal 15 2 3 2 2" xfId="7488" xr:uid="{7A8751AB-0FE8-4C59-849F-E9E0CD0269C6}"/>
    <cellStyle name="Normal 15 2 3 3" xfId="4461" xr:uid="{3A996D41-8217-420B-9808-3F907BAB9A76}"/>
    <cellStyle name="Normal 15 2 3 3 2" xfId="7489" xr:uid="{D88BEE6D-89AC-433C-8822-4EF5A8EB2FF6}"/>
    <cellStyle name="Normal 15 2 3 4" xfId="4008" xr:uid="{57B7EFE3-B35D-4EF2-BAA0-EDBDCF6636B6}"/>
    <cellStyle name="Normal 15 2 3 4 2" xfId="7046" xr:uid="{8FEAB838-D78E-4C89-B66C-CB17963FF8EA}"/>
    <cellStyle name="Normal 15 2 3 5" xfId="6268" xr:uid="{07738EDA-8500-497B-80AA-E8F0E17E03C4}"/>
    <cellStyle name="Normal 15 2 4" xfId="2670" xr:uid="{F53D70AB-6108-49B2-999B-D9EFB077E0AC}"/>
    <cellStyle name="Normal 15 2 4 2" xfId="4462" xr:uid="{DFEBD9D7-5B11-4605-9012-C19FC43891D5}"/>
    <cellStyle name="Normal 15 2 4 2 2" xfId="7490" xr:uid="{AF2348AE-925D-4E41-90AB-0746BEE5CAD4}"/>
    <cellStyle name="Normal 15 2 4 3" xfId="4463" xr:uid="{6941835B-36E7-49FD-8571-D22A380B86B4}"/>
    <cellStyle name="Normal 15 2 4 3 2" xfId="7491" xr:uid="{378BA611-AFC2-4E54-8378-CF57E06C72DE}"/>
    <cellStyle name="Normal 15 2 4 4" xfId="3695" xr:uid="{6D4DE141-DD0A-41E6-9768-BEE151221903}"/>
    <cellStyle name="Normal 15 2 4 4 2" xfId="6737" xr:uid="{2D87B1B3-11A7-48F4-81D8-638290F64787}"/>
    <cellStyle name="Normal 15 2 4 5" xfId="5961" xr:uid="{1F9423A7-4BDE-4062-ADE6-32EC4CE71CA7}"/>
    <cellStyle name="Normal 15 2 5" xfId="2514" xr:uid="{6E6D3696-FDBB-4CB6-B65A-25C2BE1DE2A0}"/>
    <cellStyle name="Normal 15 2 5 2" xfId="3546" xr:uid="{810A4461-E392-46D6-8555-23871996CB4D}"/>
    <cellStyle name="Normal 15 2 5 2 2" xfId="6588" xr:uid="{015E6AA2-071A-44E4-B4CA-9A20F1106A86}"/>
    <cellStyle name="Normal 15 2 5 3" xfId="5812" xr:uid="{631AC1C4-F754-4C09-BA72-DC7555F9671B}"/>
    <cellStyle name="Normal 15 2 6" xfId="4464" xr:uid="{BAACBB02-4DFE-4492-83E2-C973FE9BD455}"/>
    <cellStyle name="Normal 15 2 6 2" xfId="7492" xr:uid="{27F32A4D-EEE7-4906-ABEA-6DD3479A6967}"/>
    <cellStyle name="Normal 15 2 7" xfId="3331" xr:uid="{BF5BAF7F-FA2D-4A42-9090-F1195D0992C1}"/>
    <cellStyle name="Normal 15 2 7 2" xfId="6437" xr:uid="{35328B24-5E7B-4C3A-89DC-7EE97D8FBE0F}"/>
    <cellStyle name="Normal 15 2 8" xfId="2358" xr:uid="{367969CC-0762-4FEE-A473-3F9E78BC61EE}"/>
    <cellStyle name="Normal 15 2 8 2" xfId="5663" xr:uid="{D43F6A33-F1C8-481B-BC96-9A0088293FC7}"/>
    <cellStyle name="Normal 15 2 9" xfId="5498" xr:uid="{2F1B2AE3-EA50-49CB-B01F-F4DE88A13767}"/>
    <cellStyle name="Normal 15 3" xfId="1154" xr:uid="{C3FC3D3B-AD65-41CB-9B72-C4742388AA2F}"/>
    <cellStyle name="Normal 15 3 2" xfId="4465" xr:uid="{BAC3A297-F277-456A-BC7D-E358C04BFAF6}"/>
    <cellStyle name="Normal 15 3 2 2" xfId="7493" xr:uid="{61060D4A-990F-477B-97F0-5145575F72B9}"/>
    <cellStyle name="Normal 15 3 3" xfId="4466" xr:uid="{AD6151B4-4A1F-4973-A28C-08F6B62B2FDD}"/>
    <cellStyle name="Normal 15 3 3 2" xfId="7494" xr:uid="{FA17B6BD-7F4E-4A99-AAB3-514A618BE06B}"/>
    <cellStyle name="Normal 15 3 4" xfId="4467" xr:uid="{25A82CB1-3637-4B86-AB23-FC2EDF066329}"/>
    <cellStyle name="Normal 15 3 4 2" xfId="7495" xr:uid="{E4AD12A4-53B1-42BD-9C73-9963A971CFBD}"/>
    <cellStyle name="Normal 15 3 5" xfId="3821" xr:uid="{8C5DAB65-5D75-43BB-88B8-3DEB05BC8C1B}"/>
    <cellStyle name="Normal 15 3 5 2" xfId="6863" xr:uid="{BC181783-8E4E-4D8F-9DA3-0378BB1F2264}"/>
    <cellStyle name="Normal 15 3 6" xfId="6087" xr:uid="{A86CFEDA-F2F9-4AA3-914E-CFFFD0DFC8E4}"/>
    <cellStyle name="Normal 15 4" xfId="2953" xr:uid="{5FB59CED-D389-44B5-B315-E01B93D8F0E5}"/>
    <cellStyle name="Normal 15 4 2" xfId="4468" xr:uid="{D0826C11-CF7B-4A7A-9B65-4209E13A6FDB}"/>
    <cellStyle name="Normal 15 4 2 2" xfId="7496" xr:uid="{3E06C6C9-6047-4A2C-BAEE-12B626EA6026}"/>
    <cellStyle name="Normal 15 4 3" xfId="4469" xr:uid="{4CA86615-57EA-4397-8788-67D6975B4755}"/>
    <cellStyle name="Normal 15 4 3 2" xfId="7497" xr:uid="{84CFB7A1-DB8C-4FA2-8DB1-78ADA3415AC1}"/>
    <cellStyle name="Normal 15 4 4" xfId="3950" xr:uid="{E407E3BB-18A1-4D8A-85F2-71EB611EEE7B}"/>
    <cellStyle name="Normal 15 4 4 2" xfId="6988" xr:uid="{728CBC2F-C99F-49DB-89C1-8053F0D6832C}"/>
    <cellStyle name="Normal 15 4 5" xfId="6210" xr:uid="{11AE811A-A84B-4A62-AABA-7C3024F7E093}"/>
    <cellStyle name="Normal 15 5" xfId="2610" xr:uid="{5FD6D7C5-FBAE-45B5-AD1E-D997A0A5328B}"/>
    <cellStyle name="Normal 15 5 2" xfId="4470" xr:uid="{F2D64266-03DD-4963-A11D-9BDBC2E3891A}"/>
    <cellStyle name="Normal 15 5 2 2" xfId="7498" xr:uid="{CB3475F7-487A-4BD4-BC91-1CD2B170C6D2}"/>
    <cellStyle name="Normal 15 5 3" xfId="4471" xr:uid="{A26F0196-1909-4F3B-82D3-20FFCC0A77EF}"/>
    <cellStyle name="Normal 15 5 3 2" xfId="7499" xr:uid="{AE5E3AC2-0442-4537-9C37-CB768852C12F}"/>
    <cellStyle name="Normal 15 5 4" xfId="3637" xr:uid="{9A08A1C6-3174-4119-8DC9-6D8F021A830C}"/>
    <cellStyle name="Normal 15 5 4 2" xfId="6679" xr:uid="{602C12F4-B72A-43BA-9616-71D1F4D813B3}"/>
    <cellStyle name="Normal 15 5 5" xfId="5903" xr:uid="{06F592B6-2244-469E-85A5-8C99CE113A3B}"/>
    <cellStyle name="Normal 15 6" xfId="2454" xr:uid="{AB1988D0-0F11-43CF-83F5-F4720A8374F1}"/>
    <cellStyle name="Normal 15 6 2" xfId="3488" xr:uid="{96AFC90B-9C11-43AC-A314-4FDB48F21815}"/>
    <cellStyle name="Normal 15 6 2 2" xfId="6530" xr:uid="{FCB14A8D-F9D1-48DC-BDEF-C314C9FA9815}"/>
    <cellStyle name="Normal 15 6 3" xfId="5754" xr:uid="{09C6983A-5A2C-48A6-8D9D-B2A9C5E4EF94}"/>
    <cellStyle name="Normal 15 7" xfId="4472" xr:uid="{BA037FE0-1F0B-4884-8D23-5709FC2B0529}"/>
    <cellStyle name="Normal 15 7 2" xfId="7500" xr:uid="{200DA040-FF21-4A0A-8C61-1B0F897334F5}"/>
    <cellStyle name="Normal 15 8" xfId="3269" xr:uid="{947BBE5F-D851-410D-9F88-4036F89B38B0}"/>
    <cellStyle name="Normal 15 8 2" xfId="6379" xr:uid="{0B850D80-914A-45AA-82EB-B3A395457F0C}"/>
    <cellStyle name="Normal 15 9" xfId="2299" xr:uid="{AA20E0B2-C49F-4392-8C71-50B938ED8AC5}"/>
    <cellStyle name="Normal 15 9 2" xfId="5605" xr:uid="{A1F3CA36-9AB8-4120-88E5-D72553FB15B2}"/>
    <cellStyle name="Normal 16" xfId="699" xr:uid="{26C42731-4C95-4A33-8398-244361F95FE9}"/>
    <cellStyle name="Normal 16 10" xfId="5441" xr:uid="{4F606D49-2525-4C47-95AD-36969FF06997}"/>
    <cellStyle name="Normal 16 2" xfId="1171" xr:uid="{3D3E7065-5A94-45BC-B571-EA5451471C4C}"/>
    <cellStyle name="Normal 16 2 2" xfId="2797" xr:uid="{52F4A8F3-C811-4B6A-BD5D-7D1D034E7356}"/>
    <cellStyle name="Normal 16 2 2 2" xfId="4473" xr:uid="{2DF70C17-38C7-4464-8AE7-18AF7E72EEF7}"/>
    <cellStyle name="Normal 16 2 2 2 2" xfId="7501" xr:uid="{4122A9D0-F2A2-47E2-98BD-A52B9EE42463}"/>
    <cellStyle name="Normal 16 2 2 3" xfId="4474" xr:uid="{2085D61F-EC24-4CDE-A508-6D91B93DB41A}"/>
    <cellStyle name="Normal 16 2 2 3 2" xfId="7502" xr:uid="{44A78E0A-6293-4AB9-B29F-5FBA706C7FD8}"/>
    <cellStyle name="Normal 16 2 2 4" xfId="4475" xr:uid="{D42AB1D2-4A01-45F5-93E1-2AFBCC941A83}"/>
    <cellStyle name="Normal 16 2 2 4 2" xfId="7503" xr:uid="{BEFB7B23-B0CD-440E-9073-B194E0DDCA7F}"/>
    <cellStyle name="Normal 16 2 2 5" xfId="3824" xr:uid="{266D6855-3669-4F75-922E-D96BC0F4F9C9}"/>
    <cellStyle name="Normal 16 2 2 5 2" xfId="6866" xr:uid="{DE8DFEDF-E9A4-47CD-A939-50C5882ACC33}"/>
    <cellStyle name="Normal 16 2 2 6" xfId="6090" xr:uid="{8C62A6C0-EB6E-49DC-B844-5757D51DD761}"/>
    <cellStyle name="Normal 16 2 3" xfId="3037" xr:uid="{2A0E60D1-95D3-43B3-8318-5DEC1BDB0BF4}"/>
    <cellStyle name="Normal 16 2 3 2" xfId="4476" xr:uid="{C3F32F2C-FB81-46B7-87E8-158B4CD0DA61}"/>
    <cellStyle name="Normal 16 2 3 2 2" xfId="7504" xr:uid="{315F5F8B-9B85-44A3-98E3-AC42515BE604}"/>
    <cellStyle name="Normal 16 2 3 3" xfId="4477" xr:uid="{B53ADC10-163A-4BBC-BCB1-2CED11A3A851}"/>
    <cellStyle name="Normal 16 2 3 3 2" xfId="7505" xr:uid="{65C807EC-CD6D-48D7-8C8D-FF8C62BC92E4}"/>
    <cellStyle name="Normal 16 2 3 4" xfId="4009" xr:uid="{20FDE4FF-EDA3-4C1A-B82E-436B0627F3B3}"/>
    <cellStyle name="Normal 16 2 3 4 2" xfId="7047" xr:uid="{0303120A-6669-4E4C-AEE0-FEEE34EAE82D}"/>
    <cellStyle name="Normal 16 2 3 5" xfId="6269" xr:uid="{F4984809-EC27-434A-8FC8-32A1A28C9235}"/>
    <cellStyle name="Normal 16 2 4" xfId="2671" xr:uid="{444E3F10-5BDD-4E83-92F5-057A8E94EEE3}"/>
    <cellStyle name="Normal 16 2 4 2" xfId="4478" xr:uid="{DF98060C-C9B4-4D2F-A176-09B517127EB5}"/>
    <cellStyle name="Normal 16 2 4 2 2" xfId="7506" xr:uid="{C9463E5F-E3ED-4242-B455-D8400874CB5A}"/>
    <cellStyle name="Normal 16 2 4 3" xfId="4479" xr:uid="{D6897EBB-4B8E-420F-B95B-80CB92AB4EB1}"/>
    <cellStyle name="Normal 16 2 4 3 2" xfId="7507" xr:uid="{D8246DDB-1E48-4698-BBA4-CB10710BFB18}"/>
    <cellStyle name="Normal 16 2 4 4" xfId="3696" xr:uid="{91A118F3-D0A4-4E42-B60C-EEDA733D8F34}"/>
    <cellStyle name="Normal 16 2 4 4 2" xfId="6738" xr:uid="{FA825767-0ECA-46DA-BC94-5336C8E54C58}"/>
    <cellStyle name="Normal 16 2 4 5" xfId="5962" xr:uid="{E4DB57D1-7B53-4C1B-BB06-2B2F6CA9B19A}"/>
    <cellStyle name="Normal 16 2 5" xfId="2515" xr:uid="{2A2F7C4D-22C3-4A6D-AF4C-A993A699EE38}"/>
    <cellStyle name="Normal 16 2 5 2" xfId="3547" xr:uid="{A1304C5E-7E82-4476-9B26-CCB84B66EA84}"/>
    <cellStyle name="Normal 16 2 5 2 2" xfId="6589" xr:uid="{64697FAC-F03E-495C-A51C-B7346F86F267}"/>
    <cellStyle name="Normal 16 2 5 3" xfId="5813" xr:uid="{822FA1FC-CBA2-4F63-A8B8-AB81035E861F}"/>
    <cellStyle name="Normal 16 2 6" xfId="4480" xr:uid="{527D6811-B5B1-47E0-B35A-CC70DC2438BA}"/>
    <cellStyle name="Normal 16 2 6 2" xfId="7508" xr:uid="{D862022D-ED78-49E6-829A-87F8B5C15626}"/>
    <cellStyle name="Normal 16 2 7" xfId="3332" xr:uid="{77E997C9-D000-4BA2-9CA7-1B89652AA753}"/>
    <cellStyle name="Normal 16 2 7 2" xfId="6438" xr:uid="{1467D23F-4F37-44C5-9662-9ABE1717B2A5}"/>
    <cellStyle name="Normal 16 2 8" xfId="2359" xr:uid="{FA5293B6-3E99-4C2F-91CF-4736662C7C6F}"/>
    <cellStyle name="Normal 16 2 8 2" xfId="5664" xr:uid="{CF69F605-0705-437F-9C4A-6715FB7D3D38}"/>
    <cellStyle name="Normal 16 2 9" xfId="5499" xr:uid="{4C9797C5-FCCF-4D32-A3F1-F8AD68177A10}"/>
    <cellStyle name="Normal 16 3" xfId="1381" xr:uid="{87E746EB-5907-485F-BA19-D5D8E4946E1C}"/>
    <cellStyle name="Normal 16 3 2" xfId="4481" xr:uid="{04F7CC36-7319-4021-AAF0-931A6C5F5B5C}"/>
    <cellStyle name="Normal 16 3 2 2" xfId="7509" xr:uid="{AF1FED37-28C4-4C95-AE1D-8FAE3409CD7F}"/>
    <cellStyle name="Normal 16 3 3" xfId="4482" xr:uid="{DEC9C747-0F14-44CE-937A-CC4ABFCFB7DC}"/>
    <cellStyle name="Normal 16 3 3 2" xfId="7510" xr:uid="{007E7F14-55FD-437A-B5BF-3DD19120F92C}"/>
    <cellStyle name="Normal 16 3 4" xfId="4483" xr:uid="{2E4F424C-3B39-4D98-B581-0B31E1E088B2}"/>
    <cellStyle name="Normal 16 3 4 2" xfId="7511" xr:uid="{EF31EBF4-287B-4D45-A26E-D82126709F83}"/>
    <cellStyle name="Normal 16 3 5" xfId="3823" xr:uid="{02A8CB96-169B-47FB-B2ED-89561BE1CCA5}"/>
    <cellStyle name="Normal 16 3 5 2" xfId="6865" xr:uid="{7FB37EDC-1C64-4BFE-86D6-6D2B7A08FFC8}"/>
    <cellStyle name="Normal 16 3 6" xfId="6089" xr:uid="{41271CCD-C690-4909-B667-B3BA41FBC9B8}"/>
    <cellStyle name="Normal 16 3 7" xfId="2796" xr:uid="{CE88BEE3-02AF-4C70-A706-7EB2B3A99901}"/>
    <cellStyle name="Normal 16 4" xfId="1149" xr:uid="{BFDBA881-0889-4BBB-9C8B-2A8E104C8C6B}"/>
    <cellStyle name="Normal 16 4 2" xfId="4484" xr:uid="{4B819334-AB0F-4DCC-BEA8-52F007EBEFA1}"/>
    <cellStyle name="Normal 16 4 2 2" xfId="7512" xr:uid="{A0459C8C-AF63-4CAF-998A-87E5742990B7}"/>
    <cellStyle name="Normal 16 4 3" xfId="4485" xr:uid="{5F75728F-5068-48E7-BF2A-31D6CB322042}"/>
    <cellStyle name="Normal 16 4 3 2" xfId="7513" xr:uid="{7200BC96-005D-42D9-8D6C-8FCB84CD44EF}"/>
    <cellStyle name="Normal 16 4 4" xfId="3951" xr:uid="{37AA5D87-CE0C-44FC-B895-24B2405CCE1A}"/>
    <cellStyle name="Normal 16 4 4 2" xfId="6989" xr:uid="{13E7491B-7102-4745-8BA6-8C6DDB004AB6}"/>
    <cellStyle name="Normal 16 4 5" xfId="6211" xr:uid="{ABD7C4C7-128A-4AA7-9B7B-CCBBA619A9C2}"/>
    <cellStyle name="Normal 16 4 6" xfId="2954" xr:uid="{2783B621-6B1E-4676-9174-C8119CCFBC27}"/>
    <cellStyle name="Normal 16 5" xfId="2611" xr:uid="{F265AA3F-E8E3-4771-909B-F7E5076DFB31}"/>
    <cellStyle name="Normal 16 5 2" xfId="4486" xr:uid="{9240DEAE-ED2A-4BC9-BDF5-3AD96FEA75F8}"/>
    <cellStyle name="Normal 16 5 2 2" xfId="7514" xr:uid="{C3DC20A4-21E3-4688-8001-9A7B493B4441}"/>
    <cellStyle name="Normal 16 5 3" xfId="4487" xr:uid="{D225088B-E00B-4C39-8036-EA2351C30928}"/>
    <cellStyle name="Normal 16 5 3 2" xfId="7515" xr:uid="{9C356C88-0E56-439A-B55A-322779E0A56F}"/>
    <cellStyle name="Normal 16 5 4" xfId="3638" xr:uid="{E0F90DD7-5F21-4914-8465-0A5C58CCF903}"/>
    <cellStyle name="Normal 16 5 4 2" xfId="6680" xr:uid="{EDAB41E6-BFC7-447C-9658-C62F9FACF6D2}"/>
    <cellStyle name="Normal 16 5 5" xfId="5904" xr:uid="{402027F8-F364-4A4C-A1DF-0A0DFA1D27CE}"/>
    <cellStyle name="Normal 16 6" xfId="2455" xr:uid="{5880CC7B-BE66-4779-8B62-6CA8DAE54A42}"/>
    <cellStyle name="Normal 16 6 2" xfId="3489" xr:uid="{E5C70470-258F-4B60-B455-0F9468BA6EB6}"/>
    <cellStyle name="Normal 16 6 2 2" xfId="6531" xr:uid="{11D6010F-B405-452E-BABC-4C0CE7E858BA}"/>
    <cellStyle name="Normal 16 6 3" xfId="5755" xr:uid="{DDBE26C9-40DE-4DEF-BF95-1728C427E07C}"/>
    <cellStyle name="Normal 16 7" xfId="4488" xr:uid="{EC56C9E5-8394-4ECC-83A3-B3F247B92308}"/>
    <cellStyle name="Normal 16 7 2" xfId="7516" xr:uid="{3B910855-4988-4389-BCEB-EF164216B6A8}"/>
    <cellStyle name="Normal 16 8" xfId="3270" xr:uid="{23A22CF2-88C7-4316-BB3B-4BB35987EC10}"/>
    <cellStyle name="Normal 16 8 2" xfId="6380" xr:uid="{25146131-72D3-413E-8D5A-0C53B36A9655}"/>
    <cellStyle name="Normal 16 9" xfId="2300" xr:uid="{2C329375-C9A5-455D-93A9-E4DF8A08802C}"/>
    <cellStyle name="Normal 16 9 2" xfId="5606" xr:uid="{666B82E9-B20E-4C46-86E7-AEAF28B05C11}"/>
    <cellStyle name="Normal 17" xfId="700" xr:uid="{4E86DEE4-F437-4CCB-BC25-7159EF58AC71}"/>
    <cellStyle name="Normal 17 10" xfId="5442" xr:uid="{8DE36451-C8D6-4F15-9DBC-2CF74A191697}"/>
    <cellStyle name="Normal 17 11" xfId="1934" xr:uid="{25B00F94-9DCA-4E8D-BCA6-ED48DD87056B}"/>
    <cellStyle name="Normal 17 2" xfId="1382" xr:uid="{3B41586E-870B-4A0D-9B91-A0EB0F6AA6D4}"/>
    <cellStyle name="Normal 17 2 10" xfId="1642" xr:uid="{9052509E-33C4-4831-BD29-914E1C118568}"/>
    <cellStyle name="Normal 17 2 2" xfId="2799" xr:uid="{58869249-E750-4546-9B7C-9B7A0E34B29D}"/>
    <cellStyle name="Normal 17 2 2 2" xfId="4489" xr:uid="{B39EEC95-8D25-48D8-A026-4125F38A401B}"/>
    <cellStyle name="Normal 17 2 2 2 2" xfId="7517" xr:uid="{7F9174F6-AD91-4822-B7A5-A00C76BDF311}"/>
    <cellStyle name="Normal 17 2 2 3" xfId="4490" xr:uid="{CC028958-C7B7-4187-9C27-98367A84FF60}"/>
    <cellStyle name="Normal 17 2 2 3 2" xfId="7518" xr:uid="{F957DE59-AA4F-4189-9C4B-A8B3A08BF703}"/>
    <cellStyle name="Normal 17 2 2 4" xfId="4491" xr:uid="{27ACC0CB-68B4-48D2-B589-8F0FBC4C78F6}"/>
    <cellStyle name="Normal 17 2 2 4 2" xfId="7519" xr:uid="{95B0F1D9-089C-4E56-8645-A145C10568F1}"/>
    <cellStyle name="Normal 17 2 2 5" xfId="3826" xr:uid="{2A339E02-AD41-4724-85E7-4878A104268D}"/>
    <cellStyle name="Normal 17 2 2 5 2" xfId="6868" xr:uid="{8D2819C6-29A4-4E8E-A4E6-DDA1225D8558}"/>
    <cellStyle name="Normal 17 2 2 6" xfId="6092" xr:uid="{3A3C43E2-84AF-4FDC-8B61-4E6343324D33}"/>
    <cellStyle name="Normal 17 2 3" xfId="3038" xr:uid="{D7E95634-A221-4C4C-B8A5-3D81CA7F4953}"/>
    <cellStyle name="Normal 17 2 3 2" xfId="4492" xr:uid="{052D7468-E813-40D4-AE87-29DDB862A158}"/>
    <cellStyle name="Normal 17 2 3 2 2" xfId="7520" xr:uid="{8F21D87D-C39D-4B21-9AF7-D50B4164950B}"/>
    <cellStyle name="Normal 17 2 3 3" xfId="4493" xr:uid="{032150CE-8B38-4467-B955-B9C85604BECC}"/>
    <cellStyle name="Normal 17 2 3 3 2" xfId="7521" xr:uid="{406E4D05-3685-40C4-BDC6-612AEDFFF458}"/>
    <cellStyle name="Normal 17 2 3 4" xfId="4010" xr:uid="{44825E91-67AF-48F4-9719-D99366FF4F83}"/>
    <cellStyle name="Normal 17 2 3 4 2" xfId="7048" xr:uid="{D1EC2255-BFFE-4618-9BDD-619CB9FEA3D1}"/>
    <cellStyle name="Normal 17 2 3 5" xfId="6270" xr:uid="{E548B369-B3A4-4670-A450-48B0E5D33B5D}"/>
    <cellStyle name="Normal 17 2 4" xfId="2672" xr:uid="{5D605DAD-E3D3-4F0D-9444-8DA762DE8C9B}"/>
    <cellStyle name="Normal 17 2 4 2" xfId="4494" xr:uid="{1BA38A9B-113E-427D-B131-E428BD9F784A}"/>
    <cellStyle name="Normal 17 2 4 2 2" xfId="7522" xr:uid="{31BBFBD6-61D8-422F-921A-4ECFCA1A044C}"/>
    <cellStyle name="Normal 17 2 4 3" xfId="4495" xr:uid="{2264FB9F-62DA-4D75-8366-64F08499528E}"/>
    <cellStyle name="Normal 17 2 4 3 2" xfId="7523" xr:uid="{CB4BED3E-BDF9-43EB-B16F-C38A09E953EF}"/>
    <cellStyle name="Normal 17 2 4 4" xfId="3697" xr:uid="{05F794D1-C06C-4923-9CC9-E6104A84DCF3}"/>
    <cellStyle name="Normal 17 2 4 4 2" xfId="6739" xr:uid="{DCEF20B3-8509-40FD-9F3A-DE7C69961435}"/>
    <cellStyle name="Normal 17 2 4 5" xfId="5963" xr:uid="{A72684C7-91E2-478F-AF63-D9F3C096AFD3}"/>
    <cellStyle name="Normal 17 2 5" xfId="2516" xr:uid="{3042211C-E338-4129-8E7D-E6C1453F74D5}"/>
    <cellStyle name="Normal 17 2 5 2" xfId="3548" xr:uid="{3527284D-CA97-48EE-93DF-294DD036254B}"/>
    <cellStyle name="Normal 17 2 5 2 2" xfId="6590" xr:uid="{D564BD03-C725-441E-9628-1301BEE83CE3}"/>
    <cellStyle name="Normal 17 2 5 3" xfId="5814" xr:uid="{7C9817FC-01BE-4E78-8D1E-FF21CBF93D75}"/>
    <cellStyle name="Normal 17 2 6" xfId="4496" xr:uid="{55B661E1-FA23-4ABE-9283-06E7B1D8A47E}"/>
    <cellStyle name="Normal 17 2 6 2" xfId="7524" xr:uid="{06C26FAB-BCB3-44CD-836A-CC7EA429C7B8}"/>
    <cellStyle name="Normal 17 2 7" xfId="3333" xr:uid="{23FC2825-10C9-4BA3-B52D-21BE062086BD}"/>
    <cellStyle name="Normal 17 2 7 2" xfId="6439" xr:uid="{2E575443-CD82-4566-A3F7-27044D5A01E9}"/>
    <cellStyle name="Normal 17 2 8" xfId="2360" xr:uid="{754C9723-AABF-403B-8532-041DCE828EDB}"/>
    <cellStyle name="Normal 17 2 8 2" xfId="5665" xr:uid="{EE466C0A-91FD-4ACD-B098-E77E2839C5BA}"/>
    <cellStyle name="Normal 17 2 9" xfId="5500" xr:uid="{0239616E-FCE9-4A56-9109-9ABDD5AB62DD}"/>
    <cellStyle name="Normal 17 3" xfId="1184" xr:uid="{83B57829-7A3F-41DC-BCDD-DF8FD9A34BCF}"/>
    <cellStyle name="Normal 17 3 2" xfId="4497" xr:uid="{669C94BE-3E8F-491C-BAD8-2DE35DC26E63}"/>
    <cellStyle name="Normal 17 3 2 2" xfId="7525" xr:uid="{D7B4987C-86DF-40B5-AF85-74287F0A2076}"/>
    <cellStyle name="Normal 17 3 3" xfId="4498" xr:uid="{4EF8A6B9-0F54-4380-86A2-AD5FAD248F4E}"/>
    <cellStyle name="Normal 17 3 3 2" xfId="7526" xr:uid="{665024B8-F3B9-4470-995E-064291E30A81}"/>
    <cellStyle name="Normal 17 3 4" xfId="4499" xr:uid="{C9EFC52F-704A-49BC-9FED-98C005F9380E}"/>
    <cellStyle name="Normal 17 3 4 2" xfId="7527" xr:uid="{482067BA-BAC6-4592-868A-447DDD3742DD}"/>
    <cellStyle name="Normal 17 3 5" xfId="3825" xr:uid="{579EECC6-58A3-45AE-A233-F5413982873A}"/>
    <cellStyle name="Normal 17 3 5 2" xfId="6867" xr:uid="{065154D7-BD6E-427E-81EF-186CE7F2D54B}"/>
    <cellStyle name="Normal 17 3 6" xfId="6091" xr:uid="{B45A434E-919F-43E1-A8A3-88D111098951}"/>
    <cellStyle name="Normal 17 3 7" xfId="2798" xr:uid="{34B305A8-79F6-43FC-B8BD-143BB428DD79}"/>
    <cellStyle name="Normal 17 4" xfId="2955" xr:uid="{24BF7823-B02F-47CF-8681-288A5B5E2DC5}"/>
    <cellStyle name="Normal 17 4 2" xfId="4500" xr:uid="{64A8BB47-B3CB-4710-81FA-A00888ABFF58}"/>
    <cellStyle name="Normal 17 4 2 2" xfId="7528" xr:uid="{666B551E-7366-4031-8813-BA2E41C9697E}"/>
    <cellStyle name="Normal 17 4 3" xfId="4501" xr:uid="{111B4593-DFF4-40FB-8303-2A04AE5D24CE}"/>
    <cellStyle name="Normal 17 4 3 2" xfId="7529" xr:uid="{92B547A0-25F7-4836-B3D6-7A281030391E}"/>
    <cellStyle name="Normal 17 4 4" xfId="3952" xr:uid="{651E6018-D94F-45EC-87A0-8E6BB0D704BE}"/>
    <cellStyle name="Normal 17 4 4 2" xfId="6990" xr:uid="{6265279D-0B11-40EB-9B2A-3F0F20599AD7}"/>
    <cellStyle name="Normal 17 4 5" xfId="6212" xr:uid="{15FCACEC-BBAA-4E0F-9795-E8049EC3E2B0}"/>
    <cellStyle name="Normal 17 5" xfId="2612" xr:uid="{BA2ADD1C-D558-41F2-A1E6-2BDD9EB72216}"/>
    <cellStyle name="Normal 17 5 2" xfId="4502" xr:uid="{82CB7F34-2751-4579-8C85-758F57BB235B}"/>
    <cellStyle name="Normal 17 5 2 2" xfId="7530" xr:uid="{B65E583A-DE69-4499-A9B4-7D26ABDB1FD3}"/>
    <cellStyle name="Normal 17 5 3" xfId="4503" xr:uid="{C68CE74F-B328-44A2-BF39-5CE322BA795B}"/>
    <cellStyle name="Normal 17 5 3 2" xfId="7531" xr:uid="{50DCA20B-B602-420A-8352-E6C79FBB01AC}"/>
    <cellStyle name="Normal 17 5 4" xfId="3639" xr:uid="{370D56FB-E298-4B7B-8622-E6B968AEFD1D}"/>
    <cellStyle name="Normal 17 5 4 2" xfId="6681" xr:uid="{C05BE2E6-5C49-4336-9D36-436030C41CED}"/>
    <cellStyle name="Normal 17 5 5" xfId="5905" xr:uid="{3DCB85AD-9621-4796-AAED-24373D0D7310}"/>
    <cellStyle name="Normal 17 6" xfId="2456" xr:uid="{CCC8CDEC-419B-4415-A46C-1C68CF3E01DC}"/>
    <cellStyle name="Normal 17 6 2" xfId="3490" xr:uid="{5661384E-B7DC-4C6C-AED8-BD74CE39C828}"/>
    <cellStyle name="Normal 17 6 2 2" xfId="6532" xr:uid="{C4C5F5CB-6D0B-4006-A494-C27D42F35D84}"/>
    <cellStyle name="Normal 17 6 3" xfId="5756" xr:uid="{4F2D1365-6400-4BB1-8006-98ED67715222}"/>
    <cellStyle name="Normal 17 7" xfId="4504" xr:uid="{EF2BB8B1-2A85-4D0B-9982-FAB8665DE475}"/>
    <cellStyle name="Normal 17 7 2" xfId="7532" xr:uid="{65EE171A-620D-4032-9141-A2628819455D}"/>
    <cellStyle name="Normal 17 8" xfId="3271" xr:uid="{483B82CC-B6F6-4304-B0EB-0C481B9A0DDB}"/>
    <cellStyle name="Normal 17 8 2" xfId="6381" xr:uid="{376FE28A-C5F6-4231-872A-D0B1B6A88B3A}"/>
    <cellStyle name="Normal 17 9" xfId="2301" xr:uid="{4DAD46F3-18F0-4F76-8951-0CF53583C26C}"/>
    <cellStyle name="Normal 17 9 2" xfId="5607" xr:uid="{2F7B5F09-7AFD-4EB7-8264-18D15BEA0549}"/>
    <cellStyle name="Normal 18" xfId="591" xr:uid="{7477542E-8D3C-4CB6-8C9B-15E17C106494}"/>
    <cellStyle name="Normal 18 10" xfId="5443" xr:uid="{414D2403-709F-4528-8E27-CD5E44FE68C3}"/>
    <cellStyle name="Normal 18 11" xfId="2115" xr:uid="{D4FC989D-4869-4D8B-AA6D-4D0F6A72CA42}"/>
    <cellStyle name="Normal 18 2" xfId="1345" xr:uid="{A4E8FE39-F0BB-413C-BA64-64BC861F5688}"/>
    <cellStyle name="Normal 18 2 10" xfId="1887" xr:uid="{915C8ABF-3B43-4E9B-9A72-929FE0072FAB}"/>
    <cellStyle name="Normal 18 2 2" xfId="2801" xr:uid="{4C0207EA-46DA-40EA-AAE5-79C0F38AD0CE}"/>
    <cellStyle name="Normal 18 2 2 2" xfId="4505" xr:uid="{E723A455-7502-4D75-877A-DB4DDF860981}"/>
    <cellStyle name="Normal 18 2 2 2 2" xfId="7533" xr:uid="{B671F67E-715B-4390-A6A2-14FDF6013558}"/>
    <cellStyle name="Normal 18 2 2 3" xfId="4506" xr:uid="{76F943A9-9046-46AF-AB47-98B63714FEF7}"/>
    <cellStyle name="Normal 18 2 2 3 2" xfId="7534" xr:uid="{09E6BFE9-9BA4-4D43-A0A9-5CF954DFAE2A}"/>
    <cellStyle name="Normal 18 2 2 4" xfId="4507" xr:uid="{D68BE488-D533-4CA3-8B61-67B0802D5C3B}"/>
    <cellStyle name="Normal 18 2 2 4 2" xfId="7535" xr:uid="{C8325B91-7094-49F5-A25B-A35B963DA2DF}"/>
    <cellStyle name="Normal 18 2 2 5" xfId="3828" xr:uid="{D79E0CBD-B590-4092-BB97-22ED652666E4}"/>
    <cellStyle name="Normal 18 2 2 5 2" xfId="6870" xr:uid="{D515A28E-C0A5-41FA-9076-EE38434F2CF6}"/>
    <cellStyle name="Normal 18 2 2 6" xfId="6094" xr:uid="{5D10997D-306C-4F9A-A545-7C0B7F395B2F}"/>
    <cellStyle name="Normal 18 2 3" xfId="3039" xr:uid="{4BB627D1-1FBE-4997-8F0C-633D3D3BFFF4}"/>
    <cellStyle name="Normal 18 2 3 2" xfId="4508" xr:uid="{BB6C6B35-42D3-4931-ACFB-23D6FA63CC9A}"/>
    <cellStyle name="Normal 18 2 3 2 2" xfId="7536" xr:uid="{6290E3B6-95C6-4DFA-9DB2-1AF41BC18507}"/>
    <cellStyle name="Normal 18 2 3 3" xfId="4509" xr:uid="{5356FDED-A191-4256-821D-699F35BF93B2}"/>
    <cellStyle name="Normal 18 2 3 3 2" xfId="7537" xr:uid="{597EEB18-67EE-4584-A981-B22BD78A5824}"/>
    <cellStyle name="Normal 18 2 3 4" xfId="4011" xr:uid="{2EB3599A-6378-4EDD-8981-8467745E3069}"/>
    <cellStyle name="Normal 18 2 3 4 2" xfId="7049" xr:uid="{25194DEC-F11D-434E-A2FB-A9733CA46EF9}"/>
    <cellStyle name="Normal 18 2 3 5" xfId="6271" xr:uid="{D8128FC5-A7C5-4E79-9C83-3FECDA04C524}"/>
    <cellStyle name="Normal 18 2 4" xfId="2673" xr:uid="{C53BC838-1D77-4624-96CD-A5DE3CC60DC9}"/>
    <cellStyle name="Normal 18 2 4 2" xfId="4510" xr:uid="{ADC8510E-87FC-4D29-911E-5A19F601ACD6}"/>
    <cellStyle name="Normal 18 2 4 2 2" xfId="7538" xr:uid="{CC1C2EE7-4ABD-41F0-8C2B-B625DB56FA4A}"/>
    <cellStyle name="Normal 18 2 4 3" xfId="4511" xr:uid="{CB0C76D0-B0FC-409C-B319-121F461B4570}"/>
    <cellStyle name="Normal 18 2 4 3 2" xfId="7539" xr:uid="{29C54F40-75A3-4485-9FAF-7C39CBA34A8E}"/>
    <cellStyle name="Normal 18 2 4 4" xfId="3698" xr:uid="{BC90E5F8-ADF4-4990-99CC-6DC672DE2400}"/>
    <cellStyle name="Normal 18 2 4 4 2" xfId="6740" xr:uid="{A58F3C94-1640-4481-92EE-8B7146ADD09E}"/>
    <cellStyle name="Normal 18 2 4 5" xfId="5964" xr:uid="{B8315ED2-A897-4B02-8DA2-D837D7C14923}"/>
    <cellStyle name="Normal 18 2 5" xfId="2517" xr:uid="{6E10F670-3C7C-46A8-8E84-78E3AEA43CF7}"/>
    <cellStyle name="Normal 18 2 5 2" xfId="3549" xr:uid="{C8B49FF6-F986-4D0A-A265-1297DA5E5E10}"/>
    <cellStyle name="Normal 18 2 5 2 2" xfId="6591" xr:uid="{B7BC6505-3919-4394-8831-97AB41288A49}"/>
    <cellStyle name="Normal 18 2 5 3" xfId="5815" xr:uid="{F4524566-3BA6-4344-A371-93F7EFEADAEA}"/>
    <cellStyle name="Normal 18 2 6" xfId="4512" xr:uid="{7D77F78A-3802-494B-A95D-A03555B20769}"/>
    <cellStyle name="Normal 18 2 6 2" xfId="7540" xr:uid="{ECF2D71C-FF70-4ECA-8AAE-FE06C99674DD}"/>
    <cellStyle name="Normal 18 2 7" xfId="3334" xr:uid="{FFD52180-75D8-4409-8FE9-75C2B2446473}"/>
    <cellStyle name="Normal 18 2 7 2" xfId="6440" xr:uid="{E7574189-953B-4320-AC42-BFF08ABDBAB4}"/>
    <cellStyle name="Normal 18 2 8" xfId="2361" xr:uid="{2BF84ABE-453A-4C79-AD06-24DABE51FAED}"/>
    <cellStyle name="Normal 18 2 8 2" xfId="5666" xr:uid="{8D15F21A-7981-4BE5-9FBB-BB1B874D4496}"/>
    <cellStyle name="Normal 18 2 9" xfId="5501" xr:uid="{CE041B22-55C7-4C99-9808-A4C4683D2B8E}"/>
    <cellStyle name="Normal 18 3" xfId="1233" xr:uid="{C4522D37-1345-426A-8A2E-797DD195F1E0}"/>
    <cellStyle name="Normal 18 3 2" xfId="4513" xr:uid="{1D0D8113-1905-4131-A4B9-DC0101F50895}"/>
    <cellStyle name="Normal 18 3 2 2" xfId="7541" xr:uid="{346AC518-AFB0-43E5-8B41-0F9674528798}"/>
    <cellStyle name="Normal 18 3 3" xfId="4514" xr:uid="{2752E4DD-3977-4F89-838B-8869F460B20D}"/>
    <cellStyle name="Normal 18 3 3 2" xfId="7542" xr:uid="{44DBE0AC-31FE-4868-85A8-0901D8CEBD06}"/>
    <cellStyle name="Normal 18 3 4" xfId="4515" xr:uid="{7D2C5A92-0E3C-4A3A-A732-B4BD6346DEBE}"/>
    <cellStyle name="Normal 18 3 4 2" xfId="7543" xr:uid="{D0FC06FC-3727-468F-96C8-A0AC43075947}"/>
    <cellStyle name="Normal 18 3 5" xfId="3827" xr:uid="{9598C68B-010F-4B86-9922-4CAF52FA4E15}"/>
    <cellStyle name="Normal 18 3 5 2" xfId="6869" xr:uid="{5C9350E6-1007-48AF-A818-4BD4662467F4}"/>
    <cellStyle name="Normal 18 3 6" xfId="6093" xr:uid="{3A7A5E93-58BE-48BD-809E-B0E258E6EEB0}"/>
    <cellStyle name="Normal 18 3 7" xfId="2800" xr:uid="{905E835F-827A-45BF-B5F2-ECE8BCD45E88}"/>
    <cellStyle name="Normal 18 4" xfId="2956" xr:uid="{14C5A65A-4539-499C-B1B1-F16D1409EC81}"/>
    <cellStyle name="Normal 18 4 2" xfId="4516" xr:uid="{01165417-99C5-4CD6-B524-EFF3A4056F41}"/>
    <cellStyle name="Normal 18 4 2 2" xfId="7544" xr:uid="{A4115988-7552-4EA7-B053-9F90EF26F768}"/>
    <cellStyle name="Normal 18 4 3" xfId="4517" xr:uid="{7B75D03F-41D1-4ABB-80EF-92FCF3680254}"/>
    <cellStyle name="Normal 18 4 3 2" xfId="7545" xr:uid="{0B92C4EB-D50E-447E-951A-C47FECF13906}"/>
    <cellStyle name="Normal 18 4 4" xfId="3953" xr:uid="{0F5691D0-721F-4D80-B110-3E27842CE4FC}"/>
    <cellStyle name="Normal 18 4 4 2" xfId="6991" xr:uid="{EB202384-670E-4E01-B481-29A88E2E3369}"/>
    <cellStyle name="Normal 18 4 5" xfId="6213" xr:uid="{CBCC7A6B-3679-4589-B33B-52E3ECC415E7}"/>
    <cellStyle name="Normal 18 5" xfId="2613" xr:uid="{E74EF7A6-212E-4E24-BF87-BEF8D07B8E1E}"/>
    <cellStyle name="Normal 18 5 2" xfId="4518" xr:uid="{3474EBCC-5D3F-4694-8A44-DC14FD0CA46D}"/>
    <cellStyle name="Normal 18 5 2 2" xfId="7546" xr:uid="{55A5C1A6-39DE-4578-942C-63A740C634DB}"/>
    <cellStyle name="Normal 18 5 3" xfId="4519" xr:uid="{B094E550-C456-4468-8454-49D3E25ADFAC}"/>
    <cellStyle name="Normal 18 5 3 2" xfId="7547" xr:uid="{5407B1A9-B6B4-4CE7-B886-AA7C945D02AC}"/>
    <cellStyle name="Normal 18 5 4" xfId="3640" xr:uid="{9ABB37A5-7BFF-4903-83A9-8EA6AB105DDC}"/>
    <cellStyle name="Normal 18 5 4 2" xfId="6682" xr:uid="{85C7AE8D-60D2-47D0-B662-A36F8BC156FB}"/>
    <cellStyle name="Normal 18 5 5" xfId="5906" xr:uid="{302091F0-FE27-486F-9C52-61D381784AA0}"/>
    <cellStyle name="Normal 18 6" xfId="2457" xr:uid="{1FC28180-8CBB-49FF-A5D4-94E82415ADA7}"/>
    <cellStyle name="Normal 18 6 2" xfId="3491" xr:uid="{1E326326-D7B9-4D02-B90B-F42D4EFF70B9}"/>
    <cellStyle name="Normal 18 6 2 2" xfId="6533" xr:uid="{6549FD55-97A6-4B13-B679-8C8BAE1968D4}"/>
    <cellStyle name="Normal 18 6 3" xfId="5757" xr:uid="{841BE9AA-299F-4A10-83CB-9FDADB3D24BF}"/>
    <cellStyle name="Normal 18 7" xfId="4520" xr:uid="{CE64F16B-056B-47C5-A232-9DD81FD690DD}"/>
    <cellStyle name="Normal 18 7 2" xfId="7548" xr:uid="{B9DBB5D6-62F8-44A1-8813-EF1462A0AAF9}"/>
    <cellStyle name="Normal 18 8" xfId="3272" xr:uid="{5838F114-F18C-4A5C-9A7D-83364A3D2DA4}"/>
    <cellStyle name="Normal 18 8 2" xfId="6382" xr:uid="{82095A23-005F-4A5F-A7EB-CAE331F50292}"/>
    <cellStyle name="Normal 18 9" xfId="2302" xr:uid="{1E1571F1-2C8C-431A-880F-E6DA098144BA}"/>
    <cellStyle name="Normal 18 9 2" xfId="5608" xr:uid="{02F4BDF1-87AD-4C36-8B65-4322817E1D55}"/>
    <cellStyle name="Normal 19" xfId="652" xr:uid="{5BE54139-8AA5-4268-8A14-B5AF12159127}"/>
    <cellStyle name="Normal 19 10" xfId="5444" xr:uid="{362C365C-10F2-451E-8D31-F210AC1D1BC3}"/>
    <cellStyle name="Normal 19 11" xfId="1998" xr:uid="{15472070-1AD3-4376-8168-A0544EFBF9D9}"/>
    <cellStyle name="Normal 19 2" xfId="1353" xr:uid="{9EC43F6E-4ED0-41D8-9204-89FC3CEF97E4}"/>
    <cellStyle name="Normal 19 2 10" xfId="2080" xr:uid="{69EC27B3-C15F-446F-87FF-DCDB0930A5F1}"/>
    <cellStyle name="Normal 19 2 2" xfId="2803" xr:uid="{CC5545D3-D0D2-4E84-AF78-E4F18A9FE7C5}"/>
    <cellStyle name="Normal 19 2 2 2" xfId="4521" xr:uid="{D97AC530-BF18-4B5F-8F6D-38CBD4352453}"/>
    <cellStyle name="Normal 19 2 2 2 2" xfId="7549" xr:uid="{C5638709-280F-4B12-AE5D-A7FBF32CB3EB}"/>
    <cellStyle name="Normal 19 2 2 3" xfId="4522" xr:uid="{EB4967E9-C5F8-47B2-A2B9-72F9BD92E311}"/>
    <cellStyle name="Normal 19 2 2 3 2" xfId="7550" xr:uid="{5F998A6D-E46D-42F2-AB89-80947908B608}"/>
    <cellStyle name="Normal 19 2 2 4" xfId="4523" xr:uid="{8CB00568-7A6C-4574-9A64-3A8C917A7275}"/>
    <cellStyle name="Normal 19 2 2 4 2" xfId="7551" xr:uid="{CCF55B4E-85E5-4EE3-899A-9F823162E11F}"/>
    <cellStyle name="Normal 19 2 2 5" xfId="3830" xr:uid="{D73FA53B-6ACF-4366-9AFC-F652BEECC429}"/>
    <cellStyle name="Normal 19 2 2 5 2" xfId="6872" xr:uid="{21C3BFEA-E40F-441C-85C9-5D34F734311B}"/>
    <cellStyle name="Normal 19 2 2 6" xfId="6096" xr:uid="{9688D97C-08D1-4EE3-84A1-23D21F537DE9}"/>
    <cellStyle name="Normal 19 2 3" xfId="3040" xr:uid="{99CDF0AC-EBA4-4262-ACC1-7D53F419FCB6}"/>
    <cellStyle name="Normal 19 2 3 2" xfId="4524" xr:uid="{E7F5C77C-7A46-460A-805F-8C1AA0EFACE1}"/>
    <cellStyle name="Normal 19 2 3 2 2" xfId="7552" xr:uid="{4F8DC43F-284B-4D5B-8F68-DD7E03DC6FFE}"/>
    <cellStyle name="Normal 19 2 3 3" xfId="4525" xr:uid="{B9FF1FEA-734E-4FD6-A70D-E8B14C09FAA4}"/>
    <cellStyle name="Normal 19 2 3 3 2" xfId="7553" xr:uid="{CECBC16A-28CE-4710-BA79-4D44BC176D72}"/>
    <cellStyle name="Normal 19 2 3 4" xfId="4012" xr:uid="{067C0C83-0181-4162-9AD8-6341F86B5023}"/>
    <cellStyle name="Normal 19 2 3 4 2" xfId="7050" xr:uid="{53C259C4-63A7-4870-9975-BEF36C96EF5F}"/>
    <cellStyle name="Normal 19 2 3 5" xfId="6272" xr:uid="{A90AFFAF-9C31-44FA-AE74-DE3DD116E6E0}"/>
    <cellStyle name="Normal 19 2 4" xfId="2674" xr:uid="{86B62EB2-2D22-482B-B7E5-8D81CC14BA8E}"/>
    <cellStyle name="Normal 19 2 4 2" xfId="4526" xr:uid="{164CADE5-96BA-4987-B0C8-7D5D24FCA0A5}"/>
    <cellStyle name="Normal 19 2 4 2 2" xfId="7554" xr:uid="{9F137B00-F848-498F-91F3-819764D23AFE}"/>
    <cellStyle name="Normal 19 2 4 3" xfId="4527" xr:uid="{66D76115-7A25-464C-BFE8-D8E8CBF5EAA1}"/>
    <cellStyle name="Normal 19 2 4 3 2" xfId="7555" xr:uid="{4DAC8B3D-D93C-45BB-BDD9-A58E0F54993F}"/>
    <cellStyle name="Normal 19 2 4 4" xfId="3699" xr:uid="{F067B34C-3CEB-4859-8571-8CB5D8C9EE31}"/>
    <cellStyle name="Normal 19 2 4 4 2" xfId="6741" xr:uid="{DFC4F324-C7C8-4693-B039-065E9F144511}"/>
    <cellStyle name="Normal 19 2 4 5" xfId="5965" xr:uid="{F49CFACE-7FC6-469C-BCD2-301605F3E78A}"/>
    <cellStyle name="Normal 19 2 5" xfId="2518" xr:uid="{9613DFE3-32C4-43BF-B9BB-D447EEEBCFC3}"/>
    <cellStyle name="Normal 19 2 5 2" xfId="3550" xr:uid="{F2071D5D-2031-4EC6-AB5A-C8D21F278E83}"/>
    <cellStyle name="Normal 19 2 5 2 2" xfId="6592" xr:uid="{54A00A4B-928B-487C-8A49-77E1632D92C8}"/>
    <cellStyle name="Normal 19 2 5 3" xfId="5816" xr:uid="{3C2C3D45-888A-4724-BE42-152438EA1064}"/>
    <cellStyle name="Normal 19 2 6" xfId="4528" xr:uid="{9EF88919-89CA-4E9F-96D9-C41BE296913F}"/>
    <cellStyle name="Normal 19 2 6 2" xfId="7556" xr:uid="{687FF507-194F-4117-9329-5FA2D04EB4D3}"/>
    <cellStyle name="Normal 19 2 7" xfId="3335" xr:uid="{92F89E9D-ED0B-47FD-AF44-2F02F5C96180}"/>
    <cellStyle name="Normal 19 2 7 2" xfId="6441" xr:uid="{8002EA42-CCD4-41B2-8C72-0FE361F781AF}"/>
    <cellStyle name="Normal 19 2 8" xfId="2362" xr:uid="{9383663E-1D90-4931-8BB1-FF7A402B0ABA}"/>
    <cellStyle name="Normal 19 2 8 2" xfId="5667" xr:uid="{4B383461-0FA8-4002-84BA-943131D9D1C6}"/>
    <cellStyle name="Normal 19 2 9" xfId="5502" xr:uid="{2E3933F1-2EC5-409D-8A8F-3565A669661A}"/>
    <cellStyle name="Normal 19 3" xfId="1245" xr:uid="{71CBA42B-EE6C-4BA3-A6E3-16BBBA236B1E}"/>
    <cellStyle name="Normal 19 3 2" xfId="4529" xr:uid="{42806E07-B601-41F6-90AF-519C603363C7}"/>
    <cellStyle name="Normal 19 3 2 2" xfId="7557" xr:uid="{9D738962-0F9A-4359-A580-09D0E1DA5B81}"/>
    <cellStyle name="Normal 19 3 3" xfId="4530" xr:uid="{76EB5B18-6B10-4AAE-9CF7-610C5CB100B6}"/>
    <cellStyle name="Normal 19 3 3 2" xfId="7558" xr:uid="{39E4BD0D-581A-42B1-9BD1-3E6B82E2B914}"/>
    <cellStyle name="Normal 19 3 4" xfId="4531" xr:uid="{CABC0C68-5235-47F1-AAFC-476E7D5B824B}"/>
    <cellStyle name="Normal 19 3 4 2" xfId="7559" xr:uid="{70D60593-C1AF-4E1C-8ABC-42CEBAABC5D6}"/>
    <cellStyle name="Normal 19 3 5" xfId="3829" xr:uid="{C0EB587A-ADC0-4FB1-A203-1B837549DA27}"/>
    <cellStyle name="Normal 19 3 5 2" xfId="6871" xr:uid="{E9B66F38-B67B-4896-BA0D-2D7CC73131B9}"/>
    <cellStyle name="Normal 19 3 6" xfId="6095" xr:uid="{3D6AD9FB-1003-402E-AEFE-430A364515AE}"/>
    <cellStyle name="Normal 19 3 7" xfId="2802" xr:uid="{EE5F32B1-1EFC-4FB9-A639-EAA101BB1ECE}"/>
    <cellStyle name="Normal 19 4" xfId="2957" xr:uid="{20FAE39A-619F-457E-B922-0107242DB894}"/>
    <cellStyle name="Normal 19 4 2" xfId="4532" xr:uid="{1911604C-267C-4370-8BA4-CAEE7CA0EFBB}"/>
    <cellStyle name="Normal 19 4 2 2" xfId="7560" xr:uid="{4DD4341C-2DA4-49CD-93D4-6CDC66CAFB06}"/>
    <cellStyle name="Normal 19 4 3" xfId="4533" xr:uid="{0F7FCEF9-0444-4313-8F9A-C34A011F89DF}"/>
    <cellStyle name="Normal 19 4 3 2" xfId="7561" xr:uid="{7DA1FA09-A9FC-4F88-A988-9174CD31FC74}"/>
    <cellStyle name="Normal 19 4 4" xfId="3954" xr:uid="{53E1A619-0DCF-4821-8FF0-48ED1DF47BB7}"/>
    <cellStyle name="Normal 19 4 4 2" xfId="6992" xr:uid="{72D2DD4E-F767-4FA6-BE6A-5D244448FA99}"/>
    <cellStyle name="Normal 19 4 5" xfId="6214" xr:uid="{16720A9A-F4C7-423F-A330-44CFB7EAB9E3}"/>
    <cellStyle name="Normal 19 5" xfId="2614" xr:uid="{1F5E2DE6-AECF-4C8E-8168-073A92B59A9A}"/>
    <cellStyle name="Normal 19 5 2" xfId="4534" xr:uid="{0A28BB8D-71AD-469B-A8AB-122A0EC0B5C8}"/>
    <cellStyle name="Normal 19 5 2 2" xfId="7562" xr:uid="{D7F5940A-88AA-4DD9-AA8F-6B19AEB6F036}"/>
    <cellStyle name="Normal 19 5 3" xfId="4535" xr:uid="{A2F02C53-1175-4A8C-B82E-7CF8D144806E}"/>
    <cellStyle name="Normal 19 5 3 2" xfId="7563" xr:uid="{5A9A5CAE-E137-4085-AA02-196C8F707DB7}"/>
    <cellStyle name="Normal 19 5 4" xfId="3641" xr:uid="{1906EE69-14FE-47F4-8551-8CC5E2DDCF92}"/>
    <cellStyle name="Normal 19 5 4 2" xfId="6683" xr:uid="{C9ADA94F-948A-45E1-9C82-FB84393A49B7}"/>
    <cellStyle name="Normal 19 5 5" xfId="5907" xr:uid="{D2175472-ED59-4883-94A3-79D0460ECEAD}"/>
    <cellStyle name="Normal 19 6" xfId="2458" xr:uid="{496A9411-7106-4522-A029-61D9F4020A9F}"/>
    <cellStyle name="Normal 19 6 2" xfId="3492" xr:uid="{DBB266DC-5835-4D2D-B2E2-350E8EF5EA76}"/>
    <cellStyle name="Normal 19 6 2 2" xfId="6534" xr:uid="{09A61811-1849-4F57-901F-18A17295CB67}"/>
    <cellStyle name="Normal 19 6 3" xfId="5758" xr:uid="{BFA2D3BC-C015-4790-AFEC-26D5151A2AAA}"/>
    <cellStyle name="Normal 19 7" xfId="4536" xr:uid="{5D05681A-D2F8-4827-8366-0503FC4CE75F}"/>
    <cellStyle name="Normal 19 7 2" xfId="7564" xr:uid="{915E6AF7-26F0-4991-934D-4844EECC16F3}"/>
    <cellStyle name="Normal 19 8" xfId="3273" xr:uid="{54E92580-46A6-4BCF-A8FA-7F500FBBAF64}"/>
    <cellStyle name="Normal 19 8 2" xfId="6383" xr:uid="{EC4292B8-446D-4CB0-B80A-333F751B7D6E}"/>
    <cellStyle name="Normal 19 9" xfId="2303" xr:uid="{CCD4BA1F-8550-4F40-B32C-6D63CD5C5D8F}"/>
    <cellStyle name="Normal 19 9 2" xfId="5609" xr:uid="{B86DD523-9E83-4F6C-BC07-869B6A0A95AE}"/>
    <cellStyle name="Normal 2" xfId="1" xr:uid="{C3D4CC5B-7296-4C35-9B66-388CA5A62E52}"/>
    <cellStyle name="Normal 2 10" xfId="99" xr:uid="{4E6BDF75-0ECF-42DA-8799-C7E4EC5ABD6E}"/>
    <cellStyle name="Normal 2 10 2" xfId="1810" xr:uid="{78D6A148-7468-4A17-8CFD-A5826AA53176}"/>
    <cellStyle name="Normal 2 10 3" xfId="5319" xr:uid="{A0E76025-F6DE-4370-BDAA-2A7AA3E88AD5}"/>
    <cellStyle name="Normal 2 11" xfId="574" xr:uid="{5E042B4A-3142-4400-BB3F-7DF8CD124BA0}"/>
    <cellStyle name="Normal 2 11 2" xfId="1625" xr:uid="{2192C0EF-FAD1-473C-80FE-7705A39727EC}"/>
    <cellStyle name="Normal 2 12" xfId="578" xr:uid="{D368A44C-8052-460B-9AFF-1915E18E02E4}"/>
    <cellStyle name="Normal 2 12 2" xfId="1342" xr:uid="{B7940C2E-A6FC-42BA-8B12-3FE1F6D936D7}"/>
    <cellStyle name="Normal 2 12 3" xfId="1287" xr:uid="{ABAE1DAA-0EDA-4F53-97EF-0B6E34F1ED22}"/>
    <cellStyle name="Normal 2 12 4" xfId="1626" xr:uid="{47B16E48-F152-4890-9DF5-5CCCC91B340F}"/>
    <cellStyle name="Normal 2 13" xfId="1305" xr:uid="{0800EAA9-56F3-447D-8E3B-30ACC1026BF2}"/>
    <cellStyle name="Normal 2 13 2" xfId="1627" xr:uid="{A80B738E-2023-412D-ABFB-B088F297DD64}"/>
    <cellStyle name="Normal 2 14" xfId="1324" xr:uid="{07B3F5FD-0B28-4415-A2A2-E27966DAC599}"/>
    <cellStyle name="Normal 2 14 2" xfId="1628" xr:uid="{C5F4FF39-717A-4E52-A5C6-245CCFD96A55}"/>
    <cellStyle name="Normal 2 15" xfId="746" xr:uid="{2550B146-6F28-4097-93BC-D5F64039AC82}"/>
    <cellStyle name="Normal 2 15 2" xfId="1969" xr:uid="{A555D6B0-79A5-47A8-835C-7EB58F6A97E0}"/>
    <cellStyle name="Normal 2 16" xfId="1393" xr:uid="{F7E09DC4-47D6-457F-82E8-D3B83A70D782}"/>
    <cellStyle name="Normal 2 16 2" xfId="3201" xr:uid="{2E52B01B-B7BA-470A-9D55-3D2EA02B499D}"/>
    <cellStyle name="Normal 2 17" xfId="5425" xr:uid="{5A97E396-04E6-485F-BBF3-C24FB60B7012}"/>
    <cellStyle name="Normal 2 18" xfId="50" xr:uid="{4F8357E8-8699-4867-A67F-26F0A2C1B8AA}"/>
    <cellStyle name="Normal 2 19" xfId="8391" xr:uid="{B8CA6646-9E2E-4370-A39D-376B34671D91}"/>
    <cellStyle name="Normal 2 191 2" xfId="8454" xr:uid="{4FB5638C-37BF-43E9-9512-8CD7CEFE1F27}"/>
    <cellStyle name="Normal 2 2" xfId="74" xr:uid="{F5818E68-C773-414C-97E8-9E9056DC6D57}"/>
    <cellStyle name="Normal 2 2 10" xfId="1756" xr:uid="{0E34A1CB-46D9-4221-A275-D1EA89BB0AA4}"/>
    <cellStyle name="Normal 2 2 10 2" xfId="2804" xr:uid="{90E66727-D8FD-4D92-8AF4-FEFECBC66F8E}"/>
    <cellStyle name="Normal 2 2 10 2 2" xfId="4537" xr:uid="{BCB8DE4F-798B-41D2-93EF-DD0DFE6F26D0}"/>
    <cellStyle name="Normal 2 2 10 2 2 2" xfId="7565" xr:uid="{A45B5DC8-84C6-4143-B80F-70C0D25EE8E2}"/>
    <cellStyle name="Normal 2 2 10 2 3" xfId="4538" xr:uid="{49CD2497-CFDB-4247-8FE7-EE6CEF982EFE}"/>
    <cellStyle name="Normal 2 2 10 2 3 2" xfId="7566" xr:uid="{0FFC3645-0221-4E2F-A6CB-E93D7FCFEBD9}"/>
    <cellStyle name="Normal 2 2 10 2 4" xfId="4539" xr:uid="{E3397CD1-07E8-47F8-8BCE-772DF256476B}"/>
    <cellStyle name="Normal 2 2 10 2 4 2" xfId="7567" xr:uid="{A5305893-07BC-4D60-85A0-914A10D32156}"/>
    <cellStyle name="Normal 2 2 10 2 5" xfId="3831" xr:uid="{B07337ED-A2D1-4D00-94E0-84183B4159A0}"/>
    <cellStyle name="Normal 2 2 10 2 5 2" xfId="6873" xr:uid="{FE6A6499-2ABC-4A50-907A-F206CF113265}"/>
    <cellStyle name="Normal 2 2 10 2 6" xfId="6097" xr:uid="{95E97DA7-5E70-4873-925C-AF2BADE9745B}"/>
    <cellStyle name="Normal 2 2 10 3" xfId="3041" xr:uid="{1374FC50-96B7-4A66-8B77-380C7CD85A2D}"/>
    <cellStyle name="Normal 2 2 10 3 2" xfId="4540" xr:uid="{EA38859C-CFAD-4C40-B609-92D8606EB5EB}"/>
    <cellStyle name="Normal 2 2 10 3 2 2" xfId="7568" xr:uid="{76B955B4-7970-4594-9C29-D8D51CAE669A}"/>
    <cellStyle name="Normal 2 2 10 3 3" xfId="4541" xr:uid="{B318D999-5BCE-4B69-8DFA-AA6AB9729B0E}"/>
    <cellStyle name="Normal 2 2 10 3 3 2" xfId="7569" xr:uid="{DEAA16C9-E4E8-4009-AB63-F27538991FF7}"/>
    <cellStyle name="Normal 2 2 10 3 4" xfId="4013" xr:uid="{BADD865A-D8E3-403B-9EEF-5FAE1129F6F5}"/>
    <cellStyle name="Normal 2 2 10 3 4 2" xfId="7051" xr:uid="{E1E16A71-9780-4E49-AB89-19FF7064C462}"/>
    <cellStyle name="Normal 2 2 10 3 5" xfId="6273" xr:uid="{F8006FB6-1BEC-4024-A984-BC492A4CA69F}"/>
    <cellStyle name="Normal 2 2 10 4" xfId="2675" xr:uid="{53BE9CBE-5850-4F37-9692-B333AB14B993}"/>
    <cellStyle name="Normal 2 2 10 4 2" xfId="4542" xr:uid="{6327BA2B-965A-403A-BAF5-622D53513E5E}"/>
    <cellStyle name="Normal 2 2 10 4 2 2" xfId="7570" xr:uid="{621E23A1-C1B6-40DB-85FE-3314DB78F72F}"/>
    <cellStyle name="Normal 2 2 10 4 3" xfId="4543" xr:uid="{6044C6DE-DDED-46A8-9E7F-3E4F25DDC0D5}"/>
    <cellStyle name="Normal 2 2 10 4 3 2" xfId="7571" xr:uid="{9338A5D2-0FB4-4508-B1D3-5B36998B3788}"/>
    <cellStyle name="Normal 2 2 10 4 4" xfId="3700" xr:uid="{7FE39FEC-79F1-4AC6-B561-FCD4E78F2034}"/>
    <cellStyle name="Normal 2 2 10 4 4 2" xfId="6742" xr:uid="{A9A8AE43-6CB2-4A0E-B46E-6A808640AAFA}"/>
    <cellStyle name="Normal 2 2 10 4 5" xfId="5966" xr:uid="{D493ED21-7056-4008-AF0E-9D79D26445A1}"/>
    <cellStyle name="Normal 2 2 10 5" xfId="2519" xr:uid="{84C6A181-655D-44F3-9909-F41A0CD1CE98}"/>
    <cellStyle name="Normal 2 2 10 5 2" xfId="3551" xr:uid="{69386512-2085-4871-8481-5C8098E0963A}"/>
    <cellStyle name="Normal 2 2 10 5 2 2" xfId="6593" xr:uid="{51FE4F17-FA6A-41E1-81E9-6ED4D3355736}"/>
    <cellStyle name="Normal 2 2 10 5 3" xfId="5817" xr:uid="{C2A40540-5AC4-4542-8374-BDB3A772A164}"/>
    <cellStyle name="Normal 2 2 10 6" xfId="4544" xr:uid="{0BE36CE1-ADAF-4796-AA8F-10A7743EC6F7}"/>
    <cellStyle name="Normal 2 2 10 6 2" xfId="7572" xr:uid="{CE35557E-89D3-4BCD-B0B2-6E7C451C7595}"/>
    <cellStyle name="Normal 2 2 10 7" xfId="3336" xr:uid="{99E1CD2E-9230-495A-B7A1-A81EC5764C8D}"/>
    <cellStyle name="Normal 2 2 10 7 2" xfId="6442" xr:uid="{B547EE66-5D9E-4809-9AF5-3B5923B9DEFD}"/>
    <cellStyle name="Normal 2 2 10 8" xfId="2363" xr:uid="{4ABE5074-A733-4D9E-AD85-5D5CA9DED45F}"/>
    <cellStyle name="Normal 2 2 10 8 2" xfId="5668" xr:uid="{919B9030-7117-4A29-895C-AA1F859FDDE9}"/>
    <cellStyle name="Normal 2 2 10 9" xfId="5503" xr:uid="{7E5FE61E-C25F-40E3-88DB-2041853DEF9F}"/>
    <cellStyle name="Normal 2 2 11" xfId="1616" xr:uid="{46249414-25D3-4759-9DB7-5AE058793B13}"/>
    <cellStyle name="Normal 2 2 11 2" xfId="2805" xr:uid="{61533810-7CAA-4C08-86B2-156A238E1931}"/>
    <cellStyle name="Normal 2 2 11 2 2" xfId="4545" xr:uid="{B31F9E13-1B67-4A59-A110-D581E1F9AA63}"/>
    <cellStyle name="Normal 2 2 11 2 2 2" xfId="7573" xr:uid="{60E11FD7-C726-42F1-88A2-0E704EF3159A}"/>
    <cellStyle name="Normal 2 2 11 2 3" xfId="4546" xr:uid="{CCC2572D-4C55-4419-AC64-5A424F2F8BBC}"/>
    <cellStyle name="Normal 2 2 11 2 3 2" xfId="7574" xr:uid="{5E7D0593-E286-49D9-8ADF-C45A3A1FCC60}"/>
    <cellStyle name="Normal 2 2 11 2 4" xfId="4547" xr:uid="{43783688-EBD4-419D-8AC0-2DECC13F965F}"/>
    <cellStyle name="Normal 2 2 11 2 4 2" xfId="7575" xr:uid="{6DF5A07D-B64B-4C01-96B6-D6E1FDA6C223}"/>
    <cellStyle name="Normal 2 2 11 2 5" xfId="3832" xr:uid="{E8C6D838-5C70-4ADD-B1EB-3224E3F60E68}"/>
    <cellStyle name="Normal 2 2 11 2 5 2" xfId="6874" xr:uid="{3F3FEF51-442F-4F67-8F03-CEA40C032E7E}"/>
    <cellStyle name="Normal 2 2 11 2 6" xfId="6098" xr:uid="{C5C4CC5E-66A6-4A01-82A7-31708ED61FAA}"/>
    <cellStyle name="Normal 2 2 11 3" xfId="3042" xr:uid="{C5376843-34DF-42A6-8D8B-96AC256FB7B4}"/>
    <cellStyle name="Normal 2 2 11 3 2" xfId="4548" xr:uid="{3D6A2556-E43A-4F26-82F4-E9CB3BDC4FBA}"/>
    <cellStyle name="Normal 2 2 11 3 2 2" xfId="7576" xr:uid="{FDF63622-6668-4BCB-8CE3-BE03EDC653E8}"/>
    <cellStyle name="Normal 2 2 11 3 3" xfId="4549" xr:uid="{DBF56D9A-87E5-48F4-A1CA-04E762B10D65}"/>
    <cellStyle name="Normal 2 2 11 3 3 2" xfId="7577" xr:uid="{AEDCADF6-E059-4AB5-A483-C26A3D21CD3A}"/>
    <cellStyle name="Normal 2 2 11 3 4" xfId="4014" xr:uid="{362503C3-B32C-4BB1-8732-E5A26EAC9614}"/>
    <cellStyle name="Normal 2 2 11 3 4 2" xfId="7052" xr:uid="{3D7C5D55-EE20-4FB5-9628-2D17D5446AB8}"/>
    <cellStyle name="Normal 2 2 11 3 5" xfId="6274" xr:uid="{48B6D76F-E2A5-4641-9C51-ECF7C04B9A0E}"/>
    <cellStyle name="Normal 2 2 11 4" xfId="2676" xr:uid="{E8DA4A01-9A20-4EE5-A942-06A99A93EA42}"/>
    <cellStyle name="Normal 2 2 11 4 2" xfId="4550" xr:uid="{0958BFD6-5F80-4CD2-B68E-2B9DDAC5D020}"/>
    <cellStyle name="Normal 2 2 11 4 2 2" xfId="7578" xr:uid="{FE95FF35-7AD7-4186-B0BF-B9B5A9E103A1}"/>
    <cellStyle name="Normal 2 2 11 4 3" xfId="4551" xr:uid="{65907496-4428-45EB-8CE8-E35ACCEFFD7C}"/>
    <cellStyle name="Normal 2 2 11 4 3 2" xfId="7579" xr:uid="{FF080CC6-CD45-48DC-9982-08C1DEE907BD}"/>
    <cellStyle name="Normal 2 2 11 4 4" xfId="3701" xr:uid="{F4BDFC7F-5436-4F8F-B2E3-704D45227F3A}"/>
    <cellStyle name="Normal 2 2 11 4 4 2" xfId="6743" xr:uid="{44A5726E-86E7-48F8-966A-831D0E4A615F}"/>
    <cellStyle name="Normal 2 2 11 4 5" xfId="5967" xr:uid="{319022D0-AC25-4A40-B2DA-34C02F659B86}"/>
    <cellStyle name="Normal 2 2 11 5" xfId="2520" xr:uid="{E53A2260-1F17-489D-B8BB-2ADE94A8D6C8}"/>
    <cellStyle name="Normal 2 2 11 5 2" xfId="3552" xr:uid="{6828C001-12C9-4302-AEA2-BBAFB3126779}"/>
    <cellStyle name="Normal 2 2 11 5 2 2" xfId="6594" xr:uid="{F11C06A2-8185-46EC-BE1B-667370E42044}"/>
    <cellStyle name="Normal 2 2 11 5 3" xfId="5818" xr:uid="{8A39393E-798E-44F9-8028-EF2B641EBE35}"/>
    <cellStyle name="Normal 2 2 11 6" xfId="4552" xr:uid="{F857E01A-34AE-4A49-93B5-13EAC35AD674}"/>
    <cellStyle name="Normal 2 2 11 6 2" xfId="7580" xr:uid="{A1F18C01-1252-4FDA-99A9-B78CE840819E}"/>
    <cellStyle name="Normal 2 2 11 7" xfId="3337" xr:uid="{26FCAD0E-EEB5-47DF-B48B-FB7A6350DF83}"/>
    <cellStyle name="Normal 2 2 11 7 2" xfId="6443" xr:uid="{EF435BAA-4BF8-48A9-A45C-8B70C9594469}"/>
    <cellStyle name="Normal 2 2 11 8" xfId="2364" xr:uid="{CCDECF3A-BFF9-4F0B-9FD4-623464CE9562}"/>
    <cellStyle name="Normal 2 2 11 8 2" xfId="5669" xr:uid="{6ACBCA8E-32A7-4767-98F4-F87CDA3945EB}"/>
    <cellStyle name="Normal 2 2 11 9" xfId="5504" xr:uid="{24F7A1DD-54C4-4D05-B8BF-116AF870EE21}"/>
    <cellStyle name="Normal 2 2 12" xfId="1803" xr:uid="{2A779114-B85E-48DB-840E-E994F5AA5235}"/>
    <cellStyle name="Normal 2 2 12 2" xfId="2806" xr:uid="{8331D3B2-8E07-4603-98F4-52B1ADF1C0BE}"/>
    <cellStyle name="Normal 2 2 12 2 2" xfId="4553" xr:uid="{ACCCAB03-5B55-4E09-8826-7DD54D03FBF9}"/>
    <cellStyle name="Normal 2 2 12 2 2 2" xfId="7581" xr:uid="{CD666D52-11BC-4F0E-B633-250E4F0D96F7}"/>
    <cellStyle name="Normal 2 2 12 2 3" xfId="4554" xr:uid="{B5D2F82E-8168-4A1E-9D2E-6F1702B18F89}"/>
    <cellStyle name="Normal 2 2 12 2 3 2" xfId="7582" xr:uid="{BAFD5B95-DA1D-4C61-A340-88EC7FFAAE7B}"/>
    <cellStyle name="Normal 2 2 12 2 4" xfId="4555" xr:uid="{3A367F95-CBF2-41C2-82AC-D75FEDEFD083}"/>
    <cellStyle name="Normal 2 2 12 2 4 2" xfId="7583" xr:uid="{9971A906-76AE-48F8-BA39-EAC13E30F097}"/>
    <cellStyle name="Normal 2 2 12 2 5" xfId="3833" xr:uid="{64FCB869-10F3-4604-BC38-AF340DDF1041}"/>
    <cellStyle name="Normal 2 2 12 2 5 2" xfId="6875" xr:uid="{908C2169-98BF-40E3-B8EC-4CF0F3B614E9}"/>
    <cellStyle name="Normal 2 2 12 2 6" xfId="6099" xr:uid="{94BD293A-27F3-40F5-AB94-4A71A49F46B2}"/>
    <cellStyle name="Normal 2 2 12 3" xfId="3043" xr:uid="{2B13EE9F-1CF3-411F-AD7C-A8BE3DBFE2D9}"/>
    <cellStyle name="Normal 2 2 12 3 2" xfId="4556" xr:uid="{30D5D7CC-8C25-43B6-99A8-8F4327500184}"/>
    <cellStyle name="Normal 2 2 12 3 2 2" xfId="7584" xr:uid="{C1599B22-DAA5-4A8D-B4E3-A7C89136C3DF}"/>
    <cellStyle name="Normal 2 2 12 3 3" xfId="4557" xr:uid="{CA4ADA80-E83C-4A33-87E4-9F685758142F}"/>
    <cellStyle name="Normal 2 2 12 3 3 2" xfId="7585" xr:uid="{3A090B4D-A78B-453C-A890-1A2C93AEFEA4}"/>
    <cellStyle name="Normal 2 2 12 3 4" xfId="4015" xr:uid="{6371E80A-E944-4F4B-AFBB-6F7C9D937DB5}"/>
    <cellStyle name="Normal 2 2 12 3 4 2" xfId="7053" xr:uid="{F6D1F557-886F-4F1F-BCB9-AE24829E115D}"/>
    <cellStyle name="Normal 2 2 12 3 5" xfId="6275" xr:uid="{68660C99-C0CC-41A0-AA4A-28AF96FF2F68}"/>
    <cellStyle name="Normal 2 2 12 4" xfId="2677" xr:uid="{3A4E1509-45BA-4A27-BEE2-D540359B912C}"/>
    <cellStyle name="Normal 2 2 12 4 2" xfId="4558" xr:uid="{A55989AF-24DC-4422-8811-1D73851646B2}"/>
    <cellStyle name="Normal 2 2 12 4 2 2" xfId="7586" xr:uid="{F204D8D3-9585-4156-9644-126A612AEB2E}"/>
    <cellStyle name="Normal 2 2 12 4 3" xfId="4559" xr:uid="{3625AA88-6D01-4993-BC82-C7237762AC3D}"/>
    <cellStyle name="Normal 2 2 12 4 3 2" xfId="7587" xr:uid="{335DFB5B-E6D7-4EEF-B63D-593B6947142F}"/>
    <cellStyle name="Normal 2 2 12 4 4" xfId="3702" xr:uid="{010620C1-2B4B-4BCF-A997-F19FED911DD5}"/>
    <cellStyle name="Normal 2 2 12 4 4 2" xfId="6744" xr:uid="{4E8A101A-A9CA-4864-927C-90A0287F8890}"/>
    <cellStyle name="Normal 2 2 12 4 5" xfId="5968" xr:uid="{61079A83-4C56-4BE5-AB58-7158C507F1EE}"/>
    <cellStyle name="Normal 2 2 12 5" xfId="2521" xr:uid="{0D6A0C64-CE4C-418F-8A71-7881B1901B9D}"/>
    <cellStyle name="Normal 2 2 12 5 2" xfId="3553" xr:uid="{8A6790CE-2786-47E4-9345-C3659DF2E484}"/>
    <cellStyle name="Normal 2 2 12 5 2 2" xfId="6595" xr:uid="{5AC31055-6A60-4985-BC7A-52D23B3B1E77}"/>
    <cellStyle name="Normal 2 2 12 5 3" xfId="5819" xr:uid="{9A69604A-CFB4-46AB-9C61-DD857EEE1802}"/>
    <cellStyle name="Normal 2 2 12 6" xfId="4560" xr:uid="{CCDFCA82-302A-424F-AFC6-B969881CE1EF}"/>
    <cellStyle name="Normal 2 2 12 6 2" xfId="7588" xr:uid="{1FB7D370-2C94-419E-B89E-BB40E2D1EA8E}"/>
    <cellStyle name="Normal 2 2 12 7" xfId="3338" xr:uid="{6F45E076-D859-4E08-9B45-0EF39795E9A0}"/>
    <cellStyle name="Normal 2 2 12 7 2" xfId="6444" xr:uid="{8B224F4D-E5E7-42A4-8D72-075BFE1E4043}"/>
    <cellStyle name="Normal 2 2 12 8" xfId="2365" xr:uid="{753E6596-BF6B-4D46-9842-D3936CEC7AB2}"/>
    <cellStyle name="Normal 2 2 12 8 2" xfId="5670" xr:uid="{E23BBBA4-ECEC-4091-83BF-8D24493731C4}"/>
    <cellStyle name="Normal 2 2 12 9" xfId="5505" xr:uid="{12106F8E-A1F3-480C-A298-FCD07F61D3BA}"/>
    <cellStyle name="Normal 2 2 13" xfId="2149" xr:uid="{760D2078-9F67-4B8F-B217-7CC78B3E45B0}"/>
    <cellStyle name="Normal 2 2 13 2" xfId="2807" xr:uid="{658B7757-94A9-48A9-A1FD-BAB1A5C2322F}"/>
    <cellStyle name="Normal 2 2 13 2 2" xfId="4561" xr:uid="{3227F7CE-EF43-4108-83B7-3F9323F07872}"/>
    <cellStyle name="Normal 2 2 13 2 2 2" xfId="7589" xr:uid="{1885ADB8-974F-4A44-BA49-2D4DE7460AD7}"/>
    <cellStyle name="Normal 2 2 13 2 3" xfId="4562" xr:uid="{12F2774A-050C-4B0C-9D36-6002B5C8026B}"/>
    <cellStyle name="Normal 2 2 13 2 3 2" xfId="7590" xr:uid="{8D1B3FD5-A0D7-4781-9117-D3EDB20478F0}"/>
    <cellStyle name="Normal 2 2 13 2 4" xfId="4563" xr:uid="{16B7D4A2-8705-4D95-BC43-9101C58BE877}"/>
    <cellStyle name="Normal 2 2 13 2 4 2" xfId="7591" xr:uid="{D2858C0D-342B-420C-92C4-076F8220E566}"/>
    <cellStyle name="Normal 2 2 13 2 5" xfId="3834" xr:uid="{7FB45225-61BC-46D6-9F58-56AB22C1C31A}"/>
    <cellStyle name="Normal 2 2 13 2 5 2" xfId="6876" xr:uid="{074F56C9-3211-44AC-A9C8-D31361CF00A4}"/>
    <cellStyle name="Normal 2 2 13 2 6" xfId="6100" xr:uid="{B49C9659-3AA1-495E-8EE1-77976F8AAE77}"/>
    <cellStyle name="Normal 2 2 13 3" xfId="3044" xr:uid="{AC9FAC63-2AC4-4ABF-894D-341CC43D9D27}"/>
    <cellStyle name="Normal 2 2 13 3 2" xfId="4564" xr:uid="{9458AF40-E00B-4E07-99F7-9CB1E18AB83F}"/>
    <cellStyle name="Normal 2 2 13 3 2 2" xfId="7592" xr:uid="{FA01A189-622C-43DC-860A-BFAA574F302E}"/>
    <cellStyle name="Normal 2 2 13 3 3" xfId="4565" xr:uid="{C7461A7F-934B-45BE-AC1A-A101B38BC7B6}"/>
    <cellStyle name="Normal 2 2 13 3 3 2" xfId="7593" xr:uid="{A8E0BF88-800C-4A1F-81ED-1F3F0D934DA1}"/>
    <cellStyle name="Normal 2 2 13 3 4" xfId="4016" xr:uid="{0A986CE2-E5DF-43D0-8DB8-60991294B553}"/>
    <cellStyle name="Normal 2 2 13 3 4 2" xfId="7054" xr:uid="{761CC3AC-918B-46A8-AB11-E66DD8FEFA22}"/>
    <cellStyle name="Normal 2 2 13 3 5" xfId="6276" xr:uid="{1E1B03FA-914F-44A8-BD1D-1F212821D4A8}"/>
    <cellStyle name="Normal 2 2 13 4" xfId="2678" xr:uid="{679FA311-09F3-40B2-98C9-373B6ED00477}"/>
    <cellStyle name="Normal 2 2 13 4 2" xfId="4566" xr:uid="{E20E62F3-7C2D-4109-9286-BCF860FC54AB}"/>
    <cellStyle name="Normal 2 2 13 4 2 2" xfId="7594" xr:uid="{B6E5421B-7EEB-46B2-9218-E6C9DDD02988}"/>
    <cellStyle name="Normal 2 2 13 4 3" xfId="4567" xr:uid="{A027230D-3004-4183-B34F-1689025C7A6F}"/>
    <cellStyle name="Normal 2 2 13 4 3 2" xfId="7595" xr:uid="{4AEFA787-6285-4C0D-AD69-88D91FB46D7B}"/>
    <cellStyle name="Normal 2 2 13 4 4" xfId="3703" xr:uid="{814F12F4-5EDF-4549-A113-E866916C0EF8}"/>
    <cellStyle name="Normal 2 2 13 4 4 2" xfId="6745" xr:uid="{416B6ED1-930E-480B-832D-0351ED34DFF8}"/>
    <cellStyle name="Normal 2 2 13 4 5" xfId="5969" xr:uid="{BD99FB61-2797-48C6-9883-1E4D13594215}"/>
    <cellStyle name="Normal 2 2 13 5" xfId="2522" xr:uid="{E16F1676-CC3C-4BD4-BA00-D573A85E8F2B}"/>
    <cellStyle name="Normal 2 2 13 5 2" xfId="3554" xr:uid="{8AB20393-E1DF-4650-B14D-5BDF0BE10083}"/>
    <cellStyle name="Normal 2 2 13 5 2 2" xfId="6596" xr:uid="{ADCFD1E6-18E7-4B45-8A50-A002FA18F58B}"/>
    <cellStyle name="Normal 2 2 13 5 3" xfId="5820" xr:uid="{CC1FD2E3-8DEE-47D0-BBFE-853398CD3F6D}"/>
    <cellStyle name="Normal 2 2 13 6" xfId="4568" xr:uid="{EBD6BF77-04D2-49D5-86F9-E374D9D2AA28}"/>
    <cellStyle name="Normal 2 2 13 6 2" xfId="7596" xr:uid="{15FF8C03-D6B0-4676-AB07-C4ECAA6FA418}"/>
    <cellStyle name="Normal 2 2 13 7" xfId="3339" xr:uid="{270D4111-B59D-45E6-A494-904DD7E5D8DB}"/>
    <cellStyle name="Normal 2 2 13 7 2" xfId="6445" xr:uid="{3A1DB556-B20B-4263-B738-9D417F574B54}"/>
    <cellStyle name="Normal 2 2 13 8" xfId="2366" xr:uid="{416F46A3-059B-4F89-ABF4-F737B4632F9F}"/>
    <cellStyle name="Normal 2 2 13 8 2" xfId="5671" xr:uid="{28ED095C-D78C-4DB9-B9A3-AA7F3C1744D9}"/>
    <cellStyle name="Normal 2 2 13 9" xfId="5506" xr:uid="{50EB28B1-FB2E-4230-9A42-0CB513939D18}"/>
    <cellStyle name="Normal 2 2 14" xfId="1904" xr:uid="{73071C17-5D95-4AB4-B5E7-77EDD9A3AFF5}"/>
    <cellStyle name="Normal 2 2 14 10" xfId="8405" xr:uid="{A232E67B-C302-480A-AEED-9549772D0088}"/>
    <cellStyle name="Normal 2 2 14 2" xfId="2808" xr:uid="{2A0FB0F2-A6C4-4EF4-9108-7439C069ACDD}"/>
    <cellStyle name="Normal 2 2 14 2 2" xfId="4569" xr:uid="{7DD07233-A2E7-4C88-A98E-B1A7C0F6E871}"/>
    <cellStyle name="Normal 2 2 14 2 2 2" xfId="7597" xr:uid="{344AFF4D-B2F2-4DD4-B2E7-5A0FDAC28FCB}"/>
    <cellStyle name="Normal 2 2 14 2 3" xfId="4570" xr:uid="{184D5E7A-5B81-4046-A005-5AB37BD3ED47}"/>
    <cellStyle name="Normal 2 2 14 2 3 2" xfId="7598" xr:uid="{E8460077-9B67-4CDB-B4A7-274006B9B0C0}"/>
    <cellStyle name="Normal 2 2 14 2 4" xfId="4571" xr:uid="{444518A5-EEC0-4F00-BC59-0113FC5C5DAF}"/>
    <cellStyle name="Normal 2 2 14 2 4 2" xfId="7599" xr:uid="{365D0C60-5460-437B-BDDA-2A38F7E06D5F}"/>
    <cellStyle name="Normal 2 2 14 2 5" xfId="3835" xr:uid="{81EE0DF2-E784-40D6-98EA-F73A833D0784}"/>
    <cellStyle name="Normal 2 2 14 2 5 2" xfId="6877" xr:uid="{43EA65BE-DD76-434C-A9F3-EDF8DF6FEE85}"/>
    <cellStyle name="Normal 2 2 14 2 6" xfId="6101" xr:uid="{DBF745C3-66F1-45E4-8AF3-2D882E5714BC}"/>
    <cellStyle name="Normal 2 2 14 3" xfId="3045" xr:uid="{AA6F4451-971E-4C1C-89F4-A5D4A4D9E388}"/>
    <cellStyle name="Normal 2 2 14 3 2" xfId="4572" xr:uid="{60346FFF-A4AE-4E27-8ACA-8F23A047E442}"/>
    <cellStyle name="Normal 2 2 14 3 2 2" xfId="7600" xr:uid="{C31C69E8-1DF1-41EC-837C-6710B057036E}"/>
    <cellStyle name="Normal 2 2 14 3 3" xfId="4573" xr:uid="{03A39EAA-139A-4AA9-817F-1487D3615410}"/>
    <cellStyle name="Normal 2 2 14 3 3 2" xfId="7601" xr:uid="{DACB6EBE-F9A5-448D-AFF8-3373A62BF3AE}"/>
    <cellStyle name="Normal 2 2 14 3 4" xfId="4017" xr:uid="{EF186442-4EEE-44B9-ACF4-63ED6E725025}"/>
    <cellStyle name="Normal 2 2 14 3 4 2" xfId="7055" xr:uid="{CD038016-98F5-46F0-B848-E0920F0850B2}"/>
    <cellStyle name="Normal 2 2 14 3 5" xfId="6277" xr:uid="{B6203DB7-0F4B-413B-AF00-B95AF9D2A91B}"/>
    <cellStyle name="Normal 2 2 14 4" xfId="2679" xr:uid="{D2812F23-1AC3-49FA-9FEE-8C041FD6DCA7}"/>
    <cellStyle name="Normal 2 2 14 4 2" xfId="4574" xr:uid="{2A5A74B5-4B7A-4363-BE99-7835624F976E}"/>
    <cellStyle name="Normal 2 2 14 4 2 2" xfId="7602" xr:uid="{8A753B2E-7202-4DDF-A52B-29BED3C31ED3}"/>
    <cellStyle name="Normal 2 2 14 4 3" xfId="4575" xr:uid="{A5E26BDA-6EAF-4306-B3D5-7AB90261885B}"/>
    <cellStyle name="Normal 2 2 14 4 3 2" xfId="7603" xr:uid="{B39F922F-1C0C-438C-AC5C-1E23208C99C3}"/>
    <cellStyle name="Normal 2 2 14 4 4" xfId="3704" xr:uid="{D6D5E113-D38C-4A13-9C0F-1F9F9B1DA2E0}"/>
    <cellStyle name="Normal 2 2 14 4 4 2" xfId="6746" xr:uid="{6A9B1C81-6075-42C4-A42C-C92B9D391084}"/>
    <cellStyle name="Normal 2 2 14 4 5" xfId="5970" xr:uid="{A9835A27-6521-4B9D-9623-02B75D1FE6B0}"/>
    <cellStyle name="Normal 2 2 14 5" xfId="2523" xr:uid="{A179FE1F-3677-4922-9BC4-5A62EF957E23}"/>
    <cellStyle name="Normal 2 2 14 5 2" xfId="3555" xr:uid="{7AC979F5-B015-4F83-A3C1-273F0BC0F597}"/>
    <cellStyle name="Normal 2 2 14 5 2 2" xfId="6597" xr:uid="{314E4D44-3FCF-497C-B9BA-DDF2579AA5BF}"/>
    <cellStyle name="Normal 2 2 14 5 3" xfId="5821" xr:uid="{A61C10F9-EBF3-45F7-86D8-C5ABBDFC0301}"/>
    <cellStyle name="Normal 2 2 14 6" xfId="4576" xr:uid="{1B87BD51-4279-41CE-A16B-CBB6DB16945D}"/>
    <cellStyle name="Normal 2 2 14 6 2" xfId="7604" xr:uid="{ECC4AD43-07B4-4CE1-AF08-8FE413819D64}"/>
    <cellStyle name="Normal 2 2 14 7" xfId="3340" xr:uid="{F3353DC9-0EDC-48E3-A785-A1E9BF0BF337}"/>
    <cellStyle name="Normal 2 2 14 7 2" xfId="6446" xr:uid="{F8E8CDE5-F0A6-4C00-9D0B-5612A8CA9DEC}"/>
    <cellStyle name="Normal 2 2 14 8" xfId="2367" xr:uid="{D5111204-333D-474E-8C87-2EC71DEBB28D}"/>
    <cellStyle name="Normal 2 2 14 8 2" xfId="5672" xr:uid="{7AA2579E-9FE0-4F61-A8EA-7A6C111AAA60}"/>
    <cellStyle name="Normal 2 2 14 9" xfId="5507" xr:uid="{0FEAE260-E8A5-4DF6-AF48-F525B884EA3F}"/>
    <cellStyle name="Normal 2 2 15" xfId="8442" xr:uid="{F7D046DF-E8F4-4189-966E-7B6684D40562}"/>
    <cellStyle name="Normal 2 2 2" xfId="270" xr:uid="{97D48B37-14B9-462C-B1D9-BA026133EF4A}"/>
    <cellStyle name="Normal 2 2 2 2" xfId="8403" xr:uid="{9797524E-6F8B-4F0D-9B58-906DB18F372D}"/>
    <cellStyle name="Normal 2 2 2 3" xfId="8465" xr:uid="{B667DF4A-8703-486F-A7B1-4DABEF688713}"/>
    <cellStyle name="Normal 2 2 3" xfId="586" xr:uid="{7BBEB58F-5A4B-458C-8958-61E5978460C2}"/>
    <cellStyle name="Normal 2 2 3 10" xfId="583" xr:uid="{650BC776-92C4-4D0E-B540-D6B35A1EBCF2}"/>
    <cellStyle name="Normal 2 2 3 2" xfId="1344" xr:uid="{F120BDD9-A31C-4CED-AA0D-9B4190407725}"/>
    <cellStyle name="Normal 2 2 3 2 2" xfId="4577" xr:uid="{F808C340-9AF4-4C61-A1BC-E08D42613E74}"/>
    <cellStyle name="Normal 2 2 3 2 2 2" xfId="7605" xr:uid="{D8041376-2322-4F9E-8E2E-B011794F592C}"/>
    <cellStyle name="Normal 2 2 3 2 3" xfId="4578" xr:uid="{4E022015-1CF2-47F0-B1EB-82EA6E74CBF2}"/>
    <cellStyle name="Normal 2 2 3 2 3 2" xfId="7606" xr:uid="{2F50FB8F-A620-433E-9126-D61AA169F25C}"/>
    <cellStyle name="Normal 2 2 3 2 4" xfId="4579" xr:uid="{A542EC08-C751-41E1-98AA-A378BCA7D622}"/>
    <cellStyle name="Normal 2 2 3 2 4 2" xfId="7607" xr:uid="{68E3962C-8FB0-4AEB-93EC-0D5E9564C4BB}"/>
    <cellStyle name="Normal 2 2 3 2 5" xfId="3836" xr:uid="{4631F5F9-5111-4A0E-8904-D8FF200B1840}"/>
    <cellStyle name="Normal 2 2 3 2 5 2" xfId="6878" xr:uid="{2BEC2DAE-F896-4324-B084-CFDE83D78F14}"/>
    <cellStyle name="Normal 2 2 3 2 6" xfId="6102" xr:uid="{F1693F01-79AA-4F67-8177-3BFCF5D82CCB}"/>
    <cellStyle name="Normal 2 2 3 2 7" xfId="2809" xr:uid="{278B1750-FBB9-45F9-8671-682033CFC881}"/>
    <cellStyle name="Normal 2 2 3 3" xfId="1142" xr:uid="{E93E27B4-CE0F-4C6C-9B21-7B072C401F80}"/>
    <cellStyle name="Normal 2 2 3 3 2" xfId="4580" xr:uid="{7277EB87-D171-40A9-855F-C830C3AD9799}"/>
    <cellStyle name="Normal 2 2 3 3 2 2" xfId="7608" xr:uid="{860C9DC6-99D5-4B86-A3AA-93261575B558}"/>
    <cellStyle name="Normal 2 2 3 3 3" xfId="4581" xr:uid="{842E94EB-4884-4EB1-BD22-C9ADD2A835FC}"/>
    <cellStyle name="Normal 2 2 3 3 3 2" xfId="7609" xr:uid="{9982DBB6-D933-4709-A088-BAE503327F5E}"/>
    <cellStyle name="Normal 2 2 3 3 4" xfId="4018" xr:uid="{E71014BB-48BC-44CA-B872-8E702FCFCD8E}"/>
    <cellStyle name="Normal 2 2 3 3 4 2" xfId="7056" xr:uid="{90AEC1EF-1CE9-4854-B395-1935F4D3CA75}"/>
    <cellStyle name="Normal 2 2 3 3 5" xfId="6278" xr:uid="{02F90C9B-CED6-46EC-8818-DA01B4CB72E3}"/>
    <cellStyle name="Normal 2 2 3 3 6" xfId="3046" xr:uid="{D4039EF9-3612-4BC6-BA77-C439C9E607F0}"/>
    <cellStyle name="Normal 2 2 3 4" xfId="2680" xr:uid="{DB5E065C-D4EA-4D16-BB5C-58435B4E4DBA}"/>
    <cellStyle name="Normal 2 2 3 4 2" xfId="4582" xr:uid="{51913E39-0CD8-4C7E-ABF9-C2C80607BC56}"/>
    <cellStyle name="Normal 2 2 3 4 2 2" xfId="7610" xr:uid="{6A6521BC-0EED-4012-9379-09C2CC18BB95}"/>
    <cellStyle name="Normal 2 2 3 4 3" xfId="4583" xr:uid="{38AFEEA5-B794-481D-9EE5-F35C8232DFF0}"/>
    <cellStyle name="Normal 2 2 3 4 3 2" xfId="7611" xr:uid="{26368F60-CFC8-4C49-873C-DE7FCFF8294F}"/>
    <cellStyle name="Normal 2 2 3 4 4" xfId="3705" xr:uid="{FD38092E-781E-4E32-9708-63F5AB8117E9}"/>
    <cellStyle name="Normal 2 2 3 4 4 2" xfId="6747" xr:uid="{85CFB61C-F04B-4BB9-82FD-AF399CA47A41}"/>
    <cellStyle name="Normal 2 2 3 4 5" xfId="5971" xr:uid="{75F62645-2C2C-4E21-BC91-C89DFDB83F89}"/>
    <cellStyle name="Normal 2 2 3 5" xfId="2524" xr:uid="{B312F5BE-03D0-4126-AD1F-F2EDB9FA5350}"/>
    <cellStyle name="Normal 2 2 3 5 2" xfId="3556" xr:uid="{EC1665BD-D600-4323-A009-2C8841381E48}"/>
    <cellStyle name="Normal 2 2 3 5 2 2" xfId="6598" xr:uid="{6B0B8998-1027-4935-A401-630578B47978}"/>
    <cellStyle name="Normal 2 2 3 5 3" xfId="5822" xr:uid="{E376DF1A-F28F-464B-830C-2B272E18BD8F}"/>
    <cellStyle name="Normal 2 2 3 6" xfId="4584" xr:uid="{C3CAEC0F-9A73-4A20-8206-90624B52BC29}"/>
    <cellStyle name="Normal 2 2 3 6 2" xfId="7612" xr:uid="{2AA65E20-6D8A-4794-AC8C-CB1F3695485E}"/>
    <cellStyle name="Normal 2 2 3 7" xfId="3341" xr:uid="{3F0E3DD3-92AE-41CF-B56A-34FAC7BEB6A6}"/>
    <cellStyle name="Normal 2 2 3 7 2" xfId="6447" xr:uid="{2EBFB60C-5523-4F73-B184-3D3FEC65E0E9}"/>
    <cellStyle name="Normal 2 2 3 8" xfId="2368" xr:uid="{34A45657-EC40-4453-AE8C-B897F7EE72F9}"/>
    <cellStyle name="Normal 2 2 3 8 2" xfId="5673" xr:uid="{ECA0563B-17AA-4126-91C7-3FF7948DA1C9}"/>
    <cellStyle name="Normal 2 2 3 9" xfId="5508" xr:uid="{181A102F-4DAC-4DE4-8D37-8A142DE50B3D}"/>
    <cellStyle name="Normal 2 2 4" xfId="747" xr:uid="{1730106B-0B71-42E5-B752-0D682A9F1CD5}"/>
    <cellStyle name="Normal 2 2 4 10" xfId="581" xr:uid="{403FBF3E-4159-46B0-8B26-119C867C328B}"/>
    <cellStyle name="Normal 2 2 4 2" xfId="2810" xr:uid="{1F8ADD1A-59B5-433C-9FEA-7AD96707367C}"/>
    <cellStyle name="Normal 2 2 4 2 2" xfId="4585" xr:uid="{DD5D44BD-DED0-4501-A23A-F579E039BB35}"/>
    <cellStyle name="Normal 2 2 4 2 2 2" xfId="7613" xr:uid="{D5CC50E0-7B34-4F3D-B417-8097746C0F82}"/>
    <cellStyle name="Normal 2 2 4 2 3" xfId="4586" xr:uid="{5853D67A-3263-4623-BC52-65B97E1DBCBA}"/>
    <cellStyle name="Normal 2 2 4 2 3 2" xfId="7614" xr:uid="{5ACE605D-2618-4E80-94F0-A5DEA500B0CC}"/>
    <cellStyle name="Normal 2 2 4 2 4" xfId="4587" xr:uid="{48978D57-FDDA-4D51-9C58-6D5852AAEC4F}"/>
    <cellStyle name="Normal 2 2 4 2 4 2" xfId="7615" xr:uid="{BF95E5D0-7BA7-484A-97C7-F7237501496B}"/>
    <cellStyle name="Normal 2 2 4 2 5" xfId="3837" xr:uid="{3A1203CD-87F8-478D-8129-9D72CBE97DDF}"/>
    <cellStyle name="Normal 2 2 4 2 5 2" xfId="6879" xr:uid="{0ADCDD4A-8E25-4792-B1E1-956B61433110}"/>
    <cellStyle name="Normal 2 2 4 2 6" xfId="6103" xr:uid="{31C593A9-243F-453C-AAE5-448133A58507}"/>
    <cellStyle name="Normal 2 2 4 3" xfId="3047" xr:uid="{6EBE4802-8999-493C-A34B-4224784E9A89}"/>
    <cellStyle name="Normal 2 2 4 3 2" xfId="4588" xr:uid="{B4F3AAFD-66C6-4D7D-A8EE-7C511C2FB10C}"/>
    <cellStyle name="Normal 2 2 4 3 2 2" xfId="7616" xr:uid="{5D10602A-EA28-48E2-8390-D6BF6A268ECC}"/>
    <cellStyle name="Normal 2 2 4 3 3" xfId="4589" xr:uid="{7B011D4A-BAB0-4532-B1BB-14C7B5C0725A}"/>
    <cellStyle name="Normal 2 2 4 3 3 2" xfId="7617" xr:uid="{F6A332F8-E3A5-4EBC-9764-F41AFD48A64A}"/>
    <cellStyle name="Normal 2 2 4 3 4" xfId="4019" xr:uid="{3D93679D-48F8-4210-B315-E20A55738E8A}"/>
    <cellStyle name="Normal 2 2 4 3 4 2" xfId="7057" xr:uid="{54E2CFFE-0F5C-4EA1-8BCB-218F1048BEF5}"/>
    <cellStyle name="Normal 2 2 4 3 5" xfId="6279" xr:uid="{0DDD5F07-2BF3-40DB-89F1-56BB76DCCE58}"/>
    <cellStyle name="Normal 2 2 4 4" xfId="2681" xr:uid="{FEB09FB9-F817-4132-BF7A-CC28F777457F}"/>
    <cellStyle name="Normal 2 2 4 4 2" xfId="4590" xr:uid="{2FC91C71-70CD-43F3-8271-5E107A2CDD0A}"/>
    <cellStyle name="Normal 2 2 4 4 2 2" xfId="7618" xr:uid="{5F63A1A7-8549-44B6-B56D-3B61A37DB357}"/>
    <cellStyle name="Normal 2 2 4 4 3" xfId="4591" xr:uid="{CD850DCF-B3D0-4114-8AAC-0541BCD03725}"/>
    <cellStyle name="Normal 2 2 4 4 3 2" xfId="7619" xr:uid="{08C358FC-CD7E-4708-95FD-57603D48A813}"/>
    <cellStyle name="Normal 2 2 4 4 4" xfId="3706" xr:uid="{6087B3A6-A843-4E2D-9E5A-7610178AB633}"/>
    <cellStyle name="Normal 2 2 4 4 4 2" xfId="6748" xr:uid="{0A99B606-590E-4768-BCF3-2EFEC12EAB8A}"/>
    <cellStyle name="Normal 2 2 4 4 5" xfId="5972" xr:uid="{4752A705-F6B7-40A3-BF52-8A5E01D5B5E8}"/>
    <cellStyle name="Normal 2 2 4 5" xfId="2525" xr:uid="{339EDC16-7A78-4DD1-9BCC-110355B7EE89}"/>
    <cellStyle name="Normal 2 2 4 5 2" xfId="3557" xr:uid="{8E10B3DA-CE38-47BB-97DA-CE4761F9EC3A}"/>
    <cellStyle name="Normal 2 2 4 5 2 2" xfId="6599" xr:uid="{B0C33A98-8843-43C0-9BF9-2B869B176C19}"/>
    <cellStyle name="Normal 2 2 4 5 3" xfId="5823" xr:uid="{2C0D426A-D38E-4605-925F-B863B2602D27}"/>
    <cellStyle name="Normal 2 2 4 6" xfId="4592" xr:uid="{0F9EBB7C-67D4-4338-A6F9-C8F934AF29A9}"/>
    <cellStyle name="Normal 2 2 4 6 2" xfId="7620" xr:uid="{E1AADC9A-0045-4F0F-8DAB-B6EE769AC35C}"/>
    <cellStyle name="Normal 2 2 4 7" xfId="3342" xr:uid="{9BEBC804-0D97-4040-9918-91FDC484B22F}"/>
    <cellStyle name="Normal 2 2 4 7 2" xfId="6448" xr:uid="{70DF92B0-8090-475A-B457-B83C481A3739}"/>
    <cellStyle name="Normal 2 2 4 8" xfId="2369" xr:uid="{D2A64E04-3A0E-45F3-9D4B-833CB65F3A9F}"/>
    <cellStyle name="Normal 2 2 4 8 2" xfId="5674" xr:uid="{249376EE-41BD-4EFE-97FE-DA1651D5A149}"/>
    <cellStyle name="Normal 2 2 4 9" xfId="5509" xr:uid="{865821FE-4641-4BD8-A687-9C58F09413D7}"/>
    <cellStyle name="Normal 2 2 5" xfId="1771" xr:uid="{5630ECF1-4E62-4D4E-861F-8FD78CB1AAAD}"/>
    <cellStyle name="Normal 2 2 5 2" xfId="2811" xr:uid="{556015B0-2CB0-413F-BCBF-886CC65BCD0A}"/>
    <cellStyle name="Normal 2 2 5 2 2" xfId="4593" xr:uid="{6F3385FF-C905-4CE2-9A42-30190D3E3B3D}"/>
    <cellStyle name="Normal 2 2 5 2 2 2" xfId="7621" xr:uid="{57B326DD-FFE2-49C2-83FC-589F967E320F}"/>
    <cellStyle name="Normal 2 2 5 2 3" xfId="4594" xr:uid="{5C31BBD5-3B5B-4E55-B4F7-246827B7DF64}"/>
    <cellStyle name="Normal 2 2 5 2 3 2" xfId="7622" xr:uid="{06F3FD59-47E8-4140-A1ED-89CC180BAD96}"/>
    <cellStyle name="Normal 2 2 5 2 4" xfId="4595" xr:uid="{5DF48211-2688-46A5-9B15-2F9633899C08}"/>
    <cellStyle name="Normal 2 2 5 2 4 2" xfId="7623" xr:uid="{69C91FE4-E1A5-4209-A961-136C2F265D72}"/>
    <cellStyle name="Normal 2 2 5 2 5" xfId="3838" xr:uid="{9C8C9157-6702-4E8D-8706-AF23D5FAA602}"/>
    <cellStyle name="Normal 2 2 5 2 5 2" xfId="6880" xr:uid="{C4F046A2-5074-4E48-BA57-4B2CEC3FF4E0}"/>
    <cellStyle name="Normal 2 2 5 2 6" xfId="6104" xr:uid="{5F93D8D4-59A6-4B44-987E-DFD91DBF9CA1}"/>
    <cellStyle name="Normal 2 2 5 3" xfId="3048" xr:uid="{3BFCDE72-8AFB-4717-86E6-D077756B2B75}"/>
    <cellStyle name="Normal 2 2 5 3 2" xfId="4596" xr:uid="{E5F2B7DC-F106-467A-B38D-45E4ABB2FCCE}"/>
    <cellStyle name="Normal 2 2 5 3 2 2" xfId="7624" xr:uid="{EF461DC0-6AA2-417B-B148-0F256760CCE3}"/>
    <cellStyle name="Normal 2 2 5 3 3" xfId="4597" xr:uid="{A3E50509-26A1-4094-8CF1-D469330B697C}"/>
    <cellStyle name="Normal 2 2 5 3 3 2" xfId="7625" xr:uid="{AF176212-39A5-4057-9F59-38E906362519}"/>
    <cellStyle name="Normal 2 2 5 3 4" xfId="4020" xr:uid="{CF551757-6664-4C85-B8BD-8D97C727548D}"/>
    <cellStyle name="Normal 2 2 5 3 4 2" xfId="7058" xr:uid="{8C3ED578-B8FA-4DB8-B508-CA88A7F589D9}"/>
    <cellStyle name="Normal 2 2 5 3 5" xfId="6280" xr:uid="{D3306614-8998-4787-8B44-4E8544575DE8}"/>
    <cellStyle name="Normal 2 2 5 4" xfId="2682" xr:uid="{4B5900D4-B858-4B2C-AF37-7A64C008CFDA}"/>
    <cellStyle name="Normal 2 2 5 4 2" xfId="4598" xr:uid="{7366B856-C0C5-4B0E-90A3-7D3D57D30920}"/>
    <cellStyle name="Normal 2 2 5 4 2 2" xfId="7626" xr:uid="{E89F7EA1-02C8-4484-8A0E-F2B432F4ED58}"/>
    <cellStyle name="Normal 2 2 5 4 3" xfId="4599" xr:uid="{F07B6569-3826-499C-B10D-C002DAEDC0E7}"/>
    <cellStyle name="Normal 2 2 5 4 3 2" xfId="7627" xr:uid="{4245E596-376E-4017-B577-B22844F2A4DA}"/>
    <cellStyle name="Normal 2 2 5 4 4" xfId="3707" xr:uid="{860559C0-CAA2-4D30-8EA8-CCB4E1E29505}"/>
    <cellStyle name="Normal 2 2 5 4 4 2" xfId="6749" xr:uid="{1D4DA787-CC20-47A8-9D60-7313B79F5428}"/>
    <cellStyle name="Normal 2 2 5 4 5" xfId="5973" xr:uid="{EC0629D5-D6AD-426B-A36D-FBA03D0DE92C}"/>
    <cellStyle name="Normal 2 2 5 5" xfId="2526" xr:uid="{FC8FBAE6-8F0D-4AE4-B4EE-5F747141374A}"/>
    <cellStyle name="Normal 2 2 5 5 2" xfId="3558" xr:uid="{B0B1F4BC-96B5-4096-9CA3-B096A2AF5AAB}"/>
    <cellStyle name="Normal 2 2 5 5 2 2" xfId="6600" xr:uid="{35037F4D-CE92-4500-9F7A-C39077941F72}"/>
    <cellStyle name="Normal 2 2 5 5 3" xfId="5824" xr:uid="{C6F4CC86-A1E9-4896-B8DA-3357B8887568}"/>
    <cellStyle name="Normal 2 2 5 6" xfId="4600" xr:uid="{AB7AFC3E-1C83-4B66-BF79-E68E956E21F8}"/>
    <cellStyle name="Normal 2 2 5 6 2" xfId="7628" xr:uid="{6D009BB1-964C-46DF-95D2-0DC4870BCE65}"/>
    <cellStyle name="Normal 2 2 5 7" xfId="3343" xr:uid="{29382297-BF72-485D-9AB1-B893BFD04D54}"/>
    <cellStyle name="Normal 2 2 5 7 2" xfId="6449" xr:uid="{8681B2D2-5DCA-4428-AD69-AB8E0F7335C1}"/>
    <cellStyle name="Normal 2 2 5 8" xfId="2370" xr:uid="{DD0711CF-87F9-47E2-AEA2-9CC4405084BB}"/>
    <cellStyle name="Normal 2 2 5 8 2" xfId="5675" xr:uid="{115F254E-C939-4BF4-A3B5-C12EAC21B461}"/>
    <cellStyle name="Normal 2 2 5 9" xfId="5510" xr:uid="{5AF87DE0-AE73-4032-8722-6C4E4A4D644A}"/>
    <cellStyle name="Normal 2 2 6" xfId="1989" xr:uid="{BC99F9E2-72C6-41C4-BD1D-128A96603AC6}"/>
    <cellStyle name="Normal 2 2 6 2" xfId="2812" xr:uid="{6ECFD052-9C33-41A7-9809-2D245202DFD5}"/>
    <cellStyle name="Normal 2 2 6 2 2" xfId="4601" xr:uid="{11DA5955-B8EB-45BD-9D85-A3EF7195BAC1}"/>
    <cellStyle name="Normal 2 2 6 2 2 2" xfId="7629" xr:uid="{41F44A99-630E-40AA-B074-039540FE0A65}"/>
    <cellStyle name="Normal 2 2 6 2 3" xfId="4602" xr:uid="{9771D1DD-70F1-447E-9E22-55B0CF732E83}"/>
    <cellStyle name="Normal 2 2 6 2 3 2" xfId="7630" xr:uid="{76B481DD-CF52-4B44-B5E9-BAAE049BE259}"/>
    <cellStyle name="Normal 2 2 6 2 4" xfId="4603" xr:uid="{65D46872-EA37-4CC9-B5F6-FDDA654233E0}"/>
    <cellStyle name="Normal 2 2 6 2 4 2" xfId="7631" xr:uid="{159268F6-DE43-41D5-8424-1F59087924F7}"/>
    <cellStyle name="Normal 2 2 6 2 5" xfId="3839" xr:uid="{0065249E-49F0-400C-BF24-7CFDB61C5BBD}"/>
    <cellStyle name="Normal 2 2 6 2 5 2" xfId="6881" xr:uid="{357DE5CE-C76D-4FD4-95C4-1050976113D7}"/>
    <cellStyle name="Normal 2 2 6 2 6" xfId="6105" xr:uid="{81BECE4F-DF05-4CDC-8435-4EA882DD6A3A}"/>
    <cellStyle name="Normal 2 2 6 3" xfId="3049" xr:uid="{F6EB09A1-EB57-490A-AE0C-D27DD3ADB9E2}"/>
    <cellStyle name="Normal 2 2 6 3 2" xfId="4604" xr:uid="{6EFB8B9B-1812-4EE1-BFAD-9954424704AD}"/>
    <cellStyle name="Normal 2 2 6 3 2 2" xfId="7632" xr:uid="{382617DD-E183-4E1E-9E43-3BFF3DDB0D3D}"/>
    <cellStyle name="Normal 2 2 6 3 3" xfId="4605" xr:uid="{9E7806A4-6564-47B4-A8F9-121468653191}"/>
    <cellStyle name="Normal 2 2 6 3 3 2" xfId="7633" xr:uid="{22DCA323-9026-4816-AA2A-20185B135C52}"/>
    <cellStyle name="Normal 2 2 6 3 4" xfId="4021" xr:uid="{6EB28479-98F6-4765-9230-BFDDAA8A6AB3}"/>
    <cellStyle name="Normal 2 2 6 3 4 2" xfId="7059" xr:uid="{8029E7E1-32FC-4516-ADFD-606CC651497D}"/>
    <cellStyle name="Normal 2 2 6 3 5" xfId="6281" xr:uid="{813D34D9-57B6-4DAC-9BDD-21EC5AD65557}"/>
    <cellStyle name="Normal 2 2 6 4" xfId="2683" xr:uid="{B9843402-4DA5-45D5-A02E-981D6B9515DA}"/>
    <cellStyle name="Normal 2 2 6 4 2" xfId="4606" xr:uid="{78B1D7F7-7DD1-4B42-90B5-0DEC12F1AE79}"/>
    <cellStyle name="Normal 2 2 6 4 2 2" xfId="7634" xr:uid="{E0B338E8-59DA-46E8-9D50-3F824F616E05}"/>
    <cellStyle name="Normal 2 2 6 4 3" xfId="4607" xr:uid="{DC78976D-FBD6-4D38-BC66-AB794514E46F}"/>
    <cellStyle name="Normal 2 2 6 4 3 2" xfId="7635" xr:uid="{6D2DE854-4F34-4789-B922-8F0A9667C0E8}"/>
    <cellStyle name="Normal 2 2 6 4 4" xfId="3708" xr:uid="{97DD7E07-9DAA-4412-A667-55464D6DA080}"/>
    <cellStyle name="Normal 2 2 6 4 4 2" xfId="6750" xr:uid="{6A2089EB-0851-458E-9845-791A78EA3344}"/>
    <cellStyle name="Normal 2 2 6 4 5" xfId="5974" xr:uid="{81121C4A-E2EE-47DE-BB75-B1EFA08A8D82}"/>
    <cellStyle name="Normal 2 2 6 5" xfId="2527" xr:uid="{CA74FF8A-244C-4391-B0E5-9E47F3A100C0}"/>
    <cellStyle name="Normal 2 2 6 5 2" xfId="3559" xr:uid="{2BDF5B80-6237-4B08-B546-62068C5A1780}"/>
    <cellStyle name="Normal 2 2 6 5 2 2" xfId="6601" xr:uid="{4C56D6B6-CEDE-456C-AAC5-217C45C7A374}"/>
    <cellStyle name="Normal 2 2 6 5 3" xfId="5825" xr:uid="{D69933BA-FA7A-4C17-8A0D-C1F1DEE49540}"/>
    <cellStyle name="Normal 2 2 6 6" xfId="4608" xr:uid="{854EF08D-956F-429A-A365-ED8667CB44B4}"/>
    <cellStyle name="Normal 2 2 6 6 2" xfId="7636" xr:uid="{45D91279-B47E-46A4-B5DB-AF1CE2AD0922}"/>
    <cellStyle name="Normal 2 2 6 7" xfId="3344" xr:uid="{CF653681-C199-4720-82F4-0BCEB80FBE10}"/>
    <cellStyle name="Normal 2 2 6 7 2" xfId="6450" xr:uid="{AF185287-4846-4674-98E1-B3492E019E0D}"/>
    <cellStyle name="Normal 2 2 6 8" xfId="2371" xr:uid="{D2DC12E5-D7FD-4B7E-A2FE-343635458AA1}"/>
    <cellStyle name="Normal 2 2 6 8 2" xfId="5676" xr:uid="{69669B8A-CBD3-4291-9352-ADA541B26264}"/>
    <cellStyle name="Normal 2 2 6 9" xfId="5511" xr:uid="{4884AC09-0390-4624-AC21-B75BF4294343}"/>
    <cellStyle name="Normal 2 2 7" xfId="1562" xr:uid="{14639532-1805-4214-9975-4D8A3756D50C}"/>
    <cellStyle name="Normal 2 2 7 2" xfId="2813" xr:uid="{AB460B4B-4538-401A-AF3B-81E9185538CF}"/>
    <cellStyle name="Normal 2 2 7 2 2" xfId="4609" xr:uid="{070983E2-C7E0-47AD-837F-1EFCD184AA23}"/>
    <cellStyle name="Normal 2 2 7 2 2 2" xfId="7637" xr:uid="{A7D1106D-CC90-4E7F-9B35-F7FAE3F4C329}"/>
    <cellStyle name="Normal 2 2 7 2 3" xfId="4610" xr:uid="{DF144335-919F-4524-9CF8-9B069D71A286}"/>
    <cellStyle name="Normal 2 2 7 2 3 2" xfId="7638" xr:uid="{BD190AAA-9DCE-47AE-94EC-6193B6499CE9}"/>
    <cellStyle name="Normal 2 2 7 2 4" xfId="4611" xr:uid="{C8C4D984-5A85-478E-A90E-1960405D269B}"/>
    <cellStyle name="Normal 2 2 7 2 4 2" xfId="7639" xr:uid="{CC336AA5-2F76-4CAD-853D-4E12E89D34DA}"/>
    <cellStyle name="Normal 2 2 7 2 5" xfId="3840" xr:uid="{34811A68-35C9-41AA-9792-BAFCC03AA6A5}"/>
    <cellStyle name="Normal 2 2 7 2 5 2" xfId="6882" xr:uid="{B4C4C848-1F54-47B5-8AC9-9631E4DB7ACD}"/>
    <cellStyle name="Normal 2 2 7 2 6" xfId="6106" xr:uid="{47C90502-BD3D-4D45-AD07-744B4BBCE47D}"/>
    <cellStyle name="Normal 2 2 7 3" xfId="3050" xr:uid="{B26C853D-C136-413C-A8B3-D315C30EF8A1}"/>
    <cellStyle name="Normal 2 2 7 3 2" xfId="4612" xr:uid="{5B34BBF0-C8CE-4348-9240-1BA9ADEFC496}"/>
    <cellStyle name="Normal 2 2 7 3 2 2" xfId="7640" xr:uid="{86BCED80-8FC9-454E-8B40-308BA336B8EA}"/>
    <cellStyle name="Normal 2 2 7 3 3" xfId="4613" xr:uid="{77165C7B-5230-47DF-A482-01FCE5428029}"/>
    <cellStyle name="Normal 2 2 7 3 3 2" xfId="7641" xr:uid="{7C3FDAFF-323A-4D29-8808-F711DF3F4382}"/>
    <cellStyle name="Normal 2 2 7 3 4" xfId="4022" xr:uid="{B60E8D7A-1844-4675-840B-31B0A3A03AB7}"/>
    <cellStyle name="Normal 2 2 7 3 4 2" xfId="7060" xr:uid="{5912292D-223E-44CD-BFD6-AC64B7BB6F95}"/>
    <cellStyle name="Normal 2 2 7 3 5" xfId="6282" xr:uid="{C294FC7C-8305-4E50-8214-08434E7902D1}"/>
    <cellStyle name="Normal 2 2 7 4" xfId="2684" xr:uid="{D26E421E-D1EE-49C4-AC6E-04B1B8470ADF}"/>
    <cellStyle name="Normal 2 2 7 4 2" xfId="4614" xr:uid="{BE7091B4-A3DD-4CE6-95E7-2C32A34A0217}"/>
    <cellStyle name="Normal 2 2 7 4 2 2" xfId="7642" xr:uid="{53D9E5E3-015B-435A-9D97-C709047800E9}"/>
    <cellStyle name="Normal 2 2 7 4 3" xfId="4615" xr:uid="{4E62C890-1AB4-4311-B8C4-54EA436FBA8B}"/>
    <cellStyle name="Normal 2 2 7 4 3 2" xfId="7643" xr:uid="{CF7CA2AB-8ADC-428F-BFFA-EEDF9A8F21B4}"/>
    <cellStyle name="Normal 2 2 7 4 4" xfId="3709" xr:uid="{B663FE33-1491-4E98-845B-8E16F9191C79}"/>
    <cellStyle name="Normal 2 2 7 4 4 2" xfId="6751" xr:uid="{C94CD115-9C44-4F70-954C-590DC66EF6B3}"/>
    <cellStyle name="Normal 2 2 7 4 5" xfId="5975" xr:uid="{58BDB609-FAF4-4410-B103-AC4784C702EF}"/>
    <cellStyle name="Normal 2 2 7 5" xfId="2528" xr:uid="{CD929F05-3909-4800-BDA7-90293E15B85F}"/>
    <cellStyle name="Normal 2 2 7 5 2" xfId="3560" xr:uid="{F790C240-2714-4A97-8147-D3E32C59933A}"/>
    <cellStyle name="Normal 2 2 7 5 2 2" xfId="6602" xr:uid="{4CC763E2-AE9B-4653-A9EE-A8034E507430}"/>
    <cellStyle name="Normal 2 2 7 5 3" xfId="5826" xr:uid="{5B0785DA-7080-40D7-9B8E-2805236A67E4}"/>
    <cellStyle name="Normal 2 2 7 6" xfId="4616" xr:uid="{AC89BB01-4C25-4C44-BC70-AADE873C7049}"/>
    <cellStyle name="Normal 2 2 7 6 2" xfId="7644" xr:uid="{71BA1BFA-CA73-40CF-8FF6-0769B9A7A60F}"/>
    <cellStyle name="Normal 2 2 7 7" xfId="3345" xr:uid="{AE5F2CC6-4295-4B9E-853C-D1A1252FC55C}"/>
    <cellStyle name="Normal 2 2 7 7 2" xfId="6451" xr:uid="{991C59A6-CD0D-4E40-AB2F-46A35AAB8DD7}"/>
    <cellStyle name="Normal 2 2 7 8" xfId="2372" xr:uid="{0B206512-0D18-4679-B1CA-135669E621F3}"/>
    <cellStyle name="Normal 2 2 7 8 2" xfId="5677" xr:uid="{27ADA811-7C51-4339-BBD5-515BB771F7B9}"/>
    <cellStyle name="Normal 2 2 7 9" xfId="5512" xr:uid="{1141C9FB-F7A4-494A-B628-9623B0B8E20B}"/>
    <cellStyle name="Normal 2 2 8" xfId="2120" xr:uid="{DA7DD91C-7F37-42BF-9A25-100B5E042A34}"/>
    <cellStyle name="Normal 2 2 8 2" xfId="2814" xr:uid="{325184B2-56BD-4102-AD7C-943356A1FB62}"/>
    <cellStyle name="Normal 2 2 8 2 2" xfId="4617" xr:uid="{59F07C0B-EC96-4492-BC84-6E037541AD19}"/>
    <cellStyle name="Normal 2 2 8 2 2 2" xfId="7645" xr:uid="{4BA5CDB0-1DA5-4F51-AC1E-42B8659A0286}"/>
    <cellStyle name="Normal 2 2 8 2 3" xfId="4618" xr:uid="{A19D73A6-8715-4733-928C-5325A0F220D5}"/>
    <cellStyle name="Normal 2 2 8 2 3 2" xfId="7646" xr:uid="{F6625BB1-C4E8-4457-ACBE-3677905F226E}"/>
    <cellStyle name="Normal 2 2 8 2 4" xfId="4619" xr:uid="{22B2D2C0-2C0D-4E0A-BC03-6BB0BEB27372}"/>
    <cellStyle name="Normal 2 2 8 2 4 2" xfId="7647" xr:uid="{C55A6EF1-95BF-451E-BB59-62BC1D83070D}"/>
    <cellStyle name="Normal 2 2 8 2 5" xfId="3841" xr:uid="{44F42F3C-32D6-4D81-ACA4-1BBCD0B89A40}"/>
    <cellStyle name="Normal 2 2 8 2 5 2" xfId="6883" xr:uid="{6E0EF414-552D-4744-9B1F-7A717153DB53}"/>
    <cellStyle name="Normal 2 2 8 2 6" xfId="6107" xr:uid="{AA16614E-6CBF-45FC-B41E-4C0955C74E6A}"/>
    <cellStyle name="Normal 2 2 8 3" xfId="3051" xr:uid="{14D38087-C4C8-4AD1-862A-925ACFE8DC41}"/>
    <cellStyle name="Normal 2 2 8 3 2" xfId="4620" xr:uid="{EB896255-8084-4902-AF3D-08E4E3F0FD0E}"/>
    <cellStyle name="Normal 2 2 8 3 2 2" xfId="7648" xr:uid="{8D1EEDA1-C116-46DA-BE73-FFEFB2E233B8}"/>
    <cellStyle name="Normal 2 2 8 3 3" xfId="4621" xr:uid="{7800B247-DDE6-4D01-A57F-15021967BC30}"/>
    <cellStyle name="Normal 2 2 8 3 3 2" xfId="7649" xr:uid="{9B8C99C1-EFF8-4363-B4FD-F1B87612DC62}"/>
    <cellStyle name="Normal 2 2 8 3 4" xfId="4023" xr:uid="{E565F40B-C0C5-4E30-BECA-69DF9BB69192}"/>
    <cellStyle name="Normal 2 2 8 3 4 2" xfId="7061" xr:uid="{1FC6934E-1BB7-463A-B8E5-2FF9288633E2}"/>
    <cellStyle name="Normal 2 2 8 3 5" xfId="6283" xr:uid="{5E679C3D-433E-447C-B1ED-11F540163D77}"/>
    <cellStyle name="Normal 2 2 8 4" xfId="2685" xr:uid="{04BBE1D1-52D2-405E-A5F9-2958FF970E6E}"/>
    <cellStyle name="Normal 2 2 8 4 2" xfId="4622" xr:uid="{95DBCDBC-8D60-4617-9035-904D1F470E9D}"/>
    <cellStyle name="Normal 2 2 8 4 2 2" xfId="7650" xr:uid="{9183448E-0313-4A85-8434-AC4FD2182B73}"/>
    <cellStyle name="Normal 2 2 8 4 3" xfId="4623" xr:uid="{D0CB6321-BF66-41CB-9A02-4225D1B76D54}"/>
    <cellStyle name="Normal 2 2 8 4 3 2" xfId="7651" xr:uid="{B28236DB-6404-42E8-A2A9-9C965E14FB76}"/>
    <cellStyle name="Normal 2 2 8 4 4" xfId="3710" xr:uid="{3770E961-336B-4197-A63E-6D248107FC34}"/>
    <cellStyle name="Normal 2 2 8 4 4 2" xfId="6752" xr:uid="{4141B471-B467-4D51-BB0F-DDF7ACB17D82}"/>
    <cellStyle name="Normal 2 2 8 4 5" xfId="5976" xr:uid="{AEFEE39A-8CEF-4ED1-9368-44E064677A9F}"/>
    <cellStyle name="Normal 2 2 8 5" xfId="2529" xr:uid="{CF6C38D5-F6D4-4A6F-AE40-85AC28CDD281}"/>
    <cellStyle name="Normal 2 2 8 5 2" xfId="3561" xr:uid="{E564BA3F-ED4F-40DE-A914-75290708F8C8}"/>
    <cellStyle name="Normal 2 2 8 5 2 2" xfId="6603" xr:uid="{C0130B60-AB72-4B5D-B189-6AC659ED6078}"/>
    <cellStyle name="Normal 2 2 8 5 3" xfId="5827" xr:uid="{CC1E3670-A681-42AA-BE54-803414E6A908}"/>
    <cellStyle name="Normal 2 2 8 6" xfId="4624" xr:uid="{630B4B34-F813-474A-9FA5-AC5D1CB1BE21}"/>
    <cellStyle name="Normal 2 2 8 6 2" xfId="7652" xr:uid="{1BB165DA-3A1B-4E86-927D-FC82224029ED}"/>
    <cellStyle name="Normal 2 2 8 7" xfId="3346" xr:uid="{072438C6-8C3B-4167-A2EB-0B040D31FE33}"/>
    <cellStyle name="Normal 2 2 8 7 2" xfId="6452" xr:uid="{5D3950DB-0DFA-454D-AC62-8C00E1B2FFE6}"/>
    <cellStyle name="Normal 2 2 8 8" xfId="2373" xr:uid="{D26BD875-9431-4981-A008-58DB4584F33F}"/>
    <cellStyle name="Normal 2 2 8 8 2" xfId="5678" xr:uid="{C981A1E4-6C21-48D3-BEC7-CBE3E52D87B8}"/>
    <cellStyle name="Normal 2 2 8 9" xfId="5513" xr:uid="{FB26F8BB-0377-4FAA-A4BA-A63B38241E6E}"/>
    <cellStyle name="Normal 2 2 9" xfId="1960" xr:uid="{2F075646-5A54-4479-8E11-3518A2C4C8D9}"/>
    <cellStyle name="Normal 2 2 9 2" xfId="2815" xr:uid="{B91B3514-25A4-47B9-A205-53E6468EF53D}"/>
    <cellStyle name="Normal 2 2 9 2 2" xfId="4625" xr:uid="{D4E16453-8481-4A54-8236-A570956C09B1}"/>
    <cellStyle name="Normal 2 2 9 2 2 2" xfId="7653" xr:uid="{025388BB-EB15-4BCD-9302-3FD178ED66BB}"/>
    <cellStyle name="Normal 2 2 9 2 3" xfId="4626" xr:uid="{F7CEFB61-0FA0-4153-A2D7-269C5580FF44}"/>
    <cellStyle name="Normal 2 2 9 2 3 2" xfId="7654" xr:uid="{E333331B-96F9-4874-B8BB-ADE3517EFB0E}"/>
    <cellStyle name="Normal 2 2 9 2 4" xfId="4627" xr:uid="{17AFE502-E56D-4529-8F60-2ED7BAF55062}"/>
    <cellStyle name="Normal 2 2 9 2 4 2" xfId="7655" xr:uid="{126E620D-0A1F-46AF-8024-580E0EB5430E}"/>
    <cellStyle name="Normal 2 2 9 2 5" xfId="3842" xr:uid="{72E61D0F-53AB-4C97-B380-7C5A6E8B9A20}"/>
    <cellStyle name="Normal 2 2 9 2 5 2" xfId="6884" xr:uid="{D34FCB21-DB00-4794-8BA4-DBD9AEA29942}"/>
    <cellStyle name="Normal 2 2 9 2 6" xfId="6108" xr:uid="{16A49201-4244-4E9B-96A4-DB77582A072A}"/>
    <cellStyle name="Normal 2 2 9 3" xfId="3052" xr:uid="{4C44043D-8A3A-449F-927C-4BCA72963B2A}"/>
    <cellStyle name="Normal 2 2 9 3 2" xfId="4628" xr:uid="{CE1B6A0A-CD6B-4CF9-A1F8-E384A690BB11}"/>
    <cellStyle name="Normal 2 2 9 3 2 2" xfId="7656" xr:uid="{A768D3F1-763D-4CA2-8BF4-D0DEA4F9EB58}"/>
    <cellStyle name="Normal 2 2 9 3 3" xfId="4629" xr:uid="{F033F469-11F6-4B9B-A2B5-480100F9EC0B}"/>
    <cellStyle name="Normal 2 2 9 3 3 2" xfId="7657" xr:uid="{8953F040-94C2-49FF-874D-2D816CCD8457}"/>
    <cellStyle name="Normal 2 2 9 3 4" xfId="4024" xr:uid="{012E2973-3EDF-4D1F-9D66-02FD7FB51D64}"/>
    <cellStyle name="Normal 2 2 9 3 4 2" xfId="7062" xr:uid="{D1F1FFFB-15B6-4E6E-B2DD-8561998FE275}"/>
    <cellStyle name="Normal 2 2 9 3 5" xfId="6284" xr:uid="{267B5E30-F6DB-46C5-B771-117F8A938D66}"/>
    <cellStyle name="Normal 2 2 9 4" xfId="2686" xr:uid="{2E3AAA0F-872E-4671-A778-F40C00016244}"/>
    <cellStyle name="Normal 2 2 9 4 2" xfId="4630" xr:uid="{D008138D-5147-4F02-B66F-B7BBA9E0948D}"/>
    <cellStyle name="Normal 2 2 9 4 2 2" xfId="7658" xr:uid="{7384CDDF-3487-4FDE-80DD-A63BCD8D1B83}"/>
    <cellStyle name="Normal 2 2 9 4 3" xfId="4631" xr:uid="{AFE9B7F5-21E1-4CFA-AC4D-BFBCF33914DA}"/>
    <cellStyle name="Normal 2 2 9 4 3 2" xfId="7659" xr:uid="{BA68B625-E4CE-405A-87DF-4E1AB1C44725}"/>
    <cellStyle name="Normal 2 2 9 4 4" xfId="3711" xr:uid="{236C5D58-1327-495B-B72A-3EDE897EF71B}"/>
    <cellStyle name="Normal 2 2 9 4 4 2" xfId="6753" xr:uid="{3C7B63FE-4D1A-4B4F-B27F-5998DA636B1E}"/>
    <cellStyle name="Normal 2 2 9 4 5" xfId="5977" xr:uid="{5B97E364-6FB6-4910-8E3B-55D73B400C6B}"/>
    <cellStyle name="Normal 2 2 9 5" xfId="2530" xr:uid="{F71C936F-6ED3-459E-A8B2-77CE180C88EA}"/>
    <cellStyle name="Normal 2 2 9 5 2" xfId="3562" xr:uid="{7C5DF4BE-37B5-44EF-BA8A-73CC5D7C3F10}"/>
    <cellStyle name="Normal 2 2 9 5 2 2" xfId="6604" xr:uid="{CE93A7B4-89C7-4FD4-B35B-7416D2C095C1}"/>
    <cellStyle name="Normal 2 2 9 5 3" xfId="5828" xr:uid="{523C26EF-55D0-4342-AEB8-8D61ABF911AA}"/>
    <cellStyle name="Normal 2 2 9 6" xfId="4632" xr:uid="{3E7DA6AD-909F-4F81-B5FB-01931DB62AF4}"/>
    <cellStyle name="Normal 2 2 9 6 2" xfId="7660" xr:uid="{18F9E11A-EFEB-44AD-9851-0513EE4776AC}"/>
    <cellStyle name="Normal 2 2 9 7" xfId="3347" xr:uid="{EDD66C70-B78D-418B-BE68-248152D4B2DF}"/>
    <cellStyle name="Normal 2 2 9 7 2" xfId="6453" xr:uid="{AC52F922-4B2D-48CA-B6E6-E9D78F377627}"/>
    <cellStyle name="Normal 2 2 9 8" xfId="2374" xr:uid="{B9523E65-66B9-4EEF-84C5-21EF54D57A2B}"/>
    <cellStyle name="Normal 2 2 9 8 2" xfId="5679" xr:uid="{689C6BED-F9AB-49C0-A355-109A131489AA}"/>
    <cellStyle name="Normal 2 2 9 9" xfId="5514" xr:uid="{B127F3EF-A589-4AE2-A053-0DB625B885F8}"/>
    <cellStyle name="Normal 2 20" xfId="8434" xr:uid="{A02ED0D9-1FC1-4F88-BA3C-B52B9A32441A}"/>
    <cellStyle name="Normal 2 21" xfId="8437" xr:uid="{3EDA8B3E-3D4A-4EE1-8FD8-9B3606416625}"/>
    <cellStyle name="Normal 2 3" xfId="271" xr:uid="{E24BFACC-DA6F-4B86-8348-F1B4BE43174E}"/>
    <cellStyle name="Normal 2 3 10" xfId="2165" xr:uid="{A7B9AEFD-7CAD-4531-AC1F-ECEAAB2918D7}"/>
    <cellStyle name="Normal 2 3 10 2" xfId="2816" xr:uid="{9C831681-EA5B-4E92-8B7F-A0604EA665AB}"/>
    <cellStyle name="Normal 2 3 10 2 2" xfId="4633" xr:uid="{4D9E2676-B949-4CF5-A94C-F71BC32A3EB3}"/>
    <cellStyle name="Normal 2 3 10 2 2 2" xfId="7661" xr:uid="{DD562BAA-C27F-4E83-83C2-8D16978941C5}"/>
    <cellStyle name="Normal 2 3 10 2 3" xfId="4634" xr:uid="{3C95A83A-791D-4BAA-94B9-BB2D7836CD27}"/>
    <cellStyle name="Normal 2 3 10 2 3 2" xfId="7662" xr:uid="{4E789657-B6D4-4BE1-B588-6B0FAFD2540D}"/>
    <cellStyle name="Normal 2 3 10 2 4" xfId="4635" xr:uid="{DE03B756-EE46-4A12-8DFF-276D3D426F19}"/>
    <cellStyle name="Normal 2 3 10 2 4 2" xfId="7663" xr:uid="{F1516D5E-5B87-4543-80CB-2478B2CE777F}"/>
    <cellStyle name="Normal 2 3 10 2 5" xfId="3843" xr:uid="{4C0AD888-8018-423E-AA48-61469DA6AE9F}"/>
    <cellStyle name="Normal 2 3 10 2 5 2" xfId="6885" xr:uid="{DB0C5646-BB1F-4B8F-990B-4C0BFDC867C8}"/>
    <cellStyle name="Normal 2 3 10 2 6" xfId="6109" xr:uid="{9EE2CAD3-CD3D-4B67-BA7A-4951A68F4EED}"/>
    <cellStyle name="Normal 2 3 10 3" xfId="3053" xr:uid="{C68F3976-8AEE-4BF3-BADE-CC60F73B020A}"/>
    <cellStyle name="Normal 2 3 10 3 2" xfId="4636" xr:uid="{066CBB71-D224-482E-A720-D8E83CA435D1}"/>
    <cellStyle name="Normal 2 3 10 3 2 2" xfId="7664" xr:uid="{ACD713AE-FCA3-4A16-9582-38000CD1BC76}"/>
    <cellStyle name="Normal 2 3 10 3 3" xfId="4637" xr:uid="{302BDCDE-B349-408E-AB92-F5A0B68ACC81}"/>
    <cellStyle name="Normal 2 3 10 3 3 2" xfId="7665" xr:uid="{D2844EA8-7300-4BFE-A33F-C3D61E09118D}"/>
    <cellStyle name="Normal 2 3 10 3 4" xfId="4025" xr:uid="{C999C661-C0A0-4F33-B106-BE7A407953D5}"/>
    <cellStyle name="Normal 2 3 10 3 4 2" xfId="7063" xr:uid="{0C46951A-EB82-41A1-B21D-B8D6B686D8CB}"/>
    <cellStyle name="Normal 2 3 10 3 5" xfId="6285" xr:uid="{CC83D5E4-46FB-4693-B46F-74540BA6DCA2}"/>
    <cellStyle name="Normal 2 3 10 4" xfId="2687" xr:uid="{B36B991C-02D4-4926-92D4-1547D2483ADD}"/>
    <cellStyle name="Normal 2 3 10 4 2" xfId="4638" xr:uid="{B875490A-6AF9-4595-9D29-75BBF24A210C}"/>
    <cellStyle name="Normal 2 3 10 4 2 2" xfId="7666" xr:uid="{279FBA72-DBCB-45A6-A6F5-D3F68887F23D}"/>
    <cellStyle name="Normal 2 3 10 4 3" xfId="4639" xr:uid="{C32D64A6-FE44-4C39-ADD7-AD073C0B741D}"/>
    <cellStyle name="Normal 2 3 10 4 3 2" xfId="7667" xr:uid="{AABB3137-84AE-4C20-A597-ADF9D102E29E}"/>
    <cellStyle name="Normal 2 3 10 4 4" xfId="3712" xr:uid="{DAD967C0-7563-403C-901B-CA619A80C52C}"/>
    <cellStyle name="Normal 2 3 10 4 4 2" xfId="6754" xr:uid="{4BAD141C-D831-49F5-AE6D-BF398D88A10F}"/>
    <cellStyle name="Normal 2 3 10 4 5" xfId="5978" xr:uid="{6E6CDD0D-1817-47E1-956A-9333710AE533}"/>
    <cellStyle name="Normal 2 3 10 5" xfId="2531" xr:uid="{42A8E0DB-029D-4AD2-A00B-05449DFF1C28}"/>
    <cellStyle name="Normal 2 3 10 5 2" xfId="3563" xr:uid="{6AEBCC9F-FA05-4CCD-B025-FEFA8EE23687}"/>
    <cellStyle name="Normal 2 3 10 5 2 2" xfId="6605" xr:uid="{1D15EE42-D0B3-42E5-8B10-90E84E0BA24B}"/>
    <cellStyle name="Normal 2 3 10 5 3" xfId="5829" xr:uid="{C27D49D1-3277-491E-A78B-E382E5CC2810}"/>
    <cellStyle name="Normal 2 3 10 6" xfId="4640" xr:uid="{B795F3EA-F813-426F-874E-FC7B4A8F3C08}"/>
    <cellStyle name="Normal 2 3 10 6 2" xfId="7668" xr:uid="{2F638032-BF98-4B8E-AFBE-002153FA6DC3}"/>
    <cellStyle name="Normal 2 3 10 7" xfId="3348" xr:uid="{92E171D0-FBDE-4F2D-B6EA-C83D275741AC}"/>
    <cellStyle name="Normal 2 3 10 7 2" xfId="6454" xr:uid="{46D13F13-45EA-4A05-BEAE-FFA5D7FAD1BC}"/>
    <cellStyle name="Normal 2 3 10 8" xfId="2375" xr:uid="{2B6748DF-0D10-4755-B840-CB16FFD98ACA}"/>
    <cellStyle name="Normal 2 3 10 8 2" xfId="5680" xr:uid="{ABA03F32-F762-4FE5-935B-63607E69F669}"/>
    <cellStyle name="Normal 2 3 10 9" xfId="5515" xr:uid="{E7984673-0CAD-499D-915A-A64FB083DE0A}"/>
    <cellStyle name="Normal 2 3 11" xfId="1418" xr:uid="{ED340062-3D7E-44E3-88CB-70A6548E5761}"/>
    <cellStyle name="Normal 2 3 11 10" xfId="1664" xr:uid="{BD2F1170-0D34-4DAE-8EC0-E01F522511E1}"/>
    <cellStyle name="Normal 2 3 11 2" xfId="2817" xr:uid="{AFE37D13-A10C-4720-9A5E-5B71D4F635D3}"/>
    <cellStyle name="Normal 2 3 11 2 2" xfId="4641" xr:uid="{EE16A96F-DF5F-4ACE-866A-0E594EA6793E}"/>
    <cellStyle name="Normal 2 3 11 2 2 2" xfId="7669" xr:uid="{251F2412-C750-4B30-AB87-12E8AF99EF22}"/>
    <cellStyle name="Normal 2 3 11 2 3" xfId="4642" xr:uid="{F4B6CDF9-50A9-467D-9B31-D5850B512DF2}"/>
    <cellStyle name="Normal 2 3 11 2 3 2" xfId="7670" xr:uid="{5531CFDF-021B-44F6-8C87-CB5D0D6428B4}"/>
    <cellStyle name="Normal 2 3 11 2 4" xfId="4643" xr:uid="{AF7E31A0-36C7-48E6-B48C-32E110A6516E}"/>
    <cellStyle name="Normal 2 3 11 2 4 2" xfId="7671" xr:uid="{853DF4BC-9FC3-4936-8B95-C2B9E3A67DB9}"/>
    <cellStyle name="Normal 2 3 11 2 5" xfId="3844" xr:uid="{F1EF5C46-3B75-404D-8A83-6F76242AE926}"/>
    <cellStyle name="Normal 2 3 11 2 5 2" xfId="6886" xr:uid="{6D5E0E11-5236-423C-8C49-000519BEAA7D}"/>
    <cellStyle name="Normal 2 3 11 2 6" xfId="6110" xr:uid="{520041D7-ADA1-48FD-A1CE-D77AD23D6A3D}"/>
    <cellStyle name="Normal 2 3 11 3" xfId="3054" xr:uid="{E9351476-BA15-4467-8845-485CBA2E81D6}"/>
    <cellStyle name="Normal 2 3 11 3 2" xfId="4644" xr:uid="{8103B6D2-7E88-43D8-A12F-229309B93E41}"/>
    <cellStyle name="Normal 2 3 11 3 2 2" xfId="7672" xr:uid="{7E3BF729-18E1-40D6-B4EE-0F02BD025BBF}"/>
    <cellStyle name="Normal 2 3 11 3 3" xfId="4645" xr:uid="{284C10D4-C9AF-4D33-AC8A-553A2F334144}"/>
    <cellStyle name="Normal 2 3 11 3 3 2" xfId="7673" xr:uid="{293A5C3C-957F-4111-92A8-B833A51BF2C0}"/>
    <cellStyle name="Normal 2 3 11 3 4" xfId="4026" xr:uid="{6190D62E-3152-4B12-B7E4-C846E264EFCA}"/>
    <cellStyle name="Normal 2 3 11 3 4 2" xfId="7064" xr:uid="{19F51389-43EF-4DA8-8E10-955EAFB8A010}"/>
    <cellStyle name="Normal 2 3 11 3 5" xfId="6286" xr:uid="{44D06334-5122-456D-8928-87250D1BED91}"/>
    <cellStyle name="Normal 2 3 11 4" xfId="2688" xr:uid="{269673FD-62CE-4017-B71D-8A4B20866040}"/>
    <cellStyle name="Normal 2 3 11 4 2" xfId="4646" xr:uid="{7A5BACDC-D5FF-486E-81C6-4E077D02CC52}"/>
    <cellStyle name="Normal 2 3 11 4 2 2" xfId="7674" xr:uid="{0F163F23-4385-4EF2-9B5E-F5DC0CFDBC59}"/>
    <cellStyle name="Normal 2 3 11 4 3" xfId="4647" xr:uid="{92FFF7FC-363F-401E-AC3C-2B7AE88D9570}"/>
    <cellStyle name="Normal 2 3 11 4 3 2" xfId="7675" xr:uid="{BEDFD2DC-879B-4BF1-A2EA-301CDC6126DE}"/>
    <cellStyle name="Normal 2 3 11 4 4" xfId="3713" xr:uid="{1F4A81B8-271E-4B40-8351-E3E737D5FEDA}"/>
    <cellStyle name="Normal 2 3 11 4 4 2" xfId="6755" xr:uid="{539E8400-8E34-4B67-BB49-0E6AFC253358}"/>
    <cellStyle name="Normal 2 3 11 4 5" xfId="5979" xr:uid="{EB8A0380-EBFB-4FF5-B648-3CD860828800}"/>
    <cellStyle name="Normal 2 3 11 5" xfId="2532" xr:uid="{3A352D49-2DDA-4822-9FDD-1CDC954FE1AC}"/>
    <cellStyle name="Normal 2 3 11 5 2" xfId="3564" xr:uid="{91D774D8-A754-4240-82AD-F6A622F1CBDF}"/>
    <cellStyle name="Normal 2 3 11 5 2 2" xfId="6606" xr:uid="{E05E1796-0C09-42BE-872B-26F5D7E348DE}"/>
    <cellStyle name="Normal 2 3 11 5 3" xfId="5830" xr:uid="{3AB754A2-0237-44E0-9090-B891D84B274C}"/>
    <cellStyle name="Normal 2 3 11 6" xfId="4648" xr:uid="{F72D137D-FFCF-462D-8DA7-0ECA0B65C8BC}"/>
    <cellStyle name="Normal 2 3 11 6 2" xfId="7676" xr:uid="{4C58A4FE-9BA4-4C4B-A0DB-40D293BAE67A}"/>
    <cellStyle name="Normal 2 3 11 7" xfId="3349" xr:uid="{3CA13935-19E0-4C57-85AA-79C184DC2567}"/>
    <cellStyle name="Normal 2 3 11 7 2" xfId="6455" xr:uid="{DBBDAB86-1B7E-4030-85D0-2485377EEEB1}"/>
    <cellStyle name="Normal 2 3 11 8" xfId="2376" xr:uid="{F38F5A27-824D-47BA-8A05-37A5AFD4B4DC}"/>
    <cellStyle name="Normal 2 3 11 8 2" xfId="5681" xr:uid="{2A836B32-1EBA-417C-986F-F9783358118A}"/>
    <cellStyle name="Normal 2 3 11 9" xfId="5516" xr:uid="{106B069E-D6CF-4700-8F04-D9F71BF17D1E}"/>
    <cellStyle name="Normal 2 3 12" xfId="2170" xr:uid="{14D483FC-D5A3-414C-937B-3E8AFADBEF63}"/>
    <cellStyle name="Normal 2 3 12 2" xfId="2818" xr:uid="{EB509DC7-B557-4FD9-AF54-008CC33C4A54}"/>
    <cellStyle name="Normal 2 3 12 2 2" xfId="4649" xr:uid="{2ED90DDE-0D6F-46F2-813F-3E1773C7A4FF}"/>
    <cellStyle name="Normal 2 3 12 2 2 2" xfId="7677" xr:uid="{E3DFE3EA-5152-48A7-AD42-073FBFAC18DB}"/>
    <cellStyle name="Normal 2 3 12 2 3" xfId="4650" xr:uid="{E8FD62C3-4A82-4726-9E2D-44AD972F3D59}"/>
    <cellStyle name="Normal 2 3 12 2 3 2" xfId="7678" xr:uid="{8783575E-6960-472D-974F-E3A56EFED406}"/>
    <cellStyle name="Normal 2 3 12 2 4" xfId="4651" xr:uid="{C4D464AD-8B89-4BF1-86FE-2AEE30908652}"/>
    <cellStyle name="Normal 2 3 12 2 4 2" xfId="7679" xr:uid="{63842ED3-D8B7-47B6-882C-3145B43B69C7}"/>
    <cellStyle name="Normal 2 3 12 2 5" xfId="3845" xr:uid="{A67DFBEA-B64F-4F27-97EA-4C6605152D14}"/>
    <cellStyle name="Normal 2 3 12 2 5 2" xfId="6887" xr:uid="{F8C2F94F-D6C1-4434-BA9C-FE5EC18E9DF5}"/>
    <cellStyle name="Normal 2 3 12 2 6" xfId="6111" xr:uid="{64326DDD-BE00-4A88-860E-EBE823BD202E}"/>
    <cellStyle name="Normal 2 3 12 3" xfId="3055" xr:uid="{CE5E70E1-C80C-4F6B-81F5-E503E1E97DD3}"/>
    <cellStyle name="Normal 2 3 12 3 2" xfId="4652" xr:uid="{F9B15BDF-CAD1-445A-9640-2FE6AB4BB9BF}"/>
    <cellStyle name="Normal 2 3 12 3 2 2" xfId="7680" xr:uid="{8061BAF6-855C-40FA-8600-953FB2AF4ED8}"/>
    <cellStyle name="Normal 2 3 12 3 3" xfId="4653" xr:uid="{45580378-98BE-446A-8E3B-DA4D1D02579F}"/>
    <cellStyle name="Normal 2 3 12 3 3 2" xfId="7681" xr:uid="{8E1A5714-16B8-4C1C-95C3-0F9435BC6506}"/>
    <cellStyle name="Normal 2 3 12 3 4" xfId="4027" xr:uid="{AA26EE95-BC75-4C9D-8C73-99CA74ED1B51}"/>
    <cellStyle name="Normal 2 3 12 3 4 2" xfId="7065" xr:uid="{C1F41A1B-522B-41D8-A0F9-F3E21DFC415E}"/>
    <cellStyle name="Normal 2 3 12 3 5" xfId="6287" xr:uid="{54123397-00F9-4519-A683-C7073D8CEA8A}"/>
    <cellStyle name="Normal 2 3 12 4" xfId="2689" xr:uid="{300ABCA5-028B-4E0E-B987-5885034258AC}"/>
    <cellStyle name="Normal 2 3 12 4 2" xfId="4654" xr:uid="{192E594C-0D9C-4267-B627-A28A86B4D2DD}"/>
    <cellStyle name="Normal 2 3 12 4 2 2" xfId="7682" xr:uid="{58E0C344-7720-4F47-A2A5-7847ED8D0167}"/>
    <cellStyle name="Normal 2 3 12 4 3" xfId="4655" xr:uid="{87724BBC-4723-454A-832F-4ABA1170C4FA}"/>
    <cellStyle name="Normal 2 3 12 4 3 2" xfId="7683" xr:uid="{F397F7B7-8412-473D-A0C2-C18D804FA44E}"/>
    <cellStyle name="Normal 2 3 12 4 4" xfId="3714" xr:uid="{CE49DDC5-C196-4228-BDA7-E222B70D1DC4}"/>
    <cellStyle name="Normal 2 3 12 4 4 2" xfId="6756" xr:uid="{E50F5DD4-13EF-4A18-AB33-7981AEFE73D1}"/>
    <cellStyle name="Normal 2 3 12 4 5" xfId="5980" xr:uid="{2E6F8EBC-5CDF-4AA6-B1AE-7B5D42E24D66}"/>
    <cellStyle name="Normal 2 3 12 5" xfId="2533" xr:uid="{8AE33C6C-E446-482E-88FE-7F5D1B0508DB}"/>
    <cellStyle name="Normal 2 3 12 5 2" xfId="3565" xr:uid="{FB0C0FB7-3A42-4C55-A07B-C091E812DFE0}"/>
    <cellStyle name="Normal 2 3 12 5 2 2" xfId="6607" xr:uid="{388B0046-F7C7-4A50-9175-95118879D7D7}"/>
    <cellStyle name="Normal 2 3 12 5 3" xfId="5831" xr:uid="{78E67BB5-99BF-4EEC-B9A5-9CA98D583753}"/>
    <cellStyle name="Normal 2 3 12 6" xfId="4656" xr:uid="{2B3FA9FD-9D6C-4B65-AC1C-1E97612525E3}"/>
    <cellStyle name="Normal 2 3 12 6 2" xfId="7684" xr:uid="{B3920F4C-D7E9-4291-A97D-705A40DDB18C}"/>
    <cellStyle name="Normal 2 3 12 7" xfId="3350" xr:uid="{1792C7A1-A6C1-4439-A9A5-6B2DCACE1BCE}"/>
    <cellStyle name="Normal 2 3 12 7 2" xfId="6456" xr:uid="{A5760FAF-FA16-4D68-9FBA-FD98179A1277}"/>
    <cellStyle name="Normal 2 3 12 8" xfId="2377" xr:uid="{800DDBAA-AFF4-4E49-A27B-307F9F1072C3}"/>
    <cellStyle name="Normal 2 3 12 8 2" xfId="5682" xr:uid="{D928121B-FE3F-4C20-9F9F-E7F902EBB74E}"/>
    <cellStyle name="Normal 2 3 12 9" xfId="5517" xr:uid="{37FE3EC5-1144-4326-A9F8-F1FD0103E208}"/>
    <cellStyle name="Normal 2 3 13" xfId="2228" xr:uid="{CB75F467-02FF-4996-AFEF-CB17067EBC6A}"/>
    <cellStyle name="Normal 2 3 13 2" xfId="2819" xr:uid="{C4AD4309-D79A-44F0-8910-EC6CDC080AC9}"/>
    <cellStyle name="Normal 2 3 13 2 2" xfId="4657" xr:uid="{3630EDAD-CFCE-4E0A-A114-2C446A80387F}"/>
    <cellStyle name="Normal 2 3 13 2 2 2" xfId="7685" xr:uid="{959038DA-7C5A-4533-95A5-0EBF621CAE42}"/>
    <cellStyle name="Normal 2 3 13 2 3" xfId="4658" xr:uid="{A88AAA75-AF1D-471D-898C-CA0FEA0127F8}"/>
    <cellStyle name="Normal 2 3 13 2 3 2" xfId="7686" xr:uid="{5D8ABB13-8C76-4D2D-B4B1-4AB3FFEDC935}"/>
    <cellStyle name="Normal 2 3 13 2 4" xfId="4659" xr:uid="{C7BABCBD-48D2-4800-918C-2AE9E3D99AD3}"/>
    <cellStyle name="Normal 2 3 13 2 4 2" xfId="7687" xr:uid="{6D537E13-59D1-471A-BA35-A8523A421FF3}"/>
    <cellStyle name="Normal 2 3 13 2 5" xfId="3846" xr:uid="{6311F3BF-8E21-485F-B329-0C63178B919E}"/>
    <cellStyle name="Normal 2 3 13 2 5 2" xfId="6888" xr:uid="{50930CFD-BFAA-44D3-BA64-09E0A9D5DBCC}"/>
    <cellStyle name="Normal 2 3 13 2 6" xfId="6112" xr:uid="{4913D47D-99EF-4637-B883-5D3C926EEC69}"/>
    <cellStyle name="Normal 2 3 13 3" xfId="3056" xr:uid="{9B4BA55A-0C99-4767-BC51-C025FC21360F}"/>
    <cellStyle name="Normal 2 3 13 3 2" xfId="4660" xr:uid="{68649DC2-FD7C-42B0-8D4F-2496839720A5}"/>
    <cellStyle name="Normal 2 3 13 3 2 2" xfId="7688" xr:uid="{61B6DFD3-B731-493E-BCDD-E3C91FF8D8B4}"/>
    <cellStyle name="Normal 2 3 13 3 3" xfId="4661" xr:uid="{696005BC-4E42-462A-9757-0E4E1BC36454}"/>
    <cellStyle name="Normal 2 3 13 3 3 2" xfId="7689" xr:uid="{3AC2026D-51D2-4C12-BAC0-3B242EA2368B}"/>
    <cellStyle name="Normal 2 3 13 3 4" xfId="4028" xr:uid="{2C1BA4FB-CC5D-442A-9B43-6F652FAADD4E}"/>
    <cellStyle name="Normal 2 3 13 3 4 2" xfId="7066" xr:uid="{3C4F8F0A-85F0-40C0-BD8A-47907E806CF8}"/>
    <cellStyle name="Normal 2 3 13 3 5" xfId="6288" xr:uid="{8CC7A446-FB36-4920-AEE4-70115B0E6781}"/>
    <cellStyle name="Normal 2 3 13 4" xfId="2690" xr:uid="{63F2AC56-44A6-4304-B175-DC105631D5D1}"/>
    <cellStyle name="Normal 2 3 13 4 2" xfId="4662" xr:uid="{F8FDDEEB-C0B4-4A19-BD8F-B4CF616A1BBD}"/>
    <cellStyle name="Normal 2 3 13 4 2 2" xfId="7690" xr:uid="{4BB509DD-3289-48D2-96C8-03D6CD7DDE8E}"/>
    <cellStyle name="Normal 2 3 13 4 3" xfId="4663" xr:uid="{3AB0E338-D358-481E-B018-A3B45D78A201}"/>
    <cellStyle name="Normal 2 3 13 4 3 2" xfId="7691" xr:uid="{508E53E9-BE67-4717-B944-E846EEFFFCDE}"/>
    <cellStyle name="Normal 2 3 13 4 4" xfId="3715" xr:uid="{76A19B33-3C64-45DA-A7F2-4BED294B005E}"/>
    <cellStyle name="Normal 2 3 13 4 4 2" xfId="6757" xr:uid="{B5CF55EC-045B-42D9-95BA-E43B6268AE98}"/>
    <cellStyle name="Normal 2 3 13 4 5" xfId="5981" xr:uid="{A15304B6-3BA1-4F38-8038-81011C51E9A8}"/>
    <cellStyle name="Normal 2 3 13 5" xfId="2534" xr:uid="{A78371C3-D703-43F9-94A1-77620EEA79DD}"/>
    <cellStyle name="Normal 2 3 13 5 2" xfId="3566" xr:uid="{B67C3CBD-5373-4314-BFAF-115C3FFA4E8B}"/>
    <cellStyle name="Normal 2 3 13 5 2 2" xfId="6608" xr:uid="{E2FAF1D5-5896-4715-AC6F-7486D2EA6E7F}"/>
    <cellStyle name="Normal 2 3 13 5 3" xfId="5832" xr:uid="{ACB18A61-DF9B-4C51-8908-29B382321F18}"/>
    <cellStyle name="Normal 2 3 13 6" xfId="4664" xr:uid="{56B508F0-4801-4722-9786-19370EC31E52}"/>
    <cellStyle name="Normal 2 3 13 6 2" xfId="7692" xr:uid="{902B02BF-1CD8-489F-B627-8AC2CE05DCAB}"/>
    <cellStyle name="Normal 2 3 13 7" xfId="3351" xr:uid="{68BB8CE2-F721-450C-892B-990D7C672D2F}"/>
    <cellStyle name="Normal 2 3 13 7 2" xfId="6457" xr:uid="{A0CE5E71-1EE3-47AA-81D3-056C3468C9FC}"/>
    <cellStyle name="Normal 2 3 13 8" xfId="2378" xr:uid="{888AE1B0-3EE6-424F-8673-8F89B543B2AC}"/>
    <cellStyle name="Normal 2 3 13 8 2" xfId="5683" xr:uid="{24BD46B2-A273-4CE1-BDB2-FF4A6DB92CDA}"/>
    <cellStyle name="Normal 2 3 13 9" xfId="5518" xr:uid="{0B3F5675-39BB-417E-849C-49D1D4076549}"/>
    <cellStyle name="Normal 2 3 14" xfId="1918" xr:uid="{8F6176FD-B369-46AE-9F31-2D9BC049056C}"/>
    <cellStyle name="Normal 2 3 14 2" xfId="2820" xr:uid="{4D47430E-F9B5-4187-B506-1A8D2FA850CD}"/>
    <cellStyle name="Normal 2 3 14 2 2" xfId="4665" xr:uid="{653820BF-6EAC-4468-A16F-A9CDE3F0D55C}"/>
    <cellStyle name="Normal 2 3 14 2 2 2" xfId="7693" xr:uid="{70BF5E56-6A95-48E3-92D1-5B60E3582CFD}"/>
    <cellStyle name="Normal 2 3 14 2 3" xfId="4666" xr:uid="{199EE2B3-AE67-490C-A324-1F6A7B157265}"/>
    <cellStyle name="Normal 2 3 14 2 3 2" xfId="7694" xr:uid="{D1AD129D-83EC-4BF6-AA03-EDCB595DC2A0}"/>
    <cellStyle name="Normal 2 3 14 2 4" xfId="4667" xr:uid="{A8B592BB-F12F-4D73-AA50-2C956B915C19}"/>
    <cellStyle name="Normal 2 3 14 2 4 2" xfId="7695" xr:uid="{5D99AAAA-DDC9-45E8-86D4-70918F7C637B}"/>
    <cellStyle name="Normal 2 3 14 2 5" xfId="3847" xr:uid="{590AA944-950B-4B1B-BD5B-FDA6625D3311}"/>
    <cellStyle name="Normal 2 3 14 2 5 2" xfId="6889" xr:uid="{F90095AB-0B54-431B-8FDB-433B2830A45D}"/>
    <cellStyle name="Normal 2 3 14 2 6" xfId="6113" xr:uid="{FFFB0079-AF51-4004-AA33-506EDAB2E7F8}"/>
    <cellStyle name="Normal 2 3 14 3" xfId="3057" xr:uid="{1019BAFE-4736-4F53-A32F-14F1AC565DDF}"/>
    <cellStyle name="Normal 2 3 14 3 2" xfId="4668" xr:uid="{D7071C44-DF00-43CA-BD88-E24AB3459AE6}"/>
    <cellStyle name="Normal 2 3 14 3 2 2" xfId="7696" xr:uid="{902DCC5A-BD4E-4EFD-ABA9-AE449D79F580}"/>
    <cellStyle name="Normal 2 3 14 3 3" xfId="4669" xr:uid="{43F5C911-719B-4B5F-8511-8E7E6859D083}"/>
    <cellStyle name="Normal 2 3 14 3 3 2" xfId="7697" xr:uid="{B266C5A6-807F-40F2-9C77-77F0CEECBFDD}"/>
    <cellStyle name="Normal 2 3 14 3 4" xfId="4029" xr:uid="{A10D2408-B126-47DA-BC16-7215968471E8}"/>
    <cellStyle name="Normal 2 3 14 3 4 2" xfId="7067" xr:uid="{626FBE5D-116A-49E7-AE0A-05CE0E3B9C10}"/>
    <cellStyle name="Normal 2 3 14 3 5" xfId="6289" xr:uid="{8D18EEB7-A7B1-418A-AF55-0044CFC00E67}"/>
    <cellStyle name="Normal 2 3 14 4" xfId="2691" xr:uid="{D8715FE5-61C7-485A-B60E-DF6B1F6C8095}"/>
    <cellStyle name="Normal 2 3 14 4 2" xfId="4670" xr:uid="{9B3432D0-F22A-44E4-89A6-154FE098A10E}"/>
    <cellStyle name="Normal 2 3 14 4 2 2" xfId="7698" xr:uid="{1176BFD5-1B34-474E-B982-5E871896B812}"/>
    <cellStyle name="Normal 2 3 14 4 3" xfId="4671" xr:uid="{D65BFB3A-4E1B-49DE-BB65-7F66FCC33331}"/>
    <cellStyle name="Normal 2 3 14 4 3 2" xfId="7699" xr:uid="{816B759A-48E4-4C2C-8C72-E3EF8433A0D6}"/>
    <cellStyle name="Normal 2 3 14 4 4" xfId="3716" xr:uid="{3640DF9E-5A6E-4C15-8A9B-4EC071643C7C}"/>
    <cellStyle name="Normal 2 3 14 4 4 2" xfId="6758" xr:uid="{DAC13F37-9092-4190-A119-C1B2E3A25B81}"/>
    <cellStyle name="Normal 2 3 14 4 5" xfId="5982" xr:uid="{DD6A4A94-09D1-429E-BED4-F1720B921411}"/>
    <cellStyle name="Normal 2 3 14 5" xfId="2535" xr:uid="{FB8F4FAE-7F88-41EC-A983-2275CADCC166}"/>
    <cellStyle name="Normal 2 3 14 5 2" xfId="3567" xr:uid="{876C7A36-BA90-4F5E-BD92-506F554B230A}"/>
    <cellStyle name="Normal 2 3 14 5 2 2" xfId="6609" xr:uid="{5F1AC8AA-2DEC-42F3-9521-3C502E7A04EA}"/>
    <cellStyle name="Normal 2 3 14 5 3" xfId="5833" xr:uid="{E6A2E11D-54DC-459E-A6D5-2817B343431C}"/>
    <cellStyle name="Normal 2 3 14 6" xfId="4672" xr:uid="{37184235-1493-4239-9566-F87869652C64}"/>
    <cellStyle name="Normal 2 3 14 6 2" xfId="7700" xr:uid="{6F6B180E-C3EC-4C41-B1E5-1194E9BCDC02}"/>
    <cellStyle name="Normal 2 3 14 7" xfId="3352" xr:uid="{E5A22D72-FDF7-43A9-BE97-13396D232CD4}"/>
    <cellStyle name="Normal 2 3 14 7 2" xfId="6458" xr:uid="{A6549CF3-F2F7-4CC5-A3AC-22CBDBEF51DC}"/>
    <cellStyle name="Normal 2 3 14 8" xfId="2379" xr:uid="{3C790A0E-4B1C-4102-B68D-27A10F00509D}"/>
    <cellStyle name="Normal 2 3 14 8 2" xfId="5684" xr:uid="{6F7BC20C-69CF-42EA-A594-664B1A4F141A}"/>
    <cellStyle name="Normal 2 3 14 9" xfId="5519" xr:uid="{FADFD42C-26F9-4B09-A7B2-C3F0EAED4955}"/>
    <cellStyle name="Normal 2 3 15" xfId="5320" xr:uid="{B86A8644-FE46-4B57-8D1F-C3D8F3BB9BEA}"/>
    <cellStyle name="Normal 2 3 16" xfId="8445" xr:uid="{4B3516FB-CA54-474C-8281-AAFE2E86E5C0}"/>
    <cellStyle name="Normal 2 3 2" xfId="42" xr:uid="{02BE377B-98FD-4DA8-B8CF-7FA5CB2627F8}"/>
    <cellStyle name="Normal 2 3 2 10" xfId="1517" xr:uid="{6F6E62FC-ECCC-4234-B00C-5543B695706C}"/>
    <cellStyle name="Normal 2 3 2 11" xfId="272" xr:uid="{28E951C4-28B0-4C36-8EF8-623CC7AF9139}"/>
    <cellStyle name="Normal 2 3 2 11 2" xfId="8401" xr:uid="{3C95E1DF-1EA1-4C5A-AC84-07282AF800B4}"/>
    <cellStyle name="Normal 2 3 2 2" xfId="2821" xr:uid="{50BEE7B9-450F-4A02-A9BB-2B2CE7535E57}"/>
    <cellStyle name="Normal 2 3 2 2 2" xfId="4673" xr:uid="{4F5590A1-6CB2-4693-9E6D-DB352A1625BB}"/>
    <cellStyle name="Normal 2 3 2 2 2 2" xfId="7701" xr:uid="{C21FE286-DC37-49F6-8E1C-0B38D1ABDE31}"/>
    <cellStyle name="Normal 2 3 2 2 3" xfId="4674" xr:uid="{47547CE6-D3AE-4CE1-B778-9EDCB83FEFA1}"/>
    <cellStyle name="Normal 2 3 2 2 3 2" xfId="7702" xr:uid="{0D655697-376A-4982-A2B7-448B4307C2AB}"/>
    <cellStyle name="Normal 2 3 2 2 4" xfId="4675" xr:uid="{4447CAFC-8AC5-45A8-9550-A4979AE2F1A0}"/>
    <cellStyle name="Normal 2 3 2 2 4 2" xfId="7703" xr:uid="{3C6C8899-1D8B-4415-B412-10012B50B58F}"/>
    <cellStyle name="Normal 2 3 2 2 5" xfId="3848" xr:uid="{7F804958-464C-4533-812C-C90A48F18C89}"/>
    <cellStyle name="Normal 2 3 2 2 5 2" xfId="6890" xr:uid="{DB101D53-D1E9-43E1-A012-6DF21C1E448C}"/>
    <cellStyle name="Normal 2 3 2 2 6" xfId="6114" xr:uid="{8A0AED34-329D-43B1-B8DF-7B8560DAB191}"/>
    <cellStyle name="Normal 2 3 2 3" xfId="3058" xr:uid="{4CF973A6-7B73-4098-AED8-3508AD7FDCD0}"/>
    <cellStyle name="Normal 2 3 2 3 2" xfId="4676" xr:uid="{CCB64756-3A33-4394-982C-E2C9888881CA}"/>
    <cellStyle name="Normal 2 3 2 3 2 2" xfId="7704" xr:uid="{EED7053D-924B-420F-99A1-EB98F48CA347}"/>
    <cellStyle name="Normal 2 3 2 3 3" xfId="4677" xr:uid="{D869461C-1953-4E6D-95E9-B5E64C27EFAC}"/>
    <cellStyle name="Normal 2 3 2 3 3 2" xfId="7705" xr:uid="{291C10CC-5083-4F40-8FB0-BED968D20BB1}"/>
    <cellStyle name="Normal 2 3 2 3 4" xfId="4030" xr:uid="{C2548FDB-4C68-4168-8512-7672D911DEAA}"/>
    <cellStyle name="Normal 2 3 2 3 4 2" xfId="7068" xr:uid="{65032076-3CD3-4978-B146-D96A8739B9BC}"/>
    <cellStyle name="Normal 2 3 2 3 5" xfId="6290" xr:uid="{85C33F41-FCBF-45F8-AE43-736130AD8E30}"/>
    <cellStyle name="Normal 2 3 2 4" xfId="2692" xr:uid="{78CB6AB8-CD01-48A1-BB7B-FF6140875DF7}"/>
    <cellStyle name="Normal 2 3 2 4 2" xfId="4678" xr:uid="{7D26C929-0D7C-426B-8527-6CDE71D91F61}"/>
    <cellStyle name="Normal 2 3 2 4 2 2" xfId="7706" xr:uid="{954D6BB7-85C9-473E-B43B-8EE88233C200}"/>
    <cellStyle name="Normal 2 3 2 4 3" xfId="4679" xr:uid="{7FBE8678-142D-4B48-A739-CE886AB0A56D}"/>
    <cellStyle name="Normal 2 3 2 4 3 2" xfId="7707" xr:uid="{474F7A8F-4D61-42E5-9B24-4C8FEE7F6B4E}"/>
    <cellStyle name="Normal 2 3 2 4 4" xfId="3717" xr:uid="{A48061DA-49BB-405C-B636-4BB921538C3F}"/>
    <cellStyle name="Normal 2 3 2 4 4 2" xfId="6759" xr:uid="{A13BB446-180B-4F16-BDA2-7583D8F6C9DC}"/>
    <cellStyle name="Normal 2 3 2 4 5" xfId="5983" xr:uid="{4C6E904B-CB5B-4B40-8D13-26701AA27FD1}"/>
    <cellStyle name="Normal 2 3 2 5" xfId="2536" xr:uid="{44951C72-0BD6-4D03-B0E8-455F0B55668D}"/>
    <cellStyle name="Normal 2 3 2 5 2" xfId="3568" xr:uid="{CF21E9EF-039D-4EA2-AD5E-6CA427874D13}"/>
    <cellStyle name="Normal 2 3 2 5 2 2" xfId="6610" xr:uid="{4A83AAF8-3352-413F-ACDD-48AC6085A050}"/>
    <cellStyle name="Normal 2 3 2 5 3" xfId="5834" xr:uid="{2091D7EE-E215-4CAD-B177-19F636AF2DBB}"/>
    <cellStyle name="Normal 2 3 2 6" xfId="3221" xr:uid="{C511D388-AF7A-4D1D-911F-E90A8004C621}"/>
    <cellStyle name="Normal 2 3 2 6 2" xfId="4680" xr:uid="{D6DC400E-26CA-4DF8-9490-DCA7FE9EBA15}"/>
    <cellStyle name="Normal 2 3 2 6 2 2" xfId="7708" xr:uid="{E1E4B5F9-7687-4E32-A5AD-2E1033237070}"/>
    <cellStyle name="Normal 2 3 2 7" xfId="3353" xr:uid="{95891D12-F455-4ABA-8719-75ACE3E0D07F}"/>
    <cellStyle name="Normal 2 3 2 7 2" xfId="6459" xr:uid="{178FB41F-85CD-427F-9F07-8540814344DE}"/>
    <cellStyle name="Normal 2 3 2 8" xfId="2380" xr:uid="{2FC40B51-B28C-428A-8C5F-A2BF8A327D9F}"/>
    <cellStyle name="Normal 2 3 2 8 2" xfId="5685" xr:uid="{C8CD0320-29BB-4781-A76E-B516AEE197CD}"/>
    <cellStyle name="Normal 2 3 2 9" xfId="5520" xr:uid="{2770FE20-D9A0-4E18-85B1-C2899668E188}"/>
    <cellStyle name="Normal 2 3 3" xfId="1198" xr:uid="{F6C07063-E3B0-4E73-BCA6-E68DA915BF3D}"/>
    <cellStyle name="Normal 2 3 3 10" xfId="2150" xr:uid="{11BDC0E3-CFD0-4C5D-9579-5FE4F19BEA1D}"/>
    <cellStyle name="Normal 2 3 3 2" xfId="2822" xr:uid="{171C6200-F50B-40ED-B2FD-78601353168F}"/>
    <cellStyle name="Normal 2 3 3 2 2" xfId="4681" xr:uid="{48CBD041-334A-4208-8E7C-FAA7EBBA015F}"/>
    <cellStyle name="Normal 2 3 3 2 2 2" xfId="7709" xr:uid="{A05AD78A-3775-4653-95BE-C7E7BC67C01F}"/>
    <cellStyle name="Normal 2 3 3 2 3" xfId="4682" xr:uid="{6A63E149-3B2E-43C3-B80C-7A1FC4C21C43}"/>
    <cellStyle name="Normal 2 3 3 2 3 2" xfId="7710" xr:uid="{DE0AAFAF-B9AE-4A70-8763-C48338F1C6C5}"/>
    <cellStyle name="Normal 2 3 3 2 4" xfId="4683" xr:uid="{F60E5361-CD0B-4D88-9E8E-E8730E4AFB52}"/>
    <cellStyle name="Normal 2 3 3 2 4 2" xfId="7711" xr:uid="{4ACC6F84-9AB8-442B-999A-49B706602DEF}"/>
    <cellStyle name="Normal 2 3 3 2 5" xfId="3849" xr:uid="{A04EFEA6-8F27-49E7-8981-A65D251996BD}"/>
    <cellStyle name="Normal 2 3 3 2 5 2" xfId="6891" xr:uid="{4E4CF2BD-DEA7-44F0-B9D6-BDD783E8EE54}"/>
    <cellStyle name="Normal 2 3 3 2 6" xfId="6115" xr:uid="{C4938F37-CFBB-4502-81B4-4542639AB721}"/>
    <cellStyle name="Normal 2 3 3 3" xfId="3059" xr:uid="{AF1F0655-00EC-449C-8045-2A5B1DCA2AB2}"/>
    <cellStyle name="Normal 2 3 3 3 2" xfId="4684" xr:uid="{B3C8248A-7241-446A-A39B-A874FCFD1BB9}"/>
    <cellStyle name="Normal 2 3 3 3 2 2" xfId="7712" xr:uid="{55AF04C4-A98E-4955-9919-2583134C62BC}"/>
    <cellStyle name="Normal 2 3 3 3 3" xfId="4685" xr:uid="{A53F6A00-7C5B-4091-BE57-DCAFED23E397}"/>
    <cellStyle name="Normal 2 3 3 3 3 2" xfId="7713" xr:uid="{5F5A5EB2-C65C-4129-8124-AD9D071D1C31}"/>
    <cellStyle name="Normal 2 3 3 3 4" xfId="4031" xr:uid="{CE446056-8AAC-4C96-B348-D575120FADE6}"/>
    <cellStyle name="Normal 2 3 3 3 4 2" xfId="7069" xr:uid="{942BEA30-F209-4435-B5AC-0273CA772ABC}"/>
    <cellStyle name="Normal 2 3 3 3 5" xfId="6291" xr:uid="{93E74A29-92B3-4C2F-887A-A14B41F26682}"/>
    <cellStyle name="Normal 2 3 3 4" xfId="2693" xr:uid="{388D30D2-D11B-4932-BF2D-F4DD8A414797}"/>
    <cellStyle name="Normal 2 3 3 4 2" xfId="4686" xr:uid="{7C4E29D5-05EB-407C-8C0A-75E3608E0A1E}"/>
    <cellStyle name="Normal 2 3 3 4 2 2" xfId="7714" xr:uid="{DE7BDC19-AD4E-436F-ADB4-172944A5396D}"/>
    <cellStyle name="Normal 2 3 3 4 3" xfId="4687" xr:uid="{10C15521-2103-4F7F-80DD-AE6FDF57E0F4}"/>
    <cellStyle name="Normal 2 3 3 4 3 2" xfId="7715" xr:uid="{73AE0E6F-549A-41A4-8106-C7B9ED274C1C}"/>
    <cellStyle name="Normal 2 3 3 4 4" xfId="3718" xr:uid="{6E56C399-352E-4A2C-B598-645675777AC4}"/>
    <cellStyle name="Normal 2 3 3 4 4 2" xfId="6760" xr:uid="{687A5000-D24C-45E3-ABFF-36A247CAECFB}"/>
    <cellStyle name="Normal 2 3 3 4 5" xfId="5984" xr:uid="{022A45AD-5DA0-46C9-97B4-9E1D07C66736}"/>
    <cellStyle name="Normal 2 3 3 5" xfId="2537" xr:uid="{8D72993D-D674-4D6F-BE04-4D70B81E4DE8}"/>
    <cellStyle name="Normal 2 3 3 5 2" xfId="3569" xr:uid="{B9E31EBD-65E8-4309-996B-0D2672364993}"/>
    <cellStyle name="Normal 2 3 3 5 2 2" xfId="6611" xr:uid="{94333AEA-DE8C-4839-B8A9-4E08769A6B5B}"/>
    <cellStyle name="Normal 2 3 3 5 3" xfId="5835" xr:uid="{66F09EB0-2B2C-40BE-8AD5-2C7E415A978A}"/>
    <cellStyle name="Normal 2 3 3 6" xfId="4688" xr:uid="{C90BB118-4651-4A00-8F92-9D35C39DD458}"/>
    <cellStyle name="Normal 2 3 3 6 2" xfId="7716" xr:uid="{F8CE616A-3152-4C0F-A7B5-046571DF24A1}"/>
    <cellStyle name="Normal 2 3 3 7" xfId="3354" xr:uid="{B8680396-7336-46BD-9B76-77C3F3958413}"/>
    <cellStyle name="Normal 2 3 3 7 2" xfId="6460" xr:uid="{D78CFD31-4DCA-4BF3-B4DA-D2F0B8C90D6E}"/>
    <cellStyle name="Normal 2 3 3 8" xfId="2381" xr:uid="{B45CFD0C-266F-4508-A9A6-23846A03F380}"/>
    <cellStyle name="Normal 2 3 3 8 2" xfId="5686" xr:uid="{DECBB0B7-70FF-443F-A258-396C560F6E02}"/>
    <cellStyle name="Normal 2 3 3 9" xfId="5521" xr:uid="{2A201D29-770E-439D-AD10-471FEC7E4648}"/>
    <cellStyle name="Normal 2 3 4" xfId="748" xr:uid="{08D43A24-C09E-4411-B867-9BD97DABFD50}"/>
    <cellStyle name="Normal 2 3 4 10" xfId="2024" xr:uid="{746B50C4-CC9E-421D-8962-D90984C59CD9}"/>
    <cellStyle name="Normal 2 3 4 2" xfId="2823" xr:uid="{60764728-4754-4336-B402-582D00AB469C}"/>
    <cellStyle name="Normal 2 3 4 2 2" xfId="4689" xr:uid="{56091670-6ACA-49C9-B65D-E25082B6BC94}"/>
    <cellStyle name="Normal 2 3 4 2 2 2" xfId="7717" xr:uid="{DF301C39-1ACA-4027-806B-97A0D4E24F8F}"/>
    <cellStyle name="Normal 2 3 4 2 3" xfId="4690" xr:uid="{B9585E05-43EC-4E1B-B699-F516560B6868}"/>
    <cellStyle name="Normal 2 3 4 2 3 2" xfId="7718" xr:uid="{78DA029F-AA9F-477B-9F5A-CD133151E41B}"/>
    <cellStyle name="Normal 2 3 4 2 4" xfId="4691" xr:uid="{8DF8A19C-EE87-4D8F-B950-CD1392E1CA95}"/>
    <cellStyle name="Normal 2 3 4 2 4 2" xfId="7719" xr:uid="{800E3FAF-6B0E-44AD-B06E-730F73FDA598}"/>
    <cellStyle name="Normal 2 3 4 2 5" xfId="3850" xr:uid="{39459F2E-5C25-45CB-81E1-323E809B9F8A}"/>
    <cellStyle name="Normal 2 3 4 2 5 2" xfId="6892" xr:uid="{4744D156-3BFF-46C4-A0A1-F033C48F07F0}"/>
    <cellStyle name="Normal 2 3 4 2 6" xfId="6116" xr:uid="{5FD7EBF0-CBFF-42E7-8117-52133FA26CE5}"/>
    <cellStyle name="Normal 2 3 4 3" xfId="3060" xr:uid="{34C0558D-BF24-4A60-920C-9A4BBB4937D2}"/>
    <cellStyle name="Normal 2 3 4 3 2" xfId="4692" xr:uid="{2835D4C5-EE3A-4EE6-95CA-A8DB69609A38}"/>
    <cellStyle name="Normal 2 3 4 3 2 2" xfId="7720" xr:uid="{5CB65E84-94A5-4375-A355-718F0318F27D}"/>
    <cellStyle name="Normal 2 3 4 3 3" xfId="4693" xr:uid="{5118A98A-8CE5-4582-9023-7B193B8CCB75}"/>
    <cellStyle name="Normal 2 3 4 3 3 2" xfId="7721" xr:uid="{FE215B7E-51E4-4B64-8629-040018CCF17E}"/>
    <cellStyle name="Normal 2 3 4 3 4" xfId="4032" xr:uid="{47AE0672-3D09-42E9-8AA8-F1BBE0E9CB54}"/>
    <cellStyle name="Normal 2 3 4 3 4 2" xfId="7070" xr:uid="{E877891A-5DE4-4B50-AD9E-640A06FFF6C7}"/>
    <cellStyle name="Normal 2 3 4 3 5" xfId="6292" xr:uid="{325F3A65-278C-4BA0-8BA0-937A582F2E5B}"/>
    <cellStyle name="Normal 2 3 4 4" xfId="2694" xr:uid="{0059D247-27BC-4DCA-B870-D86C0C76D3F7}"/>
    <cellStyle name="Normal 2 3 4 4 2" xfId="4694" xr:uid="{5019F16F-7E04-4AC3-9D53-300633837D67}"/>
    <cellStyle name="Normal 2 3 4 4 2 2" xfId="7722" xr:uid="{874E5BA9-5E1C-4B4E-8C52-76C469E4FB11}"/>
    <cellStyle name="Normal 2 3 4 4 3" xfId="4695" xr:uid="{638E9917-3C71-465B-B69E-6B2A940179A5}"/>
    <cellStyle name="Normal 2 3 4 4 3 2" xfId="7723" xr:uid="{2ABD2D8D-418D-4551-A9C3-F050E440CE39}"/>
    <cellStyle name="Normal 2 3 4 4 4" xfId="3719" xr:uid="{7EB77AFF-156B-4370-ADE4-7FC1E0D104A4}"/>
    <cellStyle name="Normal 2 3 4 4 4 2" xfId="6761" xr:uid="{D7F6A8D1-17C3-45DE-BE8F-8B7692E13919}"/>
    <cellStyle name="Normal 2 3 4 4 5" xfId="5985" xr:uid="{8D6B8096-93B5-48AE-BF84-1D0559CE0CFE}"/>
    <cellStyle name="Normal 2 3 4 5" xfId="2538" xr:uid="{FC161846-7D26-48EB-9A60-04C3065BA400}"/>
    <cellStyle name="Normal 2 3 4 5 2" xfId="3570" xr:uid="{DE50EFEC-60F4-4757-A086-9D74C275F7AE}"/>
    <cellStyle name="Normal 2 3 4 5 2 2" xfId="6612" xr:uid="{6EEBC38E-73CE-4AF2-989C-460CA6C82AE9}"/>
    <cellStyle name="Normal 2 3 4 5 3" xfId="5836" xr:uid="{36F97F8A-564F-4DC7-A315-7ABA2AEDE3E4}"/>
    <cellStyle name="Normal 2 3 4 6" xfId="4696" xr:uid="{61B0CF02-C8F2-4664-8205-EA2287EF919E}"/>
    <cellStyle name="Normal 2 3 4 6 2" xfId="7724" xr:uid="{C91424D3-2BE0-4279-9076-79D8A58F0016}"/>
    <cellStyle name="Normal 2 3 4 7" xfId="3355" xr:uid="{D556CDFE-1ACC-4E22-8D92-DDD666A5A3BB}"/>
    <cellStyle name="Normal 2 3 4 7 2" xfId="6461" xr:uid="{22436569-B936-4069-A629-314E4327A246}"/>
    <cellStyle name="Normal 2 3 4 8" xfId="2382" xr:uid="{B07ED61C-1649-4236-AE6C-BA9D7D0A20D8}"/>
    <cellStyle name="Normal 2 3 4 8 2" xfId="5687" xr:uid="{5577F257-58B6-4F7D-94E1-65EA3D500FD3}"/>
    <cellStyle name="Normal 2 3 4 9" xfId="5522" xr:uid="{1051EB4D-EE1F-4CD8-832A-2919AB57194A}"/>
    <cellStyle name="Normal 2 3 5" xfId="1796" xr:uid="{BB49B0FE-AA39-4046-9027-536E49F15203}"/>
    <cellStyle name="Normal 2 3 5 2" xfId="2824" xr:uid="{A8B51C56-658D-46A6-AECC-8B558EE336E8}"/>
    <cellStyle name="Normal 2 3 5 2 2" xfId="4697" xr:uid="{7A1CC211-294B-4EDF-B363-4E3476AD7B46}"/>
    <cellStyle name="Normal 2 3 5 2 2 2" xfId="7725" xr:uid="{DD528E1C-2FEB-4E84-9A16-8656CB04E2A5}"/>
    <cellStyle name="Normal 2 3 5 2 3" xfId="4698" xr:uid="{32B7862E-1EF7-4269-B409-1B0F5E82D2D3}"/>
    <cellStyle name="Normal 2 3 5 2 3 2" xfId="7726" xr:uid="{2581957B-E11D-4EA8-9D51-253D4B35A7A6}"/>
    <cellStyle name="Normal 2 3 5 2 4" xfId="4699" xr:uid="{E760B1B1-FCC1-48E9-A2F9-B099346362B1}"/>
    <cellStyle name="Normal 2 3 5 2 4 2" xfId="7727" xr:uid="{D97AA495-E667-41C1-9066-DD3B3BBEBAFC}"/>
    <cellStyle name="Normal 2 3 5 2 5" xfId="3851" xr:uid="{647373C5-425D-4FF5-B915-BF6B0D4A2AFE}"/>
    <cellStyle name="Normal 2 3 5 2 5 2" xfId="6893" xr:uid="{613C5B03-95FE-4B64-8CB1-B38BDBC4920D}"/>
    <cellStyle name="Normal 2 3 5 2 6" xfId="6117" xr:uid="{ACF2E5BB-F401-45FE-9225-83828E36293D}"/>
    <cellStyle name="Normal 2 3 5 3" xfId="3061" xr:uid="{452B2A06-56E3-4059-A587-3EC4131654D8}"/>
    <cellStyle name="Normal 2 3 5 3 2" xfId="4700" xr:uid="{BC0C28D2-55D3-49B0-89F6-BFDB1462473B}"/>
    <cellStyle name="Normal 2 3 5 3 2 2" xfId="7728" xr:uid="{8F34D5E7-47F3-42EC-A351-580C82ADA053}"/>
    <cellStyle name="Normal 2 3 5 3 3" xfId="4701" xr:uid="{64856DD1-D8BD-4278-8D79-00025C6954D8}"/>
    <cellStyle name="Normal 2 3 5 3 3 2" xfId="7729" xr:uid="{8971AA84-D950-4361-87EC-D8D3B50F648A}"/>
    <cellStyle name="Normal 2 3 5 3 4" xfId="4033" xr:uid="{4F0FD76D-729F-438B-925A-14B3ADFF9EC2}"/>
    <cellStyle name="Normal 2 3 5 3 4 2" xfId="7071" xr:uid="{6E12E205-FB00-4A76-A858-AA53AE25F1C3}"/>
    <cellStyle name="Normal 2 3 5 3 5" xfId="6293" xr:uid="{24E572B8-B192-4BEE-8EBF-FD0E3C62B8C8}"/>
    <cellStyle name="Normal 2 3 5 4" xfId="2695" xr:uid="{FE2B8928-0CD4-4CC4-BAE6-21EA64CE3972}"/>
    <cellStyle name="Normal 2 3 5 4 2" xfId="4702" xr:uid="{C64E0E67-864E-4DA9-BC95-DB1A1DFADEF5}"/>
    <cellStyle name="Normal 2 3 5 4 2 2" xfId="7730" xr:uid="{F050873A-73B4-4B06-BA9C-0596491C48BF}"/>
    <cellStyle name="Normal 2 3 5 4 3" xfId="4703" xr:uid="{D9DF2A35-6EF3-4EDC-B821-332BB236B3F7}"/>
    <cellStyle name="Normal 2 3 5 4 3 2" xfId="7731" xr:uid="{066304CA-97D5-467D-8615-40874C659C45}"/>
    <cellStyle name="Normal 2 3 5 4 4" xfId="3720" xr:uid="{B252BEDA-214F-454D-B759-879A7A65F129}"/>
    <cellStyle name="Normal 2 3 5 4 4 2" xfId="6762" xr:uid="{C911B4DD-0B83-4A00-ABD9-4D02F7F4B165}"/>
    <cellStyle name="Normal 2 3 5 4 5" xfId="5986" xr:uid="{9E27F19C-11CB-4C14-BB54-198FEDC414E0}"/>
    <cellStyle name="Normal 2 3 5 5" xfId="2539" xr:uid="{18BF75B3-28C4-462A-8BE1-8595C887B037}"/>
    <cellStyle name="Normal 2 3 5 5 2" xfId="3571" xr:uid="{CCE8F668-6D7C-49B5-B2B6-04791DDF8F17}"/>
    <cellStyle name="Normal 2 3 5 5 2 2" xfId="6613" xr:uid="{307C485F-D859-447B-973E-58D3468DADA0}"/>
    <cellStyle name="Normal 2 3 5 5 3" xfId="5837" xr:uid="{470C98B5-BDD5-4C36-BE42-95BAC10B3523}"/>
    <cellStyle name="Normal 2 3 5 6" xfId="4704" xr:uid="{8E2E53C9-1E25-4552-8BA6-43F56CA93AED}"/>
    <cellStyle name="Normal 2 3 5 6 2" xfId="7732" xr:uid="{A1DCC924-30A5-4B4E-BC4A-3C448B1A33C2}"/>
    <cellStyle name="Normal 2 3 5 7" xfId="3356" xr:uid="{5B855FA7-0CF8-4B13-9465-E45530E660FD}"/>
    <cellStyle name="Normal 2 3 5 7 2" xfId="6462" xr:uid="{A6E145BA-4803-49FB-B841-22E3BCD503C9}"/>
    <cellStyle name="Normal 2 3 5 8" xfId="2383" xr:uid="{392D494D-D3B6-4A69-A632-DBE8EF8FBABD}"/>
    <cellStyle name="Normal 2 3 5 8 2" xfId="5688" xr:uid="{1D921D66-D875-4479-ABC1-AF9B5B30CD2C}"/>
    <cellStyle name="Normal 2 3 5 9" xfId="5523" xr:uid="{026924EC-8255-4EBD-905E-45F45C6008FF}"/>
    <cellStyle name="Normal 2 3 6" xfId="1638" xr:uid="{A06DDB14-C862-4809-8E3B-77FAEFDFBDCB}"/>
    <cellStyle name="Normal 2 3 6 2" xfId="2825" xr:uid="{AE73F3F1-F431-4AC2-930D-BACFFED962E3}"/>
    <cellStyle name="Normal 2 3 6 2 2" xfId="4705" xr:uid="{DB529219-35D0-4380-BE15-7D1278175653}"/>
    <cellStyle name="Normal 2 3 6 2 2 2" xfId="7733" xr:uid="{F173311B-4610-400E-BDC4-917514F0559D}"/>
    <cellStyle name="Normal 2 3 6 2 3" xfId="4706" xr:uid="{FAD89605-B45B-46FD-9928-B47E3C0663DE}"/>
    <cellStyle name="Normal 2 3 6 2 3 2" xfId="7734" xr:uid="{FF7804ED-D264-4B32-8554-1A756BEDB5C9}"/>
    <cellStyle name="Normal 2 3 6 2 4" xfId="4707" xr:uid="{931DC596-649A-478E-991B-E49FBD46D8DF}"/>
    <cellStyle name="Normal 2 3 6 2 4 2" xfId="7735" xr:uid="{FB052445-6967-415E-9E4D-6AEA1DEA4A52}"/>
    <cellStyle name="Normal 2 3 6 2 5" xfId="3852" xr:uid="{D526DEDF-E13C-4C40-B9A8-4B5B0A705898}"/>
    <cellStyle name="Normal 2 3 6 2 5 2" xfId="6894" xr:uid="{3E2765F8-16CD-49C0-897C-4812AB89343E}"/>
    <cellStyle name="Normal 2 3 6 2 6" xfId="6118" xr:uid="{FD9152B7-791F-423B-8999-5A2F1FF46099}"/>
    <cellStyle name="Normal 2 3 6 3" xfId="3062" xr:uid="{76AFBEB5-438D-49C7-9B09-B3DD3C4D62D5}"/>
    <cellStyle name="Normal 2 3 6 3 2" xfId="4708" xr:uid="{BF6220CB-1E6F-439D-A92D-65787DBA32AB}"/>
    <cellStyle name="Normal 2 3 6 3 2 2" xfId="7736" xr:uid="{65C4F321-89E5-4D7B-9BFD-454362E7D8FB}"/>
    <cellStyle name="Normal 2 3 6 3 3" xfId="4709" xr:uid="{38A0464D-D8FE-433A-95B3-415168090426}"/>
    <cellStyle name="Normal 2 3 6 3 3 2" xfId="7737" xr:uid="{7D463EE7-6FB4-4F56-969B-06F673A978EE}"/>
    <cellStyle name="Normal 2 3 6 3 4" xfId="4034" xr:uid="{8E0645DE-FE5A-432B-9594-EE5D814C00C1}"/>
    <cellStyle name="Normal 2 3 6 3 4 2" xfId="7072" xr:uid="{3454C576-FF01-4BE1-97D7-9FA7A2098587}"/>
    <cellStyle name="Normal 2 3 6 3 5" xfId="6294" xr:uid="{DD2832C7-0DED-4601-8BF8-C26380692BEE}"/>
    <cellStyle name="Normal 2 3 6 4" xfId="2696" xr:uid="{2957514E-E0CF-4245-93D0-C0F4884D5133}"/>
    <cellStyle name="Normal 2 3 6 4 2" xfId="4710" xr:uid="{E0E7799E-ADCE-4474-8DA0-BAF669A8C5EF}"/>
    <cellStyle name="Normal 2 3 6 4 2 2" xfId="7738" xr:uid="{74502C65-7211-45D2-87A8-025CB814984C}"/>
    <cellStyle name="Normal 2 3 6 4 3" xfId="4711" xr:uid="{175A42A4-0424-402D-9E6B-F6C2D868D8EA}"/>
    <cellStyle name="Normal 2 3 6 4 3 2" xfId="7739" xr:uid="{94351230-82E2-4DC5-8283-ADB8C910A8E8}"/>
    <cellStyle name="Normal 2 3 6 4 4" xfId="3721" xr:uid="{BF8A4B1E-5177-4811-B05E-BA87A3274DCB}"/>
    <cellStyle name="Normal 2 3 6 4 4 2" xfId="6763" xr:uid="{40617E7A-218F-4028-82A5-15348C7DC0F5}"/>
    <cellStyle name="Normal 2 3 6 4 5" xfId="5987" xr:uid="{55A8CFDA-50AE-4D46-898F-6242AE7C3A6F}"/>
    <cellStyle name="Normal 2 3 6 5" xfId="2540" xr:uid="{0FC7D71C-2D90-40A9-825E-C31376411EDF}"/>
    <cellStyle name="Normal 2 3 6 5 2" xfId="3572" xr:uid="{1AFD9644-F956-4EDD-8301-ECCCE390DF5A}"/>
    <cellStyle name="Normal 2 3 6 5 2 2" xfId="6614" xr:uid="{655A4EE7-62A0-40AC-B41D-638BD419243A}"/>
    <cellStyle name="Normal 2 3 6 5 3" xfId="5838" xr:uid="{C77CC4D9-61EF-4F12-9A06-3C5A78D980B9}"/>
    <cellStyle name="Normal 2 3 6 6" xfId="4712" xr:uid="{A6E748B9-20A3-43EA-96CB-FEB8FF0E4CC0}"/>
    <cellStyle name="Normal 2 3 6 6 2" xfId="7740" xr:uid="{F5972CB6-FBF4-46BC-BDD3-3270FA42485D}"/>
    <cellStyle name="Normal 2 3 6 7" xfId="3357" xr:uid="{00B1118B-43A3-477C-B057-E52789250997}"/>
    <cellStyle name="Normal 2 3 6 7 2" xfId="6463" xr:uid="{304384BC-B014-45E0-AA05-1ED85624F20B}"/>
    <cellStyle name="Normal 2 3 6 8" xfId="2384" xr:uid="{6CD80155-E926-4E27-A09E-F4A89D18C7B8}"/>
    <cellStyle name="Normal 2 3 6 8 2" xfId="5689" xr:uid="{7AD42CDD-6EE4-4E01-94E2-D8D9330694D1}"/>
    <cellStyle name="Normal 2 3 6 9" xfId="5524" xr:uid="{03989DEE-1EAF-4274-990D-0B1DDE2FDA62}"/>
    <cellStyle name="Normal 2 3 7" xfId="2227" xr:uid="{07E7F114-2786-4540-A4C9-643EE5C39B81}"/>
    <cellStyle name="Normal 2 3 7 2" xfId="2826" xr:uid="{578CF727-DF16-4F0F-8FA5-ED9CE0A43431}"/>
    <cellStyle name="Normal 2 3 7 2 2" xfId="4713" xr:uid="{24385B04-E657-4B90-8D4A-BA8C500D3703}"/>
    <cellStyle name="Normal 2 3 7 2 2 2" xfId="7741" xr:uid="{F18F0BB9-3934-412C-AE98-1186A8C830B6}"/>
    <cellStyle name="Normal 2 3 7 2 3" xfId="4714" xr:uid="{EC455916-DFC5-4BC1-9AB4-77E0A637D8D4}"/>
    <cellStyle name="Normal 2 3 7 2 3 2" xfId="7742" xr:uid="{0A5CE521-5BC0-4ACA-B292-FE7F85229E81}"/>
    <cellStyle name="Normal 2 3 7 2 4" xfId="4715" xr:uid="{BD346D3F-DD47-4138-8286-D6488F415BCE}"/>
    <cellStyle name="Normal 2 3 7 2 4 2" xfId="7743" xr:uid="{F79AC719-AF4D-4233-8DAC-B96DD862D94D}"/>
    <cellStyle name="Normal 2 3 7 2 5" xfId="3853" xr:uid="{C023161C-2A16-454D-9E16-0E2DD3C56737}"/>
    <cellStyle name="Normal 2 3 7 2 5 2" xfId="6895" xr:uid="{52A0FD69-FF55-41A2-8CDD-0AC9E921369B}"/>
    <cellStyle name="Normal 2 3 7 2 6" xfId="6119" xr:uid="{8B0E28FE-37BC-45A3-935E-C7624C620F2B}"/>
    <cellStyle name="Normal 2 3 7 3" xfId="3063" xr:uid="{F1E37D7E-29E0-4692-9C25-42D00422AA0B}"/>
    <cellStyle name="Normal 2 3 7 3 2" xfId="4716" xr:uid="{0C9DCFC9-8083-45D0-99E6-EBE9C9F8D75D}"/>
    <cellStyle name="Normal 2 3 7 3 2 2" xfId="7744" xr:uid="{5955FB5A-EA5C-47B1-A4FA-48AB8501A5F7}"/>
    <cellStyle name="Normal 2 3 7 3 3" xfId="4717" xr:uid="{BA37431D-8AC9-497D-9C10-F2B698018ED8}"/>
    <cellStyle name="Normal 2 3 7 3 3 2" xfId="7745" xr:uid="{EA91C067-178A-4D75-B051-A7B910707638}"/>
    <cellStyle name="Normal 2 3 7 3 4" xfId="4035" xr:uid="{DD4E3657-16EA-43D8-B8AA-547693DB6C99}"/>
    <cellStyle name="Normal 2 3 7 3 4 2" xfId="7073" xr:uid="{A155EB4E-6535-4C98-A762-40CAAAAFCED3}"/>
    <cellStyle name="Normal 2 3 7 3 5" xfId="6295" xr:uid="{7CA66350-2FBD-472B-8CE2-4BE4F6AF7C7F}"/>
    <cellStyle name="Normal 2 3 7 4" xfId="2697" xr:uid="{E0550DAB-0B94-47C8-BC9F-D9221241CC65}"/>
    <cellStyle name="Normal 2 3 7 4 2" xfId="4718" xr:uid="{0825F4D0-3E02-45CE-BC99-262ABC734067}"/>
    <cellStyle name="Normal 2 3 7 4 2 2" xfId="7746" xr:uid="{4ECA00AA-A1F9-44BC-9C02-DE733623AEE5}"/>
    <cellStyle name="Normal 2 3 7 4 3" xfId="4719" xr:uid="{69D80164-97CD-4D4D-ACF1-FED2C71BC895}"/>
    <cellStyle name="Normal 2 3 7 4 3 2" xfId="7747" xr:uid="{7FCEA74A-01E1-4B8A-B6F0-02B77A160A4D}"/>
    <cellStyle name="Normal 2 3 7 4 4" xfId="3722" xr:uid="{1025D82E-4062-4FDD-9316-F63A95C1DEB8}"/>
    <cellStyle name="Normal 2 3 7 4 4 2" xfId="6764" xr:uid="{7F21F56F-70E2-4139-B99B-065628ACF256}"/>
    <cellStyle name="Normal 2 3 7 4 5" xfId="5988" xr:uid="{BCACBA96-7968-48D1-BBDB-FB2EEBC615D2}"/>
    <cellStyle name="Normal 2 3 7 5" xfId="2541" xr:uid="{AFD7E709-9D51-447A-BC56-3F3D248C2BF6}"/>
    <cellStyle name="Normal 2 3 7 5 2" xfId="3573" xr:uid="{C2FA8807-78EF-4CAF-A218-CBF704F44CAB}"/>
    <cellStyle name="Normal 2 3 7 5 2 2" xfId="6615" xr:uid="{CDBF7DF3-D8D1-46E7-A88E-A39C8AB1CEF5}"/>
    <cellStyle name="Normal 2 3 7 5 3" xfId="5839" xr:uid="{87164E1F-40E8-4EAB-94EA-33CDD51D1370}"/>
    <cellStyle name="Normal 2 3 7 6" xfId="4720" xr:uid="{C56519B0-8293-4108-83EC-3D43E19F181D}"/>
    <cellStyle name="Normal 2 3 7 6 2" xfId="7748" xr:uid="{70D948F0-1626-4543-AA78-944A5D1095CF}"/>
    <cellStyle name="Normal 2 3 7 7" xfId="3358" xr:uid="{7A5F8C06-7A53-43BD-9C63-DCF979B476C4}"/>
    <cellStyle name="Normal 2 3 7 7 2" xfId="6464" xr:uid="{9FCC5CD5-EFB8-4A08-AB44-A6F121C2E20F}"/>
    <cellStyle name="Normal 2 3 7 8" xfId="2385" xr:uid="{B6634EF8-E458-43A4-83D5-2E7567142D9C}"/>
    <cellStyle name="Normal 2 3 7 8 2" xfId="5690" xr:uid="{79686F5C-8DB4-4D54-A640-E55E4A53B8EB}"/>
    <cellStyle name="Normal 2 3 7 9" xfId="5525" xr:uid="{7E678CAE-AE94-4E2E-AB53-BE5C8F314F85}"/>
    <cellStyle name="Normal 2 3 8" xfId="1819" xr:uid="{BCE55154-6293-46CF-BA3D-CA2393ADC50A}"/>
    <cellStyle name="Normal 2 3 8 2" xfId="2827" xr:uid="{1A537CEF-8D06-4240-833D-BF99A5607839}"/>
    <cellStyle name="Normal 2 3 8 2 2" xfId="4721" xr:uid="{86467E4D-852D-4508-8FE8-00E3B9EA36AC}"/>
    <cellStyle name="Normal 2 3 8 2 2 2" xfId="7749" xr:uid="{2BC3B217-6B85-4AC2-946B-CFDD03B0EA78}"/>
    <cellStyle name="Normal 2 3 8 2 3" xfId="4722" xr:uid="{09FB757C-2F92-4491-B621-C636B6EB3BC9}"/>
    <cellStyle name="Normal 2 3 8 2 3 2" xfId="7750" xr:uid="{16DE5A4D-4081-499B-8000-EDBF2EE9B314}"/>
    <cellStyle name="Normal 2 3 8 2 4" xfId="4723" xr:uid="{CC99A635-EA20-410D-8059-6698230D1E99}"/>
    <cellStyle name="Normal 2 3 8 2 4 2" xfId="7751" xr:uid="{592C8A11-EA9A-4CA6-B88B-24CA3BEC027B}"/>
    <cellStyle name="Normal 2 3 8 2 5" xfId="3854" xr:uid="{8DC9250A-A374-4E14-86F8-2DAB9D6922B0}"/>
    <cellStyle name="Normal 2 3 8 2 5 2" xfId="6896" xr:uid="{1DC4D2EE-972E-4F6E-81B9-056822880405}"/>
    <cellStyle name="Normal 2 3 8 2 6" xfId="6120" xr:uid="{17D21A3C-D289-41B1-A7BF-F3B8D4E80E6A}"/>
    <cellStyle name="Normal 2 3 8 3" xfId="3064" xr:uid="{54928A71-0195-49E2-95E3-9BC72FD210AB}"/>
    <cellStyle name="Normal 2 3 8 3 2" xfId="4724" xr:uid="{7F65DE14-E50C-4593-B31C-61B9788C0D5E}"/>
    <cellStyle name="Normal 2 3 8 3 2 2" xfId="7752" xr:uid="{CDF1E65E-68BC-449F-BE7F-B41E8225DBF5}"/>
    <cellStyle name="Normal 2 3 8 3 3" xfId="4725" xr:uid="{3DB058FD-94F9-46CD-9E54-D2AE16B2E176}"/>
    <cellStyle name="Normal 2 3 8 3 3 2" xfId="7753" xr:uid="{2D01FA39-ECA2-46F7-A26F-CB5B9AFA774F}"/>
    <cellStyle name="Normal 2 3 8 3 4" xfId="4036" xr:uid="{805C623C-3888-44F2-9FCC-C0714726F4F8}"/>
    <cellStyle name="Normal 2 3 8 3 4 2" xfId="7074" xr:uid="{C545B49E-093C-47E2-8DA1-170F970B0E01}"/>
    <cellStyle name="Normal 2 3 8 3 5" xfId="6296" xr:uid="{52041FFC-D293-452B-8D27-E518609D5BF9}"/>
    <cellStyle name="Normal 2 3 8 4" xfId="2698" xr:uid="{CB058791-15FA-487A-83BB-45583728D8EC}"/>
    <cellStyle name="Normal 2 3 8 4 2" xfId="4726" xr:uid="{F15895B0-2977-484A-A42B-93B196DFC7F1}"/>
    <cellStyle name="Normal 2 3 8 4 2 2" xfId="7754" xr:uid="{9F6F938E-EDC6-49CF-9A07-8C2EB5818932}"/>
    <cellStyle name="Normal 2 3 8 4 3" xfId="4727" xr:uid="{81DAC76E-5D35-4D80-A01F-83A240278DB4}"/>
    <cellStyle name="Normal 2 3 8 4 3 2" xfId="7755" xr:uid="{D6284B80-74DC-4932-B74B-D7C9CFE8023C}"/>
    <cellStyle name="Normal 2 3 8 4 4" xfId="3723" xr:uid="{96D85285-777D-455A-B1D8-41E65F5C687E}"/>
    <cellStyle name="Normal 2 3 8 4 4 2" xfId="6765" xr:uid="{266DDFE3-7272-407E-A384-11C56C27CEFF}"/>
    <cellStyle name="Normal 2 3 8 4 5" xfId="5989" xr:uid="{FC245FA1-DEAD-4CD5-96D6-6DDE05BCC022}"/>
    <cellStyle name="Normal 2 3 8 5" xfId="2542" xr:uid="{D342257C-EC23-4DA4-B4D6-EB15583F09B4}"/>
    <cellStyle name="Normal 2 3 8 5 2" xfId="3574" xr:uid="{CED7E860-ED20-4440-A649-0C03C80E8FF3}"/>
    <cellStyle name="Normal 2 3 8 5 2 2" xfId="6616" xr:uid="{F3FD2556-674A-40AF-8BB8-BFF62F3F4745}"/>
    <cellStyle name="Normal 2 3 8 5 3" xfId="5840" xr:uid="{389E8062-0550-47DF-A6F8-FADB1892BB9C}"/>
    <cellStyle name="Normal 2 3 8 6" xfId="4728" xr:uid="{B771ED40-E6EA-43F9-A268-DDD5FB0EB6A1}"/>
    <cellStyle name="Normal 2 3 8 6 2" xfId="7756" xr:uid="{891FE9F5-0971-4FE7-BA20-605FB6BCF84B}"/>
    <cellStyle name="Normal 2 3 8 7" xfId="3359" xr:uid="{DCB20923-75A5-457F-AC24-EC88EAE7F33C}"/>
    <cellStyle name="Normal 2 3 8 7 2" xfId="6465" xr:uid="{3BE7BB5C-F823-4063-9CFD-F3404084AE28}"/>
    <cellStyle name="Normal 2 3 8 8" xfId="2386" xr:uid="{87973F2A-D170-4801-A86F-A626111EE6D7}"/>
    <cellStyle name="Normal 2 3 8 8 2" xfId="5691" xr:uid="{07BD4FB0-3A8F-41AF-8A76-4CEA389DD7EB}"/>
    <cellStyle name="Normal 2 3 8 9" xfId="5526" xr:uid="{3E903D98-409F-47D2-8CE9-E2914CFBF17F}"/>
    <cellStyle name="Normal 2 3 9" xfId="1285" xr:uid="{90FDE294-A08C-4E8E-992C-DD3B0E7733BC}"/>
    <cellStyle name="Normal 2 3 9 2" xfId="2828" xr:uid="{D0EF3D9C-D1BB-442C-8777-3B4526B9F444}"/>
    <cellStyle name="Normal 2 3 9 2 2" xfId="4729" xr:uid="{1F042415-84A5-4ACC-9545-FD80AE20AB66}"/>
    <cellStyle name="Normal 2 3 9 2 2 2" xfId="7757" xr:uid="{46AF39DA-307D-4F3B-858E-D23A78837D8F}"/>
    <cellStyle name="Normal 2 3 9 2 3" xfId="4730" xr:uid="{0E630836-5636-48F8-92AF-6FF2133D7019}"/>
    <cellStyle name="Normal 2 3 9 2 3 2" xfId="7758" xr:uid="{FC52BB33-A513-4569-8B8F-C1E6D9157200}"/>
    <cellStyle name="Normal 2 3 9 2 4" xfId="4731" xr:uid="{C033F8A8-8265-4826-B0E4-36464190CCF7}"/>
    <cellStyle name="Normal 2 3 9 2 4 2" xfId="7759" xr:uid="{E093DE7A-B5E8-4BE1-AC1A-9963D975C35C}"/>
    <cellStyle name="Normal 2 3 9 2 5" xfId="3855" xr:uid="{FC2E3660-9583-4BFD-9E5F-CA01D118F036}"/>
    <cellStyle name="Normal 2 3 9 2 5 2" xfId="6897" xr:uid="{5F8E1034-850A-4892-8532-EDA77B74AB15}"/>
    <cellStyle name="Normal 2 3 9 2 6" xfId="6121" xr:uid="{B3794423-DAB4-412D-AB9C-F775310B89D6}"/>
    <cellStyle name="Normal 2 3 9 3" xfId="3065" xr:uid="{075E0748-F103-448B-9BD6-98AEA364D3D6}"/>
    <cellStyle name="Normal 2 3 9 3 2" xfId="4732" xr:uid="{0829A722-A323-44CB-BBC0-A83DB724DB89}"/>
    <cellStyle name="Normal 2 3 9 3 2 2" xfId="7760" xr:uid="{71B49521-F78A-41B3-9FDC-9314BAF90B77}"/>
    <cellStyle name="Normal 2 3 9 3 3" xfId="4733" xr:uid="{07D1141E-0785-4E8A-9872-8568212E0CDC}"/>
    <cellStyle name="Normal 2 3 9 3 3 2" xfId="7761" xr:uid="{B87201CA-1F6E-4518-B2ED-6E787F584415}"/>
    <cellStyle name="Normal 2 3 9 3 4" xfId="4037" xr:uid="{3D50C238-BAF0-4C44-BA5B-4C43EA3DAA3B}"/>
    <cellStyle name="Normal 2 3 9 3 4 2" xfId="7075" xr:uid="{3C9D89A9-673B-4942-B157-44B46FC0DB8C}"/>
    <cellStyle name="Normal 2 3 9 3 5" xfId="6297" xr:uid="{13CE4AE9-4B6D-44EF-A28E-663AA9845B81}"/>
    <cellStyle name="Normal 2 3 9 4" xfId="2699" xr:uid="{0C36119C-D0DC-41CE-AD13-88567839BEE5}"/>
    <cellStyle name="Normal 2 3 9 4 2" xfId="4734" xr:uid="{6B5E9256-2A04-4A13-99C9-10F2B46613AB}"/>
    <cellStyle name="Normal 2 3 9 4 2 2" xfId="7762" xr:uid="{F9551007-999E-4B66-91A4-537A6F71A5FB}"/>
    <cellStyle name="Normal 2 3 9 4 3" xfId="4735" xr:uid="{49A5C9A4-07DB-40A0-88A1-87893BA25384}"/>
    <cellStyle name="Normal 2 3 9 4 3 2" xfId="7763" xr:uid="{98ED9035-412F-413D-9DD2-A363E30306A9}"/>
    <cellStyle name="Normal 2 3 9 4 4" xfId="3724" xr:uid="{ABE51EAE-66B8-4611-B469-1D8F08EFA497}"/>
    <cellStyle name="Normal 2 3 9 4 4 2" xfId="6766" xr:uid="{961B5E72-04EE-4321-B91D-B2FF28DB33FE}"/>
    <cellStyle name="Normal 2 3 9 4 5" xfId="5990" xr:uid="{7A96D3D4-DDDF-4A9B-B985-AA962257750A}"/>
    <cellStyle name="Normal 2 3 9 5" xfId="2543" xr:uid="{23B4024A-5839-4ACE-BEE8-A396514CFCC9}"/>
    <cellStyle name="Normal 2 3 9 5 2" xfId="3575" xr:uid="{7A7643FF-855D-484C-87CE-34F3F823323D}"/>
    <cellStyle name="Normal 2 3 9 5 2 2" xfId="6617" xr:uid="{5B88D7B4-8DD1-45BA-9D58-78331174F214}"/>
    <cellStyle name="Normal 2 3 9 5 3" xfId="5841" xr:uid="{27A92D33-C4EF-4588-BC11-E9330CA745F2}"/>
    <cellStyle name="Normal 2 3 9 6" xfId="4736" xr:uid="{685631EB-3816-4052-961F-13E8099A25DC}"/>
    <cellStyle name="Normal 2 3 9 6 2" xfId="7764" xr:uid="{BB50F743-6D1B-4E22-888F-C802BC744611}"/>
    <cellStyle name="Normal 2 3 9 7" xfId="3360" xr:uid="{486A2024-2096-4528-BA50-E457F70AC6B2}"/>
    <cellStyle name="Normal 2 3 9 7 2" xfId="6466" xr:uid="{56060E30-0D41-458F-98A5-5B884791FC68}"/>
    <cellStyle name="Normal 2 3 9 8" xfId="2387" xr:uid="{F38F3D7C-338C-4ADF-96CE-6BF7A54F72A6}"/>
    <cellStyle name="Normal 2 3 9 8 2" xfId="5692" xr:uid="{2C9D15C3-6D02-48D0-87A8-C61611945231}"/>
    <cellStyle name="Normal 2 3 9 9" xfId="5527" xr:uid="{3BBEFEEC-0CA0-4018-B2FD-4D33954E98CA}"/>
    <cellStyle name="Normal 2 4" xfId="273" xr:uid="{1F98AE5E-DD97-4300-AAB1-E7DC3B150AD9}"/>
    <cellStyle name="Normal 2 4 2" xfId="274" xr:uid="{1AA1939E-A812-40B4-B236-C68929BECB18}"/>
    <cellStyle name="Normal 2 4 3" xfId="1280" xr:uid="{A53BF43F-9C06-40D5-9A16-E96FE55D6508}"/>
    <cellStyle name="Normal 2 4 3 2" xfId="1521" xr:uid="{80C97748-7A92-4B4F-A830-F1C7E0B4AB9F}"/>
    <cellStyle name="Normal 2 4 4" xfId="783" xr:uid="{C628E22D-0ED6-4990-95D3-64E901DF6C41}"/>
    <cellStyle name="Normal 2 4 4 2" xfId="5321" xr:uid="{05B123F0-0154-4FBB-9419-5EFE710A267E}"/>
    <cellStyle name="Normal 2 4 5" xfId="8455" xr:uid="{4183A520-3AE3-48FF-873F-C18EA454ACF1}"/>
    <cellStyle name="Normal 2 5" xfId="37" xr:uid="{7EC2E6E3-4B14-4145-988A-817A281A40B3}"/>
    <cellStyle name="Normal 2 5 2" xfId="276" xr:uid="{6153178D-A840-4A0F-B37D-A83BBA618487}"/>
    <cellStyle name="Normal 2 5 2 2" xfId="1199" xr:uid="{4FD01233-AF79-4E93-AAB9-A10896E4E151}"/>
    <cellStyle name="Normal 2 5 2 3" xfId="1180" xr:uid="{BC0BCC82-0D30-4392-9101-AA85EE84B634}"/>
    <cellStyle name="Normal 2 5 3" xfId="1596" xr:uid="{BFBBD9A8-5F0D-4317-8D8D-8BD30D5FCF7E}"/>
    <cellStyle name="Normal 2 5 4" xfId="5322" xr:uid="{35399797-3E93-40C0-B2A3-DCA4B0641AD4}"/>
    <cellStyle name="Normal 2 5 5" xfId="275" xr:uid="{C7AA9A33-A89E-44BB-B753-211E38AF9399}"/>
    <cellStyle name="Normal 2 5 6" xfId="8458" xr:uid="{4999D886-0C32-44CE-AC39-C653D9A088C3}"/>
    <cellStyle name="Normal 2 6" xfId="277" xr:uid="{DDEE6B30-63A6-4704-A628-ABA4BF8B20E5}"/>
    <cellStyle name="Normal 2 6 2" xfId="278" xr:uid="{4D37EDC3-E942-411D-A9C0-11A82D2F1521}"/>
    <cellStyle name="Normal 2 6 2 10" xfId="2212" xr:uid="{E8A9E40B-7EF6-4509-828F-E6744B980AFB}"/>
    <cellStyle name="Normal 2 6 2 2" xfId="1201" xr:uid="{1C4B9F77-E98B-4CF2-980D-EB491BD5BFF3}"/>
    <cellStyle name="Normal 2 6 2 2 2" xfId="4737" xr:uid="{9A8592CC-9076-4EE6-BD05-5A0C6C7ADBF1}"/>
    <cellStyle name="Normal 2 6 2 2 2 2" xfId="7765" xr:uid="{722E4971-E3A4-401F-9116-69BE584B4E4B}"/>
    <cellStyle name="Normal 2 6 2 2 3" xfId="4738" xr:uid="{7A8A49FA-5438-4976-A78F-AC85EED84080}"/>
    <cellStyle name="Normal 2 6 2 2 3 2" xfId="7766" xr:uid="{B2DF5A27-F056-4D7F-A0F8-FFB92D5C39C4}"/>
    <cellStyle name="Normal 2 6 2 2 4" xfId="4739" xr:uid="{06D6EAB2-B53F-4D77-A9A4-B7CDED6889DA}"/>
    <cellStyle name="Normal 2 6 2 2 4 2" xfId="7767" xr:uid="{983E5666-F221-4659-8079-A2484651C579}"/>
    <cellStyle name="Normal 2 6 2 2 5" xfId="3856" xr:uid="{57D56E8F-5560-4C92-B13E-8D0D514EEEBD}"/>
    <cellStyle name="Normal 2 6 2 2 5 2" xfId="6898" xr:uid="{33CC49CB-4B08-419A-BFC9-6066EF30F3CA}"/>
    <cellStyle name="Normal 2 6 2 2 6" xfId="6122" xr:uid="{E22A6A21-5056-4697-9827-0B910F4D9A0D}"/>
    <cellStyle name="Normal 2 6 2 2 7" xfId="2829" xr:uid="{C9E39E0A-9728-4673-A193-62657674A654}"/>
    <cellStyle name="Normal 2 6 2 3" xfId="1166" xr:uid="{EC98C3A2-16F5-4223-AE8A-B83300FE39A7}"/>
    <cellStyle name="Normal 2 6 2 3 2" xfId="4740" xr:uid="{1791AC94-109D-4418-A353-68906B8CA89F}"/>
    <cellStyle name="Normal 2 6 2 3 2 2" xfId="7768" xr:uid="{0B400EC2-BCFA-4E94-B55E-BF209A8BEF9B}"/>
    <cellStyle name="Normal 2 6 2 3 3" xfId="4741" xr:uid="{912AFA40-0C78-499E-AC2D-D654DB00AC1B}"/>
    <cellStyle name="Normal 2 6 2 3 3 2" xfId="7769" xr:uid="{1B1AF1E0-7CA4-4AA5-A7DC-D2F214FB53BF}"/>
    <cellStyle name="Normal 2 6 2 3 4" xfId="4038" xr:uid="{4EC38DE0-0368-4B9C-B686-9E5B86071422}"/>
    <cellStyle name="Normal 2 6 2 3 4 2" xfId="7076" xr:uid="{5D9A38D6-8D68-4859-A36E-E077F54AF820}"/>
    <cellStyle name="Normal 2 6 2 3 5" xfId="6298" xr:uid="{7E6CFE2A-C7EC-4DEE-8EBA-E0D202126ECF}"/>
    <cellStyle name="Normal 2 6 2 3 6" xfId="3066" xr:uid="{F548AE2B-D797-4B2B-ABB7-DBC43E0A1738}"/>
    <cellStyle name="Normal 2 6 2 4" xfId="2700" xr:uid="{2A3EB8B3-73B4-4621-AA70-02A24F65D979}"/>
    <cellStyle name="Normal 2 6 2 4 2" xfId="4742" xr:uid="{33AD017E-AEDB-4AD3-9FEC-0A86F513A078}"/>
    <cellStyle name="Normal 2 6 2 4 2 2" xfId="7770" xr:uid="{93D02088-7BD8-425F-BC66-4CDCE35874C5}"/>
    <cellStyle name="Normal 2 6 2 4 3" xfId="4743" xr:uid="{C1D0F9C2-79AC-4BAF-9DBB-EB4B6A53CA24}"/>
    <cellStyle name="Normal 2 6 2 4 3 2" xfId="7771" xr:uid="{CB0FE0FE-C331-4766-90AD-6D3B8E02B08B}"/>
    <cellStyle name="Normal 2 6 2 4 4" xfId="3725" xr:uid="{9397BCAF-E289-4251-AB83-9277AC50907F}"/>
    <cellStyle name="Normal 2 6 2 4 4 2" xfId="6767" xr:uid="{14792408-598B-4EB9-9296-086CB64B8058}"/>
    <cellStyle name="Normal 2 6 2 4 5" xfId="5991" xr:uid="{A7A5CFAD-3856-49E5-8ECF-FDF1BCB2C653}"/>
    <cellStyle name="Normal 2 6 2 5" xfId="2544" xr:uid="{BCEFF3D3-AC8F-480E-8E36-6F6549674D18}"/>
    <cellStyle name="Normal 2 6 2 5 2" xfId="3576" xr:uid="{DA30C962-5490-4EB0-8F01-A9E947983F3D}"/>
    <cellStyle name="Normal 2 6 2 5 2 2" xfId="6618" xr:uid="{1DA63067-43B4-4FC5-AC8B-6D882120818E}"/>
    <cellStyle name="Normal 2 6 2 5 3" xfId="5842" xr:uid="{4A5984AD-57CF-48B9-9E85-2CB394F31319}"/>
    <cellStyle name="Normal 2 6 2 6" xfId="3222" xr:uid="{E2B9B701-BD95-493C-81AB-6763271477AC}"/>
    <cellStyle name="Normal 2 6 2 6 2" xfId="4744" xr:uid="{4F10F73C-08F8-4502-BF22-ACC60FDE9F1C}"/>
    <cellStyle name="Normal 2 6 2 6 2 2" xfId="7772" xr:uid="{A2197E1E-71E3-4168-AEC6-0D8307DAC8D6}"/>
    <cellStyle name="Normal 2 6 2 7" xfId="3361" xr:uid="{682B1C60-888B-4F2B-B21E-51F63765CA3B}"/>
    <cellStyle name="Normal 2 6 2 7 2" xfId="6467" xr:uid="{3E087981-B0B9-46D1-B1BF-FCEC35B224F5}"/>
    <cellStyle name="Normal 2 6 2 8" xfId="2388" xr:uid="{17804A2A-94B9-47AC-8E16-E5635565B302}"/>
    <cellStyle name="Normal 2 6 2 8 2" xfId="5693" xr:uid="{9B4AB18F-CEDB-43A5-AE5A-0F2799FE7325}"/>
    <cellStyle name="Normal 2 6 2 9" xfId="5528" xr:uid="{8D1D8190-49D7-40EF-BD42-1A37C69209C1}"/>
    <cellStyle name="Normal 2 6 3" xfId="1200" xr:uid="{E0631459-B152-47A8-9AB6-58D38FB5EA94}"/>
    <cellStyle name="Normal 2 6 4" xfId="1138" xr:uid="{F588A6F5-7F4A-4D17-B2F2-2B28A13DE679}"/>
    <cellStyle name="Normal 2 6 4 2" xfId="5323" xr:uid="{BA13A97D-843D-48BE-9765-05854D6341D4}"/>
    <cellStyle name="Normal 2 7" xfId="279" xr:uid="{88904D30-0B30-416C-A061-D82BE44C000C}"/>
    <cellStyle name="Normal 2 7 2" xfId="280" xr:uid="{64593C13-7AE2-4782-81B8-80C0BABDF949}"/>
    <cellStyle name="Normal 2 7 3" xfId="2000" xr:uid="{734A7275-F582-40A5-A399-76EE37C2D376}"/>
    <cellStyle name="Normal 2 7 4" xfId="5324" xr:uid="{5FDA0864-2F49-4903-BFCD-1E407C189CD8}"/>
    <cellStyle name="Normal 2 8" xfId="281" xr:uid="{0FD6E7EF-6574-4C22-9D95-296F669166CC}"/>
    <cellStyle name="Normal 2 8 2" xfId="282" xr:uid="{DE05401F-EC8D-4DFF-B893-67EF324F4DE4}"/>
    <cellStyle name="Normal 2 8 3" xfId="1714" xr:uid="{5F6E7EEE-68CF-46C5-80EB-1149FC43DC5F}"/>
    <cellStyle name="Normal 2 8 4" xfId="5325" xr:uid="{4EE4DCD1-981F-4091-BE38-467D8FD31123}"/>
    <cellStyle name="Normal 2 9" xfId="283" xr:uid="{BE3293A6-07C2-43D9-9779-7CFA83FC6D69}"/>
    <cellStyle name="Normal 2 9 2" xfId="284" xr:uid="{E1E8A281-6FCA-44A3-ACCC-1AF4FD971DFC}"/>
    <cellStyle name="Normal 2 9 3" xfId="1944" xr:uid="{70D7CB7C-E466-4872-9BDF-81B9E8C7A5DF}"/>
    <cellStyle name="Normal 2 9 4" xfId="5326" xr:uid="{05DDD655-472D-4CA1-91E6-639A253714F4}"/>
    <cellStyle name="Normal 2_NewConvTable_RV" xfId="1914" xr:uid="{82F74BF6-A552-447F-845D-E9DC60E3FDE7}"/>
    <cellStyle name="Normal 20" xfId="1237" xr:uid="{40FDAD3E-5D7B-4B79-A114-7A058E26143F}"/>
    <cellStyle name="Normal 20 10" xfId="5445" xr:uid="{AF9C80BC-1DDE-4576-9733-80CC46D0B418}"/>
    <cellStyle name="Normal 20 11" xfId="1961" xr:uid="{6CFDABC7-F5E9-4E5A-9C96-F2BD43C02CAC}"/>
    <cellStyle name="Normal 20 2" xfId="1563" xr:uid="{454564B7-F8B6-41C0-BB80-94A06549FDDA}"/>
    <cellStyle name="Normal 20 2 2" xfId="2831" xr:uid="{23AD1794-4CCF-4889-8ED1-D91A163B5F53}"/>
    <cellStyle name="Normal 20 2 2 2" xfId="4745" xr:uid="{D4221573-D025-4AD0-A00C-FCDE6B4E8AA4}"/>
    <cellStyle name="Normal 20 2 2 2 2" xfId="7773" xr:uid="{262B86B5-9C5F-411C-93DB-30E78D5DD828}"/>
    <cellStyle name="Normal 20 2 2 3" xfId="4746" xr:uid="{1EC5A630-F0F1-468A-A901-574FDA6E2517}"/>
    <cellStyle name="Normal 20 2 2 3 2" xfId="7774" xr:uid="{55C9F8AB-93F1-4054-BA0B-668A3E0AB29C}"/>
    <cellStyle name="Normal 20 2 2 4" xfId="4747" xr:uid="{37BDCEDD-F27A-4873-B40E-449F400E8A60}"/>
    <cellStyle name="Normal 20 2 2 4 2" xfId="7775" xr:uid="{31B89F00-1152-4BC1-B16A-995FEB7AF142}"/>
    <cellStyle name="Normal 20 2 2 5" xfId="3858" xr:uid="{1531C0AF-51C2-4625-B6ED-663C5F95E8EB}"/>
    <cellStyle name="Normal 20 2 2 5 2" xfId="6900" xr:uid="{E900031C-68FB-43A4-9AA9-F94641790DE5}"/>
    <cellStyle name="Normal 20 2 2 6" xfId="6124" xr:uid="{DE71D5CF-0925-4951-8C46-9B33FB19F964}"/>
    <cellStyle name="Normal 20 2 3" xfId="3067" xr:uid="{4011A230-D93E-415D-A596-81D310C838C2}"/>
    <cellStyle name="Normal 20 2 3 2" xfId="4748" xr:uid="{910F2498-D368-4AE0-92D9-A83FCB556FD8}"/>
    <cellStyle name="Normal 20 2 3 2 2" xfId="7776" xr:uid="{396E2C49-5E78-4245-A3E3-99E38E7FA561}"/>
    <cellStyle name="Normal 20 2 3 3" xfId="4749" xr:uid="{A3143DB6-28A1-4903-9EF3-F894AA6C8673}"/>
    <cellStyle name="Normal 20 2 3 3 2" xfId="7777" xr:uid="{F2CA8A9B-E1CB-4C85-A7C7-D50FF4D5DCAA}"/>
    <cellStyle name="Normal 20 2 3 4" xfId="4039" xr:uid="{1554756A-CE50-4E51-A98B-EA63CF0C4EEF}"/>
    <cellStyle name="Normal 20 2 3 4 2" xfId="7077" xr:uid="{33E1EAE3-5645-48F8-A4D9-F03A717BE0F2}"/>
    <cellStyle name="Normal 20 2 3 5" xfId="6299" xr:uid="{A68BB592-FCB3-4725-9D84-A0712D049284}"/>
    <cellStyle name="Normal 20 2 4" xfId="2701" xr:uid="{378BD17D-39CE-4A09-AEB3-6909047215B1}"/>
    <cellStyle name="Normal 20 2 4 2" xfId="4750" xr:uid="{4A6B00DC-5C25-4A06-8FEC-D6DE311BA71B}"/>
    <cellStyle name="Normal 20 2 4 2 2" xfId="7778" xr:uid="{0CBD01CF-B42C-4DD6-B4B9-DAF3CC293FCF}"/>
    <cellStyle name="Normal 20 2 4 3" xfId="4751" xr:uid="{E4B3B615-C22E-4FB5-B256-3705C8570890}"/>
    <cellStyle name="Normal 20 2 4 3 2" xfId="7779" xr:uid="{D02BC84B-584E-45A5-9A46-EA7961CCEB32}"/>
    <cellStyle name="Normal 20 2 4 4" xfId="3726" xr:uid="{56FA6EF0-5CC9-4502-AC55-FF97034DE79B}"/>
    <cellStyle name="Normal 20 2 4 4 2" xfId="6768" xr:uid="{E8E63E67-8F65-4D80-A0C7-D1926C06129A}"/>
    <cellStyle name="Normal 20 2 4 5" xfId="5992" xr:uid="{AA6D4C53-1214-413B-BCD6-01E62FD0B1CE}"/>
    <cellStyle name="Normal 20 2 5" xfId="2545" xr:uid="{3223E0A0-A5C0-463A-9022-1EC1D7C62FA0}"/>
    <cellStyle name="Normal 20 2 5 2" xfId="3577" xr:uid="{DC043C63-75AA-4090-9343-220A68A1A36D}"/>
    <cellStyle name="Normal 20 2 5 2 2" xfId="6619" xr:uid="{8AAD76EA-6696-43CC-AFBF-B02F2B12098F}"/>
    <cellStyle name="Normal 20 2 5 3" xfId="5843" xr:uid="{D9092D8A-65A6-4731-8F41-83E85354ED4E}"/>
    <cellStyle name="Normal 20 2 6" xfId="4752" xr:uid="{A534A7F2-3898-46C8-A136-122A9AF57773}"/>
    <cellStyle name="Normal 20 2 6 2" xfId="7780" xr:uid="{1AD1A1A9-D3F8-45AF-A32B-806FB646686D}"/>
    <cellStyle name="Normal 20 2 7" xfId="3362" xr:uid="{2E20FDD8-56CD-43B0-AB45-298FE84F6178}"/>
    <cellStyle name="Normal 20 2 7 2" xfId="6468" xr:uid="{26BF5DF6-A371-4D79-9FAA-102DF29E9FCE}"/>
    <cellStyle name="Normal 20 2 8" xfId="2389" xr:uid="{FAC3F06A-0702-41CA-AEE2-0659CF79FBEC}"/>
    <cellStyle name="Normal 20 2 8 2" xfId="5694" xr:uid="{5E776A77-B4F5-43EB-A89B-75F31B1E92F3}"/>
    <cellStyle name="Normal 20 2 9" xfId="5529" xr:uid="{EA3813E6-76EA-4570-A138-1E39A2BA0E50}"/>
    <cellStyle name="Normal 20 3" xfId="2830" xr:uid="{523AD2A2-393C-43F6-A08B-A95C64B84962}"/>
    <cellStyle name="Normal 20 3 2" xfId="4753" xr:uid="{8BECDA0C-B553-4FD2-9CE3-538B0552E406}"/>
    <cellStyle name="Normal 20 3 2 2" xfId="7781" xr:uid="{0F4C3714-0436-4B5F-96B1-79098A56780C}"/>
    <cellStyle name="Normal 20 3 3" xfId="4754" xr:uid="{04E53AFC-91BB-4763-97C6-B1CB06ECA594}"/>
    <cellStyle name="Normal 20 3 3 2" xfId="7782" xr:uid="{E6D60082-62E9-4EF7-8499-B16F17D18698}"/>
    <cellStyle name="Normal 20 3 4" xfId="4755" xr:uid="{B7301841-28F5-436E-97B3-F07F17770CCA}"/>
    <cellStyle name="Normal 20 3 4 2" xfId="7783" xr:uid="{46866513-FDCD-4BD2-8334-67D6FF0DD171}"/>
    <cellStyle name="Normal 20 3 5" xfId="3857" xr:uid="{5AD31285-89E0-4895-80FD-C1BB8145BBA0}"/>
    <cellStyle name="Normal 20 3 5 2" xfId="6899" xr:uid="{598B2546-8012-408F-A92B-60C1C1F76A0A}"/>
    <cellStyle name="Normal 20 3 6" xfId="6123" xr:uid="{44DE99F5-77CB-42EC-82AC-520A7B2105A1}"/>
    <cellStyle name="Normal 20 4" xfId="2958" xr:uid="{7AA081EE-DE2A-4C78-8CDF-444E9F0350FC}"/>
    <cellStyle name="Normal 20 4 2" xfId="4756" xr:uid="{675AFADE-1960-4A65-9764-7FAF8BB2490B}"/>
    <cellStyle name="Normal 20 4 2 2" xfId="7784" xr:uid="{B235919B-A453-42BC-B6CC-20EF3C8B8726}"/>
    <cellStyle name="Normal 20 4 3" xfId="4757" xr:uid="{939828FA-96B8-498D-97EB-18386A5C96B7}"/>
    <cellStyle name="Normal 20 4 3 2" xfId="7785" xr:uid="{AD588DD6-F939-4473-9F8F-EC65F2119374}"/>
    <cellStyle name="Normal 20 4 4" xfId="3955" xr:uid="{44186B4F-2FBD-4D10-941B-7A891149B6BC}"/>
    <cellStyle name="Normal 20 4 4 2" xfId="6993" xr:uid="{6DF29E37-AF2C-4A40-B871-DA88E058E39A}"/>
    <cellStyle name="Normal 20 4 5" xfId="6215" xr:uid="{1A519BF4-267D-43F1-9CB0-275E6D35F6F2}"/>
    <cellStyle name="Normal 20 5" xfId="2615" xr:uid="{5E072275-F00D-4C6E-8B83-6D007046E362}"/>
    <cellStyle name="Normal 20 5 2" xfId="4758" xr:uid="{B16107B9-7EF5-4C49-A33C-DC3FA7427428}"/>
    <cellStyle name="Normal 20 5 2 2" xfId="7786" xr:uid="{17E26EE0-A517-471C-9B10-86E8A9E6BD2D}"/>
    <cellStyle name="Normal 20 5 3" xfId="4759" xr:uid="{00D9943F-788A-4F5D-9200-A5071A8D4FB8}"/>
    <cellStyle name="Normal 20 5 3 2" xfId="7787" xr:uid="{5393451E-66B3-4811-B7E9-DD143977AD7A}"/>
    <cellStyle name="Normal 20 5 4" xfId="3642" xr:uid="{E3308582-0792-4829-AFBE-4A9F881F0BCA}"/>
    <cellStyle name="Normal 20 5 4 2" xfId="6684" xr:uid="{5410F241-4A15-4EDB-87C9-0B21D7C483C3}"/>
    <cellStyle name="Normal 20 5 5" xfId="5908" xr:uid="{68CD5A2D-5553-4074-BE72-05A8CC1E3F7B}"/>
    <cellStyle name="Normal 20 6" xfId="2459" xr:uid="{162AF7C7-4B3B-4FF7-A560-FA6409178720}"/>
    <cellStyle name="Normal 20 6 2" xfId="3493" xr:uid="{C4475401-D303-4DEA-9265-DCE7F218AA38}"/>
    <cellStyle name="Normal 20 6 2 2" xfId="6535" xr:uid="{2950A8FA-C44F-4765-BD62-32E0D3B9C79B}"/>
    <cellStyle name="Normal 20 6 3" xfId="5759" xr:uid="{6B4C03D3-53BD-4BE1-A3FF-5A3C2332064A}"/>
    <cellStyle name="Normal 20 7" xfId="4760" xr:uid="{3AA0DB1D-7DBC-4365-A2F1-4142AD111451}"/>
    <cellStyle name="Normal 20 7 2" xfId="7788" xr:uid="{25EACA21-FD17-48C5-AC65-9ECB6638ABA7}"/>
    <cellStyle name="Normal 20 8" xfId="3274" xr:uid="{5DACE1BC-346F-44CE-9B1F-E9A1CD54E32C}"/>
    <cellStyle name="Normal 20 8 2" xfId="6384" xr:uid="{9D43A97F-5727-4E00-A215-9EAFA331CB63}"/>
    <cellStyle name="Normal 20 9" xfId="2304" xr:uid="{0E51BA31-9163-4D80-B3B1-BC519DF9DBDE}"/>
    <cellStyle name="Normal 20 9 2" xfId="5610" xr:uid="{078571AB-2413-4803-948D-527ECBD9D738}"/>
    <cellStyle name="Normal 21" xfId="701" xr:uid="{BEB39C33-D839-4909-BD1B-9BFB503E3B1E}"/>
    <cellStyle name="Normal 21 10" xfId="5446" xr:uid="{24509FB9-946C-4796-A47B-F9E3A284E55D}"/>
    <cellStyle name="Normal 21 11" xfId="1578" xr:uid="{7B46711A-4957-49AE-BE2C-75B11AEC6C43}"/>
    <cellStyle name="Normal 21 12" xfId="8395" xr:uid="{DF79D4C6-8870-4F59-9680-D417383B7451}"/>
    <cellStyle name="Normal 21 2" xfId="1383" xr:uid="{1786F054-9A42-4214-8B47-6E38A1CF3A38}"/>
    <cellStyle name="Normal 21 2 10" xfId="1829" xr:uid="{0C482175-3818-4F56-909B-138876121A2E}"/>
    <cellStyle name="Normal 21 2 2" xfId="2833" xr:uid="{D6DFC5A8-9EFA-491D-AF37-B21C67BD98C3}"/>
    <cellStyle name="Normal 21 2 2 2" xfId="4761" xr:uid="{DA938560-8162-486C-9E55-F5C9033DA81B}"/>
    <cellStyle name="Normal 21 2 2 2 2" xfId="7789" xr:uid="{77730FF3-639F-4420-9F5D-CE57E56BEC06}"/>
    <cellStyle name="Normal 21 2 2 3" xfId="4762" xr:uid="{85E34647-369E-4FCC-B41D-A2AB1A713A96}"/>
    <cellStyle name="Normal 21 2 2 3 2" xfId="7790" xr:uid="{FDA1789B-B836-48F9-AF73-9D66D46175EA}"/>
    <cellStyle name="Normal 21 2 2 4" xfId="4763" xr:uid="{E20B5930-8778-4752-BA59-88039A890EB2}"/>
    <cellStyle name="Normal 21 2 2 4 2" xfId="7791" xr:uid="{D8232BF6-1086-450D-9CD7-F202B86DB9DB}"/>
    <cellStyle name="Normal 21 2 2 5" xfId="3860" xr:uid="{3BF9F0A7-7A49-40E3-BA5F-09265CAA48DA}"/>
    <cellStyle name="Normal 21 2 2 5 2" xfId="6902" xr:uid="{277D988A-C5CD-48B5-B241-303C87436480}"/>
    <cellStyle name="Normal 21 2 2 6" xfId="6126" xr:uid="{EA62E054-FB41-4122-8D32-0E3C0B24FF57}"/>
    <cellStyle name="Normal 21 2 3" xfId="3068" xr:uid="{E6568CF6-CDD3-4695-B598-5873DDF5057D}"/>
    <cellStyle name="Normal 21 2 3 2" xfId="4764" xr:uid="{A19FD197-32D8-46F6-AE44-C6055532A6BB}"/>
    <cellStyle name="Normal 21 2 3 2 2" xfId="7792" xr:uid="{F9772F9D-6B02-4E8E-B8E5-7E7599F22EA5}"/>
    <cellStyle name="Normal 21 2 3 3" xfId="4765" xr:uid="{C2B36F15-F97B-4467-B6B1-5168F8C6BAB3}"/>
    <cellStyle name="Normal 21 2 3 3 2" xfId="7793" xr:uid="{E83B0BE3-E644-40A9-A2AF-BA73DBC2DFF4}"/>
    <cellStyle name="Normal 21 2 3 4" xfId="4040" xr:uid="{5F0D6F77-0203-4E5A-88D1-EEC1C32585F1}"/>
    <cellStyle name="Normal 21 2 3 4 2" xfId="7078" xr:uid="{AEE5A89D-B65B-42E2-BB78-910950447E36}"/>
    <cellStyle name="Normal 21 2 3 5" xfId="6300" xr:uid="{51C54A7F-D919-4E6C-87D7-C62D0F2C202F}"/>
    <cellStyle name="Normal 21 2 4" xfId="2702" xr:uid="{81E7FB43-0955-405D-8CE8-54A04CF8CDD4}"/>
    <cellStyle name="Normal 21 2 4 2" xfId="4766" xr:uid="{69C406D7-0ABE-4163-9D56-743C741A1CC1}"/>
    <cellStyle name="Normal 21 2 4 2 2" xfId="7794" xr:uid="{720B04AE-8D35-4CC9-A36C-8CD5971D8E50}"/>
    <cellStyle name="Normal 21 2 4 3" xfId="4767" xr:uid="{68512471-8927-4664-A415-926CFD6AA9A7}"/>
    <cellStyle name="Normal 21 2 4 3 2" xfId="7795" xr:uid="{71588C62-5049-4588-BA8C-80C4FEB0FC41}"/>
    <cellStyle name="Normal 21 2 4 4" xfId="3727" xr:uid="{43ABF8C0-6E1E-4DD7-8BCF-833446EAA183}"/>
    <cellStyle name="Normal 21 2 4 4 2" xfId="6769" xr:uid="{3A64589F-5D4A-4AE7-A146-A1FA71CE1FA8}"/>
    <cellStyle name="Normal 21 2 4 5" xfId="5993" xr:uid="{4649B135-2AB0-4EEE-A678-9F686F939FC9}"/>
    <cellStyle name="Normal 21 2 5" xfId="2546" xr:uid="{E5D1232F-8273-40D6-B0AD-5AE963071609}"/>
    <cellStyle name="Normal 21 2 5 2" xfId="3578" xr:uid="{32C03C39-A05D-4125-A9C6-65A7BC6C8DB7}"/>
    <cellStyle name="Normal 21 2 5 2 2" xfId="6620" xr:uid="{AA1F1D61-604F-4DD7-AD93-B9BC92F4DF0B}"/>
    <cellStyle name="Normal 21 2 5 3" xfId="5844" xr:uid="{CC2A4DF5-F44A-4C4D-91C2-6A23834E8708}"/>
    <cellStyle name="Normal 21 2 6" xfId="4768" xr:uid="{AB61EB35-00C9-4415-806D-5DA9C3A03EC9}"/>
    <cellStyle name="Normal 21 2 6 2" xfId="7796" xr:uid="{F4C8CFC1-A327-4FA9-9DB7-EF375216D115}"/>
    <cellStyle name="Normal 21 2 7" xfId="3363" xr:uid="{BABAB3B1-49D9-4778-B397-E47102B419A8}"/>
    <cellStyle name="Normal 21 2 7 2" xfId="6469" xr:uid="{BD5D78FB-DF15-41C9-9D0B-EA60B54259BD}"/>
    <cellStyle name="Normal 21 2 8" xfId="2390" xr:uid="{87B4D82A-21EB-491A-B86A-1D056D8834AB}"/>
    <cellStyle name="Normal 21 2 8 2" xfId="5695" xr:uid="{B61F4A44-3C5A-4B0F-A3B9-98EDD2518D26}"/>
    <cellStyle name="Normal 21 2 9" xfId="5530" xr:uid="{5912934B-3FA2-4A1D-A823-44EE0D2C63EA}"/>
    <cellStyle name="Normal 21 3" xfId="1243" xr:uid="{BB3C80D1-8A21-449C-9B07-F94DD34FD87C}"/>
    <cellStyle name="Normal 21 3 2" xfId="4769" xr:uid="{49E62109-A0FF-48A1-98A3-2C887E2C7125}"/>
    <cellStyle name="Normal 21 3 2 2" xfId="7797" xr:uid="{DCEF3516-83D8-4992-8D35-FA2F6CA6CCC9}"/>
    <cellStyle name="Normal 21 3 3" xfId="4770" xr:uid="{CED1776D-38DE-4463-BB09-76429B0672A6}"/>
    <cellStyle name="Normal 21 3 3 2" xfId="7798" xr:uid="{D0F07211-2CDA-44D9-B476-D4A6A3372459}"/>
    <cellStyle name="Normal 21 3 4" xfId="4771" xr:uid="{75E3B23B-9198-423E-B269-BA59F23DE0CC}"/>
    <cellStyle name="Normal 21 3 4 2" xfId="7799" xr:uid="{A97FD351-1CAF-4C1F-BA47-C68188ED5147}"/>
    <cellStyle name="Normal 21 3 5" xfId="3859" xr:uid="{A095BAA7-F262-4461-A90C-3C097A40B4AD}"/>
    <cellStyle name="Normal 21 3 5 2" xfId="6901" xr:uid="{0D4AB8A7-6374-43CD-ADE7-066A4A2B4DE7}"/>
    <cellStyle name="Normal 21 3 6" xfId="6125" xr:uid="{DA39352C-177A-46F1-BBAE-4F06E9F1BECB}"/>
    <cellStyle name="Normal 21 3 7" xfId="2832" xr:uid="{E8271EF7-5582-4B59-BFF5-0947F8951560}"/>
    <cellStyle name="Normal 21 4" xfId="2959" xr:uid="{2E243D26-9190-4FA9-BFBF-8F54AFC4A7F2}"/>
    <cellStyle name="Normal 21 4 2" xfId="4772" xr:uid="{A3F7BE95-1294-4C24-984E-234AC529F02E}"/>
    <cellStyle name="Normal 21 4 2 2" xfId="7800" xr:uid="{C9DA6A42-32A1-41B0-BF56-8ECC97BB8D71}"/>
    <cellStyle name="Normal 21 4 3" xfId="4773" xr:uid="{4C450E07-B8CB-4B5F-BD1E-ACA520EB9170}"/>
    <cellStyle name="Normal 21 4 3 2" xfId="7801" xr:uid="{7993A8AC-17AF-4C4E-9A8B-CFC1E8733335}"/>
    <cellStyle name="Normal 21 4 4" xfId="3956" xr:uid="{AB731944-58AD-41ED-BF87-A25367E43D9C}"/>
    <cellStyle name="Normal 21 4 4 2" xfId="6994" xr:uid="{AEAE3B2A-2C2A-4B2E-AD9D-974FEF43B6B7}"/>
    <cellStyle name="Normal 21 4 5" xfId="6216" xr:uid="{A3C4BC04-B389-47F7-93A0-A711FD2CCD60}"/>
    <cellStyle name="Normal 21 5" xfId="2616" xr:uid="{A08FDB1D-630C-419D-BA27-1043553DA374}"/>
    <cellStyle name="Normal 21 5 2" xfId="4774" xr:uid="{BD1E4856-E6EF-494B-9169-5E9BD24FE180}"/>
    <cellStyle name="Normal 21 5 2 2" xfId="7802" xr:uid="{0A26B41B-80D4-456C-AA07-86BB89C35F2E}"/>
    <cellStyle name="Normal 21 5 3" xfId="4775" xr:uid="{089FAFB9-BF4A-40EC-AB04-606DEF784E3A}"/>
    <cellStyle name="Normal 21 5 3 2" xfId="7803" xr:uid="{80E017B6-CA24-484E-B2F1-1ADBBDB739F9}"/>
    <cellStyle name="Normal 21 5 4" xfId="3643" xr:uid="{A0272C9B-8E3A-4315-B75F-9E764CBEE39E}"/>
    <cellStyle name="Normal 21 5 4 2" xfId="6685" xr:uid="{5DB13FEC-0F0D-4E20-B652-FAC0617C14E9}"/>
    <cellStyle name="Normal 21 5 5" xfId="5909" xr:uid="{3B41C775-D2D3-47DB-8EEA-3612D14AC00A}"/>
    <cellStyle name="Normal 21 6" xfId="2460" xr:uid="{1BCC6A2C-957D-45C0-B963-C6CD8979A40B}"/>
    <cellStyle name="Normal 21 6 2" xfId="3494" xr:uid="{60814B4C-E4ED-4FDE-8B25-649ED264F22E}"/>
    <cellStyle name="Normal 21 6 2 2" xfId="6536" xr:uid="{4FC7A4B3-A95E-4E0A-BAC3-3BE10B26194D}"/>
    <cellStyle name="Normal 21 6 3" xfId="5760" xr:uid="{0E625ABE-9EB1-4170-9DDC-FD87E0767D9E}"/>
    <cellStyle name="Normal 21 7" xfId="4776" xr:uid="{9E7FFC81-405F-4B89-84F5-5F6C5838E962}"/>
    <cellStyle name="Normal 21 7 2" xfId="7804" xr:uid="{43F6874F-4A06-48DC-B158-DD24AD3E4E66}"/>
    <cellStyle name="Normal 21 8" xfId="3275" xr:uid="{1AE4907D-B340-4289-A847-1F5A3C36C208}"/>
    <cellStyle name="Normal 21 8 2" xfId="6385" xr:uid="{B0F024F0-36E5-40DF-9011-AD72515E17D2}"/>
    <cellStyle name="Normal 21 9" xfId="2305" xr:uid="{96AE06B7-631D-44E4-9984-63F25FB3A768}"/>
    <cellStyle name="Normal 21 9 2" xfId="5611" xr:uid="{F3DFC182-90E1-4927-9C37-41DDB45412A0}"/>
    <cellStyle name="Normal 22" xfId="1242" xr:uid="{0506C114-A6D1-405C-B354-822B92155944}"/>
    <cellStyle name="Normal 22 10" xfId="5447" xr:uid="{4BF136E6-9FD9-4F7D-8D35-742366822C43}"/>
    <cellStyle name="Normal 22 11" xfId="2199" xr:uid="{CCEE2132-457F-496B-9F4B-A5E825714F1C}"/>
    <cellStyle name="Normal 22 2" xfId="98" xr:uid="{2A038449-626A-4054-ACEC-3D133BA3A0EB}"/>
    <cellStyle name="Normal 22 2 2" xfId="2835" xr:uid="{84F2D4BB-C1A5-406D-80A2-9EC2AC073CCA}"/>
    <cellStyle name="Normal 22 2 2 2" xfId="4777" xr:uid="{83CED961-EDE6-403A-82FE-B44A67843A48}"/>
    <cellStyle name="Normal 22 2 2 2 2" xfId="7805" xr:uid="{8E9298A8-14D0-4315-88E7-B8A4CD5DBD50}"/>
    <cellStyle name="Normal 22 2 2 3" xfId="4778" xr:uid="{7E6F765C-F3D7-42B4-B98F-365A54E82527}"/>
    <cellStyle name="Normal 22 2 2 3 2" xfId="7806" xr:uid="{A2CFFC12-5719-4F37-8F00-09F52DE89063}"/>
    <cellStyle name="Normal 22 2 2 4" xfId="4779" xr:uid="{8CEE4571-22AD-40AF-B3A7-52D35FC79635}"/>
    <cellStyle name="Normal 22 2 2 4 2" xfId="7807" xr:uid="{F063F284-ACF8-4BD5-A777-0C036CE3662F}"/>
    <cellStyle name="Normal 22 2 2 5" xfId="3862" xr:uid="{4666FE55-FBCA-4A13-8689-BDA84BD75F8C}"/>
    <cellStyle name="Normal 22 2 2 5 2" xfId="6904" xr:uid="{742DD231-9FA7-45FD-9627-CF4C834EC85B}"/>
    <cellStyle name="Normal 22 2 2 6" xfId="6128" xr:uid="{29EEDF39-D15D-49EF-BC2A-DB408203A3FA}"/>
    <cellStyle name="Normal 22 2 3" xfId="3069" xr:uid="{BB483F74-7870-47D5-90AD-D322F3C607B7}"/>
    <cellStyle name="Normal 22 2 3 2" xfId="4780" xr:uid="{891B5E16-3A27-4B26-B235-63A964873CC2}"/>
    <cellStyle name="Normal 22 2 3 2 2" xfId="7808" xr:uid="{6478284A-B21F-4087-B5FD-DC7B55E4A3DF}"/>
    <cellStyle name="Normal 22 2 3 3" xfId="4781" xr:uid="{C48033F3-E6F2-4B7F-8F3D-2B8A8C66A7F1}"/>
    <cellStyle name="Normal 22 2 3 3 2" xfId="7809" xr:uid="{5E747DBB-8F3C-41FA-8B08-F21A96E2824C}"/>
    <cellStyle name="Normal 22 2 3 4" xfId="4041" xr:uid="{F4B1DEB3-D6F3-41D3-A10C-9CABC194AF8C}"/>
    <cellStyle name="Normal 22 2 3 4 2" xfId="7079" xr:uid="{1A433831-6FD2-44FF-B5D7-A1A37D55E060}"/>
    <cellStyle name="Normal 22 2 3 5" xfId="6301" xr:uid="{3BA67804-FCD8-46CB-AD3A-4DB7C4AFBA0D}"/>
    <cellStyle name="Normal 22 2 4" xfId="2703" xr:uid="{E8D9DA46-D5EF-4488-93B0-B3A766805155}"/>
    <cellStyle name="Normal 22 2 4 2" xfId="4782" xr:uid="{AFBD5127-4CD7-4143-85EE-EA9226248723}"/>
    <cellStyle name="Normal 22 2 4 2 2" xfId="7810" xr:uid="{129A6947-00AD-421F-BE1C-39DD3CD89EC0}"/>
    <cellStyle name="Normal 22 2 4 3" xfId="4783" xr:uid="{3FF96C01-3EA2-4B57-A848-176CAD5B15C2}"/>
    <cellStyle name="Normal 22 2 4 3 2" xfId="7811" xr:uid="{6B2500AF-007B-4BF2-ADBE-E1512FF5ADF3}"/>
    <cellStyle name="Normal 22 2 4 4" xfId="3728" xr:uid="{F76F6E5A-F20F-4FE4-BB8E-82A98A5D0AA9}"/>
    <cellStyle name="Normal 22 2 4 4 2" xfId="6770" xr:uid="{BE273EDD-68D9-4B38-A084-B21A91EC221A}"/>
    <cellStyle name="Normal 22 2 4 5" xfId="5994" xr:uid="{D1035B8E-BBC7-4A0B-AFAF-E5FB2AD8ADB6}"/>
    <cellStyle name="Normal 22 2 5" xfId="2547" xr:uid="{3D7A4E18-8987-4E93-9CC2-8E47B5A3C8DD}"/>
    <cellStyle name="Normal 22 2 5 2" xfId="3579" xr:uid="{89D0C017-BC64-4000-92B1-AEFB7C1F1F9B}"/>
    <cellStyle name="Normal 22 2 5 2 2" xfId="6621" xr:uid="{1F6A7135-6B5E-4265-8C98-28BD2B5F305C}"/>
    <cellStyle name="Normal 22 2 5 3" xfId="5845" xr:uid="{04EA13B4-5395-480E-8C8A-3FB3BA38982C}"/>
    <cellStyle name="Normal 22 2 6" xfId="4784" xr:uid="{64008B02-D4F6-45E2-8676-0C9F2879E443}"/>
    <cellStyle name="Normal 22 2 6 2" xfId="7812" xr:uid="{8D27D951-C4DE-4694-9E6E-9E54887960D2}"/>
    <cellStyle name="Normal 22 2 7" xfId="3364" xr:uid="{B8F2F520-149F-4D21-A604-CA9BD7DA823C}"/>
    <cellStyle name="Normal 22 2 7 2" xfId="6470" xr:uid="{76FB9326-425C-48A5-96DB-071F4F138A29}"/>
    <cellStyle name="Normal 22 2 8" xfId="2391" xr:uid="{F54CF930-4FD8-4C50-B02F-D96227BB29A2}"/>
    <cellStyle name="Normal 22 2 8 2" xfId="5696" xr:uid="{C9DDD63D-36F4-4694-98A8-BEAA71260A82}"/>
    <cellStyle name="Normal 22 2 9" xfId="5531" xr:uid="{EF62109B-4C5E-41D0-9DB9-CDE75B11CC40}"/>
    <cellStyle name="Normal 22 3" xfId="2834" xr:uid="{6554DA76-4E65-495C-BD9E-347C1FB44878}"/>
    <cellStyle name="Normal 22 3 2" xfId="4785" xr:uid="{E9D83684-181B-4664-B6AD-07CEE74D2E4E}"/>
    <cellStyle name="Normal 22 3 2 2" xfId="7813" xr:uid="{0E629509-9F2E-40BE-9437-DBDE839A69C3}"/>
    <cellStyle name="Normal 22 3 3" xfId="4786" xr:uid="{11092073-B1F3-4BEF-B310-2ACAF5078F10}"/>
    <cellStyle name="Normal 22 3 3 2" xfId="7814" xr:uid="{F60AB8D5-3AD1-48FF-9219-D2B4987230BF}"/>
    <cellStyle name="Normal 22 3 4" xfId="4787" xr:uid="{0F6B648B-1E59-40D7-89CF-FE2EF698027B}"/>
    <cellStyle name="Normal 22 3 4 2" xfId="7815" xr:uid="{B04ACC3D-08B8-4BF8-A3E1-02C7E86F1BFC}"/>
    <cellStyle name="Normal 22 3 5" xfId="3861" xr:uid="{195DA41C-0A8D-4F0E-BB43-1BC16C453A50}"/>
    <cellStyle name="Normal 22 3 5 2" xfId="6903" xr:uid="{10CF6D12-A942-4E91-BDC4-3CE90BB00312}"/>
    <cellStyle name="Normal 22 3 6" xfId="6127" xr:uid="{CFE4A9DB-CF56-4E25-9559-6CD2ED68DA92}"/>
    <cellStyle name="Normal 22 4" xfId="2960" xr:uid="{F5E77FAC-CB8F-4175-8EB1-5CCB410FCA96}"/>
    <cellStyle name="Normal 22 4 2" xfId="4788" xr:uid="{0ABC0F75-51B9-43D3-8BD4-8E1F8B02D954}"/>
    <cellStyle name="Normal 22 4 2 2" xfId="7816" xr:uid="{585D9A46-82D1-4559-9B26-F02652311F5E}"/>
    <cellStyle name="Normal 22 4 3" xfId="4789" xr:uid="{9035E8F3-2C0B-4240-90F2-463647A95546}"/>
    <cellStyle name="Normal 22 4 3 2" xfId="7817" xr:uid="{70FFE1ED-C620-4339-BAC1-11E5A52D29BC}"/>
    <cellStyle name="Normal 22 4 4" xfId="3957" xr:uid="{C2FF1B71-0100-47FA-B9E8-DF190B193CA9}"/>
    <cellStyle name="Normal 22 4 4 2" xfId="6995" xr:uid="{C0E25DE7-CCA2-4E19-8707-AECE1C1499F4}"/>
    <cellStyle name="Normal 22 4 5" xfId="6217" xr:uid="{2E8F4D2D-4EEB-4197-BDEF-11786F602791}"/>
    <cellStyle name="Normal 22 5" xfId="2617" xr:uid="{E269491D-9560-4BE8-88F5-164199F2F138}"/>
    <cellStyle name="Normal 22 5 2" xfId="4790" xr:uid="{0C911437-24CA-48B8-9BE1-1A79C086E3BA}"/>
    <cellStyle name="Normal 22 5 2 2" xfId="7818" xr:uid="{070686A3-74FF-43CD-A3B0-934CD258937C}"/>
    <cellStyle name="Normal 22 5 3" xfId="4791" xr:uid="{602D2DB3-3FBB-4D0B-BB04-C98162A0A5D9}"/>
    <cellStyle name="Normal 22 5 3 2" xfId="7819" xr:uid="{439AB6DA-36D0-401A-A475-B1E5B0CC7D53}"/>
    <cellStyle name="Normal 22 5 4" xfId="3644" xr:uid="{798B5F59-6545-450C-AAF3-9316ABD0B825}"/>
    <cellStyle name="Normal 22 5 4 2" xfId="6686" xr:uid="{4FCC0186-4440-4965-A399-E6C24C6FB100}"/>
    <cellStyle name="Normal 22 5 5" xfId="5910" xr:uid="{F60C27EE-4CA8-43EF-A537-400FD35409F6}"/>
    <cellStyle name="Normal 22 6" xfId="2461" xr:uid="{38B08EE3-BF46-49A0-B6A4-A516214126BD}"/>
    <cellStyle name="Normal 22 6 2" xfId="3495" xr:uid="{5F4CDF85-A888-429F-91D9-3A275DD7D6C6}"/>
    <cellStyle name="Normal 22 6 2 2" xfId="6537" xr:uid="{544F75AE-3EA8-4900-B5A6-335178A71006}"/>
    <cellStyle name="Normal 22 6 3" xfId="5761" xr:uid="{85D2AF04-413A-47CF-BA22-B42D123C7ED9}"/>
    <cellStyle name="Normal 22 7" xfId="4792" xr:uid="{0358479C-6E5F-46FD-A5CA-0E635CCD777A}"/>
    <cellStyle name="Normal 22 7 2" xfId="7820" xr:uid="{9F276666-872A-4437-81CF-E5C2A03B3E23}"/>
    <cellStyle name="Normal 22 8" xfId="3276" xr:uid="{647D9F17-988F-4BB9-968C-CEDDF5F9581F}"/>
    <cellStyle name="Normal 22 8 2" xfId="6386" xr:uid="{1BD51285-CB68-4EBA-8CF5-70FC15961A59}"/>
    <cellStyle name="Normal 22 9" xfId="2306" xr:uid="{9F7F17C2-36B2-4B2F-A915-0C396A84241F}"/>
    <cellStyle name="Normal 22 9 2" xfId="5612" xr:uid="{301382BC-F4E5-4F95-8CD4-20D9DA15116A}"/>
    <cellStyle name="Normal 23" xfId="38" xr:uid="{36033BBD-EB38-4A6A-90E1-5BFD2B4100CA}"/>
    <cellStyle name="Normal 23 10" xfId="5448" xr:uid="{45DA5DB0-5826-4FAD-91A2-2D45BB586DC3}"/>
    <cellStyle name="Normal 23 11" xfId="2161" xr:uid="{10F79802-4818-4871-A6F2-0D1209FA5F0C}"/>
    <cellStyle name="Normal 23 12" xfId="1244" xr:uid="{AD4CF895-475F-4014-A165-083F5E3146EA}"/>
    <cellStyle name="Normal 23 2" xfId="1650" xr:uid="{CEB9D724-D07F-4057-B03D-EFAE159A97A3}"/>
    <cellStyle name="Normal 23 2 2" xfId="2837" xr:uid="{78F3AA65-AE81-4336-A1EA-130E3C0B588D}"/>
    <cellStyle name="Normal 23 2 2 2" xfId="4793" xr:uid="{5159D07D-C635-4FAA-8D77-BBCCB76F89BB}"/>
    <cellStyle name="Normal 23 2 2 2 2" xfId="7821" xr:uid="{AD205B33-F0B0-4B8C-8AD5-E3A1B4870FDC}"/>
    <cellStyle name="Normal 23 2 2 3" xfId="4794" xr:uid="{5F68E0C7-B95C-4A6A-8EC6-4CEE50735DFF}"/>
    <cellStyle name="Normal 23 2 2 3 2" xfId="7822" xr:uid="{FD30242D-714B-4163-A305-8074C876D129}"/>
    <cellStyle name="Normal 23 2 2 4" xfId="4795" xr:uid="{745158D2-D76B-4359-A294-1E269F5821A8}"/>
    <cellStyle name="Normal 23 2 2 4 2" xfId="7823" xr:uid="{9DC04CD9-418D-4195-8A20-C8F86920D128}"/>
    <cellStyle name="Normal 23 2 2 5" xfId="3864" xr:uid="{24F70171-FD82-425F-A804-4A0BCD1234B9}"/>
    <cellStyle name="Normal 23 2 2 5 2" xfId="6906" xr:uid="{91334CFB-5012-4C20-BA54-F7A40017FBEB}"/>
    <cellStyle name="Normal 23 2 2 6" xfId="6130" xr:uid="{E8C02C34-B896-4C0E-AD55-36190556D263}"/>
    <cellStyle name="Normal 23 2 3" xfId="3070" xr:uid="{C131183A-A09E-4CD9-B5C1-69F31361B68D}"/>
    <cellStyle name="Normal 23 2 3 2" xfId="4796" xr:uid="{954DA23B-E75D-40EB-9AD9-D4F6EE8B07BC}"/>
    <cellStyle name="Normal 23 2 3 2 2" xfId="7824" xr:uid="{32823B6A-E904-49C0-AF89-43E9D5774DF2}"/>
    <cellStyle name="Normal 23 2 3 3" xfId="4797" xr:uid="{44F60D6D-6C23-4118-BB03-140375F07A8E}"/>
    <cellStyle name="Normal 23 2 3 3 2" xfId="7825" xr:uid="{5E1C66B2-A8C9-4E70-BFAC-C1804EAFA820}"/>
    <cellStyle name="Normal 23 2 3 4" xfId="4042" xr:uid="{1606A7ED-9350-44D0-9724-E92C50181BB3}"/>
    <cellStyle name="Normal 23 2 3 4 2" xfId="7080" xr:uid="{4AF4B23F-97DF-4C69-A1B0-838661FC1AD0}"/>
    <cellStyle name="Normal 23 2 3 5" xfId="6302" xr:uid="{4E1CE80B-4833-4CDF-B0D9-FEDA2AF9C664}"/>
    <cellStyle name="Normal 23 2 4" xfId="2704" xr:uid="{4F523EF0-25B1-4D6E-B110-76F0ED7C85BF}"/>
    <cellStyle name="Normal 23 2 4 2" xfId="4798" xr:uid="{6C891907-0B14-4D60-AB2F-D8EE0EF9EA0B}"/>
    <cellStyle name="Normal 23 2 4 2 2" xfId="7826" xr:uid="{52C9F7E7-9F0A-439F-A5EB-FBAF5B2A7B2F}"/>
    <cellStyle name="Normal 23 2 4 3" xfId="4799" xr:uid="{7393D09D-DD26-4C4D-A27E-2CC354F670A7}"/>
    <cellStyle name="Normal 23 2 4 3 2" xfId="7827" xr:uid="{14222E4F-82C8-4D00-A648-7999C459D6B0}"/>
    <cellStyle name="Normal 23 2 4 4" xfId="3729" xr:uid="{163779C2-BC9B-4736-AF11-F22BDB3EEE28}"/>
    <cellStyle name="Normal 23 2 4 4 2" xfId="6771" xr:uid="{7A8B8A5B-1223-4105-8036-547FF4CD7967}"/>
    <cellStyle name="Normal 23 2 4 5" xfId="5995" xr:uid="{5F2EC010-0337-4788-BC7C-D01EDEAF57E8}"/>
    <cellStyle name="Normal 23 2 5" xfId="2548" xr:uid="{6CDA65F0-1B6A-479A-86A0-E7DBAF669BC3}"/>
    <cellStyle name="Normal 23 2 5 2" xfId="3580" xr:uid="{45F95F05-E047-447E-86FC-6B54851ECFED}"/>
    <cellStyle name="Normal 23 2 5 2 2" xfId="6622" xr:uid="{30B6C882-6E9C-45F3-B795-1D3C7B1D5845}"/>
    <cellStyle name="Normal 23 2 5 3" xfId="5846" xr:uid="{F3594F0C-3F95-4282-82C0-0DB95A9E639C}"/>
    <cellStyle name="Normal 23 2 6" xfId="4800" xr:uid="{D84BC4A9-069F-43F6-8F7B-FD9C961A52C8}"/>
    <cellStyle name="Normal 23 2 6 2" xfId="7828" xr:uid="{8A837625-65B6-4E0B-9E5F-60E245F51D7E}"/>
    <cellStyle name="Normal 23 2 7" xfId="3365" xr:uid="{D8B999BC-16F1-4AF3-BAB4-4D3F1D87C8DF}"/>
    <cellStyle name="Normal 23 2 7 2" xfId="6471" xr:uid="{BAD373E0-E216-4E5C-8973-ED8A158D5F27}"/>
    <cellStyle name="Normal 23 2 8" xfId="2392" xr:uid="{E96F727B-1566-45E9-AF69-238C81DC2A81}"/>
    <cellStyle name="Normal 23 2 8 2" xfId="5697" xr:uid="{3BA2A849-CA2A-49F5-A5E3-5A10EA3B2314}"/>
    <cellStyle name="Normal 23 2 9" xfId="5532" xr:uid="{E038EDA4-4335-44A4-88AB-76C720426453}"/>
    <cellStyle name="Normal 23 3" xfId="2836" xr:uid="{89F14C7A-FC1D-44E2-886F-8180CB464675}"/>
    <cellStyle name="Normal 23 3 2" xfId="4801" xr:uid="{4661017B-70E9-4E1A-9DE7-FB54AB63D0F9}"/>
    <cellStyle name="Normal 23 3 2 2" xfId="7829" xr:uid="{CC8434E5-95E3-4680-BEB1-F6FA9BC13161}"/>
    <cellStyle name="Normal 23 3 3" xfId="4802" xr:uid="{8CE87FB3-22D6-46C3-9E86-12D4D5B66BF0}"/>
    <cellStyle name="Normal 23 3 3 2" xfId="7830" xr:uid="{33EB61DE-928C-41DC-B5AD-F4646ED72581}"/>
    <cellStyle name="Normal 23 3 4" xfId="4803" xr:uid="{2109EEF9-6DF9-4491-8E8A-7D1D9A7E37EA}"/>
    <cellStyle name="Normal 23 3 4 2" xfId="7831" xr:uid="{9CF4A034-ED1D-4BFD-956B-6E37AC81E5FB}"/>
    <cellStyle name="Normal 23 3 5" xfId="3863" xr:uid="{128DC098-6512-4A5E-882E-F5564C9CC61B}"/>
    <cellStyle name="Normal 23 3 5 2" xfId="6905" xr:uid="{2726D05F-4BE8-4289-8172-6694FBB355EC}"/>
    <cellStyle name="Normal 23 3 6" xfId="6129" xr:uid="{A08800BC-8605-4378-B00E-5F3CAD532503}"/>
    <cellStyle name="Normal 23 4" xfId="2961" xr:uid="{ACD67A57-6F15-4702-8A3D-18A83A433152}"/>
    <cellStyle name="Normal 23 4 2" xfId="4804" xr:uid="{F874B42D-88AB-45F7-A0DB-E7D229A33805}"/>
    <cellStyle name="Normal 23 4 2 2" xfId="7832" xr:uid="{F9B8B31D-9999-4469-AD21-D76184D90E22}"/>
    <cellStyle name="Normal 23 4 3" xfId="4805" xr:uid="{6A79B768-B8DF-4020-9CEC-E5649AF7106F}"/>
    <cellStyle name="Normal 23 4 3 2" xfId="7833" xr:uid="{04148202-E1E0-4315-B7C0-D3829AA18D52}"/>
    <cellStyle name="Normal 23 4 4" xfId="3958" xr:uid="{FF7ED483-3C13-4D3D-B8EA-B3A0B189BACB}"/>
    <cellStyle name="Normal 23 4 4 2" xfId="6996" xr:uid="{153A3BC3-CAF7-4E09-BDC8-0F4D0A9456D2}"/>
    <cellStyle name="Normal 23 4 5" xfId="6218" xr:uid="{23F3423D-CB75-4604-A4A9-969E9367D748}"/>
    <cellStyle name="Normal 23 5" xfId="2618" xr:uid="{9B8CBBDE-5488-40CF-B72D-6E9506C5C99A}"/>
    <cellStyle name="Normal 23 5 2" xfId="4806" xr:uid="{DC181F92-2D9D-4F1C-AE0A-873DD941AF60}"/>
    <cellStyle name="Normal 23 5 2 2" xfId="7834" xr:uid="{E0E45A8D-F74B-423D-9416-CBDDCCA8A2F1}"/>
    <cellStyle name="Normal 23 5 3" xfId="4807" xr:uid="{C4EB856A-AAD1-4D9D-A651-360EA1E663C9}"/>
    <cellStyle name="Normal 23 5 3 2" xfId="7835" xr:uid="{C2B931E4-F9C1-4229-A780-D824413C2F87}"/>
    <cellStyle name="Normal 23 5 4" xfId="3645" xr:uid="{7A69E401-54F0-4A99-B589-3B5CC9519194}"/>
    <cellStyle name="Normal 23 5 4 2" xfId="6687" xr:uid="{D2D1FBAF-2D49-4CA2-9B82-F9BFC4063F01}"/>
    <cellStyle name="Normal 23 5 5" xfId="5911" xr:uid="{47C452E3-38A2-48E9-8F29-CFEFAC4F4036}"/>
    <cellStyle name="Normal 23 6" xfId="2462" xr:uid="{546727B5-039F-4B29-A044-626FEBB0595C}"/>
    <cellStyle name="Normal 23 6 2" xfId="3496" xr:uid="{077C6512-46ED-440C-8FEE-E2ED49F24C3F}"/>
    <cellStyle name="Normal 23 6 2 2" xfId="6538" xr:uid="{DF6D3C65-50B8-4A65-BE1E-75217B3BAB13}"/>
    <cellStyle name="Normal 23 6 3" xfId="5762" xr:uid="{C3F43042-926E-4E58-9752-E8E515D90327}"/>
    <cellStyle name="Normal 23 7" xfId="4808" xr:uid="{C8DF9AF8-A7F8-439E-8B0D-FA819B67ECA2}"/>
    <cellStyle name="Normal 23 7 2" xfId="7836" xr:uid="{519D5E2F-0B2C-4614-B3B5-8D10700B6F98}"/>
    <cellStyle name="Normal 23 8" xfId="3277" xr:uid="{A702A4E5-C775-444D-86EC-ABD99CC53836}"/>
    <cellStyle name="Normal 23 8 2" xfId="6387" xr:uid="{3DE05BE0-A50A-49C7-840C-3BA9785F0D5F}"/>
    <cellStyle name="Normal 23 9" xfId="2307" xr:uid="{51C985A4-4524-4D9C-9809-5926F2C4639B}"/>
    <cellStyle name="Normal 23 9 2" xfId="5613" xr:uid="{55CD1FEA-8CA3-40A3-B6E0-72C72220D538}"/>
    <cellStyle name="Normal 24" xfId="1254" xr:uid="{5E33F8ED-CD35-4FC5-A688-A168F9E0759D}"/>
    <cellStyle name="Normal 24 10" xfId="5449" xr:uid="{604DC697-5760-4465-B736-3774A09ABA7A}"/>
    <cellStyle name="Normal 24 11" xfId="1780" xr:uid="{31A857E6-ED22-4F39-96CD-6CF18F817D6E}"/>
    <cellStyle name="Normal 24 2" xfId="1999" xr:uid="{87AA4A99-7B85-4AB4-9ECA-00F9BD46647A}"/>
    <cellStyle name="Normal 24 2 2" xfId="2839" xr:uid="{49FDF31A-90F8-4592-B6C1-473D49E614AA}"/>
    <cellStyle name="Normal 24 2 2 2" xfId="4809" xr:uid="{7167D9CC-FE97-41F3-9085-F72DD30051A1}"/>
    <cellStyle name="Normal 24 2 2 2 2" xfId="7837" xr:uid="{AE70BF68-7B4C-4353-998F-315890EB8AF3}"/>
    <cellStyle name="Normal 24 2 2 3" xfId="4810" xr:uid="{ACD13533-1B99-4A72-BCB0-744D85D5A1AD}"/>
    <cellStyle name="Normal 24 2 2 3 2" xfId="7838" xr:uid="{F29070BC-27E4-4917-9D80-65401B90ED55}"/>
    <cellStyle name="Normal 24 2 2 4" xfId="4811" xr:uid="{B4FF53D0-F312-4E54-81D5-8948AE148A2A}"/>
    <cellStyle name="Normal 24 2 2 4 2" xfId="7839" xr:uid="{A60332F0-846D-4F6B-BFD3-80C917FB570D}"/>
    <cellStyle name="Normal 24 2 2 5" xfId="3866" xr:uid="{31911B90-134D-4492-AB02-D7109D2B772A}"/>
    <cellStyle name="Normal 24 2 2 5 2" xfId="6908" xr:uid="{C80B8F29-7A51-4B51-9E59-36582BB10563}"/>
    <cellStyle name="Normal 24 2 2 6" xfId="6132" xr:uid="{A09C7EB6-03C9-448D-9790-5C031043AD6A}"/>
    <cellStyle name="Normal 24 2 3" xfId="3071" xr:uid="{E6934CDD-F3C5-4A10-B093-1A750931650F}"/>
    <cellStyle name="Normal 24 2 3 2" xfId="4812" xr:uid="{9D90B6B0-3AB0-481C-8188-5C5AE52B75B7}"/>
    <cellStyle name="Normal 24 2 3 2 2" xfId="7840" xr:uid="{2935752E-F368-4394-B634-7E365DD591BE}"/>
    <cellStyle name="Normal 24 2 3 3" xfId="4813" xr:uid="{64A53012-8365-4280-9048-D4394E019E85}"/>
    <cellStyle name="Normal 24 2 3 3 2" xfId="7841" xr:uid="{D8BE085F-2C6F-49E3-BC1F-79FDDF4A7B78}"/>
    <cellStyle name="Normal 24 2 3 4" xfId="4043" xr:uid="{396B6F22-8BB2-4F42-BB66-DD85AEFEC32B}"/>
    <cellStyle name="Normal 24 2 3 4 2" xfId="7081" xr:uid="{6A189A50-5BC6-4E92-A08E-465D78324C66}"/>
    <cellStyle name="Normal 24 2 3 5" xfId="6303" xr:uid="{A9A8D75F-15AB-46CB-9DBC-FC6CE71DE372}"/>
    <cellStyle name="Normal 24 2 4" xfId="2705" xr:uid="{85ABA7AF-E2B7-4D37-ABA6-8EFADD3A5D1A}"/>
    <cellStyle name="Normal 24 2 4 2" xfId="4814" xr:uid="{387F76A3-7259-4BAB-853A-5B2EF01D7DD6}"/>
    <cellStyle name="Normal 24 2 4 2 2" xfId="7842" xr:uid="{02362AD6-0DD6-40F1-AD2A-F6A8D9CD26DA}"/>
    <cellStyle name="Normal 24 2 4 3" xfId="4815" xr:uid="{B0ECA102-CA8F-40DE-BCFA-696FA0B78E61}"/>
    <cellStyle name="Normal 24 2 4 3 2" xfId="7843" xr:uid="{A504DDA0-775F-4C4C-A2ED-708E2AE64AC7}"/>
    <cellStyle name="Normal 24 2 4 4" xfId="3730" xr:uid="{E339B822-054D-4ECB-9275-ECCE7EB60C98}"/>
    <cellStyle name="Normal 24 2 4 4 2" xfId="6772" xr:uid="{72AB06C7-1BB3-4967-A237-3A7EC17E4E6D}"/>
    <cellStyle name="Normal 24 2 4 5" xfId="5996" xr:uid="{CADEB78A-DBA5-4588-85D1-033B10513021}"/>
    <cellStyle name="Normal 24 2 5" xfId="2549" xr:uid="{525A0880-4A3F-4FD6-822B-75471B22D121}"/>
    <cellStyle name="Normal 24 2 5 2" xfId="3581" xr:uid="{46A46D86-A9E5-4E73-BFBD-228E41833ADC}"/>
    <cellStyle name="Normal 24 2 5 2 2" xfId="6623" xr:uid="{7DED9428-7D66-4D9F-BBD5-13F31626D190}"/>
    <cellStyle name="Normal 24 2 5 3" xfId="5847" xr:uid="{A148B5A6-F1AA-4C47-A5EC-CC25A425FBF4}"/>
    <cellStyle name="Normal 24 2 6" xfId="4816" xr:uid="{FF32BC3D-F22B-41B0-92C6-4DFC3198FE4F}"/>
    <cellStyle name="Normal 24 2 6 2" xfId="7844" xr:uid="{94C63FFF-F855-4442-8A0E-869AE6CAA493}"/>
    <cellStyle name="Normal 24 2 7" xfId="3366" xr:uid="{3217BCB5-16DC-41E5-AF7F-2892B49B83DA}"/>
    <cellStyle name="Normal 24 2 7 2" xfId="6472" xr:uid="{6A75EDDC-11A3-4C67-AA20-1A883025CD01}"/>
    <cellStyle name="Normal 24 2 8" xfId="2393" xr:uid="{A0634C17-17F3-4D34-89A3-290EDD72B6DA}"/>
    <cellStyle name="Normal 24 2 8 2" xfId="5698" xr:uid="{FFA18D0A-FD25-443F-AFEA-3620DE91FA07}"/>
    <cellStyle name="Normal 24 2 9" xfId="5533" xr:uid="{CD47B985-8FCE-4E5E-9D91-608998CA9761}"/>
    <cellStyle name="Normal 24 3" xfId="2838" xr:uid="{794D8D3D-6A96-4899-A2CC-71B4D309CCD0}"/>
    <cellStyle name="Normal 24 3 2" xfId="4817" xr:uid="{F17E9FE7-6BBA-49F4-9765-8B7CFD94C554}"/>
    <cellStyle name="Normal 24 3 2 2" xfId="7845" xr:uid="{7BCA2D67-26A8-4BEF-B451-62314A7DC03F}"/>
    <cellStyle name="Normal 24 3 3" xfId="4818" xr:uid="{23636CA4-623F-41D0-81AA-7A83E855947E}"/>
    <cellStyle name="Normal 24 3 3 2" xfId="7846" xr:uid="{83FE13E3-44AE-413B-B2CF-9336C5F470A5}"/>
    <cellStyle name="Normal 24 3 4" xfId="4819" xr:uid="{673037D1-3CDB-4F22-A912-D20A8A9347AA}"/>
    <cellStyle name="Normal 24 3 4 2" xfId="7847" xr:uid="{4A2E18C9-BB0B-4B47-A69E-3704F876B274}"/>
    <cellStyle name="Normal 24 3 5" xfId="3865" xr:uid="{D90C92D3-5A93-4CE1-A2A3-EDD05314A485}"/>
    <cellStyle name="Normal 24 3 5 2" xfId="6907" xr:uid="{DA94FBC3-2845-43BF-A46D-539D8A581776}"/>
    <cellStyle name="Normal 24 3 6" xfId="6131" xr:uid="{6FAD3B49-3352-4001-B2B8-6E7641F24015}"/>
    <cellStyle name="Normal 24 4" xfId="2962" xr:uid="{6752D6C1-5429-4677-A468-E0F33398C68D}"/>
    <cellStyle name="Normal 24 4 2" xfId="4820" xr:uid="{3EDBA0B7-2548-4BD8-9B42-D71255248F78}"/>
    <cellStyle name="Normal 24 4 2 2" xfId="7848" xr:uid="{7DE89A9F-841B-4A73-8AFE-AEE5F4B48477}"/>
    <cellStyle name="Normal 24 4 3" xfId="4821" xr:uid="{35C3D468-1B2B-424C-ADBF-71ED3ACC0730}"/>
    <cellStyle name="Normal 24 4 3 2" xfId="7849" xr:uid="{493BB580-5584-4653-A915-0BCB63EC5D36}"/>
    <cellStyle name="Normal 24 4 4" xfId="3959" xr:uid="{D5B1A38F-379F-4DBC-925F-B7393EE03100}"/>
    <cellStyle name="Normal 24 4 4 2" xfId="6997" xr:uid="{19F07AC4-6E1D-4B7A-912D-6C51988545B3}"/>
    <cellStyle name="Normal 24 4 5" xfId="6219" xr:uid="{F71C93C9-7A16-487B-8F2F-D0EE00904D1B}"/>
    <cellStyle name="Normal 24 5" xfId="2619" xr:uid="{EDF6FD60-CC9E-4F2C-9955-7BA682C3C234}"/>
    <cellStyle name="Normal 24 5 2" xfId="4822" xr:uid="{3BDB8CAE-01F4-41AB-A814-1A79A1BB3BD9}"/>
    <cellStyle name="Normal 24 5 2 2" xfId="7850" xr:uid="{44196673-3FEA-496F-A005-B6F69F57179A}"/>
    <cellStyle name="Normal 24 5 3" xfId="4823" xr:uid="{73800462-51F1-47FD-BB36-616F1BA2E050}"/>
    <cellStyle name="Normal 24 5 3 2" xfId="7851" xr:uid="{4E73C017-09E2-4C85-9980-2A1D44B6CDBC}"/>
    <cellStyle name="Normal 24 5 4" xfId="3646" xr:uid="{B02BD050-0391-4533-8DA6-A547C0CB6796}"/>
    <cellStyle name="Normal 24 5 4 2" xfId="6688" xr:uid="{0CBF5014-7ED2-414F-878D-40269CB4E3D7}"/>
    <cellStyle name="Normal 24 5 5" xfId="5912" xr:uid="{72839E4D-92C1-460C-B0B9-241C6A8AB152}"/>
    <cellStyle name="Normal 24 6" xfId="2463" xr:uid="{4E588764-C390-4A11-9E16-1D4569E1FEAB}"/>
    <cellStyle name="Normal 24 6 2" xfId="3497" xr:uid="{266F76D3-39FC-4904-9077-20D83ABCF971}"/>
    <cellStyle name="Normal 24 6 2 2" xfId="6539" xr:uid="{B41881E1-34A8-49CA-A750-41114CE1CBE6}"/>
    <cellStyle name="Normal 24 6 3" xfId="5763" xr:uid="{7EBEA461-1C1D-4916-8F7F-81C299EB24D1}"/>
    <cellStyle name="Normal 24 7" xfId="4824" xr:uid="{B09DE4A4-53C1-4B8F-899F-7FE74B5D7AD5}"/>
    <cellStyle name="Normal 24 7 2" xfId="7852" xr:uid="{3A95BB70-C0AF-4446-9096-6DA65BA0F743}"/>
    <cellStyle name="Normal 24 8" xfId="3278" xr:uid="{239001FF-DCDC-41CE-B5A7-587AF254EC87}"/>
    <cellStyle name="Normal 24 8 2" xfId="6388" xr:uid="{F6B53D38-7D41-4C50-872F-BA50EBF9EC27}"/>
    <cellStyle name="Normal 24 9" xfId="2308" xr:uid="{2C4313ED-1359-4026-9899-5813A054FF05}"/>
    <cellStyle name="Normal 24 9 2" xfId="5614" xr:uid="{B9930065-6082-42FF-9F57-B80FFEC59882}"/>
    <cellStyle name="Normal 25" xfId="1241" xr:uid="{833B71E8-91EB-4C53-AE75-6482F5A164EE}"/>
    <cellStyle name="Normal 25 10" xfId="5450" xr:uid="{39D32FDB-D1C2-4F2B-BD64-6AA92DB6FEE2}"/>
    <cellStyle name="Normal 25 11" xfId="2183" xr:uid="{88906BA0-06BC-4A6D-9044-095B60DC6F71}"/>
    <cellStyle name="Normal 25 2" xfId="1644" xr:uid="{131DA6EF-7D75-4A48-A118-3E69D71A4964}"/>
    <cellStyle name="Normal 25 2 2" xfId="2841" xr:uid="{3AD516F9-2ED3-41A7-A7B0-2900097B5A77}"/>
    <cellStyle name="Normal 25 2 2 2" xfId="4825" xr:uid="{3FA0934F-1FDF-4765-8A91-EFC71D6275BA}"/>
    <cellStyle name="Normal 25 2 2 2 2" xfId="7853" xr:uid="{380A65AE-BB70-4BEC-9957-2F421E7382D3}"/>
    <cellStyle name="Normal 25 2 2 3" xfId="4826" xr:uid="{21500C54-0A52-4A52-8225-7691E50B1FCD}"/>
    <cellStyle name="Normal 25 2 2 3 2" xfId="7854" xr:uid="{E63D297A-740F-4F44-9CFA-03D38875EF57}"/>
    <cellStyle name="Normal 25 2 2 4" xfId="4827" xr:uid="{D81EF12A-B8AC-4C33-B137-847ABB38CB15}"/>
    <cellStyle name="Normal 25 2 2 4 2" xfId="7855" xr:uid="{1D46ADDE-49A4-4473-B6FA-62DC41B747CC}"/>
    <cellStyle name="Normal 25 2 2 5" xfId="3868" xr:uid="{9728B12D-C3F7-44CA-8314-D871F9972DD5}"/>
    <cellStyle name="Normal 25 2 2 5 2" xfId="6910" xr:uid="{700B0755-ED41-4A7E-BA69-4F20F6D1A5A3}"/>
    <cellStyle name="Normal 25 2 2 6" xfId="6134" xr:uid="{FFAF30AE-26D5-4D07-8F3C-EE74BC625530}"/>
    <cellStyle name="Normal 25 2 3" xfId="3072" xr:uid="{9486DEB6-B887-4FB0-B7CF-FA4CE533327B}"/>
    <cellStyle name="Normal 25 2 3 2" xfId="4828" xr:uid="{2A8E9BDB-8A91-4A38-BCE3-E9D9857EFE04}"/>
    <cellStyle name="Normal 25 2 3 2 2" xfId="7856" xr:uid="{A5E7A71B-E463-41BC-BDC2-A451CC7EBF19}"/>
    <cellStyle name="Normal 25 2 3 3" xfId="4829" xr:uid="{15CD385A-1FA2-44FD-96F4-591BB3A20BF8}"/>
    <cellStyle name="Normal 25 2 3 3 2" xfId="7857" xr:uid="{A904664C-41D9-4764-93DA-0B18E4C66CF3}"/>
    <cellStyle name="Normal 25 2 3 4" xfId="4044" xr:uid="{7FA6F510-09A8-4ADA-BB05-5C52FB3945A8}"/>
    <cellStyle name="Normal 25 2 3 4 2" xfId="7082" xr:uid="{15994FD8-AE0B-4E94-9B38-146BE048BC38}"/>
    <cellStyle name="Normal 25 2 3 5" xfId="6304" xr:uid="{9256B83F-D0F9-401C-9FE1-B2F208E6F06C}"/>
    <cellStyle name="Normal 25 2 4" xfId="2706" xr:uid="{BDDAF468-25F4-415A-A4EE-87E544CD7F6E}"/>
    <cellStyle name="Normal 25 2 4 2" xfId="4830" xr:uid="{7448FD89-EB02-41DC-8BB3-D16293C70C42}"/>
    <cellStyle name="Normal 25 2 4 2 2" xfId="7858" xr:uid="{912D897B-6901-489D-8148-C02B48E91B87}"/>
    <cellStyle name="Normal 25 2 4 3" xfId="4831" xr:uid="{EF33BEBC-F868-45A9-818F-346C6F9A72ED}"/>
    <cellStyle name="Normal 25 2 4 3 2" xfId="7859" xr:uid="{0487DF5C-4699-48C8-BACB-5410257797E8}"/>
    <cellStyle name="Normal 25 2 4 4" xfId="3731" xr:uid="{02D5EC24-5C44-47DF-B678-628CA4E0274A}"/>
    <cellStyle name="Normal 25 2 4 4 2" xfId="6773" xr:uid="{C31C8544-FE2B-421D-8F07-7AB672D52388}"/>
    <cellStyle name="Normal 25 2 4 5" xfId="5997" xr:uid="{61EF4D7E-1C6E-4F14-82A5-3F885D80AB77}"/>
    <cellStyle name="Normal 25 2 5" xfId="2550" xr:uid="{AFA05254-92BF-4FC9-90CA-84946F52FCDB}"/>
    <cellStyle name="Normal 25 2 5 2" xfId="3582" xr:uid="{6DC18893-D27E-40F2-906E-0F612FE5D70D}"/>
    <cellStyle name="Normal 25 2 5 2 2" xfId="6624" xr:uid="{BD9CB4EB-D5A0-4952-AE87-8FAB38619A4A}"/>
    <cellStyle name="Normal 25 2 5 3" xfId="5848" xr:uid="{EE85744F-363E-4474-AA56-D2BC364989D5}"/>
    <cellStyle name="Normal 25 2 6" xfId="4832" xr:uid="{DA00AFF2-1F57-4A4D-973B-2EE1CBF0D9B9}"/>
    <cellStyle name="Normal 25 2 6 2" xfId="7860" xr:uid="{02F7C0E8-1483-4CA9-95D8-1EA47A84FC2B}"/>
    <cellStyle name="Normal 25 2 7" xfId="3367" xr:uid="{F958E196-6ADE-479D-A8F9-7A407343401C}"/>
    <cellStyle name="Normal 25 2 7 2" xfId="6473" xr:uid="{60F27583-C710-4DE9-B3D3-BC5B67473692}"/>
    <cellStyle name="Normal 25 2 8" xfId="2394" xr:uid="{4A59D4B5-0CDD-4A96-BAC5-2F5CADA2D2FF}"/>
    <cellStyle name="Normal 25 2 8 2" xfId="5699" xr:uid="{6521A4C9-8135-4A65-B5C4-AF8E016A1A63}"/>
    <cellStyle name="Normal 25 2 9" xfId="5534" xr:uid="{71D0D4E1-EAB2-4342-99DC-EDA35C130E64}"/>
    <cellStyle name="Normal 25 3" xfId="2840" xr:uid="{AD04EB16-E73A-4D67-815C-C4C65BCE7CF8}"/>
    <cellStyle name="Normal 25 3 2" xfId="4833" xr:uid="{2B2F1644-4355-4A11-AD3C-316E92DA02DB}"/>
    <cellStyle name="Normal 25 3 2 2" xfId="7861" xr:uid="{F775E222-05F1-48C2-BF3B-495975669BF1}"/>
    <cellStyle name="Normal 25 3 3" xfId="4834" xr:uid="{8E1FF206-F73B-4123-982A-6CDE58868EE4}"/>
    <cellStyle name="Normal 25 3 3 2" xfId="7862" xr:uid="{FB9A4E08-9426-4686-AD54-2750680A249B}"/>
    <cellStyle name="Normal 25 3 4" xfId="4835" xr:uid="{2F8D533A-FCCD-41AF-9053-02310DB0176C}"/>
    <cellStyle name="Normal 25 3 4 2" xfId="7863" xr:uid="{433E28E9-D171-4331-970C-0195E6A52F1B}"/>
    <cellStyle name="Normal 25 3 5" xfId="3867" xr:uid="{ED281D31-EF3B-42BE-8A91-5F485AD2B249}"/>
    <cellStyle name="Normal 25 3 5 2" xfId="6909" xr:uid="{DCCBD6A1-771D-4918-8FC3-0000DC4C1526}"/>
    <cellStyle name="Normal 25 3 6" xfId="6133" xr:uid="{1AF431BF-D420-419F-9BC4-94DAD17AC306}"/>
    <cellStyle name="Normal 25 4" xfId="2963" xr:uid="{E3373E9B-30B0-4509-AA61-D8ABB4C55E97}"/>
    <cellStyle name="Normal 25 4 2" xfId="4836" xr:uid="{5215BA6D-B066-4E0C-8647-959733509D7E}"/>
    <cellStyle name="Normal 25 4 2 2" xfId="7864" xr:uid="{6B988316-9C40-4176-BEAC-B4087F60B1CD}"/>
    <cellStyle name="Normal 25 4 3" xfId="4837" xr:uid="{D8FBBA42-222E-4B28-956F-73B523C6A95B}"/>
    <cellStyle name="Normal 25 4 3 2" xfId="7865" xr:uid="{EE31F60D-F327-4894-82B1-626D2632BCD9}"/>
    <cellStyle name="Normal 25 4 4" xfId="3960" xr:uid="{F80E513B-CE97-40FE-9AFE-D20CF1B613F6}"/>
    <cellStyle name="Normal 25 4 4 2" xfId="6998" xr:uid="{212681D9-424F-43A0-9CA9-8B0FC720C8A5}"/>
    <cellStyle name="Normal 25 4 5" xfId="6220" xr:uid="{45FFFE6D-5F99-4C5A-B67F-7611A39C186E}"/>
    <cellStyle name="Normal 25 5" xfId="2620" xr:uid="{4349DCEA-8C70-4AF2-8B73-F49F357A99ED}"/>
    <cellStyle name="Normal 25 5 2" xfId="4838" xr:uid="{DEB53067-226F-4A51-B241-D4914E25B9CA}"/>
    <cellStyle name="Normal 25 5 2 2" xfId="7866" xr:uid="{5F72F4D2-AE88-42E5-9BDA-8052E6B8F773}"/>
    <cellStyle name="Normal 25 5 3" xfId="4839" xr:uid="{5881AD3C-B692-422D-8F0A-F9F1DFA2DC8D}"/>
    <cellStyle name="Normal 25 5 3 2" xfId="7867" xr:uid="{05B4A14B-518D-487A-9532-7B198461E123}"/>
    <cellStyle name="Normal 25 5 4" xfId="3647" xr:uid="{F582DFFA-1A5B-4F69-B99B-75FEEB2837DE}"/>
    <cellStyle name="Normal 25 5 4 2" xfId="6689" xr:uid="{D11C49C2-BE7E-405E-B600-30CF49A02F8F}"/>
    <cellStyle name="Normal 25 5 5" xfId="5913" xr:uid="{86F917B4-AD0F-4761-B79B-D80BC4240757}"/>
    <cellStyle name="Normal 25 6" xfId="2464" xr:uid="{4DBF74C9-575F-43FB-8051-723CD7F6AF89}"/>
    <cellStyle name="Normal 25 6 2" xfId="3498" xr:uid="{DD991773-6B85-4887-809B-92CFCDFB225A}"/>
    <cellStyle name="Normal 25 6 2 2" xfId="6540" xr:uid="{3B7204DB-0154-45CC-8E96-642AF14500BC}"/>
    <cellStyle name="Normal 25 6 3" xfId="5764" xr:uid="{73F88483-EF9B-48E7-9A63-C670530CA7FA}"/>
    <cellStyle name="Normal 25 7" xfId="4840" xr:uid="{C2CB934E-CD85-4E83-8506-1692015E555E}"/>
    <cellStyle name="Normal 25 7 2" xfId="7868" xr:uid="{F02FB712-67A5-44BE-99A1-9F4845E24024}"/>
    <cellStyle name="Normal 25 8" xfId="3279" xr:uid="{544769EA-3856-4CAD-B827-889A98DFC5EA}"/>
    <cellStyle name="Normal 25 8 2" xfId="6389" xr:uid="{E7D653EC-C647-4DAD-ACD7-8F5D8E80A79C}"/>
    <cellStyle name="Normal 25 9" xfId="2309" xr:uid="{1FC3517A-2603-495B-913E-7338E41D3A2A}"/>
    <cellStyle name="Normal 25 9 2" xfId="5615" xr:uid="{69DF9DA7-1AAE-485B-8B52-3F5339E82493}"/>
    <cellStyle name="Normal 26" xfId="1238" xr:uid="{C8B338B5-EBF1-4F2A-858A-27F6D0EB642A}"/>
    <cellStyle name="Normal 26 10" xfId="5451" xr:uid="{C04EBBF2-DEDB-48B6-9493-8780B0CEBF28}"/>
    <cellStyle name="Normal 26 11" xfId="1543" xr:uid="{0FF014EF-5A3B-4A10-9293-54886BDEC86B}"/>
    <cellStyle name="Normal 26 2" xfId="1602" xr:uid="{FBB04F2A-C4F2-4CCD-A47C-2FCC4DA1F9BC}"/>
    <cellStyle name="Normal 26 2 2" xfId="2843" xr:uid="{ED550BFE-B6DA-46D6-85D0-D1964D88D669}"/>
    <cellStyle name="Normal 26 2 2 2" xfId="4841" xr:uid="{A60A6133-8594-48BC-83D5-74466DD291A1}"/>
    <cellStyle name="Normal 26 2 2 2 2" xfId="7869" xr:uid="{6CFF65CB-61BE-4F55-8FD9-6F4626ED08BF}"/>
    <cellStyle name="Normal 26 2 2 3" xfId="4842" xr:uid="{29B32E8B-1BA9-4C3B-A62D-FE1511BB4454}"/>
    <cellStyle name="Normal 26 2 2 3 2" xfId="7870" xr:uid="{FC01F5BE-E95F-4B2C-B0A8-AAD60F6809ED}"/>
    <cellStyle name="Normal 26 2 2 4" xfId="4843" xr:uid="{47D1A65C-609A-4AF2-95FB-B7DA275C9663}"/>
    <cellStyle name="Normal 26 2 2 4 2" xfId="7871" xr:uid="{75C8EAE5-FCF0-42B4-987C-EF1925E17989}"/>
    <cellStyle name="Normal 26 2 2 5" xfId="3870" xr:uid="{353C51F2-9012-4B24-B129-A93BD7A86759}"/>
    <cellStyle name="Normal 26 2 2 5 2" xfId="6912" xr:uid="{2A716C54-74DA-419D-953D-E9CE0A7B2BF5}"/>
    <cellStyle name="Normal 26 2 2 6" xfId="6136" xr:uid="{CE25A46D-75D7-42D5-A46A-0E72331D935A}"/>
    <cellStyle name="Normal 26 2 3" xfId="3073" xr:uid="{06D02BE2-DAE7-4CAD-8563-47107E89391A}"/>
    <cellStyle name="Normal 26 2 3 2" xfId="4844" xr:uid="{6763D8BD-C0CF-426B-9E19-33AED3B971E6}"/>
    <cellStyle name="Normal 26 2 3 2 2" xfId="7872" xr:uid="{8C9A65DB-62D3-43CB-B086-2890D69C9764}"/>
    <cellStyle name="Normal 26 2 3 3" xfId="4845" xr:uid="{D0EAFADA-7A39-4A38-8BC1-EC79CD15EBED}"/>
    <cellStyle name="Normal 26 2 3 3 2" xfId="7873" xr:uid="{1E976806-E36B-4929-913C-5D867C6F5AAA}"/>
    <cellStyle name="Normal 26 2 3 4" xfId="4045" xr:uid="{0FEDBA04-7609-47B0-86E9-CC2A87F574BD}"/>
    <cellStyle name="Normal 26 2 3 4 2" xfId="7083" xr:uid="{473EE67F-E764-4DDF-BE74-24886E2092B0}"/>
    <cellStyle name="Normal 26 2 3 5" xfId="6305" xr:uid="{C7EE517E-C255-4DB8-AA3E-B89ECD3500C9}"/>
    <cellStyle name="Normal 26 2 4" xfId="2707" xr:uid="{E90FA551-3031-4321-AA04-5BEB8B32873A}"/>
    <cellStyle name="Normal 26 2 4 2" xfId="4846" xr:uid="{716D9F3B-4DE6-4548-ABC3-1283447A4019}"/>
    <cellStyle name="Normal 26 2 4 2 2" xfId="7874" xr:uid="{D7052A35-73EE-4DA3-8830-255D4AA3990C}"/>
    <cellStyle name="Normal 26 2 4 3" xfId="4847" xr:uid="{7A19912B-400C-49F4-AFB1-D6F1E254C844}"/>
    <cellStyle name="Normal 26 2 4 3 2" xfId="7875" xr:uid="{13DA92FA-A252-49B3-BB8D-C578E0B9600D}"/>
    <cellStyle name="Normal 26 2 4 4" xfId="3732" xr:uid="{1D45619B-6E37-41D3-804F-936D38809AB0}"/>
    <cellStyle name="Normal 26 2 4 4 2" xfId="6774" xr:uid="{4017FB86-F6D1-4A86-B348-CDAB8E225374}"/>
    <cellStyle name="Normal 26 2 4 5" xfId="5998" xr:uid="{C0CD8F44-AA4E-4050-BDB6-B27E6BCCEB96}"/>
    <cellStyle name="Normal 26 2 5" xfId="2551" xr:uid="{B21AF507-E643-4FE9-AF36-CADFDBD20EB5}"/>
    <cellStyle name="Normal 26 2 5 2" xfId="3583" xr:uid="{B518FE1B-7B28-4AEE-B0E5-D5B77E459C8D}"/>
    <cellStyle name="Normal 26 2 5 2 2" xfId="6625" xr:uid="{B768BCDC-44F8-46E2-810F-EB4D11D71E3D}"/>
    <cellStyle name="Normal 26 2 5 3" xfId="5849" xr:uid="{7DA2F6E7-78B0-4EC7-B8E2-9456134D5159}"/>
    <cellStyle name="Normal 26 2 6" xfId="4848" xr:uid="{0F0236F1-CE1D-4216-BA5C-F35F783B0D43}"/>
    <cellStyle name="Normal 26 2 6 2" xfId="7876" xr:uid="{F235A76F-69AF-4F3B-81F6-3226A36F91B2}"/>
    <cellStyle name="Normal 26 2 7" xfId="3368" xr:uid="{AC6488B6-EC8A-4329-9567-9AADECA654DF}"/>
    <cellStyle name="Normal 26 2 7 2" xfId="6474" xr:uid="{A05807B1-0D0A-41F9-BC83-BB7382D822A1}"/>
    <cellStyle name="Normal 26 2 8" xfId="2395" xr:uid="{4A484CFA-709D-4EDE-97AA-A4F37B833721}"/>
    <cellStyle name="Normal 26 2 8 2" xfId="5700" xr:uid="{950A85C4-9ECA-4FEA-8871-4D193270BC71}"/>
    <cellStyle name="Normal 26 2 9" xfId="5535" xr:uid="{5D08CF28-B2CA-4AF9-841D-0B0712E214AE}"/>
    <cellStyle name="Normal 26 3" xfId="2842" xr:uid="{011AB6A0-A3B4-47C5-9B5F-07E2F9449FED}"/>
    <cellStyle name="Normal 26 3 2" xfId="4849" xr:uid="{CA303E3A-9349-4735-9DB1-00B6F8E422AD}"/>
    <cellStyle name="Normal 26 3 2 2" xfId="7877" xr:uid="{C73D8BBF-4606-47AC-B08D-EF9E16A24057}"/>
    <cellStyle name="Normal 26 3 3" xfId="4850" xr:uid="{26566826-9DF7-4561-9FEA-682CE3D2E9D4}"/>
    <cellStyle name="Normal 26 3 3 2" xfId="7878" xr:uid="{2D475A18-24B1-4479-8208-E4FEC0A4957C}"/>
    <cellStyle name="Normal 26 3 4" xfId="4851" xr:uid="{633E64C5-4BB2-4F00-A835-09104EBBA250}"/>
    <cellStyle name="Normal 26 3 4 2" xfId="7879" xr:uid="{725A2BE6-6E07-471E-BF9C-6CE60202099E}"/>
    <cellStyle name="Normal 26 3 5" xfId="3869" xr:uid="{9178DE7C-1C74-4C07-96A7-9FB8B81D4C67}"/>
    <cellStyle name="Normal 26 3 5 2" xfId="6911" xr:uid="{91A130CC-B5B6-4F45-98EE-699CAA116377}"/>
    <cellStyle name="Normal 26 3 6" xfId="6135" xr:uid="{27399386-7841-4764-AB51-36887D129309}"/>
    <cellStyle name="Normal 26 4" xfId="2964" xr:uid="{57576CCD-2915-4359-A80B-74E68F3EAAA0}"/>
    <cellStyle name="Normal 26 4 2" xfId="4852" xr:uid="{4030CCB4-A2B3-4287-B03C-087AC9023480}"/>
    <cellStyle name="Normal 26 4 2 2" xfId="7880" xr:uid="{58C78335-71D7-4A33-8231-390CCDCB4B8B}"/>
    <cellStyle name="Normal 26 4 3" xfId="4853" xr:uid="{C8E1D280-4CC9-409F-B0C3-7AA4216BBA16}"/>
    <cellStyle name="Normal 26 4 3 2" xfId="7881" xr:uid="{ADFDFC35-F71A-4E7E-A385-39D5C770FF0F}"/>
    <cellStyle name="Normal 26 4 4" xfId="3961" xr:uid="{7E1B1822-1D92-44D8-80E7-6FF271AE6CD8}"/>
    <cellStyle name="Normal 26 4 4 2" xfId="6999" xr:uid="{E03D3801-1D9C-42AF-A6E2-7EEAD01E2E3D}"/>
    <cellStyle name="Normal 26 4 5" xfId="6221" xr:uid="{C0EC2CDA-F860-42FF-9E08-A6F4F95EAEBC}"/>
    <cellStyle name="Normal 26 5" xfId="2621" xr:uid="{36FCF80E-BCD1-48C3-AF66-5C1242BE6766}"/>
    <cellStyle name="Normal 26 5 2" xfId="4854" xr:uid="{B5E696BD-D532-46EC-BA3B-0B1F532CFFDD}"/>
    <cellStyle name="Normal 26 5 2 2" xfId="7882" xr:uid="{9BE9ACF2-E9C1-4470-BEF3-085F6B9DB664}"/>
    <cellStyle name="Normal 26 5 3" xfId="4855" xr:uid="{3F05F89A-3E36-4677-AE07-4DB0C5765129}"/>
    <cellStyle name="Normal 26 5 3 2" xfId="7883" xr:uid="{7B943815-5083-4055-8D00-5F9B18B80FEE}"/>
    <cellStyle name="Normal 26 5 4" xfId="3648" xr:uid="{706CEC2E-6364-4B98-9E3A-E342104D5827}"/>
    <cellStyle name="Normal 26 5 4 2" xfId="6690" xr:uid="{13F2E839-A689-47D5-9EFF-7F0E5F8F2E6B}"/>
    <cellStyle name="Normal 26 5 5" xfId="5914" xr:uid="{5AD42658-15E5-483F-B4D1-8F03783B1BA1}"/>
    <cellStyle name="Normal 26 6" xfId="2465" xr:uid="{6685C4C1-87F6-4E86-A9BF-EE4FFE04028F}"/>
    <cellStyle name="Normal 26 6 2" xfId="3499" xr:uid="{761DE381-A7FD-4E0E-87EF-BCC7B4490793}"/>
    <cellStyle name="Normal 26 6 2 2" xfId="6541" xr:uid="{05F7CFC7-C209-4066-9BD4-1AC9865A08D1}"/>
    <cellStyle name="Normal 26 6 3" xfId="5765" xr:uid="{E452F839-94DD-4CDF-8E84-83E8487B8F6B}"/>
    <cellStyle name="Normal 26 7" xfId="4856" xr:uid="{A6481520-51F3-48B3-9F87-EEB5B94371C8}"/>
    <cellStyle name="Normal 26 7 2" xfId="7884" xr:uid="{D4068884-BD9A-49DD-9554-2DD0BE48250F}"/>
    <cellStyle name="Normal 26 8" xfId="3280" xr:uid="{2083366A-428C-49A7-A3EE-B881650D6C97}"/>
    <cellStyle name="Normal 26 8 2" xfId="6390" xr:uid="{9D3D80DD-107E-4669-9A53-567E9D0EBF88}"/>
    <cellStyle name="Normal 26 9" xfId="2310" xr:uid="{9EA6B883-3D01-4937-BA0B-489F9AA506B2}"/>
    <cellStyle name="Normal 26 9 2" xfId="5616" xr:uid="{D7ECAF8D-922B-45F7-AC0C-636B35FF3A93}"/>
    <cellStyle name="Normal 27" xfId="1251" xr:uid="{451EBBDA-8CCF-4484-83B2-26F28D1F1ED0}"/>
    <cellStyle name="Normal 27 2" xfId="1907" xr:uid="{01B0490E-5545-4378-87DF-0C22F587B517}"/>
    <cellStyle name="Normal 28" xfId="1234" xr:uid="{98DF3528-6375-40E3-A2C2-7A8E2B3F5488}"/>
    <cellStyle name="Normal 28 10" xfId="5452" xr:uid="{FC547990-2FB8-49BD-A5D5-1209CCDBCD02}"/>
    <cellStyle name="Normal 28 11" xfId="1612" xr:uid="{B2F002C7-D17D-4139-8CC3-D8E7EAC8610A}"/>
    <cellStyle name="Normal 28 2" xfId="2154" xr:uid="{27F5C646-1E2E-458D-8CA8-191801AB225C}"/>
    <cellStyle name="Normal 28 2 2" xfId="2845" xr:uid="{B1905745-B3F0-403D-989F-E35F7505B60A}"/>
    <cellStyle name="Normal 28 2 2 2" xfId="4857" xr:uid="{163FCC86-E85C-42DD-B534-56989EF7E907}"/>
    <cellStyle name="Normal 28 2 2 2 2" xfId="7885" xr:uid="{A3BF252A-5804-41E5-8229-26B131406AFD}"/>
    <cellStyle name="Normal 28 2 2 3" xfId="4858" xr:uid="{18044A00-7BAF-44D0-97FB-70938AE52900}"/>
    <cellStyle name="Normal 28 2 2 3 2" xfId="7886" xr:uid="{05762493-775A-411A-A353-EB58F7A03A4D}"/>
    <cellStyle name="Normal 28 2 2 4" xfId="4859" xr:uid="{F640BD95-8ED1-497C-8E6F-53609FC0CD3F}"/>
    <cellStyle name="Normal 28 2 2 4 2" xfId="7887" xr:uid="{064812B7-7B50-4D76-9549-2E19201688C7}"/>
    <cellStyle name="Normal 28 2 2 5" xfId="3872" xr:uid="{1DB017BC-C97C-4FF4-8CDF-040D222E9DB0}"/>
    <cellStyle name="Normal 28 2 2 5 2" xfId="6914" xr:uid="{B2358A9A-FBE0-4AF6-ADAE-02554733A335}"/>
    <cellStyle name="Normal 28 2 2 6" xfId="6138" xr:uid="{38EA9D0F-CBBA-4CBB-9262-94163EFE6284}"/>
    <cellStyle name="Normal 28 2 3" xfId="3074" xr:uid="{3C30F985-0EA5-4FD3-BF85-171834F29C39}"/>
    <cellStyle name="Normal 28 2 3 2" xfId="4860" xr:uid="{E8F689C2-B8B2-4609-B326-451AEE6E646D}"/>
    <cellStyle name="Normal 28 2 3 2 2" xfId="7888" xr:uid="{1278617A-2D79-46B4-B2ED-1EAF2AA34A8E}"/>
    <cellStyle name="Normal 28 2 3 3" xfId="4861" xr:uid="{9B30CBDA-CE5A-42E1-9816-105268D0B1AD}"/>
    <cellStyle name="Normal 28 2 3 3 2" xfId="7889" xr:uid="{ECA7C393-011F-4271-891B-7637FE55DE71}"/>
    <cellStyle name="Normal 28 2 3 4" xfId="4046" xr:uid="{FDC6D2A9-1077-4ED2-8930-A1ABCE02C510}"/>
    <cellStyle name="Normal 28 2 3 4 2" xfId="7084" xr:uid="{DB2B7755-8A33-4F51-AFFC-756FF5D65CBE}"/>
    <cellStyle name="Normal 28 2 3 5" xfId="6306" xr:uid="{FE1FEEB2-CA05-4193-8D78-CC54FD8DE8D5}"/>
    <cellStyle name="Normal 28 2 4" xfId="2708" xr:uid="{18D5B7A1-A5FE-40F4-B6E6-413A0B20575E}"/>
    <cellStyle name="Normal 28 2 4 2" xfId="4862" xr:uid="{303EAD1B-AA2B-4B29-9C5F-43B72FDB9CB2}"/>
    <cellStyle name="Normal 28 2 4 2 2" xfId="7890" xr:uid="{C29341CD-7135-40B2-A882-06404AA1EB41}"/>
    <cellStyle name="Normal 28 2 4 3" xfId="4863" xr:uid="{169C52A5-A2B0-4DC6-99BE-5A73A778BB35}"/>
    <cellStyle name="Normal 28 2 4 3 2" xfId="7891" xr:uid="{2A799A91-8D82-419F-9DDD-A52E1542297A}"/>
    <cellStyle name="Normal 28 2 4 4" xfId="3733" xr:uid="{218A00BC-620D-4B30-94FF-9A456D0A6ACE}"/>
    <cellStyle name="Normal 28 2 4 4 2" xfId="6775" xr:uid="{8B9F5885-D0D6-4486-AE0D-24FED9171B08}"/>
    <cellStyle name="Normal 28 2 4 5" xfId="5999" xr:uid="{2D493023-ACD6-42AA-8EE6-C0D747055294}"/>
    <cellStyle name="Normal 28 2 5" xfId="2552" xr:uid="{1FCCE7BB-71DD-421C-BEFB-BF60199F7FEB}"/>
    <cellStyle name="Normal 28 2 5 2" xfId="3584" xr:uid="{D17FE1E0-E9FC-4146-A27C-AEEF7D8EE56A}"/>
    <cellStyle name="Normal 28 2 5 2 2" xfId="6626" xr:uid="{D69800E8-BD4A-453D-800A-2F24E0B84B6A}"/>
    <cellStyle name="Normal 28 2 5 3" xfId="5850" xr:uid="{74676BD5-4049-4369-A28A-3E5FDE7BAA2B}"/>
    <cellStyle name="Normal 28 2 6" xfId="4864" xr:uid="{034E8187-3E30-48BA-ACB4-489FD9055EEA}"/>
    <cellStyle name="Normal 28 2 6 2" xfId="7892" xr:uid="{2B0FB6FD-A5D4-41C0-AAB5-BC712DBB4892}"/>
    <cellStyle name="Normal 28 2 7" xfId="3369" xr:uid="{29DE6F4E-4B70-4C07-A8DE-7D84867EE297}"/>
    <cellStyle name="Normal 28 2 7 2" xfId="6475" xr:uid="{39E3C055-A342-431B-8B71-97B09477AA2D}"/>
    <cellStyle name="Normal 28 2 8" xfId="2396" xr:uid="{F5CE19E1-BE21-4963-A6F4-BB4CD2FE4499}"/>
    <cellStyle name="Normal 28 2 8 2" xfId="5701" xr:uid="{1090767D-28E3-49C4-8F88-79D3F2206787}"/>
    <cellStyle name="Normal 28 2 9" xfId="5536" xr:uid="{3DF21006-0FE8-4F2A-B716-9BF4E300F352}"/>
    <cellStyle name="Normal 28 3" xfId="2844" xr:uid="{0762303D-1F52-43B5-971C-89CCAC39313D}"/>
    <cellStyle name="Normal 28 3 2" xfId="4865" xr:uid="{12210D20-D5CF-4EA1-951F-1E423BA1ECEC}"/>
    <cellStyle name="Normal 28 3 2 2" xfId="7893" xr:uid="{4732D2A1-6CD8-4C81-ACC2-4FD793B947C8}"/>
    <cellStyle name="Normal 28 3 3" xfId="4866" xr:uid="{2D6740D5-C388-4C22-8415-33EE3E2B976B}"/>
    <cellStyle name="Normal 28 3 3 2" xfId="7894" xr:uid="{DDB1F0CD-49D5-41BF-BAD2-2926F9E11B6D}"/>
    <cellStyle name="Normal 28 3 4" xfId="4867" xr:uid="{4A61ED5E-099E-4D59-AA9B-4C914D985FB4}"/>
    <cellStyle name="Normal 28 3 4 2" xfId="7895" xr:uid="{8439157E-4897-4B42-9FE2-911D7B6180AC}"/>
    <cellStyle name="Normal 28 3 5" xfId="3871" xr:uid="{EEB3E3D6-E07D-4B7C-AE98-C1622475653A}"/>
    <cellStyle name="Normal 28 3 5 2" xfId="6913" xr:uid="{9732EF97-F1F9-443E-8081-015E25DD0A30}"/>
    <cellStyle name="Normal 28 3 6" xfId="6137" xr:uid="{2F1F5A15-84A1-44B8-8A7C-5F6043C69D9C}"/>
    <cellStyle name="Normal 28 4" xfId="2965" xr:uid="{EB9886F1-6AC1-4424-A7E4-3BC840E09441}"/>
    <cellStyle name="Normal 28 4 2" xfId="4868" xr:uid="{D6035B47-7888-4E43-8042-E13AA2A615C0}"/>
    <cellStyle name="Normal 28 4 2 2" xfId="7896" xr:uid="{03408C5A-9200-4214-BB75-DE4F0F4AF495}"/>
    <cellStyle name="Normal 28 4 3" xfId="4869" xr:uid="{E8DFEE90-D1E7-41FF-95C1-16CD1BDD6F71}"/>
    <cellStyle name="Normal 28 4 3 2" xfId="7897" xr:uid="{485CCBDA-C96A-482D-B887-0A0898E312AF}"/>
    <cellStyle name="Normal 28 4 4" xfId="3962" xr:uid="{418F96EF-C1B4-4529-8F83-5C574D4E0573}"/>
    <cellStyle name="Normal 28 4 4 2" xfId="7000" xr:uid="{CE32D3EF-BA6D-4C91-83F7-143E4E32FA06}"/>
    <cellStyle name="Normal 28 4 5" xfId="6222" xr:uid="{963B2037-CEFF-4D91-B108-1DD9FC00093F}"/>
    <cellStyle name="Normal 28 5" xfId="2622" xr:uid="{528E12AD-C993-4C4C-AFD4-587498A3EB3B}"/>
    <cellStyle name="Normal 28 5 2" xfId="4870" xr:uid="{B29CB339-11C1-4C03-A494-97A9A26842E4}"/>
    <cellStyle name="Normal 28 5 2 2" xfId="7898" xr:uid="{065A8783-B26D-45D1-8D2C-BDFCDBC8653E}"/>
    <cellStyle name="Normal 28 5 3" xfId="4871" xr:uid="{EB4A68CE-6439-47BA-9526-ACF6EBCE6A51}"/>
    <cellStyle name="Normal 28 5 3 2" xfId="7899" xr:uid="{FE5959F0-9FC1-4CEA-B440-0DCEA18F8CEF}"/>
    <cellStyle name="Normal 28 5 4" xfId="3649" xr:uid="{842EE773-72DE-480C-970B-3DA138E56BD9}"/>
    <cellStyle name="Normal 28 5 4 2" xfId="6691" xr:uid="{470D7976-651B-45D9-B1C1-099F5E5B5F59}"/>
    <cellStyle name="Normal 28 5 5" xfId="5915" xr:uid="{B465DA5B-FEC9-40EE-A4D0-50E5B82E7B3B}"/>
    <cellStyle name="Normal 28 6" xfId="2466" xr:uid="{ADB0C987-7469-4A2F-BF33-FA6084C2B58C}"/>
    <cellStyle name="Normal 28 6 2" xfId="3500" xr:uid="{6F0856CD-1505-4C10-8842-5A76DF2D3BE0}"/>
    <cellStyle name="Normal 28 6 2 2" xfId="6542" xr:uid="{A4E1225A-084A-4541-9865-EC681D5AAD3E}"/>
    <cellStyle name="Normal 28 6 3" xfId="5766" xr:uid="{BA3076CF-0492-4DD6-9F85-2DDE2BB2CE4A}"/>
    <cellStyle name="Normal 28 7" xfId="4872" xr:uid="{5202B2EE-50A1-4837-9607-DDE4F859283C}"/>
    <cellStyle name="Normal 28 7 2" xfId="7900" xr:uid="{A8FA1C27-201E-49EA-999A-25EC93A3EBE2}"/>
    <cellStyle name="Normal 28 8" xfId="3281" xr:uid="{B0BE7044-A1C1-4362-8780-3CB64D69B526}"/>
    <cellStyle name="Normal 28 8 2" xfId="6391" xr:uid="{2B0BA07C-53AC-45AD-A045-247FA2AD0016}"/>
    <cellStyle name="Normal 28 9" xfId="2311" xr:uid="{298B623A-54DA-4D9A-9309-27FA19AF3196}"/>
    <cellStyle name="Normal 28 9 2" xfId="5617" xr:uid="{D27BDB18-679D-4AC9-996F-45B0F085F4A6}"/>
    <cellStyle name="Normal 29" xfId="702" xr:uid="{578FF886-922B-40BC-9E70-4ADE064C7198}"/>
    <cellStyle name="Normal 29 10" xfId="4873" xr:uid="{68C83B1C-571E-4F0A-96E3-4D055F0E8FB9}"/>
    <cellStyle name="Normal 29 10 2" xfId="7901" xr:uid="{3AEA08D0-2C6E-4D83-A843-73980D813613}"/>
    <cellStyle name="Normal 29 11" xfId="3258" xr:uid="{17697050-C90A-4E48-8538-7C4C16CF6B32}"/>
    <cellStyle name="Normal 29 11 2" xfId="6368" xr:uid="{877CE1EA-DCAB-4083-8CF3-A7BF180414AB}"/>
    <cellStyle name="Normal 29 12" xfId="2287" xr:uid="{9B647052-D69C-4083-9555-64AD7CB01A6A}"/>
    <cellStyle name="Normal 29 12 2" xfId="5594" xr:uid="{EBA05733-1366-4BE3-BB07-9A13A2230460}"/>
    <cellStyle name="Normal 29 13" xfId="5429" xr:uid="{CED27BE3-D69C-4903-8968-DBB9FF74B641}"/>
    <cellStyle name="Normal 29 2" xfId="1384" xr:uid="{5F216687-C32B-442C-97F1-A41A026396F7}"/>
    <cellStyle name="Normal 29 2 10" xfId="2312" xr:uid="{EC0F8197-6CFB-44E3-9B17-8222D656C20A}"/>
    <cellStyle name="Normal 29 2 10 2" xfId="5618" xr:uid="{B3837025-C652-458D-A567-E71E91B50129}"/>
    <cellStyle name="Normal 29 2 11" xfId="5453" xr:uid="{A27C0301-0987-48EA-81B5-E7906EDBEEAE}"/>
    <cellStyle name="Normal 29 2 12" xfId="1970" xr:uid="{A6C54AF6-C949-41D5-AF5E-442A734DE17F}"/>
    <cellStyle name="Normal 29 2 2" xfId="1749" xr:uid="{0EC29348-8DFC-46C8-82CD-18D17EA98E5D}"/>
    <cellStyle name="Normal 29 2 2 2" xfId="2848" xr:uid="{C0FF55A0-C38C-47EA-8F55-477F54883290}"/>
    <cellStyle name="Normal 29 2 2 2 2" xfId="4874" xr:uid="{7BD4DE3A-B0D6-4F2D-AFE6-E9F6202DDBC2}"/>
    <cellStyle name="Normal 29 2 2 2 2 2" xfId="7902" xr:uid="{ECF2BA1A-7BA0-44EA-8474-7D07A87D54A3}"/>
    <cellStyle name="Normal 29 2 2 2 3" xfId="4875" xr:uid="{BA08BD05-314D-480A-A8B8-9043A50F17E6}"/>
    <cellStyle name="Normal 29 2 2 2 3 2" xfId="7903" xr:uid="{FBDA5AE3-B808-45FF-AB67-4051A6E560E6}"/>
    <cellStyle name="Normal 29 2 2 2 4" xfId="4876" xr:uid="{843237E5-36BD-4D54-91D7-29C63DDB8F5B}"/>
    <cellStyle name="Normal 29 2 2 2 4 2" xfId="7904" xr:uid="{9CDE72DF-585F-4B1B-B8C1-574193FD4345}"/>
    <cellStyle name="Normal 29 2 2 2 5" xfId="3875" xr:uid="{327674D4-B35A-4FF7-A6E1-6F4CE300C484}"/>
    <cellStyle name="Normal 29 2 2 2 5 2" xfId="6917" xr:uid="{08AD97AA-2BE1-4B50-B185-B670B7DFEAA6}"/>
    <cellStyle name="Normal 29 2 2 2 6" xfId="6141" xr:uid="{9636B74C-0D85-47AA-A8B1-15A56229ABDA}"/>
    <cellStyle name="Normal 29 2 2 3" xfId="3075" xr:uid="{4C2A5834-94E6-4550-8A0A-F81188E9B8C6}"/>
    <cellStyle name="Normal 29 2 2 3 2" xfId="4877" xr:uid="{D97988EA-3D52-45F4-BD32-1D0B8EBAFAA2}"/>
    <cellStyle name="Normal 29 2 2 3 2 2" xfId="7905" xr:uid="{1C4FF343-C6F2-46FD-A3DC-482022585DA7}"/>
    <cellStyle name="Normal 29 2 2 3 3" xfId="4878" xr:uid="{FBF7821B-7704-4657-BB15-A80FD0C14CCD}"/>
    <cellStyle name="Normal 29 2 2 3 3 2" xfId="7906" xr:uid="{EA1FC4B2-881B-49AE-AF51-E0C2FB875A59}"/>
    <cellStyle name="Normal 29 2 2 3 4" xfId="4047" xr:uid="{FFD0A559-EA76-4EB0-92FB-4B3FB8C7A20E}"/>
    <cellStyle name="Normal 29 2 2 3 4 2" xfId="7085" xr:uid="{1C7DEFDE-D617-44C6-97FB-85EAEF24CB95}"/>
    <cellStyle name="Normal 29 2 2 3 5" xfId="6307" xr:uid="{03C1463B-1207-42A6-9D3F-ACC2E9D5D74B}"/>
    <cellStyle name="Normal 29 2 2 4" xfId="2709" xr:uid="{95AD1677-2357-456F-A02F-7B04B1B25774}"/>
    <cellStyle name="Normal 29 2 2 4 2" xfId="4879" xr:uid="{E2A04F89-E0FF-4D14-974B-5D157889FA26}"/>
    <cellStyle name="Normal 29 2 2 4 2 2" xfId="7907" xr:uid="{59C830FB-2F9E-4FB1-B294-6BAA255AE848}"/>
    <cellStyle name="Normal 29 2 2 4 3" xfId="4880" xr:uid="{29A4E526-7812-4E26-8DE8-186DD70BAD64}"/>
    <cellStyle name="Normal 29 2 2 4 3 2" xfId="7908" xr:uid="{81977DB4-81E0-471E-8B86-9D9CDBD645F4}"/>
    <cellStyle name="Normal 29 2 2 4 4" xfId="3734" xr:uid="{50C93BD9-2253-4843-9950-F987884C7BFC}"/>
    <cellStyle name="Normal 29 2 2 4 4 2" xfId="6776" xr:uid="{6A98F87A-0091-4C2A-B86D-DF9AB71097C9}"/>
    <cellStyle name="Normal 29 2 2 4 5" xfId="6000" xr:uid="{1237A503-7EC1-4C90-9A37-26B3C4B07051}"/>
    <cellStyle name="Normal 29 2 2 5" xfId="2553" xr:uid="{88141777-CF29-48A5-8F9C-4D3E0F8A1215}"/>
    <cellStyle name="Normal 29 2 2 5 2" xfId="3585" xr:uid="{8FE8D7EE-BAA7-4EB9-BB69-5A9C74F9FC16}"/>
    <cellStyle name="Normal 29 2 2 5 2 2" xfId="6627" xr:uid="{43AC61FC-27CD-4CBF-BC36-585ECB84C4BC}"/>
    <cellStyle name="Normal 29 2 2 5 3" xfId="5851" xr:uid="{FD03906C-C9BD-4D84-AB77-ED32E38341B7}"/>
    <cellStyle name="Normal 29 2 2 6" xfId="4881" xr:uid="{7202AAB7-B74F-40F0-AAD0-310EB8EDFC2B}"/>
    <cellStyle name="Normal 29 2 2 6 2" xfId="7909" xr:uid="{AEBEE7F9-30D5-4048-AFE1-BD143FEE8A27}"/>
    <cellStyle name="Normal 29 2 2 7" xfId="3370" xr:uid="{083329D5-C427-4C8C-9262-97747AEE82C6}"/>
    <cellStyle name="Normal 29 2 2 7 2" xfId="6476" xr:uid="{393DFCD5-496D-4732-9EBC-CA6AB289DF4E}"/>
    <cellStyle name="Normal 29 2 2 8" xfId="2397" xr:uid="{58BB3FF6-4054-4B5D-8673-70897039F7A6}"/>
    <cellStyle name="Normal 29 2 2 8 2" xfId="5702" xr:uid="{A8D08F72-1502-4F44-BFB6-960BB2DCBC3E}"/>
    <cellStyle name="Normal 29 2 2 9" xfId="5537" xr:uid="{9A051837-B7F0-4C7B-8272-460063B5EE46}"/>
    <cellStyle name="Normal 29 2 3" xfId="1624" xr:uid="{8FF19DE2-3311-4C9E-A3B1-A319BE5CDBCB}"/>
    <cellStyle name="Normal 29 2 3 2" xfId="2257" xr:uid="{6A6FD394-E481-4E2B-BCFA-BA3C5F9FD2AA}"/>
    <cellStyle name="Normal 29 2 3 2 2" xfId="4882" xr:uid="{75ADA4D3-1459-4540-899C-E3DDE77221B3}"/>
    <cellStyle name="Normal 29 2 3 2 2 2" xfId="7910" xr:uid="{37B0791A-C57C-441B-8704-835518D922FF}"/>
    <cellStyle name="Normal 29 2 3 2 3" xfId="4883" xr:uid="{E0CD7610-EDA2-41F1-A240-60F56CD5119E}"/>
    <cellStyle name="Normal 29 2 3 2 3 2" xfId="7911" xr:uid="{B107F0D5-E510-468E-8413-3EBE2136702A}"/>
    <cellStyle name="Normal 29 2 3 2 4" xfId="4884" xr:uid="{3EF4D630-2DC5-4E50-9D95-320BC27653E1}"/>
    <cellStyle name="Normal 29 2 3 2 4 2" xfId="7912" xr:uid="{2767DE14-6502-4800-84D3-C264FE65D810}"/>
    <cellStyle name="Normal 29 2 3 2 5" xfId="3775" xr:uid="{28CD8B18-F465-49EF-B362-0E1128DB3880}"/>
    <cellStyle name="Normal 29 2 3 2 5 2" xfId="6817" xr:uid="{5627675C-8475-449C-B276-3553272BC907}"/>
    <cellStyle name="Normal 29 2 3 2 6" xfId="2757" xr:uid="{65FDA508-CE49-40F9-9372-5DC50E6FEAD2}"/>
    <cellStyle name="Normal 29 2 3 2 6 2" xfId="6041" xr:uid="{A40EEE4F-6894-41D2-8C76-243141CB9BB2}"/>
    <cellStyle name="Normal 29 2 3 2 7" xfId="5576" xr:uid="{6CECFE5E-7F26-4993-8038-6DEA7203AC54}"/>
    <cellStyle name="Normal 29 2 3 3" xfId="3162" xr:uid="{B8A03705-5400-4E6C-9392-5FD58068D552}"/>
    <cellStyle name="Normal 29 2 3 3 2" xfId="4885" xr:uid="{1DD5EFFC-86FF-4FF2-9595-33F44B20C992}"/>
    <cellStyle name="Normal 29 2 3 3 2 2" xfId="7913" xr:uid="{E97B907F-05D5-447F-8D63-B615E11C0CFE}"/>
    <cellStyle name="Normal 29 2 3 3 3" xfId="4886" xr:uid="{0F3FB0A2-0C41-49B1-84E9-4E7408AD1DF7}"/>
    <cellStyle name="Normal 29 2 3 3 3 2" xfId="7914" xr:uid="{1EC347F8-318F-466C-A912-D807D2B36F82}"/>
    <cellStyle name="Normal 29 2 3 3 4" xfId="4083" xr:uid="{ECE31654-1D1E-48E8-AD2D-E67C1B7267E9}"/>
    <cellStyle name="Normal 29 2 3 3 4 2" xfId="7121" xr:uid="{EAAEFDBF-6FF1-427B-AA99-0443F2A7A282}"/>
    <cellStyle name="Normal 29 2 3 3 5" xfId="6343" xr:uid="{3AD2A338-898D-478E-B66A-AE2503083CFC}"/>
    <cellStyle name="Normal 29 2 3 4" xfId="2746" xr:uid="{7ECDBCA5-FBE8-440C-BE42-DC6B33F06F42}"/>
    <cellStyle name="Normal 29 2 3 4 2" xfId="4887" xr:uid="{18616C22-334E-40D5-B77F-66C48FEDA9C4}"/>
    <cellStyle name="Normal 29 2 3 4 2 2" xfId="7915" xr:uid="{BA58EF40-F934-45D3-851D-DF054253C357}"/>
    <cellStyle name="Normal 29 2 3 4 3" xfId="4888" xr:uid="{E395E924-A9F0-4D90-8C5C-AF1308F8E1AA}"/>
    <cellStyle name="Normal 29 2 3 4 3 2" xfId="7916" xr:uid="{06D4A0B2-C5D9-47A1-9A62-5189585A4D05}"/>
    <cellStyle name="Normal 29 2 3 4 4" xfId="3770" xr:uid="{1881BA63-7CCC-4ABC-A53E-929B458B25AC}"/>
    <cellStyle name="Normal 29 2 3 4 4 2" xfId="6812" xr:uid="{225D7960-9013-43DD-83FD-ABFC75E0741B}"/>
    <cellStyle name="Normal 29 2 3 4 5" xfId="6036" xr:uid="{BBBBED13-3C48-49CA-B956-3E8569F804A9}"/>
    <cellStyle name="Normal 29 2 3 5" xfId="2589" xr:uid="{23F4F9F2-F878-479F-87CA-F8A1B88F7FE0}"/>
    <cellStyle name="Normal 29 2 3 5 2" xfId="3621" xr:uid="{B9280C0A-DE19-42C5-90F6-502AC65D8910}"/>
    <cellStyle name="Normal 29 2 3 5 2 2" xfId="6663" xr:uid="{DAF972FB-338D-4C05-9582-77116452A195}"/>
    <cellStyle name="Normal 29 2 3 5 3" xfId="5887" xr:uid="{79DB7C68-7FC6-4ED2-B0A4-013ADD1424F4}"/>
    <cellStyle name="Normal 29 2 3 6" xfId="4087" xr:uid="{0EB9F442-4ACE-4474-8885-581DEE1276B8}"/>
    <cellStyle name="Normal 29 2 3 6 2" xfId="7125" xr:uid="{908C15C1-5DA0-4D96-A092-F3C2C3FD4325}"/>
    <cellStyle name="Normal 29 2 3 7" xfId="3436" xr:uid="{6498907E-A75E-41BE-A632-9B9D66A26B67}"/>
    <cellStyle name="Normal 29 2 3 7 2" xfId="6513" xr:uid="{5D60C7B9-7338-49C4-B86B-BAEE846A062A}"/>
    <cellStyle name="Normal 29 2 3 8" xfId="2434" xr:uid="{27B0555C-20DA-410B-B563-0350D9CE7FB4}"/>
    <cellStyle name="Normal 29 2 3 8 2" xfId="5738" xr:uid="{D0B84CDC-4AC4-46C3-8CFA-6102046523DF}"/>
    <cellStyle name="Normal 29 2 3 9" xfId="5573" xr:uid="{7D5BF8A4-A494-48F4-AE8E-DDF6A6A8F20E}"/>
    <cellStyle name="Normal 29 2 4" xfId="2847" xr:uid="{2CC1D9B3-83D1-4F90-AAAB-E76C9EC156FD}"/>
    <cellStyle name="Normal 29 2 4 2" xfId="4889" xr:uid="{D3A8AB90-F758-483D-851A-859449570BEC}"/>
    <cellStyle name="Normal 29 2 4 2 2" xfId="7917" xr:uid="{A208790D-4770-4722-B035-0B572463F25C}"/>
    <cellStyle name="Normal 29 2 4 3" xfId="4890" xr:uid="{24841AC3-5B32-43F3-8C55-14AD1455EFA8}"/>
    <cellStyle name="Normal 29 2 4 3 2" xfId="7918" xr:uid="{458A8690-202A-4C6C-ABA1-1E9DD2C976C2}"/>
    <cellStyle name="Normal 29 2 4 4" xfId="4891" xr:uid="{6EA0533F-C217-44C7-89B1-0B591EFCD0D6}"/>
    <cellStyle name="Normal 29 2 4 4 2" xfId="7919" xr:uid="{A8714561-E2E6-470F-BD33-AC7F65A7591F}"/>
    <cellStyle name="Normal 29 2 4 5" xfId="3874" xr:uid="{99D9AD1E-00E9-41DF-B773-2D321882227F}"/>
    <cellStyle name="Normal 29 2 4 5 2" xfId="6916" xr:uid="{A8A31416-4C17-44A9-B428-2530449700A2}"/>
    <cellStyle name="Normal 29 2 4 6" xfId="6140" xr:uid="{E3D5FCC2-6BE1-4629-A39A-9AA321CABC27}"/>
    <cellStyle name="Normal 29 2 5" xfId="2966" xr:uid="{B5466BC9-B6DB-4D9C-84F3-46B40015FDDF}"/>
    <cellStyle name="Normal 29 2 5 2" xfId="4892" xr:uid="{D56210BA-F73A-48D5-8682-9E2473150CFF}"/>
    <cellStyle name="Normal 29 2 5 2 2" xfId="7920" xr:uid="{1E90C39F-B422-4416-809D-B6945D58221C}"/>
    <cellStyle name="Normal 29 2 5 3" xfId="4893" xr:uid="{71C76588-9A2E-40D8-BC0E-7BC6B4BDDDBE}"/>
    <cellStyle name="Normal 29 2 5 3 2" xfId="7921" xr:uid="{2D695E5E-75C2-4ACF-A47E-4A2DEF8D2917}"/>
    <cellStyle name="Normal 29 2 5 4" xfId="3963" xr:uid="{8BEEF730-7334-4641-86B5-4CBE35BD7C2F}"/>
    <cellStyle name="Normal 29 2 5 4 2" xfId="7001" xr:uid="{2460BAC8-B453-48C8-BE30-FCF27443799F}"/>
    <cellStyle name="Normal 29 2 5 5" xfId="6223" xr:uid="{AB5D8161-9A4B-4E4D-9524-39DC13768256}"/>
    <cellStyle name="Normal 29 2 6" xfId="2623" xr:uid="{0E53B683-3EE9-45A1-8548-1E631FA17097}"/>
    <cellStyle name="Normal 29 2 6 2" xfId="4894" xr:uid="{C275AA3C-2594-4D59-A8D0-067B6D56E396}"/>
    <cellStyle name="Normal 29 2 6 2 2" xfId="7922" xr:uid="{28E84A82-258E-4D03-BCEF-55725E22DD4C}"/>
    <cellStyle name="Normal 29 2 6 3" xfId="4895" xr:uid="{C78D62E1-3071-40EA-82C2-589D29A7AF7D}"/>
    <cellStyle name="Normal 29 2 6 3 2" xfId="7923" xr:uid="{28EAAA83-D427-40E4-A566-F7FCFB807C0E}"/>
    <cellStyle name="Normal 29 2 6 4" xfId="3650" xr:uid="{A5A37524-54B8-46E9-B93D-50B5991FA015}"/>
    <cellStyle name="Normal 29 2 6 4 2" xfId="6692" xr:uid="{69F3FBB4-ADBD-4367-98A3-5F25AC8F40A1}"/>
    <cellStyle name="Normal 29 2 6 5" xfId="5916" xr:uid="{57A003D5-0BCF-4DBA-8CC3-D2BF33CED538}"/>
    <cellStyle name="Normal 29 2 7" xfId="2467" xr:uid="{C53E6D23-8A13-421B-BA26-184E5EBD1CA3}"/>
    <cellStyle name="Normal 29 2 7 2" xfId="3501" xr:uid="{8FC62734-18AD-435E-837D-0686A82CD2D9}"/>
    <cellStyle name="Normal 29 2 7 2 2" xfId="6543" xr:uid="{C3142189-01BE-4A16-A77F-9C12B22A8396}"/>
    <cellStyle name="Normal 29 2 7 3" xfId="5767" xr:uid="{2FC422AC-C973-4EC7-A35C-032E8E307301}"/>
    <cellStyle name="Normal 29 2 8" xfId="4896" xr:uid="{3D681529-8E51-48B6-8DBA-EBEF8D9BEBA0}"/>
    <cellStyle name="Normal 29 2 8 2" xfId="7924" xr:uid="{4AF48D67-0287-4D5D-9C90-878293CF0394}"/>
    <cellStyle name="Normal 29 2 9" xfId="3282" xr:uid="{2485AECD-0ADE-4769-BC7C-819B81B22203}"/>
    <cellStyle name="Normal 29 2 9 2" xfId="6392" xr:uid="{F1355971-5F92-404D-AEC1-58F9A29D6AD0}"/>
    <cellStyle name="Normal 29 3" xfId="1256" xr:uid="{EBCDD976-6BCD-4B19-A276-D1694E944446}"/>
    <cellStyle name="Normal 29 3 10" xfId="5462" xr:uid="{A0240295-83B1-46BB-91CA-AE9218A8F9B8}"/>
    <cellStyle name="Normal 29 3 11" xfId="1765" xr:uid="{CFDBD5F0-D9A2-4CD0-BE04-79513178E80E}"/>
    <cellStyle name="Normal 29 3 2" xfId="2070" xr:uid="{C5AAEE43-6626-48BE-BD10-A9190E88CD4E}"/>
    <cellStyle name="Normal 29 3 2 2" xfId="2850" xr:uid="{8E6344D8-3EAC-4405-A4A5-0284BCFB3E9D}"/>
    <cellStyle name="Normal 29 3 2 2 2" xfId="4897" xr:uid="{A661D9B2-0723-4023-A31A-DDAA4A5E2B7A}"/>
    <cellStyle name="Normal 29 3 2 2 2 2" xfId="7925" xr:uid="{5E0B2014-BAAA-4F83-A059-E90C4C53FA71}"/>
    <cellStyle name="Normal 29 3 2 2 3" xfId="4898" xr:uid="{34947368-95FB-4E4A-A907-150ABDAB4229}"/>
    <cellStyle name="Normal 29 3 2 2 3 2" xfId="7926" xr:uid="{F2179A8D-EAB8-45D0-BAE2-DAF23A1DB80F}"/>
    <cellStyle name="Normal 29 3 2 2 4" xfId="4899" xr:uid="{BAC25754-5263-444E-A7B3-52062CA23034}"/>
    <cellStyle name="Normal 29 3 2 2 4 2" xfId="7927" xr:uid="{927653DB-6D1B-45D7-AF23-A5C7C1B687D2}"/>
    <cellStyle name="Normal 29 3 2 2 5" xfId="3877" xr:uid="{D0EE566E-25E8-472A-ABC7-C50D867A6D42}"/>
    <cellStyle name="Normal 29 3 2 2 5 2" xfId="6919" xr:uid="{6E560C72-E065-4C4D-8F08-EA835EADD79E}"/>
    <cellStyle name="Normal 29 3 2 2 6" xfId="6143" xr:uid="{869E1F4F-75BA-467C-8253-62E55AC0EBFB}"/>
    <cellStyle name="Normal 29 3 2 3" xfId="2980" xr:uid="{991D789C-9F71-4745-8DB2-0CF4FA2C4320}"/>
    <cellStyle name="Normal 29 3 2 3 2" xfId="4900" xr:uid="{C79BF09C-05BB-4150-9D96-E14B6F32269B}"/>
    <cellStyle name="Normal 29 3 2 3 2 2" xfId="7928" xr:uid="{ECE47942-1B31-438A-B17E-C1380CE656FB}"/>
    <cellStyle name="Normal 29 3 2 3 3" xfId="4901" xr:uid="{E09F080C-CEA7-4536-B3DB-1DA1D129A4FC}"/>
    <cellStyle name="Normal 29 3 2 3 3 2" xfId="7929" xr:uid="{075CB2EF-C702-41AC-8188-576841F367BB}"/>
    <cellStyle name="Normal 29 3 2 3 4" xfId="3974" xr:uid="{83BB4EEA-6B30-4E0D-A009-27105ACEB2EE}"/>
    <cellStyle name="Normal 29 3 2 3 4 2" xfId="7012" xr:uid="{C47CE813-D9A3-48CC-82C1-6FAC3DE8FA8E}"/>
    <cellStyle name="Normal 29 3 2 3 5" xfId="6234" xr:uid="{95E2E356-BB5F-422A-8C10-6D5A2DFF63A7}"/>
    <cellStyle name="Normal 29 3 2 4" xfId="2634" xr:uid="{F7FAFFD7-BF80-42C8-AEA3-F38AE37C1BCA}"/>
    <cellStyle name="Normal 29 3 2 4 2" xfId="4902" xr:uid="{CB49E240-29AA-4B4A-BC73-F5FA3BC28454}"/>
    <cellStyle name="Normal 29 3 2 4 2 2" xfId="7930" xr:uid="{FCA97B83-B73C-4E3B-B2EB-6E6A0F4F175A}"/>
    <cellStyle name="Normal 29 3 2 4 3" xfId="4903" xr:uid="{2DE323B8-AD36-4D1E-BB1B-EA69812BC1FD}"/>
    <cellStyle name="Normal 29 3 2 4 3 2" xfId="7931" xr:uid="{6558B858-2D65-4913-B337-B74DBAA71939}"/>
    <cellStyle name="Normal 29 3 2 4 4" xfId="3661" xr:uid="{F7E504D0-3D23-4986-BF7D-5231B71F6E4F}"/>
    <cellStyle name="Normal 29 3 2 4 4 2" xfId="6703" xr:uid="{199548F8-EB46-44DD-A970-5B6AB38154C0}"/>
    <cellStyle name="Normal 29 3 2 4 5" xfId="5927" xr:uid="{AB38FA6D-615E-4D32-A3DE-49603C798F85}"/>
    <cellStyle name="Normal 29 3 2 5" xfId="2478" xr:uid="{4B6BB744-B689-4ED1-9CD7-3FB01629FF57}"/>
    <cellStyle name="Normal 29 3 2 5 2" xfId="3512" xr:uid="{79D82669-E2EB-4722-BAD6-889F520EA061}"/>
    <cellStyle name="Normal 29 3 2 5 2 2" xfId="6554" xr:uid="{99402F86-14F3-4755-A3B3-0B66B07248CD}"/>
    <cellStyle name="Normal 29 3 2 5 3" xfId="5778" xr:uid="{0CD05745-F7F4-4172-A939-641C8152CCB6}"/>
    <cellStyle name="Normal 29 3 2 6" xfId="4904" xr:uid="{DE6528E6-994C-4AE7-B878-91E512A26685}"/>
    <cellStyle name="Normal 29 3 2 6 2" xfId="7932" xr:uid="{814CFC91-249A-4B00-8C30-80F5D56DA542}"/>
    <cellStyle name="Normal 29 3 2 7" xfId="3296" xr:uid="{A64FB2C2-39AC-495C-9A6A-7220D70C9CD1}"/>
    <cellStyle name="Normal 29 3 2 7 2" xfId="6403" xr:uid="{3323EDFC-ADEE-459C-AF69-5144144AB34C}"/>
    <cellStyle name="Normal 29 3 2 8" xfId="2321" xr:uid="{7D63D733-6054-49F6-BAD9-72B8B80BFCE3}"/>
    <cellStyle name="Normal 29 3 2 8 2" xfId="5629" xr:uid="{1E2EF9A8-0653-4096-BB2F-05BB5EB4D036}"/>
    <cellStyle name="Normal 29 3 2 9" xfId="5464" xr:uid="{3AFD079D-1CB8-4342-901C-AC42F6F05602}"/>
    <cellStyle name="Normal 29 3 3" xfId="2849" xr:uid="{ED0669FC-5C21-4498-ACEC-2252A4354EE6}"/>
    <cellStyle name="Normal 29 3 3 2" xfId="4905" xr:uid="{B0682C74-3662-40E7-9D05-4200CB1BAE6F}"/>
    <cellStyle name="Normal 29 3 3 2 2" xfId="7933" xr:uid="{4108DF3F-91ED-4256-8728-6802C45DBD7B}"/>
    <cellStyle name="Normal 29 3 3 3" xfId="4906" xr:uid="{CCC3404D-0AB7-48A1-8E0D-0E3A7F63ABEB}"/>
    <cellStyle name="Normal 29 3 3 3 2" xfId="7934" xr:uid="{F5B09DC9-4021-4701-861B-F2F321CA1971}"/>
    <cellStyle name="Normal 29 3 3 4" xfId="4907" xr:uid="{9E96D113-4360-4D29-B599-C6A05E32BB30}"/>
    <cellStyle name="Normal 29 3 3 4 2" xfId="7935" xr:uid="{3CDBFB9E-6696-46C8-A86C-26DAFD83A2A8}"/>
    <cellStyle name="Normal 29 3 3 5" xfId="3876" xr:uid="{EC0E5D55-FD06-40EF-9943-8373D695962E}"/>
    <cellStyle name="Normal 29 3 3 5 2" xfId="6918" xr:uid="{F1011871-ED03-4621-B512-860EDA985CAD}"/>
    <cellStyle name="Normal 29 3 3 6" xfId="6142" xr:uid="{243A2100-D2AB-4824-9E6D-4C324932F5E3}"/>
    <cellStyle name="Normal 29 3 4" xfId="2978" xr:uid="{3737D948-D976-4AED-9290-3C7FC35F29C9}"/>
    <cellStyle name="Normal 29 3 4 2" xfId="4908" xr:uid="{1C0AA0A5-26BA-4A07-8F1E-09E83F5808CD}"/>
    <cellStyle name="Normal 29 3 4 2 2" xfId="7936" xr:uid="{D1BF4D35-0F8D-47F5-85F3-E69953156611}"/>
    <cellStyle name="Normal 29 3 4 3" xfId="4909" xr:uid="{00DA77FC-1CCC-4FA2-984E-1627C11ADAB5}"/>
    <cellStyle name="Normal 29 3 4 3 2" xfId="7937" xr:uid="{EE57E1CF-84C8-42BB-AB9A-E95DC391E877}"/>
    <cellStyle name="Normal 29 3 4 4" xfId="3972" xr:uid="{7AF8ADDC-0B80-4BF1-BCBA-8122BC5A4DE5}"/>
    <cellStyle name="Normal 29 3 4 4 2" xfId="7010" xr:uid="{4973EF27-B322-4763-B250-E650C28FBA13}"/>
    <cellStyle name="Normal 29 3 4 5" xfId="6232" xr:uid="{E19040E9-7A23-43F9-AB68-E0E87F558824}"/>
    <cellStyle name="Normal 29 3 5" xfId="2632" xr:uid="{A4EBC730-AE8C-437B-8F88-BC69394C5876}"/>
    <cellStyle name="Normal 29 3 5 2" xfId="4910" xr:uid="{D5C58262-8BC8-4A59-826C-C4EBBA36A794}"/>
    <cellStyle name="Normal 29 3 5 2 2" xfId="7938" xr:uid="{43F53F49-D1E9-4201-8B7A-6C1A60DB44C9}"/>
    <cellStyle name="Normal 29 3 5 3" xfId="4911" xr:uid="{9A78F00A-6EE5-4644-844D-5E367F127AE9}"/>
    <cellStyle name="Normal 29 3 5 3 2" xfId="7939" xr:uid="{CF45190A-9B7E-40B3-B3DC-3932D6AD82DF}"/>
    <cellStyle name="Normal 29 3 5 4" xfId="3659" xr:uid="{1D7AD8A2-066C-470B-808D-737101B76548}"/>
    <cellStyle name="Normal 29 3 5 4 2" xfId="6701" xr:uid="{963146F0-15F5-4BD2-94F4-ADB029D82C90}"/>
    <cellStyle name="Normal 29 3 5 5" xfId="5925" xr:uid="{FEC3A89C-C0B4-4A75-BBD1-8FDD5D9443D9}"/>
    <cellStyle name="Normal 29 3 6" xfId="2476" xr:uid="{E097A244-6F94-4B29-9515-E75C8B6FE848}"/>
    <cellStyle name="Normal 29 3 6 2" xfId="3510" xr:uid="{C290B7D2-EEE4-4317-A362-EBC2E364289C}"/>
    <cellStyle name="Normal 29 3 6 2 2" xfId="6552" xr:uid="{8D0CE3D5-A303-4A6F-8922-BCC07FB065E5}"/>
    <cellStyle name="Normal 29 3 6 3" xfId="5776" xr:uid="{2D8A692A-8EF9-415E-B147-975049BB240A}"/>
    <cellStyle name="Normal 29 3 7" xfId="4912" xr:uid="{6F9BF938-C10A-4AA9-821C-3FC652576AC7}"/>
    <cellStyle name="Normal 29 3 7 2" xfId="7940" xr:uid="{D9CC404C-C6F6-487B-8C79-ACCA634D7A1D}"/>
    <cellStyle name="Normal 29 3 8" xfId="3294" xr:uid="{1F8AA325-D626-4A8A-81E5-E75C7F683E89}"/>
    <cellStyle name="Normal 29 3 8 2" xfId="6401" xr:uid="{00ECD33D-FB74-49E1-B4EC-D882E16F49C1}"/>
    <cellStyle name="Normal 29 3 9" xfId="2319" xr:uid="{97477198-631D-4310-9E68-7B90BC1FC02E}"/>
    <cellStyle name="Normal 29 3 9 2" xfId="5627" xr:uid="{5164334C-929F-4E22-9C41-38A913169A00}"/>
    <cellStyle name="Normal 29 4" xfId="96" xr:uid="{158F3CB8-FBF1-40E1-839B-0DA83FF0A814}"/>
    <cellStyle name="Normal 29 4 10" xfId="5305" xr:uid="{C1D61824-FFA5-453A-9E93-7FDAE7AEB6B5}"/>
    <cellStyle name="Normal 29 4 10 2" xfId="8339" xr:uid="{32FBD50D-FF04-4E00-B135-88C24D191EB2}"/>
    <cellStyle name="Normal 29 4 11" xfId="3295" xr:uid="{D34FB107-3C3F-45D1-A006-26494A40DF21}"/>
    <cellStyle name="Normal 29 4 11 2" xfId="6402" xr:uid="{866BD430-2DE7-4AF5-AA27-482CC2D757FB}"/>
    <cellStyle name="Normal 29 4 12" xfId="2320" xr:uid="{A6A89765-7461-41EB-B138-18C70BE6B127}"/>
    <cellStyle name="Normal 29 4 12 2" xfId="5628" xr:uid="{46DFDEF9-D4A7-4A1C-9CDC-1E6A820CAC39}"/>
    <cellStyle name="Normal 29 4 13" xfId="5463" xr:uid="{8FDC40D0-FF29-4BAC-B0E6-CCA97F6D8459}"/>
    <cellStyle name="Normal 29 4 2" xfId="1784" xr:uid="{F58C6BCB-D9FC-43C9-B4C6-B478429B00E3}"/>
    <cellStyle name="Normal 29 4 2 2" xfId="2133" xr:uid="{EEFFC1E6-93CE-4399-A897-DA619873E937}"/>
    <cellStyle name="Normal 29 4 2 2 2" xfId="4913" xr:uid="{7F105F72-C75F-45AF-BC76-8C34B44049E7}"/>
    <cellStyle name="Normal 29 4 2 2 2 2" xfId="7941" xr:uid="{A6934DB6-CD83-4E6B-8E37-8692CC67E41A}"/>
    <cellStyle name="Normal 29 4 2 2 3" xfId="4914" xr:uid="{F307FA39-799C-4A50-B83F-AF35B6CF3B51}"/>
    <cellStyle name="Normal 29 4 2 2 3 2" xfId="7942" xr:uid="{BF499D00-CB9F-4E6B-814E-7BCDE2DEE879}"/>
    <cellStyle name="Normal 29 4 2 2 4" xfId="4915" xr:uid="{7384CA59-7B7E-404E-AAD5-5FC04EAA9F53}"/>
    <cellStyle name="Normal 29 4 2 2 4 2" xfId="7943" xr:uid="{3E8AA13F-F28D-4C23-9302-E18A91821EA3}"/>
    <cellStyle name="Normal 29 4 2 2 5" xfId="3777" xr:uid="{E56CC09D-B2FC-41FE-96CB-FB8347AF7296}"/>
    <cellStyle name="Normal 29 4 2 2 5 2" xfId="6819" xr:uid="{8499E1AC-14CF-4C13-85B2-3D690BA13C8B}"/>
    <cellStyle name="Normal 29 4 2 2 6" xfId="2759" xr:uid="{7716C132-7049-4E50-ACDA-A2A69B92D360}"/>
    <cellStyle name="Normal 29 4 2 2 6 2" xfId="6043" xr:uid="{03DA69E7-F271-4891-8BFE-8A0D52986EB6}"/>
    <cellStyle name="Normal 29 4 2 2 7" xfId="5578" xr:uid="{AD10DD2F-2B8C-4EE4-A0C8-281C0F53B21C}"/>
    <cellStyle name="Normal 29 4 2 3" xfId="3164" xr:uid="{1AD15940-0B54-4200-BC8A-B4CA8E5EB816}"/>
    <cellStyle name="Normal 29 4 2 3 2" xfId="4916" xr:uid="{30EFC904-CD4F-48C9-B7F4-82F4A7DCF041}"/>
    <cellStyle name="Normal 29 4 2 3 2 2" xfId="7944" xr:uid="{B09C2806-EB34-4225-9D7F-88199D5CF06C}"/>
    <cellStyle name="Normal 29 4 2 3 3" xfId="4917" xr:uid="{21CE6FF2-70F8-4B98-8F41-BB632DB169E5}"/>
    <cellStyle name="Normal 29 4 2 3 3 2" xfId="7945" xr:uid="{D1E3091B-BA0D-40E6-95F1-CBD60903C1FF}"/>
    <cellStyle name="Normal 29 4 2 3 4" xfId="4085" xr:uid="{9C0EDB82-32D4-41BD-B549-52C818F44500}"/>
    <cellStyle name="Normal 29 4 2 3 4 2" xfId="7123" xr:uid="{10B98E12-9C09-48E6-8D00-363067AC76FA}"/>
    <cellStyle name="Normal 29 4 2 3 5" xfId="6345" xr:uid="{827E232A-40FF-4FF1-A466-83A20CD83160}"/>
    <cellStyle name="Normal 29 4 2 4" xfId="2748" xr:uid="{79354F62-02B3-4B3C-9E1B-29C1BA4AD16F}"/>
    <cellStyle name="Normal 29 4 2 4 2" xfId="4918" xr:uid="{220E3C85-D49B-43EE-82E4-CAE80DC9F283}"/>
    <cellStyle name="Normal 29 4 2 4 2 2" xfId="7946" xr:uid="{F041AC59-E8AB-4EA2-AAAD-A285AC6AB764}"/>
    <cellStyle name="Normal 29 4 2 4 3" xfId="4919" xr:uid="{1A5112ED-3D56-4CB5-992C-B6242CCF5990}"/>
    <cellStyle name="Normal 29 4 2 4 3 2" xfId="7947" xr:uid="{A745AF53-0C00-416E-A884-FA149B62A1FA}"/>
    <cellStyle name="Normal 29 4 2 4 4" xfId="3772" xr:uid="{DADA6C67-A99C-4D9E-A501-F0B9FDFE0E7D}"/>
    <cellStyle name="Normal 29 4 2 4 4 2" xfId="6814" xr:uid="{7C409730-52C7-4A8D-ABB8-5FA8FC668D56}"/>
    <cellStyle name="Normal 29 4 2 4 5" xfId="6038" xr:uid="{C5CAA60F-CEBC-422D-987D-5F3886BFED3C}"/>
    <cellStyle name="Normal 29 4 2 5" xfId="2591" xr:uid="{7A6A53EB-4D3C-499A-8D3F-D91A027974C0}"/>
    <cellStyle name="Normal 29 4 2 5 2" xfId="3623" xr:uid="{6FED9EEA-98BE-4C32-94ED-09420A252B6D}"/>
    <cellStyle name="Normal 29 4 2 5 2 2" xfId="6665" xr:uid="{8DA41606-0F7A-496E-A733-0C46CE71324A}"/>
    <cellStyle name="Normal 29 4 2 5 3" xfId="5889" xr:uid="{66277BAE-5FE8-4683-9DDF-53FC6A700B8F}"/>
    <cellStyle name="Normal 29 4 2 6" xfId="4089" xr:uid="{11E4445A-1B25-4EA7-A8DE-CABC820F0C93}"/>
    <cellStyle name="Normal 29 4 2 6 2" xfId="7127" xr:uid="{3F60ECDB-34F9-4073-9D52-2850ECEC90EC}"/>
    <cellStyle name="Normal 29 4 2 7" xfId="3438" xr:uid="{226D7CBA-9452-491E-8B61-A78F75FD64B3}"/>
    <cellStyle name="Normal 29 4 2 7 2" xfId="6515" xr:uid="{B6F75965-179B-42CC-AFCF-3EC2FDD928B6}"/>
    <cellStyle name="Normal 29 4 2 8" xfId="2436" xr:uid="{29051016-8BAB-4BC2-9B63-F6D39BA980E4}"/>
    <cellStyle name="Normal 29 4 2 8 2" xfId="5740" xr:uid="{2B917EE0-ABDC-4FF2-A844-54CC238F50DC}"/>
    <cellStyle name="Normal 29 4 2 9" xfId="5575" xr:uid="{BA91F785-8915-472C-966D-B33E9AD75FB6}"/>
    <cellStyle name="Normal 29 4 3" xfId="2439" xr:uid="{89A1AD30-1E90-4C3E-B77A-2E54C4F5DA62}"/>
    <cellStyle name="Normal 29 4 3 2" xfId="3173" xr:uid="{EA1D5DE3-6647-4E9A-9CF2-2E701DD6C7BF}"/>
    <cellStyle name="Normal 29 4 3 2 2" xfId="4920" xr:uid="{1029C35D-BF67-4ABE-90F4-4A909050D244}"/>
    <cellStyle name="Normal 29 4 3 2 2 2" xfId="7948" xr:uid="{D5E70A4D-26D0-42E2-BCEE-A8F99BDCB5AD}"/>
    <cellStyle name="Normal 29 4 3 2 3" xfId="4921" xr:uid="{9FE8495E-F059-475C-8980-AA5BB879646E}"/>
    <cellStyle name="Normal 29 4 3 2 3 2" xfId="7949" xr:uid="{54682275-08AF-4A44-B827-930C3D85C4E4}"/>
    <cellStyle name="Normal 29 4 3 2 4" xfId="4086" xr:uid="{28F3963F-98F3-4D99-8E0F-8B4AF26930ED}"/>
    <cellStyle name="Normal 29 4 3 2 4 2" xfId="7124" xr:uid="{8E398DF4-8347-4FE1-921C-FDB2C3C78D0E}"/>
    <cellStyle name="Normal 29 4 3 2 5" xfId="6346" xr:uid="{E38811AB-23D2-40C1-8F1C-0F7A6541F4A3}"/>
    <cellStyle name="Normal 29 4 3 3" xfId="2754" xr:uid="{94ABC2D1-F61A-4F8C-9F33-4BF71F6C5125}"/>
    <cellStyle name="Normal 29 4 3 3 2" xfId="4922" xr:uid="{6B4D3146-F6EB-4E9F-A33C-DCB8063AD3B5}"/>
    <cellStyle name="Normal 29 4 3 3 2 2" xfId="7950" xr:uid="{6556BAA9-CB18-4C65-B1A4-8541001CCA7E}"/>
    <cellStyle name="Normal 29 4 3 3 3" xfId="4923" xr:uid="{BB70D762-8BA1-4BD3-BC6D-B0FFBC1D821D}"/>
    <cellStyle name="Normal 29 4 3 3 3 2" xfId="7951" xr:uid="{E05F890B-AF76-4E49-99B2-40555CFC7BF5}"/>
    <cellStyle name="Normal 29 4 3 3 4" xfId="3773" xr:uid="{3D12A3FA-65CF-464E-9156-6BBD28D3D422}"/>
    <cellStyle name="Normal 29 4 3 3 4 2" xfId="6815" xr:uid="{B7FE9DCA-04A0-4EF2-9FFB-8951D4AA1F2C}"/>
    <cellStyle name="Normal 29 4 3 3 5" xfId="6039" xr:uid="{C71C0BE2-5979-4CC5-B9C0-0E46DACF5232}"/>
    <cellStyle name="Normal 29 4 3 4" xfId="2592" xr:uid="{64A8118A-50A9-42C4-A861-0F7C16A5A1B6}"/>
    <cellStyle name="Normal 29 4 3 4 2" xfId="3624" xr:uid="{8819E900-D148-464E-A235-33341D9EA4DC}"/>
    <cellStyle name="Normal 29 4 3 4 2 2" xfId="6666" xr:uid="{50DAA892-9C26-413A-AAC3-3A9AC12BAC33}"/>
    <cellStyle name="Normal 29 4 3 4 3" xfId="5890" xr:uid="{512F10C4-0DE5-4A0A-94C4-43BA4CFC29DF}"/>
    <cellStyle name="Normal 29 4 3 5" xfId="4924" xr:uid="{C7C821F3-C40D-42EF-9BEA-720D5D7A1FA9}"/>
    <cellStyle name="Normal 29 4 3 5 2" xfId="7952" xr:uid="{B27EDFBF-38FC-4BA0-84F4-A37198B5D5C9}"/>
    <cellStyle name="Normal 29 4 3 6" xfId="3474" xr:uid="{0055258E-1A67-4AA0-ACD9-2DD8B16D3421}"/>
    <cellStyle name="Normal 29 4 3 6 2" xfId="6517" xr:uid="{BA6F7924-2818-4204-8CA8-2DE01BEF1355}"/>
    <cellStyle name="Normal 29 4 3 7" xfId="5741" xr:uid="{8362AEB0-22B2-4483-816B-C30BF9BF54A8}"/>
    <cellStyle name="Normal 29 4 4" xfId="2851" xr:uid="{84CF640E-0633-4401-A1A2-31AB16494FC0}"/>
    <cellStyle name="Normal 29 4 4 2" xfId="4925" xr:uid="{53B655A9-E764-4EBA-81B1-8347D69D1938}"/>
    <cellStyle name="Normal 29 4 4 2 2" xfId="7953" xr:uid="{E6FE322D-F161-4418-8EDE-7F33227179BC}"/>
    <cellStyle name="Normal 29 4 4 3" xfId="4926" xr:uid="{64DD9297-279F-45AC-BA94-9CF269608702}"/>
    <cellStyle name="Normal 29 4 4 3 2" xfId="7954" xr:uid="{AA5E9640-0898-49D1-A7A1-17C62F30AE5D}"/>
    <cellStyle name="Normal 29 4 4 4" xfId="4927" xr:uid="{00FAECF8-13EB-4E6B-A85B-3D516CEE3472}"/>
    <cellStyle name="Normal 29 4 4 4 2" xfId="7955" xr:uid="{9E613CF1-11D4-4CB5-86C0-A3A576A4C349}"/>
    <cellStyle name="Normal 29 4 4 5" xfId="3878" xr:uid="{054DED99-F756-4BC6-A579-0CC8F81E0791}"/>
    <cellStyle name="Normal 29 4 4 5 2" xfId="6920" xr:uid="{135F6735-CAE2-407E-ACC1-52DBE6A0A330}"/>
    <cellStyle name="Normal 29 4 4 6" xfId="6144" xr:uid="{866FB917-1392-483F-B073-929BE20B48BC}"/>
    <cellStyle name="Normal 29 4 5" xfId="2979" xr:uid="{AD243546-CA04-474D-A54B-353ED59E96F3}"/>
    <cellStyle name="Normal 29 4 5 2" xfId="4928" xr:uid="{7377A21C-C2BD-4098-BEFF-404D613AF27A}"/>
    <cellStyle name="Normal 29 4 5 2 2" xfId="7956" xr:uid="{C5EC6007-A4FA-4C02-B6BF-252D62EC0823}"/>
    <cellStyle name="Normal 29 4 5 3" xfId="4929" xr:uid="{D8A42DAA-EC4B-48C6-919C-BE9C6AA35E6B}"/>
    <cellStyle name="Normal 29 4 5 3 2" xfId="7957" xr:uid="{895A9638-D237-4229-BCD8-FF0FC5356E57}"/>
    <cellStyle name="Normal 29 4 5 4" xfId="3973" xr:uid="{B7BD8475-DD28-497F-B1BD-54D0EDFFA765}"/>
    <cellStyle name="Normal 29 4 5 4 2" xfId="7011" xr:uid="{EB7BBCE2-BED0-419A-840B-F799EA885CA0}"/>
    <cellStyle name="Normal 29 4 5 5" xfId="6233" xr:uid="{4CE3DE97-D0F3-44A7-8425-2090B6CDB614}"/>
    <cellStyle name="Normal 29 4 6" xfId="2633" xr:uid="{7AC831C9-7168-4A73-89F5-5BFF3051586B}"/>
    <cellStyle name="Normal 29 4 6 2" xfId="4930" xr:uid="{BD98FE98-4C7E-45C7-BC7B-ADB803E0E893}"/>
    <cellStyle name="Normal 29 4 6 2 2" xfId="7958" xr:uid="{A2322081-68B5-41D3-A416-4C617D7B23DE}"/>
    <cellStyle name="Normal 29 4 6 3" xfId="4931" xr:uid="{A8E9505F-A4A8-4918-B341-9830CEC4837B}"/>
    <cellStyle name="Normal 29 4 6 3 2" xfId="7959" xr:uid="{626F2ECC-FE17-4B52-93FA-302FF9CDDAD9}"/>
    <cellStyle name="Normal 29 4 6 4" xfId="3660" xr:uid="{EB712724-6B39-4492-B88E-E39BA3C8D596}"/>
    <cellStyle name="Normal 29 4 6 4 2" xfId="6702" xr:uid="{753D918C-D38D-46F9-A1F0-8FCF6308E932}"/>
    <cellStyle name="Normal 29 4 6 5" xfId="5926" xr:uid="{841E3AAC-ED1C-4C56-AD0D-1E9573944C34}"/>
    <cellStyle name="Normal 29 4 7" xfId="2477" xr:uid="{A02BC174-867C-49E3-AB15-DDECEEA60C99}"/>
    <cellStyle name="Normal 29 4 7 2" xfId="3511" xr:uid="{65104B17-E817-4B21-9247-81B30D6609D4}"/>
    <cellStyle name="Normal 29 4 7 2 2" xfId="6553" xr:uid="{B67C6DB5-B3D7-49C6-9327-DB0B8D2FEC7B}"/>
    <cellStyle name="Normal 29 4 7 3" xfId="5777" xr:uid="{03D527AE-D879-40E1-8287-D522FE2FFE6D}"/>
    <cellStyle name="Normal 29 4 8" xfId="4932" xr:uid="{8E6F690C-CBC0-4265-B85D-96D058A8AEE9}"/>
    <cellStyle name="Normal 29 4 8 2" xfId="7960" xr:uid="{83564ED2-58AB-4C58-80A6-248FA33A0AC8}"/>
    <cellStyle name="Normal 29 4 9" xfId="5304" xr:uid="{BC683441-4DBD-4B2B-BF6B-78802F55DAF7}"/>
    <cellStyle name="Normal 29 4 9 2" xfId="8338" xr:uid="{7663053C-19F6-47EB-81EB-1C87A31BDC95}"/>
    <cellStyle name="Normal 29 5" xfId="2204" xr:uid="{8B22218D-DBD4-43F5-A65C-5E5338E743E8}"/>
    <cellStyle name="Normal 29 5 2" xfId="2852" xr:uid="{BDE3A733-03C5-430C-AB53-9D8775DEF339}"/>
    <cellStyle name="Normal 29 5 2 2" xfId="4933" xr:uid="{0705B806-1245-413B-A35A-7C001F8A3803}"/>
    <cellStyle name="Normal 29 5 2 2 2" xfId="7961" xr:uid="{D367AE17-A8B9-4B2D-B7CB-D2167BD55EC9}"/>
    <cellStyle name="Normal 29 5 2 3" xfId="4934" xr:uid="{D888EE0B-5849-4A04-8FC8-D09F637081EC}"/>
    <cellStyle name="Normal 29 5 2 3 2" xfId="7962" xr:uid="{B5810AB8-AE49-42CD-AD61-7938402779E3}"/>
    <cellStyle name="Normal 29 5 2 4" xfId="4935" xr:uid="{D435CDAD-F78F-4EE9-A417-3BE54421EB7A}"/>
    <cellStyle name="Normal 29 5 2 4 2" xfId="7963" xr:uid="{B68A29F0-D429-4CD1-A5EA-FFA931234744}"/>
    <cellStyle name="Normal 29 5 2 5" xfId="3879" xr:uid="{1A6AAD9E-EE57-40E9-8D0D-D649057A9153}"/>
    <cellStyle name="Normal 29 5 2 5 2" xfId="6921" xr:uid="{78DEA284-9825-426D-B8E7-3DF55D5F213C}"/>
    <cellStyle name="Normal 29 5 2 6" xfId="6145" xr:uid="{44774071-60BA-45E9-A9FD-762423C010D3}"/>
    <cellStyle name="Normal 29 5 3" xfId="3076" xr:uid="{B4D611EC-A965-4305-92A5-3EDB4A68129F}"/>
    <cellStyle name="Normal 29 5 3 2" xfId="4936" xr:uid="{421A4DEB-031C-4F20-9567-2F105210ADFB}"/>
    <cellStyle name="Normal 29 5 3 2 2" xfId="7964" xr:uid="{D82E875C-D734-41EF-9B30-7F2E3D949CC0}"/>
    <cellStyle name="Normal 29 5 3 3" xfId="4937" xr:uid="{933CA196-94EE-4595-8000-A0D44C770CF0}"/>
    <cellStyle name="Normal 29 5 3 3 2" xfId="7965" xr:uid="{2B93FFF8-FCE5-4A86-AE0D-3A2507CD27CE}"/>
    <cellStyle name="Normal 29 5 3 4" xfId="4048" xr:uid="{61284D24-7117-4494-97AB-682BA1E5843E}"/>
    <cellStyle name="Normal 29 5 3 4 2" xfId="7086" xr:uid="{9D9841B6-1238-4588-97C7-7861C1A869B9}"/>
    <cellStyle name="Normal 29 5 3 5" xfId="6308" xr:uid="{070CB6EF-4794-4379-A90A-C7B1D08562F9}"/>
    <cellStyle name="Normal 29 5 4" xfId="2710" xr:uid="{D558C5E8-BFAA-4C48-91B9-40ADB4D518D0}"/>
    <cellStyle name="Normal 29 5 4 2" xfId="4938" xr:uid="{DA2A570D-652F-4FD7-903E-ADCA303F2CB7}"/>
    <cellStyle name="Normal 29 5 4 2 2" xfId="7966" xr:uid="{8121BE6B-FB7A-417B-A659-409A5BF1956A}"/>
    <cellStyle name="Normal 29 5 4 3" xfId="4939" xr:uid="{B220A133-08CD-42D8-93CF-CBD30AD71C77}"/>
    <cellStyle name="Normal 29 5 4 3 2" xfId="7967" xr:uid="{CFB097A4-180F-47A9-BBB6-91B0BBB19967}"/>
    <cellStyle name="Normal 29 5 4 4" xfId="3735" xr:uid="{A27E2759-D888-4F1C-BA62-1763E82F2D87}"/>
    <cellStyle name="Normal 29 5 4 4 2" xfId="6777" xr:uid="{5DE496CA-0E4B-496A-9E52-03D8CD3D2936}"/>
    <cellStyle name="Normal 29 5 4 5" xfId="6001" xr:uid="{FCD2AB7D-7841-4201-BA99-A3AC2BAF22A6}"/>
    <cellStyle name="Normal 29 5 5" xfId="2554" xr:uid="{C4F38623-06CF-4C58-AD53-1B2DD2781801}"/>
    <cellStyle name="Normal 29 5 5 2" xfId="3586" xr:uid="{7F9900BD-2DEE-4A07-BF97-4B063C7A50BB}"/>
    <cellStyle name="Normal 29 5 5 2 2" xfId="6628" xr:uid="{235AE26B-B8B5-4F92-B97A-48202128C668}"/>
    <cellStyle name="Normal 29 5 5 3" xfId="5852" xr:uid="{7AE947B3-896D-432C-81A7-6115D81CC29D}"/>
    <cellStyle name="Normal 29 5 6" xfId="4940" xr:uid="{FE572C49-17CE-4892-A44A-62AA571FA85D}"/>
    <cellStyle name="Normal 29 5 6 2" xfId="7968" xr:uid="{04634942-D38B-4A97-B2E0-35458771230F}"/>
    <cellStyle name="Normal 29 5 7" xfId="3371" xr:uid="{1C463BE8-96BA-4687-A596-D47D23DD534D}"/>
    <cellStyle name="Normal 29 5 7 2" xfId="6477" xr:uid="{41E0BCCD-5AA0-4AFA-9394-39EEA33EED84}"/>
    <cellStyle name="Normal 29 5 8" xfId="2398" xr:uid="{660EC0AA-FF2D-42B4-9851-80C55A8EEDB7}"/>
    <cellStyle name="Normal 29 5 8 2" xfId="5703" xr:uid="{1ABEE217-284C-42D6-B4D4-E73BD25D8E99}"/>
    <cellStyle name="Normal 29 5 9" xfId="5538" xr:uid="{E57F20F1-44C6-46DF-902D-B28D217D1D5A}"/>
    <cellStyle name="Normal 29 6" xfId="2846" xr:uid="{5C8D31C1-97B9-4D7E-BB2C-181695AC2A0B}"/>
    <cellStyle name="Normal 29 6 2" xfId="4941" xr:uid="{21949C50-9906-4EEF-8CA4-3E394ECDB07A}"/>
    <cellStyle name="Normal 29 6 2 2" xfId="7969" xr:uid="{1C3122DE-2BE8-4C51-8A4B-B603E31A07EA}"/>
    <cellStyle name="Normal 29 6 3" xfId="4942" xr:uid="{9B5FDD36-C775-4E65-B9AD-74303EAD0F06}"/>
    <cellStyle name="Normal 29 6 3 2" xfId="7970" xr:uid="{6F9ADFC3-17C9-4D8C-BF6A-A7BAE98BB55C}"/>
    <cellStyle name="Normal 29 6 4" xfId="4943" xr:uid="{40373E62-7580-4FFE-8568-6A4991E43668}"/>
    <cellStyle name="Normal 29 6 4 2" xfId="7971" xr:uid="{22EDD642-784D-4644-815A-5728123DC206}"/>
    <cellStyle name="Normal 29 6 5" xfId="3873" xr:uid="{97E20DD5-86C5-4AC6-87E3-CD30CD212426}"/>
    <cellStyle name="Normal 29 6 5 2" xfId="6915" xr:uid="{1767F243-FA1C-4E29-BF4A-7F33CE9A4522}"/>
    <cellStyle name="Normal 29 6 6" xfId="6139" xr:uid="{7465E43F-AD2B-42D9-BE2A-68304178BE3C}"/>
    <cellStyle name="Normal 29 7" xfId="2942" xr:uid="{CFE30EA9-B213-4028-AF2B-8270CC2D447B}"/>
    <cellStyle name="Normal 29 7 2" xfId="4944" xr:uid="{0C9E55F5-FA38-4E36-9597-B35FC0629200}"/>
    <cellStyle name="Normal 29 7 2 2" xfId="7972" xr:uid="{D0D557F5-14C8-4C74-9B47-7C7FA7941845}"/>
    <cellStyle name="Normal 29 7 3" xfId="4945" xr:uid="{F9392977-CE03-4447-B069-506B7DC8DA92}"/>
    <cellStyle name="Normal 29 7 3 2" xfId="7973" xr:uid="{22AE7600-66C3-4BD9-8CCD-81BCFDF402DB}"/>
    <cellStyle name="Normal 29 7 4" xfId="3939" xr:uid="{5A3A664B-D1F9-4D1F-BD15-4C82B2F0F358}"/>
    <cellStyle name="Normal 29 7 4 2" xfId="6977" xr:uid="{FD37FE6E-0479-435D-A76D-E98BD97D1FFA}"/>
    <cellStyle name="Normal 29 7 5" xfId="6199" xr:uid="{0137F6DE-FE1B-45BA-BD4D-DF7527DFA88E}"/>
    <cellStyle name="Normal 29 8" xfId="2597" xr:uid="{80F61C54-C656-4D47-ACAD-9D2EAD4B0A65}"/>
    <cellStyle name="Normal 29 8 2" xfId="4946" xr:uid="{673F5FA1-B0F2-4B05-AB54-3FDF7DDDF116}"/>
    <cellStyle name="Normal 29 8 2 2" xfId="7974" xr:uid="{1EBC0860-8567-49EB-A276-49EC1C66613F}"/>
    <cellStyle name="Normal 29 8 3" xfId="4947" xr:uid="{9C495B52-FE2B-4920-B97D-C352D171C9D4}"/>
    <cellStyle name="Normal 29 8 3 2" xfId="7975" xr:uid="{F049D6FC-ADB3-4D91-AEE5-87F4F5D4AA92}"/>
    <cellStyle name="Normal 29 8 4" xfId="3626" xr:uid="{2C1C2DB8-FCA0-489A-AF81-1F926D56749D}"/>
    <cellStyle name="Normal 29 8 4 2" xfId="6668" xr:uid="{6F4C5FE4-2442-4328-9899-898150FB4492}"/>
    <cellStyle name="Normal 29 8 5" xfId="5892" xr:uid="{14AE573E-11BC-4FCD-B524-567A8F1F252C}"/>
    <cellStyle name="Normal 29 9" xfId="2443" xr:uid="{EB831D88-B0A3-43FC-9570-F4F96703BC73}"/>
    <cellStyle name="Normal 29 9 2" xfId="3477" xr:uid="{C0687530-48BD-4181-B582-D6C71B8C038B}"/>
    <cellStyle name="Normal 29 9 2 2" xfId="6519" xr:uid="{56F3E404-1AE2-4363-BCB2-CFD7955DDE99}"/>
    <cellStyle name="Normal 29 9 3" xfId="5743" xr:uid="{E9C95591-F899-4FD3-BB34-D54793717BF2}"/>
    <cellStyle name="Normal 3" xfId="43" xr:uid="{FBAECDFB-D500-4AF5-8306-DADA7F15D88D}"/>
    <cellStyle name="Normal 3 10" xfId="1202" xr:uid="{97991A9B-F51D-4A7D-80C0-A6B6185B013B}"/>
    <cellStyle name="Normal 3 10 2" xfId="2888" xr:uid="{EA1ECE97-4904-441A-B430-E88807744902}"/>
    <cellStyle name="Normal 3 11" xfId="749" xr:uid="{C2609DCB-A690-4F8C-8B80-1E7BA657ACD0}"/>
    <cellStyle name="Normal 3 11 2" xfId="5327" xr:uid="{747F5049-F90D-4F7B-BF0D-E11A42319ACB}"/>
    <cellStyle name="Normal 3 12" xfId="285" xr:uid="{1051D1C0-7F59-4970-993A-C09023DAEE16}"/>
    <cellStyle name="Normal 3 13" xfId="73" xr:uid="{0F8BCAB3-FD4F-4D48-933B-9EDBA9A6B098}"/>
    <cellStyle name="Normal 3 14" xfId="8439" xr:uid="{79334F1C-3F66-44DE-9CE0-FFD644AAD570}"/>
    <cellStyle name="Normal 3 2" xfId="40" xr:uid="{2B36AE81-6EA2-4F16-827C-3D86455AE4E1}"/>
    <cellStyle name="Normal 3 2 10" xfId="286" xr:uid="{5B52BE07-63C8-4D60-AF98-C29B24AA6F48}"/>
    <cellStyle name="Normal 3 2 11" xfId="8443" xr:uid="{D8D268F1-6B54-4365-A008-15526407BE24}"/>
    <cellStyle name="Normal 3 2 2" xfId="287" xr:uid="{D1D1615F-80BD-4CDF-A7FB-ABFB4F3C400F}"/>
    <cellStyle name="Normal 3 2 2 2" xfId="784" xr:uid="{A60FB98B-5216-432C-AF89-9BC5405149F9}"/>
    <cellStyle name="Normal 3 2 2 2 2" xfId="785" xr:uid="{A98BB156-3224-414D-B23F-8670A942C8D8}"/>
    <cellStyle name="Normal 3 2 2 2 2 2" xfId="844" xr:uid="{8CC8ED47-597C-4B01-90AF-4F9E62BFCD0B}"/>
    <cellStyle name="Normal 3 2 2 2 2 2 2" xfId="1032" xr:uid="{F51AB576-7D0E-4640-91BF-AD68F1975F28}"/>
    <cellStyle name="Normal 3 2 2 2 2 3" xfId="915" xr:uid="{35629E51-D557-4CD3-A108-F5B1955B7D30}"/>
    <cellStyle name="Normal 3 2 2 2 2 3 2" xfId="1103" xr:uid="{8885171C-D8F3-437A-B3D5-D90FBFDA0B1D}"/>
    <cellStyle name="Normal 3 2 2 2 2 4" xfId="979" xr:uid="{16CA7892-7877-4FD7-8FCF-1D7DF5AFDF81}"/>
    <cellStyle name="Normal 3 2 2 2 3" xfId="845" xr:uid="{44DC9CFD-044A-462D-A8CF-719B2F8DCD36}"/>
    <cellStyle name="Normal 3 2 2 2 3 2" xfId="1033" xr:uid="{83D48529-1924-4BFE-A03F-18DAA6EDB3A5}"/>
    <cellStyle name="Normal 3 2 2 2 4" xfId="914" xr:uid="{3582BC52-7626-4BE2-98DD-3ECEEF56411B}"/>
    <cellStyle name="Normal 3 2 2 2 4 2" xfId="1102" xr:uid="{F0776A56-02B5-44DC-B199-B81DECB73184}"/>
    <cellStyle name="Normal 3 2 2 2 5" xfId="978" xr:uid="{9D03D42C-E85D-4331-A844-3A7906520C50}"/>
    <cellStyle name="Normal 3 2 2 2 6" xfId="1556" xr:uid="{972EE53D-7EDC-4F1A-B4DA-412BF63AC723}"/>
    <cellStyle name="Normal 3 2 2 3" xfId="786" xr:uid="{5D6F7645-559D-4BFE-B15F-09DF8788A234}"/>
    <cellStyle name="Normal 3 2 2 3 2" xfId="846" xr:uid="{1712A876-9D66-4CB0-9A28-25A3EB117A81}"/>
    <cellStyle name="Normal 3 2 2 3 2 2" xfId="1034" xr:uid="{5A0E04A9-00FB-4496-ACAC-9663D472BAB9}"/>
    <cellStyle name="Normal 3 2 2 3 3" xfId="916" xr:uid="{C9829BAB-5CF1-4A09-8412-33901D51A8F2}"/>
    <cellStyle name="Normal 3 2 2 3 3 2" xfId="1104" xr:uid="{F4DB3C6D-0764-44EF-9536-699D991B53D7}"/>
    <cellStyle name="Normal 3 2 2 3 4" xfId="980" xr:uid="{0E512B74-013D-4839-B02F-DBB6A160D21D}"/>
    <cellStyle name="Normal 3 2 2 4" xfId="847" xr:uid="{BCFC6C03-46F8-4C1A-949F-39DFFBB37359}"/>
    <cellStyle name="Normal 3 2 2 4 2" xfId="1035" xr:uid="{32E5373A-07EB-4462-A52B-67B600DE76D7}"/>
    <cellStyle name="Normal 3 2 2 5" xfId="893" xr:uid="{DF399D4B-53A2-43F6-9A39-25DF5FB0A240}"/>
    <cellStyle name="Normal 3 2 2 5 2" xfId="1081" xr:uid="{486ADE02-9968-45A8-8F3F-19F72E73B1AE}"/>
    <cellStyle name="Normal 3 2 2 6" xfId="957" xr:uid="{7C114713-0E43-4B70-9A97-AA15208245C5}"/>
    <cellStyle name="Normal 3 2 2 7" xfId="1204" xr:uid="{0E32F860-4D79-4FAC-B52C-0AE8C8FC034C}"/>
    <cellStyle name="Normal 3 2 2 8" xfId="757" xr:uid="{23FDB2EE-710B-4A2D-98EF-6B4A6881694D}"/>
    <cellStyle name="Normal 3 2 3" xfId="714" xr:uid="{F8A26D81-8BFC-4E54-AD86-1686E4A00F7A}"/>
    <cellStyle name="Normal 3 2 3 2" xfId="788" xr:uid="{8F32A8A7-53C4-47BD-A2FC-78DC40F5B5B8}"/>
    <cellStyle name="Normal 3 2 3 2 2" xfId="848" xr:uid="{1B855FD1-BC5E-40AD-B985-AB9A33D11EFB}"/>
    <cellStyle name="Normal 3 2 3 2 2 2" xfId="1036" xr:uid="{C2C2E950-9137-4979-91D2-4A197107F709}"/>
    <cellStyle name="Normal 3 2 3 2 3" xfId="918" xr:uid="{3911EB5E-0D48-499C-82EA-4F1839B0B52F}"/>
    <cellStyle name="Normal 3 2 3 2 3 2" xfId="1106" xr:uid="{7ED24187-2477-4520-B77E-A0627D3FCF69}"/>
    <cellStyle name="Normal 3 2 3 2 4" xfId="982" xr:uid="{A4B0468C-2820-46F5-AABC-837BA7574877}"/>
    <cellStyle name="Normal 3 2 3 3" xfId="849" xr:uid="{7EA422D1-3E92-4FB9-B2DA-90A0619C5213}"/>
    <cellStyle name="Normal 3 2 3 3 2" xfId="1037" xr:uid="{5FE6BE6E-EB4D-476B-B3B7-BA018C9EE454}"/>
    <cellStyle name="Normal 3 2 3 4" xfId="917" xr:uid="{CA242C5B-6915-4B8D-8134-636DD3FF0132}"/>
    <cellStyle name="Normal 3 2 3 4 2" xfId="1105" xr:uid="{2EC9733C-B507-4F2D-98DC-21B80383AC21}"/>
    <cellStyle name="Normal 3 2 3 5" xfId="981" xr:uid="{44C98FD7-5FED-4478-95A6-868FE79AC13B}"/>
    <cellStyle name="Normal 3 2 3 6" xfId="1391" xr:uid="{0CE43738-E3A2-4CF9-BC93-97A7CF95C475}"/>
    <cellStyle name="Normal 3 2 3 7" xfId="787" xr:uid="{1DE31840-B70B-46FA-8628-961EB2C1A85E}"/>
    <cellStyle name="Normal 3 2 4" xfId="789" xr:uid="{9A3F50C9-4E70-4A04-B539-785DA5EBC2A9}"/>
    <cellStyle name="Normal 3 2 4 2" xfId="850" xr:uid="{926A3589-C4AF-467F-834A-3DCA7EB27CD8}"/>
    <cellStyle name="Normal 3 2 4 2 2" xfId="1038" xr:uid="{286FF06E-C43E-4116-8C9A-787B73B3A5C8}"/>
    <cellStyle name="Normal 3 2 4 3" xfId="919" xr:uid="{497ACED7-20BB-46A3-A91F-EB2D66C7FAC8}"/>
    <cellStyle name="Normal 3 2 4 3 2" xfId="1107" xr:uid="{8DBA8DCA-D20C-4BE4-8E45-683F49436C55}"/>
    <cellStyle name="Normal 3 2 4 4" xfId="983" xr:uid="{2A933A3C-CC09-40A0-9582-D42E84F5A501}"/>
    <cellStyle name="Normal 3 2 5" xfId="851" xr:uid="{25FCDC17-B30A-4B0B-8AD8-883F3A2B71A8}"/>
    <cellStyle name="Normal 3 2 5 2" xfId="1039" xr:uid="{8FCFDD7F-07C6-4519-A7A3-54CD9E2B3CCB}"/>
    <cellStyle name="Normal 3 2 6" xfId="889" xr:uid="{B73B0088-7EBF-400F-8502-050B3BD83B38}"/>
    <cellStyle name="Normal 3 2 6 2" xfId="1077" xr:uid="{99F0D5AD-E241-444F-8918-D5099E9EF95D}"/>
    <cellStyle name="Normal 3 2 7" xfId="953" xr:uid="{17DB84E0-CC22-4484-8428-498F97EB6265}"/>
    <cellStyle name="Normal 3 2 8" xfId="1203" xr:uid="{8626DB4B-7F40-44BA-8D82-4B3221673D9C}"/>
    <cellStyle name="Normal 3 2 9" xfId="753" xr:uid="{02902843-CCF8-4EBC-BDD3-124A46B0313E}"/>
    <cellStyle name="Normal 3 3" xfId="288" xr:uid="{97ED4B5B-4ED8-4E6C-9DB1-B4CE1E8CBCEB}"/>
    <cellStyle name="Normal 3 3 2" xfId="790" xr:uid="{2CE6D858-1694-4A1C-89E0-2468BF1057B4}"/>
    <cellStyle name="Normal 3 3 2 2" xfId="791" xr:uid="{85084325-895E-4187-9946-562A6781FD22}"/>
    <cellStyle name="Normal 3 3 2 2 2" xfId="852" xr:uid="{ABB41453-522C-4B41-A956-0A1349417E06}"/>
    <cellStyle name="Normal 3 3 2 2 2 2" xfId="1040" xr:uid="{8F95973C-DA74-48F7-86AC-5BD0A3E1F870}"/>
    <cellStyle name="Normal 3 3 2 2 3" xfId="921" xr:uid="{9A9CD4FC-21AE-4EA9-8980-266A45E2D371}"/>
    <cellStyle name="Normal 3 3 2 2 3 2" xfId="1109" xr:uid="{0D5E7DC5-C51A-4732-8539-7860033EB6E4}"/>
    <cellStyle name="Normal 3 3 2 2 4" xfId="985" xr:uid="{4A9AA23A-DC84-461D-86DD-392117233E0B}"/>
    <cellStyle name="Normal 3 3 2 3" xfId="853" xr:uid="{75B48A6F-1D3E-4113-A7BD-977CC7BA2DDC}"/>
    <cellStyle name="Normal 3 3 2 3 2" xfId="1041" xr:uid="{E5EC2A5D-59C8-49DE-AF7E-A6E1F9BCB860}"/>
    <cellStyle name="Normal 3 3 2 4" xfId="920" xr:uid="{F9F4E840-4263-4409-B7B6-EA789B59DB17}"/>
    <cellStyle name="Normal 3 3 2 4 2" xfId="1108" xr:uid="{27354E7A-26A0-4360-8164-8A67CF5FC482}"/>
    <cellStyle name="Normal 3 3 2 5" xfId="984" xr:uid="{7EEBEA2B-C1E2-4565-ACB5-571181D36214}"/>
    <cellStyle name="Normal 3 3 2 6" xfId="2030" xr:uid="{57F8B8EE-8C6B-4CE9-99B8-47422E0A7387}"/>
    <cellStyle name="Normal 3 3 3" xfId="792" xr:uid="{59374E10-5A69-4F3A-8527-60E6F1BCD7AE}"/>
    <cellStyle name="Normal 3 3 3 2" xfId="854" xr:uid="{55B987A0-FCC3-41F3-9731-883FD55B50E4}"/>
    <cellStyle name="Normal 3 3 3 2 2" xfId="1042" xr:uid="{21716BD1-F2B4-4293-A847-1A830F216786}"/>
    <cellStyle name="Normal 3 3 3 3" xfId="922" xr:uid="{A11F9588-47EE-417E-9D01-0E20EF25CA8A}"/>
    <cellStyle name="Normal 3 3 3 3 2" xfId="1110" xr:uid="{473CD491-7BED-49F2-949F-3FDE52D21A78}"/>
    <cellStyle name="Normal 3 3 3 4" xfId="986" xr:uid="{F46DCF58-CF9B-4444-9513-0D17910403C8}"/>
    <cellStyle name="Normal 3 3 4" xfId="855" xr:uid="{EA45D088-05EE-4463-AA62-AB6646467F49}"/>
    <cellStyle name="Normal 3 3 4 2" xfId="1043" xr:uid="{8C70544D-DDBC-4F94-ADC3-5945F72A1614}"/>
    <cellStyle name="Normal 3 3 5" xfId="891" xr:uid="{20256D86-CCD4-485C-A974-93AEF746E20C}"/>
    <cellStyle name="Normal 3 3 5 2" xfId="1079" xr:uid="{F50B8234-ECC9-4955-B638-E62388D13C3A}"/>
    <cellStyle name="Normal 3 3 6" xfId="955" xr:uid="{12BECD7F-A149-4A1F-9C14-7C6DAFB68865}"/>
    <cellStyle name="Normal 3 3 7" xfId="1205" xr:uid="{B4B98B90-AE2E-45CD-A7F8-C8E0340BF09E}"/>
    <cellStyle name="Normal 3 3 8" xfId="755" xr:uid="{B35BF93F-58DD-4CE8-AC8E-48965FC217DF}"/>
    <cellStyle name="Normal 3 3 9" xfId="8461" xr:uid="{17ADAF56-29C4-4183-910D-4EC966ACBBDA}"/>
    <cellStyle name="Normal 3 4" xfId="289" xr:uid="{990842A4-9CF7-459F-85D0-ED4D4F039A11}"/>
    <cellStyle name="Normal 3 4 2" xfId="290" xr:uid="{F5A83BAF-1B5B-4705-A7D0-D0DB06D999D7}"/>
    <cellStyle name="Normal 3 4 2 2" xfId="1207" xr:uid="{73FD3413-8752-43D5-B7F5-905194A1187B}"/>
    <cellStyle name="Normal 3 4 2 3" xfId="1143" xr:uid="{B68C60BC-5601-4F3B-AE62-6500383D8B8C}"/>
    <cellStyle name="Normal 3 4 3" xfId="1206" xr:uid="{EF116C21-27DC-4815-BA05-504AFACA191B}"/>
    <cellStyle name="Normal 3 4 4" xfId="793" xr:uid="{21BA47AF-4642-4127-89E5-AA1B9171DD28}"/>
    <cellStyle name="Normal 3 5" xfId="291" xr:uid="{116DDA3E-6D7F-42EE-879B-57BB3563F00A}"/>
    <cellStyle name="Normal 3 5 2" xfId="292" xr:uid="{71D226B1-58F5-46A5-85B7-9C9FDA5710FE}"/>
    <cellStyle name="Normal 3 5 2 2" xfId="856" xr:uid="{4ACF3B4D-8E6F-4961-B9BA-B76BC47C065E}"/>
    <cellStyle name="Normal 3 5 2 2 2" xfId="1044" xr:uid="{79331AF3-5377-443C-957E-A1323511B0FE}"/>
    <cellStyle name="Normal 3 5 2 3" xfId="924" xr:uid="{A58B7D19-A9C7-41F0-9853-1316C367DE95}"/>
    <cellStyle name="Normal 3 5 2 3 2" xfId="1112" xr:uid="{C9D0B02D-5201-45DE-8307-76A3EE1B6CC9}"/>
    <cellStyle name="Normal 3 5 2 4" xfId="988" xr:uid="{185F2AB5-82B0-4530-993E-0031EACA3F31}"/>
    <cellStyle name="Normal 3 5 2 5" xfId="1209" xr:uid="{8DD0BE09-4D09-42A8-B668-FF4EF9D44273}"/>
    <cellStyle name="Normal 3 5 2 6" xfId="795" xr:uid="{3004EF4C-F313-4EA5-AF65-5F733428BE68}"/>
    <cellStyle name="Normal 3 5 3" xfId="857" xr:uid="{903A73C5-415E-45B2-8A15-1D7E4712FC22}"/>
    <cellStyle name="Normal 3 5 3 2" xfId="1045" xr:uid="{207CD24F-856B-4811-86AE-C86B1AFF8AB9}"/>
    <cellStyle name="Normal 3 5 4" xfId="923" xr:uid="{F94B8533-BA9A-40EB-886A-E2A0F1F22A06}"/>
    <cellStyle name="Normal 3 5 4 2" xfId="1111" xr:uid="{7E656FBA-B186-4F4B-91FA-5099C862362A}"/>
    <cellStyle name="Normal 3 5 5" xfId="987" xr:uid="{05E0725A-81BB-4108-BB61-C38710C3EACF}"/>
    <cellStyle name="Normal 3 5 6" xfId="1208" xr:uid="{2DB91275-3425-4775-8DE0-1B81697C9124}"/>
    <cellStyle name="Normal 3 5 7" xfId="794" xr:uid="{9AF143BD-915C-418A-A22A-2D2731FFF53A}"/>
    <cellStyle name="Normal 3 6" xfId="293" xr:uid="{A23C7ADA-EC87-4615-B062-9D23A33A9F2C}"/>
    <cellStyle name="Normal 3 6 2" xfId="294" xr:uid="{6054E218-107D-48E2-AE06-8D6F5BC6D19A}"/>
    <cellStyle name="Normal 3 6 3" xfId="1210" xr:uid="{A16EE71F-4CC3-42B9-AD42-832572A80906}"/>
    <cellStyle name="Normal 3 6 4" xfId="796" xr:uid="{D7B1AD07-0BE6-4E3D-A26B-CF8BA6869F48}"/>
    <cellStyle name="Normal 3 7" xfId="295" xr:uid="{60E1CDE4-7CDB-46D5-8E64-F18BF5A70B44}"/>
    <cellStyle name="Normal 3 7 2" xfId="296" xr:uid="{B193DC8E-EDBC-4C3C-B699-4805BC95C8BC}"/>
    <cellStyle name="Normal 3 7 2 2" xfId="1212" xr:uid="{1E466DB9-7698-47AA-9426-40C3DAA0B225}"/>
    <cellStyle name="Normal 3 7 2 3" xfId="1046" xr:uid="{AB57106E-9AB4-46FB-AC0C-75F80B47DFB4}"/>
    <cellStyle name="Normal 3 7 3" xfId="1211" xr:uid="{D05CFE84-3A27-43D9-9849-F341EC1D55F8}"/>
    <cellStyle name="Normal 3 7 4" xfId="858" xr:uid="{B16FB64E-6AB1-49A0-AFFA-065E9654506C}"/>
    <cellStyle name="Normal 3 8" xfId="297" xr:uid="{93FB8A47-F5C6-4D2E-BE5B-D1EC075B7EF2}"/>
    <cellStyle name="Normal 3 8 2" xfId="298" xr:uid="{B4810DCB-006B-4818-BA5F-44093154FA0D}"/>
    <cellStyle name="Normal 3 8 2 2" xfId="1214" xr:uid="{F0BF8325-9B2B-40DA-AE77-FEB7F7ACD3AC}"/>
    <cellStyle name="Normal 3 8 2 3" xfId="1075" xr:uid="{65B99FC9-CC94-4159-B0AF-A48767145613}"/>
    <cellStyle name="Normal 3 8 3" xfId="1213" xr:uid="{88AE2C3B-4322-4F22-8161-2706EB41A002}"/>
    <cellStyle name="Normal 3 8 4" xfId="887" xr:uid="{F55CE7B2-6CCF-43F1-ADAF-F911ADBE25C9}"/>
    <cellStyle name="Normal 3 9" xfId="299" xr:uid="{42A2F29C-C663-4DF0-A9B6-180B6CAFC089}"/>
    <cellStyle name="Normal 3 9 10" xfId="1930" xr:uid="{94104DB7-EC2F-409E-AABD-2F4444B3F78E}"/>
    <cellStyle name="Normal 3 9 2" xfId="1215" xr:uid="{99EF8672-6AA2-46E2-A10D-6694633F0EE5}"/>
    <cellStyle name="Normal 3 9 2 2" xfId="4948" xr:uid="{CE19113B-FE75-48A9-B9F6-FD6B701FD8E6}"/>
    <cellStyle name="Normal 3 9 2 2 2" xfId="7976" xr:uid="{EBA21376-87CC-4290-A78F-63F168211E1E}"/>
    <cellStyle name="Normal 3 9 2 3" xfId="4949" xr:uid="{EA07A704-32F7-4850-805C-01F364778D17}"/>
    <cellStyle name="Normal 3 9 2 3 2" xfId="7977" xr:uid="{F6699F8F-80B8-4AE7-A6A2-3D8EB7747DC1}"/>
    <cellStyle name="Normal 3 9 2 4" xfId="4950" xr:uid="{F816EC49-62A4-4861-AE55-2867131D6FE4}"/>
    <cellStyle name="Normal 3 9 2 4 2" xfId="7978" xr:uid="{4E9BF160-3D96-4D8D-A7F7-807103F0F3BE}"/>
    <cellStyle name="Normal 3 9 2 5" xfId="3880" xr:uid="{737FCB4F-BDD8-49AD-A836-EFD558188508}"/>
    <cellStyle name="Normal 3 9 2 5 2" xfId="6922" xr:uid="{BF9D4CF1-66B5-45CA-9332-DE01C69B0B37}"/>
    <cellStyle name="Normal 3 9 2 6" xfId="6146" xr:uid="{634FC354-BFCE-4E17-ABAB-A1FFFCECB053}"/>
    <cellStyle name="Normal 3 9 2 7" xfId="2853" xr:uid="{B73CBA0C-EEA8-487B-AAE8-E992A4843A51}"/>
    <cellStyle name="Normal 3 9 3" xfId="951" xr:uid="{22186E24-164A-4602-84C6-DEA545572E2B}"/>
    <cellStyle name="Normal 3 9 3 2" xfId="4951" xr:uid="{230E5B07-7F52-489F-8340-20ACF9E17B62}"/>
    <cellStyle name="Normal 3 9 3 2 2" xfId="7979" xr:uid="{FF494883-3438-42B9-9182-6680E6838300}"/>
    <cellStyle name="Normal 3 9 3 3" xfId="4952" xr:uid="{A36E4220-9738-40DB-B290-8489A9813F7F}"/>
    <cellStyle name="Normal 3 9 3 3 2" xfId="7980" xr:uid="{64C96FE8-478C-4147-94EA-59EBEAFD6CF7}"/>
    <cellStyle name="Normal 3 9 3 4" xfId="4049" xr:uid="{145F3D4F-89BE-4118-81D8-3653CF6FCF36}"/>
    <cellStyle name="Normal 3 9 3 4 2" xfId="7087" xr:uid="{E9C12297-8099-4186-A0DA-08473C78B251}"/>
    <cellStyle name="Normal 3 9 3 5" xfId="6309" xr:uid="{7BE80CF8-8BA7-450F-9B0D-24F85CF2C836}"/>
    <cellStyle name="Normal 3 9 3 6" xfId="3078" xr:uid="{ACD70D8F-63C1-4FB6-A1C2-D63E3944DB78}"/>
    <cellStyle name="Normal 3 9 4" xfId="2711" xr:uid="{055F7B12-9038-47AE-9CD9-A808AA74596C}"/>
    <cellStyle name="Normal 3 9 4 2" xfId="4953" xr:uid="{011123D9-3959-4E99-85EC-B29B03AA9241}"/>
    <cellStyle name="Normal 3 9 4 2 2" xfId="7981" xr:uid="{044FF18F-28BE-4448-B003-AFEA24E0617F}"/>
    <cellStyle name="Normal 3 9 4 3" xfId="4954" xr:uid="{33139B50-2419-4885-9A52-33D90B1C21C7}"/>
    <cellStyle name="Normal 3 9 4 3 2" xfId="7982" xr:uid="{63356DC4-3DE2-479F-8CE4-C5A8AC23DC07}"/>
    <cellStyle name="Normal 3 9 4 4" xfId="3736" xr:uid="{FE51D8FF-0B7B-48FF-A132-6EC2CA71046C}"/>
    <cellStyle name="Normal 3 9 4 4 2" xfId="6778" xr:uid="{3E0F93B0-8155-4C5C-92EB-680565CAAC0F}"/>
    <cellStyle name="Normal 3 9 4 5" xfId="6002" xr:uid="{855B2690-3339-4557-8ACD-3B9AFD041CCB}"/>
    <cellStyle name="Normal 3 9 5" xfId="2555" xr:uid="{915706E9-0E56-4430-88AC-A8C60178325C}"/>
    <cellStyle name="Normal 3 9 5 2" xfId="3587" xr:uid="{93880C4B-662B-4135-B934-642E1320E03A}"/>
    <cellStyle name="Normal 3 9 5 2 2" xfId="6629" xr:uid="{E8F6C954-4714-4C6C-9039-479C8B532B56}"/>
    <cellStyle name="Normal 3 9 5 3" xfId="5853" xr:uid="{CCC1E0F9-E81F-465A-866A-A82CD9F35BF3}"/>
    <cellStyle name="Normal 3 9 6" xfId="3223" xr:uid="{CB2D13CB-626D-4B05-8F1D-0F5A60D16A26}"/>
    <cellStyle name="Normal 3 9 6 2" xfId="4955" xr:uid="{D4277795-4658-4993-8324-39CE203A520E}"/>
    <cellStyle name="Normal 3 9 6 2 2" xfId="7983" xr:uid="{A8A896D0-439C-486C-B6A7-EF4A8E9BE38C}"/>
    <cellStyle name="Normal 3 9 7" xfId="3372" xr:uid="{9E5C21F6-5B80-4F38-BAB1-FAF3A245D580}"/>
    <cellStyle name="Normal 3 9 7 2" xfId="6478" xr:uid="{804C23BA-E353-4B55-9159-D75481C82679}"/>
    <cellStyle name="Normal 3 9 8" xfId="2399" xr:uid="{4DB2576D-9879-4144-9BC0-D917D88CE235}"/>
    <cellStyle name="Normal 3 9 8 2" xfId="5704" xr:uid="{DE44789B-771E-4323-8B02-EBFA79E84B89}"/>
    <cellStyle name="Normal 3 9 9" xfId="5539" xr:uid="{2439A440-AABF-49BC-8F96-6804611887D6}"/>
    <cellStyle name="Normal 30" xfId="1257" xr:uid="{BC91CDC8-AEB8-4519-8638-BA2B7C12C5B5}"/>
    <cellStyle name="Normal 30 10" xfId="5454" xr:uid="{144C8EBD-2CF9-4344-AFDD-0C7B6448FF53}"/>
    <cellStyle name="Normal 30 11" xfId="1613" xr:uid="{9A6F8305-9C0D-424D-B0D3-92674846C82F}"/>
    <cellStyle name="Normal 30 2" xfId="1542" xr:uid="{79267242-CBBC-46C1-B4D0-8A3869282AC6}"/>
    <cellStyle name="Normal 30 2 2" xfId="2855" xr:uid="{A2A11D6F-69C6-49F0-B885-55F4862F35F2}"/>
    <cellStyle name="Normal 30 2 2 2" xfId="4956" xr:uid="{E6D2A03A-CC6D-44AC-A74F-73D9CBDF953A}"/>
    <cellStyle name="Normal 30 2 2 2 2" xfId="7984" xr:uid="{908CAC51-A87A-4040-A20B-E2A166B68AAF}"/>
    <cellStyle name="Normal 30 2 2 3" xfId="4957" xr:uid="{25A3841F-2245-4DEA-B8E2-821BE1B23D52}"/>
    <cellStyle name="Normal 30 2 2 3 2" xfId="7985" xr:uid="{171947E3-43A5-4D8F-9A00-2D38790791D6}"/>
    <cellStyle name="Normal 30 2 2 4" xfId="4958" xr:uid="{6815A476-57D7-4A0C-B542-F4576DFC8B21}"/>
    <cellStyle name="Normal 30 2 2 4 2" xfId="7986" xr:uid="{86A4D118-433A-4AE5-9FC9-57172C48FB6F}"/>
    <cellStyle name="Normal 30 2 2 5" xfId="3882" xr:uid="{1E25D1A6-2606-4682-8142-0059F49B4776}"/>
    <cellStyle name="Normal 30 2 2 5 2" xfId="6924" xr:uid="{3955F009-AA4B-4B45-A328-05265632060E}"/>
    <cellStyle name="Normal 30 2 2 6" xfId="6148" xr:uid="{4EE283CF-521A-4AD5-9C31-1A74ABD4FA84}"/>
    <cellStyle name="Normal 30 2 3" xfId="3079" xr:uid="{1F75609E-8E1D-4453-8704-D049BFC133E3}"/>
    <cellStyle name="Normal 30 2 3 2" xfId="4959" xr:uid="{1AE68FC9-EF49-46C7-8336-3D5459001566}"/>
    <cellStyle name="Normal 30 2 3 2 2" xfId="7987" xr:uid="{4DF5E6D2-F426-434B-8B61-AF759BC144C4}"/>
    <cellStyle name="Normal 30 2 3 3" xfId="4960" xr:uid="{25D83048-A184-4B3F-BBFD-126133D120AD}"/>
    <cellStyle name="Normal 30 2 3 3 2" xfId="7988" xr:uid="{140DE948-4C14-4DB5-B130-1E129FA2D4CF}"/>
    <cellStyle name="Normal 30 2 3 4" xfId="4050" xr:uid="{09A984BA-830F-45A7-80D0-3819596C1732}"/>
    <cellStyle name="Normal 30 2 3 4 2" xfId="7088" xr:uid="{9D7ED3ED-8FD0-47EA-A749-6B08944D4324}"/>
    <cellStyle name="Normal 30 2 3 5" xfId="6310" xr:uid="{0726748C-5B22-43A6-8E21-5395A3268B5A}"/>
    <cellStyle name="Normal 30 2 4" xfId="2712" xr:uid="{C8454184-41D7-4DE0-9B5A-8844078039CC}"/>
    <cellStyle name="Normal 30 2 4 2" xfId="4961" xr:uid="{54B4EEDC-AD0E-4FF1-AE29-95604EBDD275}"/>
    <cellStyle name="Normal 30 2 4 2 2" xfId="7989" xr:uid="{6377809A-5419-4B9E-9662-1ED99D19F621}"/>
    <cellStyle name="Normal 30 2 4 3" xfId="4962" xr:uid="{C0A0BACD-62CD-4335-9F8B-EC97DCC19597}"/>
    <cellStyle name="Normal 30 2 4 3 2" xfId="7990" xr:uid="{F876BBA7-2DA7-42BF-95B9-3DB2DDA2AFC1}"/>
    <cellStyle name="Normal 30 2 4 4" xfId="3737" xr:uid="{1B0969E3-177F-4A0B-A4F7-8FDE80598862}"/>
    <cellStyle name="Normal 30 2 4 4 2" xfId="6779" xr:uid="{7A1ADC6E-5AFC-4A1C-986F-414C1EB04256}"/>
    <cellStyle name="Normal 30 2 4 5" xfId="6003" xr:uid="{314B8B13-F517-4A16-A0D2-FAF687567898}"/>
    <cellStyle name="Normal 30 2 5" xfId="2556" xr:uid="{8B286A64-87EA-474B-8344-AEE761272C01}"/>
    <cellStyle name="Normal 30 2 5 2" xfId="3588" xr:uid="{7CEC3E75-E292-4C55-8C78-E83109B6B2FC}"/>
    <cellStyle name="Normal 30 2 5 2 2" xfId="6630" xr:uid="{1F8AC46A-F50E-4547-B6F8-69E761AE98B4}"/>
    <cellStyle name="Normal 30 2 5 3" xfId="5854" xr:uid="{57653267-8D8D-4C17-899A-9B37823F3B4A}"/>
    <cellStyle name="Normal 30 2 6" xfId="4963" xr:uid="{FEC0DA2F-3718-4399-8F10-B84D5B8828D1}"/>
    <cellStyle name="Normal 30 2 6 2" xfId="7991" xr:uid="{570ABA38-4503-476D-BC31-2CD59D3E1C10}"/>
    <cellStyle name="Normal 30 2 7" xfId="3373" xr:uid="{CE641BCC-4DF6-4256-91DD-1642036B0E92}"/>
    <cellStyle name="Normal 30 2 7 2" xfId="6479" xr:uid="{02F5C628-A032-4E83-B97F-0A0FC84C2E65}"/>
    <cellStyle name="Normal 30 2 8" xfId="2400" xr:uid="{AFA8F767-3FF7-4F21-8EA4-1885C5F586F1}"/>
    <cellStyle name="Normal 30 2 8 2" xfId="5705" xr:uid="{6B3609B9-EDF0-41A0-A235-586A6C715C84}"/>
    <cellStyle name="Normal 30 2 9" xfId="5540" xr:uid="{07C16A44-68E3-4F3A-9B76-AB2A4B25D0E2}"/>
    <cellStyle name="Normal 30 3" xfId="2854" xr:uid="{87C146F3-1944-4034-BA6F-0534665DFC29}"/>
    <cellStyle name="Normal 30 3 2" xfId="4964" xr:uid="{C4EE3274-70AF-428B-9AD0-0BD3F4D93F71}"/>
    <cellStyle name="Normal 30 3 2 2" xfId="7992" xr:uid="{9BE545FD-3599-423D-8158-30D6E1B30136}"/>
    <cellStyle name="Normal 30 3 3" xfId="4965" xr:uid="{AF44E9B9-B49A-43DA-B1B8-DDC26869031D}"/>
    <cellStyle name="Normal 30 3 3 2" xfId="7993" xr:uid="{81AEA9A2-223C-4293-8A41-A036EDACDBBB}"/>
    <cellStyle name="Normal 30 3 4" xfId="4966" xr:uid="{6B1EEB95-ACC0-4390-8863-1DE3E31ECC4B}"/>
    <cellStyle name="Normal 30 3 4 2" xfId="7994" xr:uid="{BC6B5972-7EA0-4BD5-BE5E-A1308324EB91}"/>
    <cellStyle name="Normal 30 3 5" xfId="3881" xr:uid="{CF3B05C6-4644-4330-BDAF-F69AD888C491}"/>
    <cellStyle name="Normal 30 3 5 2" xfId="6923" xr:uid="{39D040D5-AA2E-42E6-AFFD-2E9A04AF5F3E}"/>
    <cellStyle name="Normal 30 3 6" xfId="6147" xr:uid="{934D5D73-7673-463A-B0EE-D63D1DC8E448}"/>
    <cellStyle name="Normal 30 4" xfId="2967" xr:uid="{29CC0C39-5E6B-4D24-8FAC-BAB401A1943E}"/>
    <cellStyle name="Normal 30 4 2" xfId="4967" xr:uid="{748CB6FF-D267-45BA-B61F-C454728960FD}"/>
    <cellStyle name="Normal 30 4 2 2" xfId="7995" xr:uid="{76E17974-8F21-4949-9852-6CCE9D786C4F}"/>
    <cellStyle name="Normal 30 4 3" xfId="4968" xr:uid="{B6DA57F1-9029-4601-8775-BC5D8AE33C27}"/>
    <cellStyle name="Normal 30 4 3 2" xfId="7996" xr:uid="{1837C5FC-4EA0-40E0-A02F-5806832A30C5}"/>
    <cellStyle name="Normal 30 4 4" xfId="3964" xr:uid="{55E6DBB9-9204-44E4-8963-E1B11611CA67}"/>
    <cellStyle name="Normal 30 4 4 2" xfId="7002" xr:uid="{883DC9B8-8650-4969-A4D3-295F66604309}"/>
    <cellStyle name="Normal 30 4 5" xfId="6224" xr:uid="{B608FE3E-320F-4DD0-944E-C47E598E4139}"/>
    <cellStyle name="Normal 30 5" xfId="2624" xr:uid="{C18F1E96-B32D-4397-BEB4-0795930B765D}"/>
    <cellStyle name="Normal 30 5 2" xfId="4969" xr:uid="{5AA4CD16-4423-4B9E-9B82-622951691451}"/>
    <cellStyle name="Normal 30 5 2 2" xfId="7997" xr:uid="{536DE333-3B9C-4784-B05F-8ECFA4836499}"/>
    <cellStyle name="Normal 30 5 3" xfId="4970" xr:uid="{7B203823-3B56-4BB2-8B0F-8CCDE00C471B}"/>
    <cellStyle name="Normal 30 5 3 2" xfId="7998" xr:uid="{66DBAFB5-941C-4876-B6D4-A3692F16D058}"/>
    <cellStyle name="Normal 30 5 4" xfId="3651" xr:uid="{FCE5EDF1-E6DD-4F6F-929B-2B38407064DC}"/>
    <cellStyle name="Normal 30 5 4 2" xfId="6693" xr:uid="{FD40E235-9A1A-4CD9-B37B-50664F45CF14}"/>
    <cellStyle name="Normal 30 5 5" xfId="5917" xr:uid="{0F6D5B25-9279-4B33-8B2F-D1D46F1166BB}"/>
    <cellStyle name="Normal 30 6" xfId="2468" xr:uid="{C16A2A26-8060-4919-8CF8-71B5E98EA871}"/>
    <cellStyle name="Normal 30 6 2" xfId="3502" xr:uid="{B22C62FF-6CAA-4044-BC6B-C7124F9CB1BB}"/>
    <cellStyle name="Normal 30 6 2 2" xfId="6544" xr:uid="{85774826-B41F-430A-ACD7-0E41FA37AFD9}"/>
    <cellStyle name="Normal 30 6 3" xfId="5768" xr:uid="{B5912605-4D9F-4553-8984-F48702A3EF24}"/>
    <cellStyle name="Normal 30 7" xfId="4971" xr:uid="{0B600D43-2F14-4D79-AB90-A1BCEC8E5323}"/>
    <cellStyle name="Normal 30 7 2" xfId="7999" xr:uid="{E8E3D72D-1F9E-4873-AEF7-071F55C6B424}"/>
    <cellStyle name="Normal 30 8" xfId="3283" xr:uid="{215BFA0C-DEC5-4190-933B-DDC0278EC6FC}"/>
    <cellStyle name="Normal 30 8 2" xfId="6393" xr:uid="{EF375BD4-2EA6-4C28-913C-EB3A3BDB132D}"/>
    <cellStyle name="Normal 30 9" xfId="2313" xr:uid="{72E780D3-D749-4769-BE10-C28CA2C0BB51}"/>
    <cellStyle name="Normal 30 9 2" xfId="5619" xr:uid="{306E73F6-4EBA-4101-AA91-53D4A0411794}"/>
    <cellStyle name="Normal 31" xfId="1260" xr:uid="{CA39BF37-CC0C-4E9C-9229-A2D13F5BD2C1}"/>
    <cellStyle name="Normal 31 10" xfId="5455" xr:uid="{98C8AE73-BB8B-43B9-B3FE-B3DF1F194387}"/>
    <cellStyle name="Normal 31 11" xfId="1837" xr:uid="{23A5EACC-9892-45A3-ACCF-1DDE97BED591}"/>
    <cellStyle name="Normal 31 2" xfId="2113" xr:uid="{AB3D5748-4D83-417A-BC2A-095677A180CF}"/>
    <cellStyle name="Normal 31 2 2" xfId="2857" xr:uid="{655DC004-9275-40FD-9EC1-60B78712AA4C}"/>
    <cellStyle name="Normal 31 2 2 2" xfId="4972" xr:uid="{FA17EC52-B436-4348-B0CF-0010B19A3AB4}"/>
    <cellStyle name="Normal 31 2 2 2 2" xfId="8000" xr:uid="{A1217BDF-4DA9-4546-BB5A-FD7EC467A4CC}"/>
    <cellStyle name="Normal 31 2 2 3" xfId="4973" xr:uid="{8057444A-92FF-46E1-9DAB-63A38238485A}"/>
    <cellStyle name="Normal 31 2 2 3 2" xfId="8001" xr:uid="{66DF6374-1FC1-4F67-8DF1-F22433E86864}"/>
    <cellStyle name="Normal 31 2 2 4" xfId="4974" xr:uid="{65171C2E-1BAF-4703-AF6A-F4675053EB73}"/>
    <cellStyle name="Normal 31 2 2 4 2" xfId="8002" xr:uid="{4A4ADFDC-0AC3-4010-A0A6-1C85CCF9F695}"/>
    <cellStyle name="Normal 31 2 2 5" xfId="3884" xr:uid="{6B0310AB-709D-40C3-A821-FE205D374D9A}"/>
    <cellStyle name="Normal 31 2 2 5 2" xfId="6926" xr:uid="{D8995951-0622-4239-BE5D-CC8084CFFD03}"/>
    <cellStyle name="Normal 31 2 2 6" xfId="6150" xr:uid="{72F288BF-ECE3-4579-8C8E-10F0F18476D8}"/>
    <cellStyle name="Normal 31 2 3" xfId="3080" xr:uid="{E45FEBA0-C018-4172-893B-2A6A428FF419}"/>
    <cellStyle name="Normal 31 2 3 2" xfId="4975" xr:uid="{A7763E47-C516-4A8E-9219-CFA815DB2A97}"/>
    <cellStyle name="Normal 31 2 3 2 2" xfId="8003" xr:uid="{06E0B44D-6ED4-432F-AE84-08A1CB3BB924}"/>
    <cellStyle name="Normal 31 2 3 3" xfId="4976" xr:uid="{9A83ADDD-CE3E-49CD-BB67-F0697E66920F}"/>
    <cellStyle name="Normal 31 2 3 3 2" xfId="8004" xr:uid="{07F0D1C5-6BBE-47D8-94D4-44130F6CF19E}"/>
    <cellStyle name="Normal 31 2 3 4" xfId="4051" xr:uid="{8CD240E6-4682-47B4-9BD6-ED1D95384A91}"/>
    <cellStyle name="Normal 31 2 3 4 2" xfId="7089" xr:uid="{5574C84C-BAF3-424D-8AA0-B3B04FEEB40D}"/>
    <cellStyle name="Normal 31 2 3 5" xfId="6311" xr:uid="{3FF9402F-0A78-4AB1-8E4D-7DBF16C8FF48}"/>
    <cellStyle name="Normal 31 2 4" xfId="2713" xr:uid="{6C20730B-43CD-409A-9896-790E5C71E0AA}"/>
    <cellStyle name="Normal 31 2 4 2" xfId="4977" xr:uid="{704BE0C2-C964-47A2-BAC7-E2921D5A7427}"/>
    <cellStyle name="Normal 31 2 4 2 2" xfId="8005" xr:uid="{07A4DFE2-4DAA-43E8-90F4-2AE4A4AF6E56}"/>
    <cellStyle name="Normal 31 2 4 3" xfId="4978" xr:uid="{C4FBA4ED-C0D3-48A7-A64A-7315566859D3}"/>
    <cellStyle name="Normal 31 2 4 3 2" xfId="8006" xr:uid="{C599B649-6797-4BE7-8C56-58B20810171E}"/>
    <cellStyle name="Normal 31 2 4 4" xfId="3738" xr:uid="{876EAA3A-3A49-4775-9D3C-560615A9D670}"/>
    <cellStyle name="Normal 31 2 4 4 2" xfId="6780" xr:uid="{7CB501E9-C2CE-460C-B417-38B009DFCE2A}"/>
    <cellStyle name="Normal 31 2 4 5" xfId="6004" xr:uid="{93051FD4-B4D3-4629-BA03-916167C428E0}"/>
    <cellStyle name="Normal 31 2 5" xfId="2557" xr:uid="{3E106E65-67D8-4B6F-83A0-34D81CAFFB44}"/>
    <cellStyle name="Normal 31 2 5 2" xfId="3589" xr:uid="{8F9FEE51-BEBC-4632-8516-CC08D542F439}"/>
    <cellStyle name="Normal 31 2 5 2 2" xfId="6631" xr:uid="{D839F0FC-CACE-4034-9680-EA9DD5929A62}"/>
    <cellStyle name="Normal 31 2 5 3" xfId="5855" xr:uid="{AFAE529C-57C1-4126-BA38-5FFCD7B2A44A}"/>
    <cellStyle name="Normal 31 2 6" xfId="4979" xr:uid="{0069EECC-1495-4740-AD75-C607E6AE90DC}"/>
    <cellStyle name="Normal 31 2 6 2" xfId="8007" xr:uid="{5268A8EF-7330-4916-AFD6-ACE7468D58D6}"/>
    <cellStyle name="Normal 31 2 7" xfId="3374" xr:uid="{84C62320-5A46-4C5A-BE74-26C57B131B80}"/>
    <cellStyle name="Normal 31 2 7 2" xfId="6480" xr:uid="{F8A07278-3BAD-44F7-8EC6-B12CA47F7347}"/>
    <cellStyle name="Normal 31 2 8" xfId="2401" xr:uid="{A45F2BAE-8001-4A6A-98C4-DFA9B8114FE7}"/>
    <cellStyle name="Normal 31 2 8 2" xfId="5706" xr:uid="{D9BA6769-A08F-4DE5-8933-D2CF39FB9345}"/>
    <cellStyle name="Normal 31 2 9" xfId="5541" xr:uid="{32600F6F-A4CA-4E3B-B26F-35DB0092280F}"/>
    <cellStyle name="Normal 31 3" xfId="2856" xr:uid="{242E7C55-180F-4D6B-B8C6-23F2214EF010}"/>
    <cellStyle name="Normal 31 3 2" xfId="4980" xr:uid="{352456C3-2FD6-4596-8BB4-560A000B45E9}"/>
    <cellStyle name="Normal 31 3 2 2" xfId="8008" xr:uid="{4C35D8E5-DC3E-4680-81B1-856D65589533}"/>
    <cellStyle name="Normal 31 3 3" xfId="4981" xr:uid="{32EDD0C4-5E45-48D5-9E6F-859D44516A8B}"/>
    <cellStyle name="Normal 31 3 3 2" xfId="8009" xr:uid="{FCC86123-8378-49A4-8CCC-0B2E87342286}"/>
    <cellStyle name="Normal 31 3 4" xfId="4982" xr:uid="{BFE4C14C-FF1E-4D1F-A574-465F12D807DB}"/>
    <cellStyle name="Normal 31 3 4 2" xfId="8010" xr:uid="{147F8180-EECC-4FA4-BCA3-CD3F19BF1C24}"/>
    <cellStyle name="Normal 31 3 5" xfId="3883" xr:uid="{EA07ECE5-94A2-4ACB-8983-79FDD390D38F}"/>
    <cellStyle name="Normal 31 3 5 2" xfId="6925" xr:uid="{D7FF0DBC-23BE-4CA6-94E0-00195CD6E80E}"/>
    <cellStyle name="Normal 31 3 6" xfId="6149" xr:uid="{5B3000FC-018B-4E38-9FC8-629888B01747}"/>
    <cellStyle name="Normal 31 4" xfId="2968" xr:uid="{262FD868-9A7D-4A7B-82C2-8EC025D6F5F9}"/>
    <cellStyle name="Normal 31 4 2" xfId="4983" xr:uid="{5C435C5F-2DA6-4288-825C-6354A9F96A04}"/>
    <cellStyle name="Normal 31 4 2 2" xfId="8011" xr:uid="{971F1299-DC56-4269-9348-CC64DBEB468D}"/>
    <cellStyle name="Normal 31 4 3" xfId="4984" xr:uid="{91942293-E2FB-4902-94F5-1B730771145C}"/>
    <cellStyle name="Normal 31 4 3 2" xfId="8012" xr:uid="{9F9F352E-0FE6-43D6-BA12-A3D5F93C3576}"/>
    <cellStyle name="Normal 31 4 4" xfId="3965" xr:uid="{A800049E-E862-4A50-A990-925D8BC79E0D}"/>
    <cellStyle name="Normal 31 4 4 2" xfId="7003" xr:uid="{42D1FABE-6F07-40FF-9FDE-206BE58DE727}"/>
    <cellStyle name="Normal 31 4 5" xfId="6225" xr:uid="{24595D0F-DA1B-4C7A-8E02-B763E6DE5CE0}"/>
    <cellStyle name="Normal 31 5" xfId="2625" xr:uid="{A700DCAC-9329-495A-9598-EA90BAFAA82D}"/>
    <cellStyle name="Normal 31 5 2" xfId="4985" xr:uid="{5E2B623A-209F-40EC-81F6-CCED53E59DDC}"/>
    <cellStyle name="Normal 31 5 2 2" xfId="8013" xr:uid="{5FBFD512-ABB1-4080-8339-56DC9D68C6A9}"/>
    <cellStyle name="Normal 31 5 3" xfId="4986" xr:uid="{46624DE9-69D0-414C-848E-C35DD45CF866}"/>
    <cellStyle name="Normal 31 5 3 2" xfId="8014" xr:uid="{407C341E-D401-49AC-A650-9AE42A58E338}"/>
    <cellStyle name="Normal 31 5 4" xfId="3652" xr:uid="{6E8175E9-91DA-4B36-AA3E-E8462DDDA593}"/>
    <cellStyle name="Normal 31 5 4 2" xfId="6694" xr:uid="{F0A505EB-57BC-4372-A31F-7537F9D6028F}"/>
    <cellStyle name="Normal 31 5 5" xfId="5918" xr:uid="{F6D01CA7-C123-45E6-9B54-0C6DBD4C0DF7}"/>
    <cellStyle name="Normal 31 6" xfId="2469" xr:uid="{3C911236-862A-437F-B1D7-2DD9877BFD8F}"/>
    <cellStyle name="Normal 31 6 2" xfId="3503" xr:uid="{6B068E18-A1FA-42F6-9E57-28B5E1B0C6D1}"/>
    <cellStyle name="Normal 31 6 2 2" xfId="6545" xr:uid="{A54544DA-FE1C-4B12-B744-0A089DC27A4C}"/>
    <cellStyle name="Normal 31 6 3" xfId="5769" xr:uid="{ED90EB5C-4D3A-414B-B33F-BDA8A789ED1E}"/>
    <cellStyle name="Normal 31 7" xfId="4987" xr:uid="{9CFF0E41-AC30-4ADC-A1D6-467F9100D7C2}"/>
    <cellStyle name="Normal 31 7 2" xfId="8015" xr:uid="{72996529-8622-4C83-937D-18ABDEF1935B}"/>
    <cellStyle name="Normal 31 8" xfId="3284" xr:uid="{CFF73DD6-9AD4-478C-A2D0-ABD3D95B55AA}"/>
    <cellStyle name="Normal 31 8 2" xfId="6394" xr:uid="{B59226EE-3561-4BD9-A974-62F3460DA3EE}"/>
    <cellStyle name="Normal 31 9" xfId="2314" xr:uid="{BCB51804-A948-490E-BFF7-6ADD5155464B}"/>
    <cellStyle name="Normal 31 9 2" xfId="5620" xr:uid="{957C97DB-DA3A-4E40-A992-215DE519E7AE}"/>
    <cellStyle name="Normal 32" xfId="1266" xr:uid="{6B45180C-46AC-4434-BD55-96CEA9F738E9}"/>
    <cellStyle name="Normal 32 10" xfId="5456" xr:uid="{FD1F202E-4C8D-41CD-BDF5-46888EDE6817}"/>
    <cellStyle name="Normal 32 11" xfId="1614" xr:uid="{55B8DDEF-F799-474F-9F86-238BEB31D104}"/>
    <cellStyle name="Normal 32 2" xfId="1513" xr:uid="{EFF33926-2724-44F0-B385-E65127E43176}"/>
    <cellStyle name="Normal 32 2 2" xfId="2859" xr:uid="{16721464-20A6-4427-B577-0B546D57E442}"/>
    <cellStyle name="Normal 32 2 2 2" xfId="4988" xr:uid="{C03E0FDF-EEB0-405D-9723-1395E1F37C45}"/>
    <cellStyle name="Normal 32 2 2 2 2" xfId="8016" xr:uid="{9710C6E9-2E33-4EA8-96FA-BE72508B0522}"/>
    <cellStyle name="Normal 32 2 2 3" xfId="4989" xr:uid="{2EF52C26-CB46-451D-B981-039545E82293}"/>
    <cellStyle name="Normal 32 2 2 3 2" xfId="8017" xr:uid="{00DE089D-ECAB-4130-A1A6-8898498B8692}"/>
    <cellStyle name="Normal 32 2 2 4" xfId="4990" xr:uid="{A880948A-A37F-46B2-99C9-9596AC3F4621}"/>
    <cellStyle name="Normal 32 2 2 4 2" xfId="8018" xr:uid="{CDB7CA43-A75F-4B8E-929C-93D03817D655}"/>
    <cellStyle name="Normal 32 2 2 5" xfId="3886" xr:uid="{9FA15C0D-D261-4727-B196-55DD3268DC54}"/>
    <cellStyle name="Normal 32 2 2 5 2" xfId="6928" xr:uid="{CDFD9BF9-F88C-4C45-9BC9-C8CF9D626A3A}"/>
    <cellStyle name="Normal 32 2 2 6" xfId="6152" xr:uid="{34C2B169-3832-4338-BD74-E343C04101EA}"/>
    <cellStyle name="Normal 32 2 3" xfId="3081" xr:uid="{ABC5C894-CB15-45CC-AB4F-EC9ABD3D024B}"/>
    <cellStyle name="Normal 32 2 3 2" xfId="4991" xr:uid="{8042F0C0-6447-4D33-B02B-EAFA2E9E818C}"/>
    <cellStyle name="Normal 32 2 3 2 2" xfId="8019" xr:uid="{9F97C18A-0BEB-45CC-AFDE-562D27E76D98}"/>
    <cellStyle name="Normal 32 2 3 3" xfId="4992" xr:uid="{19196383-5C9A-4653-8C1A-B18DC0A4AEA0}"/>
    <cellStyle name="Normal 32 2 3 3 2" xfId="8020" xr:uid="{D4539E79-E16E-4FB2-A3F5-1E54D3C25942}"/>
    <cellStyle name="Normal 32 2 3 4" xfId="4052" xr:uid="{F08D6207-B530-460F-A23B-3A8107666346}"/>
    <cellStyle name="Normal 32 2 3 4 2" xfId="7090" xr:uid="{5A4A9152-FFF0-4788-9CDA-E493C5B4F5C8}"/>
    <cellStyle name="Normal 32 2 3 5" xfId="6312" xr:uid="{9713ECBE-F652-4738-925F-D08368E7FB64}"/>
    <cellStyle name="Normal 32 2 4" xfId="2714" xr:uid="{96745C33-995E-46D2-A029-41423730607D}"/>
    <cellStyle name="Normal 32 2 4 2" xfId="4993" xr:uid="{B6684367-2C11-4F4A-A883-583CE5E02C96}"/>
    <cellStyle name="Normal 32 2 4 2 2" xfId="8021" xr:uid="{F0D6F969-D677-44A1-B8E4-05BD813B7206}"/>
    <cellStyle name="Normal 32 2 4 3" xfId="4994" xr:uid="{95B1A52C-4B33-456E-85D1-493EF2AB0A4C}"/>
    <cellStyle name="Normal 32 2 4 3 2" xfId="8022" xr:uid="{38E21A87-88E0-4FFF-9D82-10D0F13AE413}"/>
    <cellStyle name="Normal 32 2 4 4" xfId="3739" xr:uid="{D51887A2-1E29-45FE-9AE4-9B1B9855A98E}"/>
    <cellStyle name="Normal 32 2 4 4 2" xfId="6781" xr:uid="{2C84CFA6-BC2D-43F5-9B62-1E3778A35566}"/>
    <cellStyle name="Normal 32 2 4 5" xfId="6005" xr:uid="{AE435D53-9316-4D65-A729-F60958EB90C2}"/>
    <cellStyle name="Normal 32 2 5" xfId="2558" xr:uid="{0667134C-0E29-494F-848E-B8EDB6254553}"/>
    <cellStyle name="Normal 32 2 5 2" xfId="3590" xr:uid="{2F709CD2-7EDF-4866-B5AF-652E2E5A0D7A}"/>
    <cellStyle name="Normal 32 2 5 2 2" xfId="6632" xr:uid="{C21DBADA-F9F4-45F0-985E-0D99CB173C84}"/>
    <cellStyle name="Normal 32 2 5 3" xfId="5856" xr:uid="{6764B3E5-A7F5-4F97-A935-5379B6CACF9B}"/>
    <cellStyle name="Normal 32 2 6" xfId="4995" xr:uid="{2E35EBE1-99B1-4142-BE7A-D3A5E359DC96}"/>
    <cellStyle name="Normal 32 2 6 2" xfId="8023" xr:uid="{80C156A7-24D5-4E89-9299-1A9B03805C7D}"/>
    <cellStyle name="Normal 32 2 7" xfId="3375" xr:uid="{A403B985-AC5B-4A29-8CBA-A023B6482C9E}"/>
    <cellStyle name="Normal 32 2 7 2" xfId="6481" xr:uid="{7E1FBF89-249C-4478-BEC5-B4FF91D21725}"/>
    <cellStyle name="Normal 32 2 8" xfId="2402" xr:uid="{ADA8CDF6-C934-4B89-A325-0F0C3B942710}"/>
    <cellStyle name="Normal 32 2 8 2" xfId="5707" xr:uid="{3C6DEEC0-A3F2-41A3-B15C-AF290C7F86F7}"/>
    <cellStyle name="Normal 32 2 9" xfId="5542" xr:uid="{B8008C9F-0E7A-46EC-BBB9-926F68E4B6F5}"/>
    <cellStyle name="Normal 32 3" xfId="2858" xr:uid="{0CA2D1D8-356B-4AA4-8685-EA1111D96C48}"/>
    <cellStyle name="Normal 32 3 2" xfId="4996" xr:uid="{817BD7E7-08CD-4EEE-AA08-D194312F3188}"/>
    <cellStyle name="Normal 32 3 2 2" xfId="8024" xr:uid="{42DE43F5-B1DA-401B-9D02-D5EE909CF334}"/>
    <cellStyle name="Normal 32 3 3" xfId="4997" xr:uid="{D6386548-1A76-4713-9C9E-23864DA46E55}"/>
    <cellStyle name="Normal 32 3 3 2" xfId="8025" xr:uid="{67313B67-B8E5-4E9C-BE98-2FEC50AA959B}"/>
    <cellStyle name="Normal 32 3 4" xfId="4998" xr:uid="{10B3CDEF-AA41-472D-B5A2-589093BB94FB}"/>
    <cellStyle name="Normal 32 3 4 2" xfId="8026" xr:uid="{3C8EBC5D-7602-4ACE-A2DA-4A06CE4CA614}"/>
    <cellStyle name="Normal 32 3 5" xfId="3885" xr:uid="{604FC0E0-60C7-43E3-B87E-077F1B0E09EA}"/>
    <cellStyle name="Normal 32 3 5 2" xfId="6927" xr:uid="{8C4AF8B2-D4DA-4FE9-BA18-9F35B861E0D7}"/>
    <cellStyle name="Normal 32 3 6" xfId="6151" xr:uid="{7DDD9DD9-BF0B-4682-846F-F92912790D26}"/>
    <cellStyle name="Normal 32 4" xfId="2969" xr:uid="{9C5ED697-BC8F-4680-AE29-7F5C074FAE80}"/>
    <cellStyle name="Normal 32 4 2" xfId="4999" xr:uid="{73FE4C79-E7A3-4D4C-9D34-38EA788902FF}"/>
    <cellStyle name="Normal 32 4 2 2" xfId="8027" xr:uid="{198C1641-3DBD-4187-B02A-EC7D016468D0}"/>
    <cellStyle name="Normal 32 4 3" xfId="5000" xr:uid="{3F6C084C-BEEC-4847-B692-71FD6EAF4F3D}"/>
    <cellStyle name="Normal 32 4 3 2" xfId="8028" xr:uid="{7A64A50B-A7FC-4098-94B0-D92587FE3B8D}"/>
    <cellStyle name="Normal 32 4 4" xfId="3966" xr:uid="{351C5272-B5AF-4940-B95F-4412B780D154}"/>
    <cellStyle name="Normal 32 4 4 2" xfId="7004" xr:uid="{86D2F117-77CA-4301-A4BB-A86013A43F36}"/>
    <cellStyle name="Normal 32 4 5" xfId="6226" xr:uid="{F0C7D22C-07AD-4150-9720-EADD99EEA792}"/>
    <cellStyle name="Normal 32 5" xfId="2626" xr:uid="{40F2C138-B6AE-4D61-A662-1E0309C262B0}"/>
    <cellStyle name="Normal 32 5 2" xfId="5001" xr:uid="{D155E74E-AFDD-4426-B6DF-15E06ABBC8D4}"/>
    <cellStyle name="Normal 32 5 2 2" xfId="8029" xr:uid="{B49EC1BE-FA27-4F99-9C3F-88B6E63A43FA}"/>
    <cellStyle name="Normal 32 5 3" xfId="5002" xr:uid="{CE265A3B-F910-46C6-A595-3C729208CE31}"/>
    <cellStyle name="Normal 32 5 3 2" xfId="8030" xr:uid="{6CF5A8E8-269A-4B35-8FCC-9874126F8B04}"/>
    <cellStyle name="Normal 32 5 4" xfId="3653" xr:uid="{DEA9E26D-33AF-478D-8A39-66F052263556}"/>
    <cellStyle name="Normal 32 5 4 2" xfId="6695" xr:uid="{8193F5D6-E838-48DF-8924-761D0B476DCC}"/>
    <cellStyle name="Normal 32 5 5" xfId="5919" xr:uid="{8F3317C9-6A19-4290-963B-4F1F76FE4A62}"/>
    <cellStyle name="Normal 32 6" xfId="2470" xr:uid="{ECFCEE10-45D9-427C-BCC4-A709C1CAFB23}"/>
    <cellStyle name="Normal 32 6 2" xfId="3504" xr:uid="{CF7B982C-8E39-4EDA-BC76-055E8466CE03}"/>
    <cellStyle name="Normal 32 6 2 2" xfId="6546" xr:uid="{054E8297-42AB-4B2B-8C82-CE65D94D38A7}"/>
    <cellStyle name="Normal 32 6 3" xfId="5770" xr:uid="{3676651D-8E6A-4359-880C-0655ACE612B1}"/>
    <cellStyle name="Normal 32 7" xfId="5003" xr:uid="{B624DBC3-5B88-496A-B8BC-18CD1528853A}"/>
    <cellStyle name="Normal 32 7 2" xfId="8031" xr:uid="{60FCEBA4-EF34-420E-A078-E5935C0C82B8}"/>
    <cellStyle name="Normal 32 8" xfId="3285" xr:uid="{36DEDBE7-382D-42D4-A413-80E471266365}"/>
    <cellStyle name="Normal 32 8 2" xfId="6395" xr:uid="{2C2D303F-2E7A-412A-AA80-514347B9D5F9}"/>
    <cellStyle name="Normal 32 9" xfId="2315" xr:uid="{A02CC56C-F452-4D4B-A087-A3A671E37D97}"/>
    <cellStyle name="Normal 32 9 2" xfId="5621" xr:uid="{C53926BF-701C-4D76-8356-2EBB3D4DC88C}"/>
    <cellStyle name="Normal 33" xfId="703" xr:uid="{A577F901-BCA2-40F2-9AEB-6EED9EF84593}"/>
    <cellStyle name="Normal 33 2" xfId="1385" xr:uid="{0685F3C8-43B1-477C-ACDA-CC5A1FB73B7A}"/>
    <cellStyle name="Normal 33 3" xfId="1263" xr:uid="{2506FC0C-943C-422A-BC89-4A56B0241241}"/>
    <cellStyle name="Normal 33 3 2" xfId="2636" xr:uid="{B937FD1D-6336-441F-A7E0-47CA7A68F272}"/>
    <cellStyle name="Normal 33 4" xfId="2480" xr:uid="{2DBF3992-3129-4204-B611-8955ABC06934}"/>
    <cellStyle name="Normal 33 5" xfId="2323" xr:uid="{303A02D1-22B3-4594-8739-D29BDD84AED5}"/>
    <cellStyle name="Normal 34" xfId="1258" xr:uid="{CD697EA9-DE95-4149-BFD7-46D6EB7A91C7}"/>
    <cellStyle name="Normal 34 10" xfId="2213" xr:uid="{975A153E-4565-406B-8F94-C4D398F8C5F5}"/>
    <cellStyle name="Normal 34 2" xfId="2860" xr:uid="{B9B68C91-73E9-4F36-BE61-B71716A98B66}"/>
    <cellStyle name="Normal 34 2 2" xfId="5004" xr:uid="{8C3A9F5C-7AD5-4A0A-B6D9-12F378A3F31C}"/>
    <cellStyle name="Normal 34 2 2 2" xfId="8032" xr:uid="{A328F172-804D-42DB-B9BA-75162EF97932}"/>
    <cellStyle name="Normal 34 2 3" xfId="5005" xr:uid="{48BBF321-96A3-42BA-8FCC-34E21D92FA8B}"/>
    <cellStyle name="Normal 34 2 3 2" xfId="8033" xr:uid="{F60BD3A1-4F78-43C8-A157-CF3FFF0A651D}"/>
    <cellStyle name="Normal 34 2 4" xfId="5006" xr:uid="{677537A6-16D0-49B4-9C35-B95C36BEDF50}"/>
    <cellStyle name="Normal 34 2 4 2" xfId="8034" xr:uid="{66AACBC2-97DD-447F-9B3E-D541142E6878}"/>
    <cellStyle name="Normal 34 2 5" xfId="3887" xr:uid="{FCA5FE7D-F98F-4B14-AC03-8EB01AD30FEA}"/>
    <cellStyle name="Normal 34 2 5 2" xfId="6929" xr:uid="{8D883058-A70D-481D-AC46-E1AF6E46DD87}"/>
    <cellStyle name="Normal 34 2 6" xfId="6153" xr:uid="{8932319E-2323-4A2E-8B5C-D28E17BBA025}"/>
    <cellStyle name="Normal 34 3" xfId="3082" xr:uid="{B161FDA5-E88E-4D32-882A-0C59D2332BEA}"/>
    <cellStyle name="Normal 34 3 2" xfId="5007" xr:uid="{4D8684F1-C155-4093-AFD7-56158168ED24}"/>
    <cellStyle name="Normal 34 3 2 2" xfId="8035" xr:uid="{CD08284D-4D96-46F6-9675-F6CB74B037AE}"/>
    <cellStyle name="Normal 34 3 3" xfId="5008" xr:uid="{F0DE1DEA-3A11-4989-8663-073897F5C1BF}"/>
    <cellStyle name="Normal 34 3 3 2" xfId="8036" xr:uid="{0BA3B171-2C97-44C6-BEA1-9508549E67B7}"/>
    <cellStyle name="Normal 34 3 4" xfId="4053" xr:uid="{60965627-FF9F-4A11-95AB-35B188D180AF}"/>
    <cellStyle name="Normal 34 3 4 2" xfId="7091" xr:uid="{009F538B-23FC-4EAD-BDC1-2BF9BB444460}"/>
    <cellStyle name="Normal 34 3 5" xfId="6313" xr:uid="{045B6D83-826D-4313-8BBD-D28834F945AD}"/>
    <cellStyle name="Normal 34 4" xfId="2715" xr:uid="{4B74EB7F-D511-47C5-ACD6-8C31BACAF44D}"/>
    <cellStyle name="Normal 34 4 2" xfId="5009" xr:uid="{8113E87F-4F51-4AD9-83A6-AA24981767E1}"/>
    <cellStyle name="Normal 34 4 2 2" xfId="8037" xr:uid="{31C87FB3-70F2-49CD-B498-C23DF09E1C7C}"/>
    <cellStyle name="Normal 34 4 3" xfId="5010" xr:uid="{175A6414-57FD-4A35-A2BE-40F7B09F427E}"/>
    <cellStyle name="Normal 34 4 3 2" xfId="8038" xr:uid="{682730FE-8C3B-4BF1-A852-0DEBA73DF77F}"/>
    <cellStyle name="Normal 34 4 4" xfId="3740" xr:uid="{8BDB184D-066E-4A2E-9439-B6A9ED67184C}"/>
    <cellStyle name="Normal 34 4 4 2" xfId="6782" xr:uid="{2AAE4B9D-5031-47D5-AF19-FC71C6919DE7}"/>
    <cellStyle name="Normal 34 4 5" xfId="6006" xr:uid="{777A9973-C909-4519-9476-7031DEA34FAE}"/>
    <cellStyle name="Normal 34 5" xfId="2559" xr:uid="{A6C0236A-3B13-4B80-9381-72D4C8380E2D}"/>
    <cellStyle name="Normal 34 5 2" xfId="3591" xr:uid="{13F856A6-E583-43E5-99FC-2474B7738F48}"/>
    <cellStyle name="Normal 34 5 2 2" xfId="6633" xr:uid="{6CFB726C-3673-466C-9E51-25B65817A154}"/>
    <cellStyle name="Normal 34 5 3" xfId="5857" xr:uid="{45039EED-FDBD-44F1-84B8-E6D05C463901}"/>
    <cellStyle name="Normal 34 6" xfId="5011" xr:uid="{EF0906E7-E81F-4D1D-85A0-3D445BFEDD76}"/>
    <cellStyle name="Normal 34 6 2" xfId="8039" xr:uid="{55E85F28-E58A-4C89-BD89-64EAB0E1C5BF}"/>
    <cellStyle name="Normal 34 7" xfId="3376" xr:uid="{FAC3CB76-9F2C-477B-B950-5CA7A1ED9EDE}"/>
    <cellStyle name="Normal 34 7 2" xfId="6482" xr:uid="{765ED3F2-1648-4E32-B8C4-06D68EC98C89}"/>
    <cellStyle name="Normal 34 8" xfId="2403" xr:uid="{F621DEBA-72F5-40C3-A988-27FD5F255ECA}"/>
    <cellStyle name="Normal 34 8 2" xfId="5708" xr:uid="{BCD367E7-08DA-432D-A561-9F8C7805A523}"/>
    <cellStyle name="Normal 34 9" xfId="5543" xr:uid="{0A8204C2-666F-4746-9EEF-B485C1FE95D5}"/>
    <cellStyle name="Normal 35" xfId="1268" xr:uid="{A19C89FC-2A86-4C12-908C-CD711D0AA0B8}"/>
    <cellStyle name="Normal 35 10" xfId="5544" xr:uid="{534E5EF5-C318-4F27-A538-B6FB674A29C2}"/>
    <cellStyle name="Normal 35 11" xfId="1896" xr:uid="{FAC872C9-C586-4D54-B571-AB82452337F6}"/>
    <cellStyle name="Normal 35 2" xfId="2229" xr:uid="{381ED2F3-7720-47CC-8341-78C1C21E8DAF}"/>
    <cellStyle name="Normal 35 2 2" xfId="2862" xr:uid="{08CD8D2F-7A2C-4E55-A2C2-02EEF34EA0F8}"/>
    <cellStyle name="Normal 35 2 2 2" xfId="5012" xr:uid="{E1FEA672-C148-405A-80DC-246BF33E0B7C}"/>
    <cellStyle name="Normal 35 2 2 2 2" xfId="8040" xr:uid="{68A51481-A8E5-45B5-9C5D-92D475E4E344}"/>
    <cellStyle name="Normal 35 2 2 3" xfId="5013" xr:uid="{7BA38BC0-0D23-4ED0-9FEF-A3F1578E2675}"/>
    <cellStyle name="Normal 35 2 2 3 2" xfId="8041" xr:uid="{2EC9D8CA-A83D-41CE-970B-A96F81D69E7E}"/>
    <cellStyle name="Normal 35 2 2 4" xfId="5014" xr:uid="{041EC7D8-2D98-4BD5-82B7-2267A735BAAE}"/>
    <cellStyle name="Normal 35 2 2 4 2" xfId="8042" xr:uid="{7C55078B-B194-40AD-B1A3-3F61C02F11CA}"/>
    <cellStyle name="Normal 35 2 2 5" xfId="3889" xr:uid="{BE79220C-9C76-414C-88D3-458C7504D725}"/>
    <cellStyle name="Normal 35 2 2 5 2" xfId="6931" xr:uid="{E7B87572-A3EE-417B-B432-A3C8CCB3AA0A}"/>
    <cellStyle name="Normal 35 2 2 6" xfId="6155" xr:uid="{76F436C9-4D3A-4466-8160-D1E0850179D3}"/>
    <cellStyle name="Normal 35 2 3" xfId="3084" xr:uid="{9603E121-5DD1-4D56-885C-2A675C211A7D}"/>
    <cellStyle name="Normal 35 2 3 2" xfId="5015" xr:uid="{E09CB4A5-8AF4-46FA-B51D-F1CFA8306143}"/>
    <cellStyle name="Normal 35 2 3 2 2" xfId="8043" xr:uid="{B188BAED-7C9E-4F2A-8C28-6498A4265554}"/>
    <cellStyle name="Normal 35 2 3 3" xfId="5016" xr:uid="{5395946A-57E3-430A-8C94-D3E0A7D17BF0}"/>
    <cellStyle name="Normal 35 2 3 3 2" xfId="8044" xr:uid="{8BBAF8E4-78D1-4E65-9480-4F5FF3468417}"/>
    <cellStyle name="Normal 35 2 3 4" xfId="4055" xr:uid="{AC6055F4-628D-4082-A387-19E53C04DFE1}"/>
    <cellStyle name="Normal 35 2 3 4 2" xfId="7093" xr:uid="{BEB0A18D-20D2-4F3E-9F94-122A959D5AE6}"/>
    <cellStyle name="Normal 35 2 3 5" xfId="6315" xr:uid="{6731B7B2-273A-48F4-89DB-F8228BF507F7}"/>
    <cellStyle name="Normal 35 2 4" xfId="2717" xr:uid="{247F6122-30ED-4C53-92F9-D5FB007D2AC7}"/>
    <cellStyle name="Normal 35 2 4 2" xfId="5017" xr:uid="{DF28500C-7E7C-42F9-A8D0-9735675D82C1}"/>
    <cellStyle name="Normal 35 2 4 2 2" xfId="8045" xr:uid="{29E5AF64-C7C1-41AC-8AF8-41FF86D11871}"/>
    <cellStyle name="Normal 35 2 4 3" xfId="5018" xr:uid="{28867130-221A-4994-B94A-3C42E4985951}"/>
    <cellStyle name="Normal 35 2 4 3 2" xfId="8046" xr:uid="{094ADF54-3D71-4CC7-9602-707F2D246359}"/>
    <cellStyle name="Normal 35 2 4 4" xfId="3742" xr:uid="{B51F092D-8BD3-475A-A0FF-65DF180D1DF5}"/>
    <cellStyle name="Normal 35 2 4 4 2" xfId="6784" xr:uid="{C4222D16-69FF-4E32-A967-502BF45AFB34}"/>
    <cellStyle name="Normal 35 2 4 5" xfId="6008" xr:uid="{CD3AA223-677E-41E0-9B1D-0F0A37AC55DE}"/>
    <cellStyle name="Normal 35 2 5" xfId="2561" xr:uid="{B40754E3-1750-4B8A-B5EF-E6D6C3391FE5}"/>
    <cellStyle name="Normal 35 2 5 2" xfId="3593" xr:uid="{D1478EE1-F32D-4527-9ACD-EB244DB0E2D2}"/>
    <cellStyle name="Normal 35 2 5 2 2" xfId="6635" xr:uid="{75A9FDE8-EC32-4EE4-AEB5-93801E24E97E}"/>
    <cellStyle name="Normal 35 2 5 3" xfId="5859" xr:uid="{9C0F74B3-5B28-4F59-BA46-3A69E39115C2}"/>
    <cellStyle name="Normal 35 2 6" xfId="5019" xr:uid="{68AFCF97-2B39-4F84-9BE9-22BADBFDE329}"/>
    <cellStyle name="Normal 35 2 6 2" xfId="8047" xr:uid="{3B5E3451-79E7-4A59-A22F-8665EE15B236}"/>
    <cellStyle name="Normal 35 2 7" xfId="3378" xr:uid="{1E21B8CD-CDC7-4530-811E-A1E06539F1F7}"/>
    <cellStyle name="Normal 35 2 7 2" xfId="6484" xr:uid="{CA140B51-1EEA-4B52-87AB-99B9331C1D6C}"/>
    <cellStyle name="Normal 35 2 8" xfId="2405" xr:uid="{65781F16-B43A-43F7-9473-C635361435CB}"/>
    <cellStyle name="Normal 35 2 8 2" xfId="5710" xr:uid="{7893929C-5C30-457A-AE55-795C7C1F327C}"/>
    <cellStyle name="Normal 35 2 9" xfId="5545" xr:uid="{44B3DF24-67F1-4874-AB8D-16A09E9EA668}"/>
    <cellStyle name="Normal 35 3" xfId="2861" xr:uid="{7D6E9160-21E2-43DA-88E7-6D5EB8BB87F5}"/>
    <cellStyle name="Normal 35 3 2" xfId="5020" xr:uid="{EB32BF8F-8B0D-4378-A8F4-09167FEFBB12}"/>
    <cellStyle name="Normal 35 3 2 2" xfId="8048" xr:uid="{8300C530-2000-4E71-B572-A94BC00DF999}"/>
    <cellStyle name="Normal 35 3 3" xfId="5021" xr:uid="{424D601C-4D40-4D31-945B-0CFCBE4F6A5C}"/>
    <cellStyle name="Normal 35 3 3 2" xfId="8049" xr:uid="{6151610D-E84A-45FE-86E2-4E74E149DB63}"/>
    <cellStyle name="Normal 35 3 4" xfId="5022" xr:uid="{849ACE2B-1A9A-4842-99BA-4DD062673676}"/>
    <cellStyle name="Normal 35 3 4 2" xfId="8050" xr:uid="{D9ED46F6-C9D0-4F70-96E2-C485DD18B054}"/>
    <cellStyle name="Normal 35 3 5" xfId="3888" xr:uid="{343FE3DD-42B1-4FD2-B9AC-32B6C167FC04}"/>
    <cellStyle name="Normal 35 3 5 2" xfId="6930" xr:uid="{71CF81DE-9CF1-4244-BC21-A7A6ABC64ECB}"/>
    <cellStyle name="Normal 35 3 6" xfId="6154" xr:uid="{BA26C1A4-13BA-4E4E-A1EA-BDDF92A0D04E}"/>
    <cellStyle name="Normal 35 4" xfId="3083" xr:uid="{FDF75168-EE66-45DA-B478-7C0B374B463F}"/>
    <cellStyle name="Normal 35 4 2" xfId="5023" xr:uid="{6D4CC4F7-56A5-4E5F-A113-4E9BA04E9B1D}"/>
    <cellStyle name="Normal 35 4 2 2" xfId="8051" xr:uid="{9BDF6D6D-A9F9-4432-9C9B-BF8468230846}"/>
    <cellStyle name="Normal 35 4 3" xfId="5024" xr:uid="{C476BE78-0D22-46BD-9646-874832063558}"/>
    <cellStyle name="Normal 35 4 3 2" xfId="8052" xr:uid="{21F23142-43A6-4AC9-92FA-8538E4BD0732}"/>
    <cellStyle name="Normal 35 4 4" xfId="4054" xr:uid="{AAC4B34A-7DCC-4BD6-8FFA-BBC4AD005BB5}"/>
    <cellStyle name="Normal 35 4 4 2" xfId="7092" xr:uid="{0A078E4A-37B5-4F2C-AED6-11C23A920B3E}"/>
    <cellStyle name="Normal 35 4 5" xfId="6314" xr:uid="{F8F10814-07FE-4F0E-90B9-C9184CA86ADE}"/>
    <cellStyle name="Normal 35 5" xfId="2716" xr:uid="{D90C92E1-6FBB-4359-9067-001BD50B058D}"/>
    <cellStyle name="Normal 35 5 2" xfId="5025" xr:uid="{1528C46E-4671-45DC-9BFA-44E076B72AE3}"/>
    <cellStyle name="Normal 35 5 2 2" xfId="8053" xr:uid="{96C97121-87A5-46A5-AFA4-EB5854D3F3F8}"/>
    <cellStyle name="Normal 35 5 3" xfId="5026" xr:uid="{4A195B3E-88DE-4818-B7B6-20A91DCBA8DE}"/>
    <cellStyle name="Normal 35 5 3 2" xfId="8054" xr:uid="{26245058-11C6-469C-890E-BC5F23BF1186}"/>
    <cellStyle name="Normal 35 5 4" xfId="3741" xr:uid="{41BB0FE5-9B65-4173-9E93-4FE72A4511D0}"/>
    <cellStyle name="Normal 35 5 4 2" xfId="6783" xr:uid="{6D5AB6B3-172A-4F40-AB94-928992D9D004}"/>
    <cellStyle name="Normal 35 5 5" xfId="6007" xr:uid="{36A8056C-DAA1-4CD6-86BB-FD9D2292DCB4}"/>
    <cellStyle name="Normal 35 6" xfId="2560" xr:uid="{944705BA-FE44-4806-97DA-AE1AB931898C}"/>
    <cellStyle name="Normal 35 6 2" xfId="3592" xr:uid="{FBD58630-F950-4F95-87EF-2BFC330E50D1}"/>
    <cellStyle name="Normal 35 6 2 2" xfId="6634" xr:uid="{EE61E816-07DD-4328-AE0E-BEDAECB85449}"/>
    <cellStyle name="Normal 35 6 3" xfId="5858" xr:uid="{48F374E0-5B8A-4007-B354-DC19D33E0B9D}"/>
    <cellStyle name="Normal 35 7" xfId="5027" xr:uid="{FBE68A72-E9E9-4676-BE3E-CEC859D35EFB}"/>
    <cellStyle name="Normal 35 7 2" xfId="8055" xr:uid="{C8B7735F-BCED-433D-AD19-B51DBC3C92A7}"/>
    <cellStyle name="Normal 35 8" xfId="3377" xr:uid="{3C61FD91-6CFB-4908-B4F3-7CD2B6339056}"/>
    <cellStyle name="Normal 35 8 2" xfId="6483" xr:uid="{B040CF45-1456-4086-A714-345F20D7ADA6}"/>
    <cellStyle name="Normal 35 9" xfId="2404" xr:uid="{DBAB9076-21EA-4FE6-AC0F-FF3D5F073FCF}"/>
    <cellStyle name="Normal 35 9 2" xfId="5709" xr:uid="{FA55326C-D8CE-4A0F-AEF7-2565914789C4}"/>
    <cellStyle name="Normal 36" xfId="725" xr:uid="{95F960E6-28DE-4AF8-8A22-1A5CE773CADB}"/>
    <cellStyle name="Normal 36 2" xfId="2863" xr:uid="{922AC6F8-B896-4EB9-BA61-09A830220795}"/>
    <cellStyle name="Normal 36 2 2" xfId="5028" xr:uid="{A730B359-2A3C-44DF-993F-9CF47E4416D6}"/>
    <cellStyle name="Normal 36 2 2 2" xfId="8056" xr:uid="{4E5E89D8-0CE3-4956-B84E-09A167CB5B46}"/>
    <cellStyle name="Normal 36 2 3" xfId="5029" xr:uid="{4D72DFB3-37CD-4F1D-8930-06161D179E4B}"/>
    <cellStyle name="Normal 36 2 3 2" xfId="8057" xr:uid="{4ED143AD-6E67-433D-B5EF-12C15FC3CEEB}"/>
    <cellStyle name="Normal 36 2 4" xfId="5030" xr:uid="{0C3BB209-B9C1-489E-9548-FDE1B8B4A9CE}"/>
    <cellStyle name="Normal 36 2 4 2" xfId="8058" xr:uid="{A001545E-2A5D-4E6B-B2F3-0B3583B165E5}"/>
    <cellStyle name="Normal 36 2 5" xfId="3890" xr:uid="{18C235F2-DB11-4569-AD2D-F4839138F521}"/>
    <cellStyle name="Normal 36 2 5 2" xfId="6932" xr:uid="{F0C0395B-5C05-4E12-AC6D-780DDD12566E}"/>
    <cellStyle name="Normal 36 2 6" xfId="6156" xr:uid="{BE8EC09C-837A-47B5-B2E8-B1F2C3F3BEA8}"/>
    <cellStyle name="Normal 36 3" xfId="3085" xr:uid="{CDD3A539-0A3C-41AC-81EA-D79B5B060B0C}"/>
    <cellStyle name="Normal 36 3 2" xfId="5031" xr:uid="{3978F19E-3753-4737-B7B3-060E92019D99}"/>
    <cellStyle name="Normal 36 3 2 2" xfId="8059" xr:uid="{76472CB1-E16C-4325-96F5-0F334C52A6F1}"/>
    <cellStyle name="Normal 36 3 3" xfId="5032" xr:uid="{16C9BE9B-6ED2-4B93-AA6C-37FAAEC96D5F}"/>
    <cellStyle name="Normal 36 3 3 2" xfId="8060" xr:uid="{323D9D4F-66F9-4D76-BE90-DCA5F43938D9}"/>
    <cellStyle name="Normal 36 3 4" xfId="4056" xr:uid="{70C6AF8D-8221-429A-8E64-C80628585CB4}"/>
    <cellStyle name="Normal 36 3 4 2" xfId="7094" xr:uid="{74525A14-618E-4A3E-B5A4-577DBEAAC6C4}"/>
    <cellStyle name="Normal 36 3 5" xfId="6316" xr:uid="{E5669376-389B-413B-B0BC-266D2EDCFE9E}"/>
    <cellStyle name="Normal 36 4" xfId="2718" xr:uid="{BD7D53E3-3D78-457A-8C9D-BEA4BD0453EE}"/>
    <cellStyle name="Normal 36 4 2" xfId="5033" xr:uid="{91F9CFD2-2ED7-439A-8E92-16BCD6131575}"/>
    <cellStyle name="Normal 36 4 2 2" xfId="8061" xr:uid="{85A03769-7235-4E40-8F47-AC7285415E3A}"/>
    <cellStyle name="Normal 36 4 3" xfId="5034" xr:uid="{B9EDD8ED-9AF9-41E5-A674-C19D3A75E5BA}"/>
    <cellStyle name="Normal 36 4 3 2" xfId="8062" xr:uid="{A40EF051-1CFC-493B-9B11-4C1A96C8F901}"/>
    <cellStyle name="Normal 36 4 4" xfId="3743" xr:uid="{859FD33E-2068-42F6-9E31-866F8B73AD2C}"/>
    <cellStyle name="Normal 36 4 4 2" xfId="6785" xr:uid="{4407DD39-406C-4EF8-A272-AB49C923F46E}"/>
    <cellStyle name="Normal 36 4 5" xfId="6009" xr:uid="{63BC747C-CB5D-480A-8416-CA18E36F3C7B}"/>
    <cellStyle name="Normal 36 5" xfId="2562" xr:uid="{92309B57-30AF-4A6B-8EAB-CED4A6E513C1}"/>
    <cellStyle name="Normal 36 5 2" xfId="3594" xr:uid="{9C65D20C-392D-4BA7-865F-4C1597390478}"/>
    <cellStyle name="Normal 36 5 2 2" xfId="6636" xr:uid="{56483441-496D-4A6D-9D22-A14C1D767027}"/>
    <cellStyle name="Normal 36 5 3" xfId="5860" xr:uid="{BD04C32C-11BE-4D85-AAAC-C83D493C1EC9}"/>
    <cellStyle name="Normal 36 6" xfId="5035" xr:uid="{C2E77DFB-B862-45DF-8091-567D20033601}"/>
    <cellStyle name="Normal 36 6 2" xfId="8063" xr:uid="{7B9EAE30-01AF-4305-93BA-DF571821D024}"/>
    <cellStyle name="Normal 36 7" xfId="3379" xr:uid="{3AFF8E8E-7B96-45C3-B3F2-D27DD766133B}"/>
    <cellStyle name="Normal 36 7 2" xfId="6485" xr:uid="{80380B46-9CE6-44B4-A9B1-3D5CE88BC7D7}"/>
    <cellStyle name="Normal 36 8" xfId="2406" xr:uid="{D2BCBC18-FC0F-44B7-97FA-618C9CC18963}"/>
    <cellStyle name="Normal 36 8 2" xfId="5711" xr:uid="{67B61018-7FBC-4EB9-B458-2F666683D331}"/>
    <cellStyle name="Normal 36 9" xfId="5546" xr:uid="{18758C68-F8E9-4DF2-B03E-6BBA36C59F7E}"/>
    <cellStyle name="Normal 37" xfId="1744" xr:uid="{9BC8C3C6-EF65-4B74-A992-E9CFA6B8E3F9}"/>
    <cellStyle name="Normal 37 2" xfId="2864" xr:uid="{AAC4B07E-F573-49BC-AB60-63F20698CBB9}"/>
    <cellStyle name="Normal 37 2 2" xfId="5036" xr:uid="{31C75948-439C-463A-A4C8-41B0EFCEAC38}"/>
    <cellStyle name="Normal 37 2 2 2" xfId="8064" xr:uid="{B11BEFD1-D0E3-4226-8FBA-711B2F7C54A8}"/>
    <cellStyle name="Normal 37 2 3" xfId="5037" xr:uid="{845C6C51-D8B2-48B8-B75B-6749B0FEB548}"/>
    <cellStyle name="Normal 37 2 3 2" xfId="8065" xr:uid="{CE013B9C-23E5-43EF-81CB-C97B0493E094}"/>
    <cellStyle name="Normal 37 2 4" xfId="5038" xr:uid="{5931FB62-B4CD-4539-939C-3456726F62D1}"/>
    <cellStyle name="Normal 37 2 4 2" xfId="8066" xr:uid="{54312FC0-06E4-44C6-AFAD-775342C371A6}"/>
    <cellStyle name="Normal 37 2 5" xfId="3891" xr:uid="{052EAAAF-0E5F-45DA-BBE9-A9809AE71271}"/>
    <cellStyle name="Normal 37 2 5 2" xfId="6933" xr:uid="{7B199C72-42CB-481A-BDBC-7990A0C91BAE}"/>
    <cellStyle name="Normal 37 2 6" xfId="6157" xr:uid="{A3FA8EAB-1FA4-4BEE-9E30-2DC7C2783827}"/>
    <cellStyle name="Normal 37 3" xfId="3086" xr:uid="{1A5D4C84-93B0-44F4-B75A-A5BC83146FF6}"/>
    <cellStyle name="Normal 37 3 2" xfId="5039" xr:uid="{F9FCD4A5-F64D-4CBF-9BBE-5D9493DDF179}"/>
    <cellStyle name="Normal 37 3 2 2" xfId="8067" xr:uid="{C5212081-0CAA-42F3-85F1-8E5FBB9851C7}"/>
    <cellStyle name="Normal 37 3 3" xfId="5040" xr:uid="{D0B07F69-24C6-4C4D-8547-DEEEFFA1CBF7}"/>
    <cellStyle name="Normal 37 3 3 2" xfId="8068" xr:uid="{597F4878-8814-4EDF-BC5E-CAFFEB829A0F}"/>
    <cellStyle name="Normal 37 3 4" xfId="4057" xr:uid="{6A70CF5E-2575-49AA-A7C9-929E59C7ECAC}"/>
    <cellStyle name="Normal 37 3 4 2" xfId="7095" xr:uid="{A4DDB0F5-2532-47C7-A31D-0F55ECA88F0C}"/>
    <cellStyle name="Normal 37 3 5" xfId="6317" xr:uid="{39C1D056-9846-482D-A79F-6629842378C5}"/>
    <cellStyle name="Normal 37 4" xfId="2719" xr:uid="{9B6A91AB-0020-4815-90F0-AEBA25C2C8E7}"/>
    <cellStyle name="Normal 37 4 2" xfId="5041" xr:uid="{F4765EF2-A9AE-46CA-B8AC-903C105114D0}"/>
    <cellStyle name="Normal 37 4 2 2" xfId="8069" xr:uid="{DB508271-339D-493B-ADEB-6A86B2452A2F}"/>
    <cellStyle name="Normal 37 4 3" xfId="5042" xr:uid="{3EC65CFE-FEAF-49E8-9051-00A860779FBD}"/>
    <cellStyle name="Normal 37 4 3 2" xfId="8070" xr:uid="{57A25800-C0B9-4A49-916F-20B38C29946F}"/>
    <cellStyle name="Normal 37 4 4" xfId="3744" xr:uid="{2DCD51F6-A2AF-44B6-AB79-E36567B4F9FB}"/>
    <cellStyle name="Normal 37 4 4 2" xfId="6786" xr:uid="{3E0467FD-D50C-4B19-8645-6543ECFB1FE3}"/>
    <cellStyle name="Normal 37 4 5" xfId="6010" xr:uid="{A8FF195A-13FB-4B00-AF1E-C9C6CD2EBF1B}"/>
    <cellStyle name="Normal 37 5" xfId="2563" xr:uid="{441612E9-E9B7-4946-8284-7790B4692048}"/>
    <cellStyle name="Normal 37 5 2" xfId="3595" xr:uid="{DE93090A-2196-473C-9EA6-696E5BF772AC}"/>
    <cellStyle name="Normal 37 5 2 2" xfId="6637" xr:uid="{746458E5-34D9-43E5-A4D2-FE2905B175B9}"/>
    <cellStyle name="Normal 37 5 3" xfId="5861" xr:uid="{33E49484-E23B-49ED-9C19-6A55341E62E1}"/>
    <cellStyle name="Normal 37 6" xfId="5043" xr:uid="{F9292D4D-EA04-4F06-824F-7943BF3C8A13}"/>
    <cellStyle name="Normal 37 6 2" xfId="8071" xr:uid="{46C186EA-088C-48D3-8F4A-B7C480E5D381}"/>
    <cellStyle name="Normal 37 7" xfId="3380" xr:uid="{14CCCE4C-4F57-4F43-87C4-A875C3776E1C}"/>
    <cellStyle name="Normal 37 7 2" xfId="6486" xr:uid="{AC214F7C-3FEE-42D5-A5CC-57ADDDAE0FC8}"/>
    <cellStyle name="Normal 37 8" xfId="2407" xr:uid="{D623FFF8-795F-4315-A74C-C870592525CD}"/>
    <cellStyle name="Normal 37 8 2" xfId="5712" xr:uid="{DAF1D506-B868-42FF-93DF-623877C743F5}"/>
    <cellStyle name="Normal 37 9" xfId="5547" xr:uid="{157D87FB-9371-4AED-A083-AD335FC95098}"/>
    <cellStyle name="Normal 38" xfId="2162" xr:uid="{8BC0BD0D-2195-4229-8A12-B05CE56FCEA2}"/>
    <cellStyle name="Normal 38 2" xfId="2865" xr:uid="{FC080E33-4373-4900-95B0-E93A41B0BA5D}"/>
    <cellStyle name="Normal 38 2 2" xfId="5044" xr:uid="{F2EF5EB1-9721-4770-A958-BF97620D4B90}"/>
    <cellStyle name="Normal 38 2 2 2" xfId="8072" xr:uid="{23A12D4F-0F20-433C-950E-1991A3D70971}"/>
    <cellStyle name="Normal 38 2 3" xfId="5045" xr:uid="{E4B1D600-39D4-4EBD-AE63-E7505EB1A96A}"/>
    <cellStyle name="Normal 38 2 3 2" xfId="8073" xr:uid="{E766A380-56E2-4B2E-A023-7ED755F03F90}"/>
    <cellStyle name="Normal 38 2 4" xfId="5046" xr:uid="{EA32577B-4925-4788-87E6-23E7748CFD6D}"/>
    <cellStyle name="Normal 38 2 4 2" xfId="8074" xr:uid="{3C0CAC87-D548-4DDF-8955-93CBD4F2AA63}"/>
    <cellStyle name="Normal 38 2 5" xfId="3892" xr:uid="{2BDE9F46-FEA3-49B0-9BB1-4DBFB60D1484}"/>
    <cellStyle name="Normal 38 2 5 2" xfId="6934" xr:uid="{3F430183-B4EF-4D2B-80B7-1920AD31DC42}"/>
    <cellStyle name="Normal 38 2 6" xfId="6158" xr:uid="{440C191C-E265-4555-B35A-F09F17DFFA0B}"/>
    <cellStyle name="Normal 38 3" xfId="3087" xr:uid="{34E79D17-9AFC-4E17-A069-426978C9AA46}"/>
    <cellStyle name="Normal 38 3 2" xfId="5047" xr:uid="{1E21EDAF-AB7F-493F-B7F4-025164D76ACC}"/>
    <cellStyle name="Normal 38 3 2 2" xfId="8075" xr:uid="{C26DB7CF-12D7-46E7-AE36-544AC17728C4}"/>
    <cellStyle name="Normal 38 3 3" xfId="5048" xr:uid="{02DBE46F-8731-4BCE-989A-6119B39527D1}"/>
    <cellStyle name="Normal 38 3 3 2" xfId="8076" xr:uid="{2D3171E6-725C-4FCF-8E2E-2FF68C11B5A4}"/>
    <cellStyle name="Normal 38 3 4" xfId="4058" xr:uid="{B20AC568-1CAE-41BF-B331-60B7DB6D5F18}"/>
    <cellStyle name="Normal 38 3 4 2" xfId="7096" xr:uid="{24517C7F-7454-492A-9055-545843E7E9D3}"/>
    <cellStyle name="Normal 38 3 5" xfId="6318" xr:uid="{C1BDB024-B9D7-48ED-B64F-59B16D236F2B}"/>
    <cellStyle name="Normal 38 4" xfId="2720" xr:uid="{32A706A4-4BBA-4D92-B2D5-321E5939C085}"/>
    <cellStyle name="Normal 38 4 2" xfId="5049" xr:uid="{996FB2E9-9DA8-4731-9FF5-DCF20CC321F9}"/>
    <cellStyle name="Normal 38 4 2 2" xfId="8077" xr:uid="{3433B947-86F5-481C-B681-AEE65E32475D}"/>
    <cellStyle name="Normal 38 4 3" xfId="5050" xr:uid="{25B16ACA-CA8A-4381-85BB-A71D0AE10824}"/>
    <cellStyle name="Normal 38 4 3 2" xfId="8078" xr:uid="{955E593D-FA64-48E5-8E46-21F7CD93637E}"/>
    <cellStyle name="Normal 38 4 4" xfId="3745" xr:uid="{A88DF0EC-DA8E-40FB-9D45-EDAE8DD36F91}"/>
    <cellStyle name="Normal 38 4 4 2" xfId="6787" xr:uid="{E1961473-6510-4D54-A677-3175B22B191F}"/>
    <cellStyle name="Normal 38 4 5" xfId="6011" xr:uid="{B0C3229A-0B84-4973-BD1B-5EC5E9A729F3}"/>
    <cellStyle name="Normal 38 5" xfId="2564" xr:uid="{2431D7EA-8F86-4471-AD40-A7A368BD0412}"/>
    <cellStyle name="Normal 38 5 2" xfId="3596" xr:uid="{0CCE59FB-8F78-442C-A4A5-51F02DE9A3A4}"/>
    <cellStyle name="Normal 38 5 2 2" xfId="6638" xr:uid="{325FFDE6-E918-43F5-9A94-DCA10EC1794C}"/>
    <cellStyle name="Normal 38 5 3" xfId="5862" xr:uid="{E5CCFD8B-EF15-4AC9-B95D-2174F0268BF0}"/>
    <cellStyle name="Normal 38 6" xfId="5051" xr:uid="{1F6D2880-5D4A-4F31-AF15-50E39CABA6A5}"/>
    <cellStyle name="Normal 38 6 2" xfId="8079" xr:uid="{CC1CAB38-2222-4FF7-BD8E-FDE8876D74FF}"/>
    <cellStyle name="Normal 38 7" xfId="3381" xr:uid="{3309EFFE-3614-4BB4-8C8A-C273B8D16183}"/>
    <cellStyle name="Normal 38 7 2" xfId="6487" xr:uid="{32CBE1F5-1E0C-4C10-BBAD-81B176CD9A45}"/>
    <cellStyle name="Normal 38 8" xfId="2408" xr:uid="{1AD186CC-0A0B-4232-B387-31B2F3E59776}"/>
    <cellStyle name="Normal 38 8 2" xfId="5713" xr:uid="{378361CB-6995-4421-8815-4FDC955000B2}"/>
    <cellStyle name="Normal 38 9" xfId="5548" xr:uid="{7D451EF6-6DCC-4322-8ED6-580172710192}"/>
    <cellStyle name="Normal 39" xfId="2182" xr:uid="{F5231AE2-AC7F-40D2-85F7-91929F83B1AF}"/>
    <cellStyle name="Normal 39 2" xfId="1877" xr:uid="{94C61F85-A3FC-4EBF-B873-DCFF83A98E57}"/>
    <cellStyle name="Normal 4" xfId="68" xr:uid="{B70C6ACB-AFC2-4938-AA68-A67023CDE5B7}"/>
    <cellStyle name="Normal 4 17" xfId="8399" xr:uid="{7964C975-96E1-4417-BCA2-39A57E059C58}"/>
    <cellStyle name="Normal 4 2" xfId="301" xr:uid="{766D2FEA-6BEE-4DEA-8910-94ECC99B507A}"/>
    <cellStyle name="Normal 4 2 10" xfId="1643" xr:uid="{FC7D9991-7A74-44DB-893B-A7103E4C5A92}"/>
    <cellStyle name="Normal 4 2 12" xfId="8398" xr:uid="{182093BB-552E-4EA5-8262-DFE369BA9BC4}"/>
    <cellStyle name="Normal 4 2 2" xfId="2866" xr:uid="{60C8F48C-27A4-47C3-8228-7B782188253B}"/>
    <cellStyle name="Normal 4 2 2 2" xfId="5052" xr:uid="{665808A0-0393-4C55-A032-CDE9925DFA5E}"/>
    <cellStyle name="Normal 4 2 2 2 2" xfId="8080" xr:uid="{1B705549-5FDC-43B3-8B5B-33E0EF7A557A}"/>
    <cellStyle name="Normal 4 2 2 3" xfId="5053" xr:uid="{EE258310-EB6C-497A-8895-31E31EEB6FF0}"/>
    <cellStyle name="Normal 4 2 2 3 2" xfId="8081" xr:uid="{E6A7986B-BB27-46C7-9045-37E494A7B35B}"/>
    <cellStyle name="Normal 4 2 2 4" xfId="5054" xr:uid="{E4072AA6-B2E1-41BE-BDBD-8C5B66C2AA0A}"/>
    <cellStyle name="Normal 4 2 2 4 2" xfId="8082" xr:uid="{324203D3-6B74-4E56-B421-B9590F39A4D5}"/>
    <cellStyle name="Normal 4 2 2 5" xfId="3893" xr:uid="{5475CC68-FBA6-4B26-9BBB-893D12E217D3}"/>
    <cellStyle name="Normal 4 2 2 5 2" xfId="6935" xr:uid="{1237352A-9293-45BB-AA2B-B20024F18129}"/>
    <cellStyle name="Normal 4 2 2 6" xfId="6159" xr:uid="{D6B4147F-5B79-424A-856A-49497348F86E}"/>
    <cellStyle name="Normal 4 2 3" xfId="3088" xr:uid="{603F2547-D70C-4062-B492-2E0CCB67E06C}"/>
    <cellStyle name="Normal 4 2 3 2" xfId="5055" xr:uid="{D929B8B9-ED41-4E9C-9A8A-C9CCD1DB2CD4}"/>
    <cellStyle name="Normal 4 2 3 2 2" xfId="8083" xr:uid="{A19C42E6-12F3-4EC1-A556-1638EFD3A0AF}"/>
    <cellStyle name="Normal 4 2 3 3" xfId="5056" xr:uid="{3D419D1C-93FD-492B-B7D2-0544DFABF3BA}"/>
    <cellStyle name="Normal 4 2 3 3 2" xfId="8084" xr:uid="{5E12C793-1F12-4161-8529-9B394AB1F594}"/>
    <cellStyle name="Normal 4 2 3 4" xfId="4059" xr:uid="{7382EC84-DCC7-4E1F-99A8-40EBB63652D0}"/>
    <cellStyle name="Normal 4 2 3 4 2" xfId="7097" xr:uid="{35415446-8AB9-4818-9482-94EA1A9C8029}"/>
    <cellStyle name="Normal 4 2 3 5" xfId="6319" xr:uid="{93645E1C-53EE-44D5-AF08-A250FDF7A092}"/>
    <cellStyle name="Normal 4 2 4" xfId="2721" xr:uid="{29A0F230-8177-4CA2-9DB0-C6DBEE6D6C0A}"/>
    <cellStyle name="Normal 4 2 4 2" xfId="5057" xr:uid="{0E500AE4-A273-4282-9B6D-13331BDB5376}"/>
    <cellStyle name="Normal 4 2 4 2 2" xfId="8085" xr:uid="{2B06FA4D-ECF3-4278-8A03-4FBF066CA843}"/>
    <cellStyle name="Normal 4 2 4 3" xfId="5058" xr:uid="{9F647C4C-C50D-4F83-9CA3-8B7203A19BB8}"/>
    <cellStyle name="Normal 4 2 4 3 2" xfId="8086" xr:uid="{463AE6C1-9140-42DA-815D-D77605310A86}"/>
    <cellStyle name="Normal 4 2 4 4" xfId="3746" xr:uid="{8C72DC93-07BA-4F9C-AB7E-6723E139E079}"/>
    <cellStyle name="Normal 4 2 4 4 2" xfId="6788" xr:uid="{C9A40FF5-8497-4FEB-9ADC-0BF58BC4C6A4}"/>
    <cellStyle name="Normal 4 2 4 5" xfId="6012" xr:uid="{E8C2FBEE-66D9-43BF-B622-8ED8CDD7A32F}"/>
    <cellStyle name="Normal 4 2 5" xfId="2565" xr:uid="{BE7AEF68-0E5B-4232-A41D-D66F240370D5}"/>
    <cellStyle name="Normal 4 2 5 2" xfId="3597" xr:uid="{6DC81F09-5875-4838-BA3E-73F5EDD23F63}"/>
    <cellStyle name="Normal 4 2 5 2 2" xfId="6639" xr:uid="{ECA4F681-E907-4BD0-9569-D02E70E091C0}"/>
    <cellStyle name="Normal 4 2 5 3" xfId="5863" xr:uid="{D89C97E5-6A36-4D96-9E2A-A536B686BEF6}"/>
    <cellStyle name="Normal 4 2 6" xfId="3224" xr:uid="{89A53EEA-457C-4F8E-9992-BD7209218CD8}"/>
    <cellStyle name="Normal 4 2 6 2" xfId="5059" xr:uid="{EDB138A4-05B2-4121-ABE3-80E8C0F1576A}"/>
    <cellStyle name="Normal 4 2 6 2 2" xfId="8087" xr:uid="{535C0382-5B67-4C70-B272-11E95C7D6416}"/>
    <cellStyle name="Normal 4 2 7" xfId="3382" xr:uid="{2CDA2C18-212C-4F55-885B-88ACE4BACB09}"/>
    <cellStyle name="Normal 4 2 7 2" xfId="6488" xr:uid="{6690DB95-4F6E-44DE-9ADB-C48DDD2A0354}"/>
    <cellStyle name="Normal 4 2 8" xfId="2409" xr:uid="{0261D66F-4AF8-4CCE-8027-EC73CC8B11A7}"/>
    <cellStyle name="Normal 4 2 8 2" xfId="5714" xr:uid="{54763919-E7B8-4F43-97D9-4A59C9C26FE6}"/>
    <cellStyle name="Normal 4 2 9" xfId="5549" xr:uid="{6FEC4430-6938-4DA0-BFE8-5B08307C0FA3}"/>
    <cellStyle name="Normal 4 3" xfId="41" xr:uid="{4AF38103-688E-4D1F-84A6-BFDD49C9A2B4}"/>
    <cellStyle name="Normal 4 3 2" xfId="1216" xr:uid="{785D3E0B-B526-4EA7-91E2-E73B318D7279}"/>
    <cellStyle name="Normal 4 4" xfId="750" xr:uid="{F2FE6A16-D518-4A30-AE22-0DEC8FBA8745}"/>
    <cellStyle name="Normal 4 4 2" xfId="5328" xr:uid="{F6454B08-D3AA-4F2D-AF17-518B93BF4424}"/>
    <cellStyle name="Normal 4 5" xfId="300" xr:uid="{7E812A63-F4A9-46BE-B9D0-2ABF363C638E}"/>
    <cellStyle name="Normal 4 5 2" xfId="3431" xr:uid="{4F158159-944A-42CF-89C9-BEA180E96977}"/>
    <cellStyle name="Normal 4 6" xfId="8394" xr:uid="{9D8A2314-23B7-4887-9F49-EB229E013BE0}"/>
    <cellStyle name="Normal 4 7" xfId="8440" xr:uid="{6C2A5018-BEC4-43D5-A7AB-37C78CD0D07B}"/>
    <cellStyle name="Normal 40" xfId="1732" xr:uid="{681D4CB0-5D6C-4CB0-813E-12DDDA69A5A0}"/>
    <cellStyle name="Normal 40 2" xfId="5060" xr:uid="{D8FF915A-98DC-4D4D-A3C1-EABC648F5411}"/>
    <cellStyle name="Normal 40 2 2" xfId="8088" xr:uid="{974F8738-EE19-4956-A855-A77ECCCF4E20}"/>
    <cellStyle name="Normal 40 3" xfId="5061" xr:uid="{16EE7C20-C978-47B8-B9D2-D3B4BC1004CC}"/>
    <cellStyle name="Normal 40 3 2" xfId="8089" xr:uid="{6E80FBE4-7DC9-43F1-B6BA-6B19CC364262}"/>
    <cellStyle name="Normal 40 4" xfId="5062" xr:uid="{E8397210-77EA-45A8-B0DA-8CF96AC0161E}"/>
    <cellStyle name="Normal 40 4 2" xfId="8090" xr:uid="{38921F13-E719-42A3-9333-EAA0A7B530B9}"/>
    <cellStyle name="Normal 40 5" xfId="3774" xr:uid="{F25A53F3-C443-49E2-A3CF-B40217E5FA7E}"/>
    <cellStyle name="Normal 40 5 2" xfId="6816" xr:uid="{73C65FC1-91C0-4197-92B8-066FED573E6B}"/>
    <cellStyle name="Normal 40 6" xfId="2756" xr:uid="{226832DB-ABFE-4AC2-9171-FBFD35575D9A}"/>
    <cellStyle name="Normal 40 6 2" xfId="6040" xr:uid="{37C56D05-2C5D-4BE0-9CD9-D89AE50E9F52}"/>
    <cellStyle name="Normal 40 7" xfId="5581" xr:uid="{AD4ED4BC-160A-46EC-BEF6-178E7D0D4E63}"/>
    <cellStyle name="Normal 41" xfId="1902" xr:uid="{8190FF34-C0CA-4A24-AF8E-E9A52F425824}"/>
    <cellStyle name="Normal 41 2" xfId="2886" xr:uid="{EB490FA5-643F-402A-A2C6-12A8A29DF73E}"/>
    <cellStyle name="Normal 41 3" xfId="5583" xr:uid="{B03CC991-6F4F-46B9-B8A8-73557223FEEB}"/>
    <cellStyle name="Normal 42" xfId="1873" xr:uid="{A8854443-D865-4B1B-A79D-9F8D9AB80E10}"/>
    <cellStyle name="Normal 42 2" xfId="5063" xr:uid="{4BFC7780-B36A-4F5B-877C-535D890A3301}"/>
    <cellStyle name="Normal 42 2 2" xfId="8091" xr:uid="{FAA35D2A-E5CB-438D-A832-4D1D4035C8A7}"/>
    <cellStyle name="Normal 42 3" xfId="5064" xr:uid="{D294579D-BB2B-495A-83EC-2766B09D7B10}"/>
    <cellStyle name="Normal 42 3 2" xfId="8092" xr:uid="{C75AB566-407B-4841-8FE3-6FCA6970DE14}"/>
    <cellStyle name="Normal 42 4" xfId="3928" xr:uid="{8E804A28-27AF-4B95-BD96-D93D6360CAA0}"/>
    <cellStyle name="Normal 42 4 2" xfId="6967" xr:uid="{18060755-C926-44F6-80B0-D19F1BC0CB94}"/>
    <cellStyle name="Normal 42 5" xfId="2889" xr:uid="{78772E58-F4EA-4572-B6C0-BF630C6CA230}"/>
    <cellStyle name="Normal 42 5 2" xfId="6189" xr:uid="{52039D19-6396-4C5F-A0A7-89BFEFAF3C23}"/>
    <cellStyle name="Normal 42 6" xfId="5585" xr:uid="{56886FF9-0219-443F-AEB1-27CD794D7413}"/>
    <cellStyle name="Normal 43" xfId="2277" xr:uid="{8C901205-68CE-42BC-B909-B0809FC05A9E}"/>
    <cellStyle name="Normal 43 2" xfId="5065" xr:uid="{F44D40F5-8A60-41BD-92D2-693C242AF426}"/>
    <cellStyle name="Normal 43 2 2" xfId="8093" xr:uid="{A9E80176-5D15-4CD4-93F0-E83982CB57F6}"/>
    <cellStyle name="Normal 43 3" xfId="5066" xr:uid="{24646F18-0017-474E-9097-7F4CF9202A8A}"/>
    <cellStyle name="Normal 43 3 2" xfId="8094" xr:uid="{E9B6A839-9D35-487B-863D-2AD90FA7EEE7}"/>
    <cellStyle name="Normal 43 4" xfId="3932" xr:uid="{96A862C6-5432-484E-B689-085C4121F407}"/>
    <cellStyle name="Normal 43 4 2" xfId="6971" xr:uid="{69783E7E-2AC3-4648-BF50-EAC20C37D519}"/>
    <cellStyle name="Normal 43 5" xfId="2931" xr:uid="{5C09A5D7-6499-438E-BE40-DBBE92AD1F16}"/>
    <cellStyle name="Normal 43 5 2" xfId="6193" xr:uid="{248C6587-A18E-41C9-B26D-E4A6238162AB}"/>
    <cellStyle name="Normal 43 6" xfId="5587" xr:uid="{20EA2DF9-ADD9-48E9-82C0-A6BA520DC0CE}"/>
    <cellStyle name="Normal 44" xfId="2279" xr:uid="{8DA021BE-0265-4CC0-A236-9FAE7F4D577E}"/>
    <cellStyle name="Normal 44 2" xfId="5067" xr:uid="{4FE751E3-7F1A-4243-B866-1E55858BED3B}"/>
    <cellStyle name="Normal 44 2 2" xfId="8095" xr:uid="{61EBA0E1-4500-42DC-8EDA-28F9B8296517}"/>
    <cellStyle name="Normal 44 3" xfId="5068" xr:uid="{06602BD7-B57C-4067-AF88-BE6DC41C06CC}"/>
    <cellStyle name="Normal 44 3 2" xfId="8096" xr:uid="{3F463F5E-5CC3-46A6-AC48-9A51C3763A47}"/>
    <cellStyle name="Normal 44 4" xfId="3936" xr:uid="{A4A65206-C3AB-4264-B03D-DC170C65046B}"/>
    <cellStyle name="Normal 44 4 2" xfId="6974" xr:uid="{FC848468-C6DF-41F2-AF34-3B9D05CF248F}"/>
    <cellStyle name="Normal 44 5" xfId="2938" xr:uid="{2259565D-2879-4534-824D-960B398CADE7}"/>
    <cellStyle name="Normal 44 5 2" xfId="6196" xr:uid="{63932392-DE1F-4B51-B2EB-DD26739175CA}"/>
    <cellStyle name="Normal 44 6" xfId="5589" xr:uid="{1AA5E0E9-4CB5-4937-8E44-7626ED370308}"/>
    <cellStyle name="Normal 45" xfId="2281" xr:uid="{F8B16F1D-A24E-475C-A26F-B72D6CEF2F79}"/>
    <cellStyle name="Normal 45 2" xfId="2593" xr:uid="{024A9B15-1190-415D-B5E9-FC325C54A1E7}"/>
    <cellStyle name="Normal 45 3" xfId="5591" xr:uid="{76877138-F555-4CF9-942E-590518808EC1}"/>
    <cellStyle name="Normal 46" xfId="2745" xr:uid="{5B3BE15D-D2E1-434E-8B44-29B02842268A}"/>
    <cellStyle name="Normal 47" xfId="2603" xr:uid="{87CC14E3-219A-486B-961B-FFDA25172F76}"/>
    <cellStyle name="Normal 48" xfId="3193" xr:uid="{2A7EEA2F-CBDD-4A89-A5E1-CFD4B02856F8}"/>
    <cellStyle name="Normal 49" xfId="3190" xr:uid="{E90FF9F8-33DE-4C01-BC39-0D00CA6323E7}"/>
    <cellStyle name="Normal 5" xfId="72" xr:uid="{AAEBF407-A747-4EA8-AD59-69ACC03ABC26}"/>
    <cellStyle name="Normal 5 10" xfId="1288" xr:uid="{8B0C4EDF-E7D1-42A9-8376-6FA9FFBBA22E}"/>
    <cellStyle name="Normal 5 10 2" xfId="5329" xr:uid="{9CD93409-DBE1-4608-8767-8F1778FE9613}"/>
    <cellStyle name="Normal 5 11" xfId="1306" xr:uid="{3416A04A-A808-49CC-99CA-62ACA1F69015}"/>
    <cellStyle name="Normal 5 11 2" xfId="6367" xr:uid="{054CBB8D-81DF-481E-8821-B6C085871A02}"/>
    <cellStyle name="Normal 5 11 3" xfId="3257" xr:uid="{59598096-28EA-4E03-BA61-86148903BF59}"/>
    <cellStyle name="Normal 5 12" xfId="1325" xr:uid="{22FEAD7B-2F88-43FB-958D-6713713FDDCE}"/>
    <cellStyle name="Normal 5 12 2" xfId="5593" xr:uid="{FD312C2F-D403-479F-AEB8-55895F53E594}"/>
    <cellStyle name="Normal 5 12 3" xfId="2286" xr:uid="{28475092-47C1-4FD3-8120-8C88AC356208}"/>
    <cellStyle name="Normal 5 13" xfId="752" xr:uid="{B3C331C8-D66B-410C-898F-9570B77E5E5A}"/>
    <cellStyle name="Normal 5 13 2" xfId="5428" xr:uid="{204B4A35-8387-4C9E-96E8-E4A571D8A140}"/>
    <cellStyle name="Normal 5 14" xfId="92" xr:uid="{3233C48A-0139-4475-BCF3-96042256C390}"/>
    <cellStyle name="Normal 5 15" xfId="8444" xr:uid="{13FB4FB6-AD86-4FE0-820C-55F43910495F}"/>
    <cellStyle name="Normal 5 2" xfId="76" xr:uid="{73D3BF4C-89F0-4A4E-A9C5-0FAF59199058}"/>
    <cellStyle name="Normal 5 2 10" xfId="1289" xr:uid="{EF228FC5-0148-4EF9-85E8-D947C9B2EA34}"/>
    <cellStyle name="Normal 5 2 11" xfId="1307" xr:uid="{FA3F5C0D-26FF-4914-BF41-801C9F2E4D9F}"/>
    <cellStyle name="Normal 5 2 12" xfId="1326" xr:uid="{8F3BD446-5A0B-41DB-8DDE-5094D27AB39D}"/>
    <cellStyle name="Normal 5 2 13" xfId="754" xr:uid="{D3794847-9039-498F-9F87-C5B1123457B4}"/>
    <cellStyle name="Normal 5 2 14" xfId="303" xr:uid="{299E85E7-B15D-4D97-B23A-B095760883C6}"/>
    <cellStyle name="Normal 5 2 15" xfId="8463" xr:uid="{8A656A66-4F32-4F42-922E-CBF4C5030CA5}"/>
    <cellStyle name="Normal 5 2 2" xfId="758" xr:uid="{3F6A936B-31CA-40DD-8559-DB77E1CCB9F3}"/>
    <cellStyle name="Normal 5 2 2 10" xfId="1328" xr:uid="{DA5F4144-C6DE-4E54-82F7-B8A2C8BC3F46}"/>
    <cellStyle name="Normal 5 2 2 2" xfId="797" xr:uid="{2E95A078-FCA2-4F41-BEB1-E4E2F9889528}"/>
    <cellStyle name="Normal 5 2 2 2 2" xfId="798" xr:uid="{9DC45E0B-C6F6-476D-8DC5-1488EB6D19AE}"/>
    <cellStyle name="Normal 5 2 2 2 2 2" xfId="859" xr:uid="{B0834FE0-C54D-4A33-9A3B-D8541F953115}"/>
    <cellStyle name="Normal 5 2 2 2 2 2 2" xfId="1047" xr:uid="{99B143CA-4D4D-4A3E-9E91-ADFE82AB5C10}"/>
    <cellStyle name="Normal 5 2 2 2 2 3" xfId="926" xr:uid="{B8D58E4E-4EEF-4A33-8753-94017F6A5568}"/>
    <cellStyle name="Normal 5 2 2 2 2 3 2" xfId="1114" xr:uid="{2E92B49E-48EC-4FE3-98C5-273612956D91}"/>
    <cellStyle name="Normal 5 2 2 2 2 4" xfId="990" xr:uid="{677C6D86-97CF-42BD-8EF1-280ADDF7934D}"/>
    <cellStyle name="Normal 5 2 2 2 2 5" xfId="8097" xr:uid="{73730DD3-AD8F-405C-A867-48E691C5F151}"/>
    <cellStyle name="Normal 5 2 2 2 3" xfId="860" xr:uid="{E4B3E3E8-C0F6-455B-A906-8AFA6E7DB3FB}"/>
    <cellStyle name="Normal 5 2 2 2 3 2" xfId="1048" xr:uid="{44F5D762-A005-4DF1-B1A6-E7B36FF1E28E}"/>
    <cellStyle name="Normal 5 2 2 2 4" xfId="925" xr:uid="{27CE1A7E-78AD-4791-94EB-5E2C799750DC}"/>
    <cellStyle name="Normal 5 2 2 2 4 2" xfId="1113" xr:uid="{AB25FC75-17AB-48BD-8020-489D7A441F2C}"/>
    <cellStyle name="Normal 5 2 2 2 5" xfId="989" xr:uid="{3B271007-35AF-4B02-A050-1C22DB6D2B1D}"/>
    <cellStyle name="Normal 5 2 2 2 6" xfId="1181" xr:uid="{96BC7397-79DE-4F9F-A913-440AF588D6B8}"/>
    <cellStyle name="Normal 5 2 2 3" xfId="799" xr:uid="{6A755A59-B93B-43A8-AA52-10096BE5430C}"/>
    <cellStyle name="Normal 5 2 2 3 2" xfId="861" xr:uid="{F81DFB92-3B71-4BB2-90E8-AB46DE62EED0}"/>
    <cellStyle name="Normal 5 2 2 3 2 2" xfId="1049" xr:uid="{FAEDE5C7-4EEE-4A76-A0C9-430542F0ED76}"/>
    <cellStyle name="Normal 5 2 2 3 2 3" xfId="8098" xr:uid="{D4235199-AA0B-4D33-B20F-1AB802008530}"/>
    <cellStyle name="Normal 5 2 2 3 3" xfId="927" xr:uid="{0683B5E3-C279-4742-89CC-D978974D88BE}"/>
    <cellStyle name="Normal 5 2 2 3 3 2" xfId="1115" xr:uid="{80CB722B-2E07-4301-9D88-FABA34BDCC06}"/>
    <cellStyle name="Normal 5 2 2 3 4" xfId="991" xr:uid="{58FA8031-A01E-4CB0-8A01-41833233B0A6}"/>
    <cellStyle name="Normal 5 2 2 3 5" xfId="5069" xr:uid="{046A8063-A8D5-47C7-9F76-64A730941194}"/>
    <cellStyle name="Normal 5 2 2 4" xfId="862" xr:uid="{58938C8B-01E8-45EE-8F24-531E6497B93E}"/>
    <cellStyle name="Normal 5 2 2 4 2" xfId="1050" xr:uid="{9F3D1BF8-AFFD-48E2-BFF8-D6169818441A}"/>
    <cellStyle name="Normal 5 2 2 4 2 2" xfId="8099" xr:uid="{201DADB5-DC6B-41B9-AC46-A12ADFB9D1F8}"/>
    <cellStyle name="Normal 5 2 2 4 3" xfId="5070" xr:uid="{463DA0C5-4ABA-4B78-AF92-DB8C3D80509F}"/>
    <cellStyle name="Normal 5 2 2 5" xfId="894" xr:uid="{563FDB3A-B124-4B1F-AE0E-FB6659AD8895}"/>
    <cellStyle name="Normal 5 2 2 5 2" xfId="1082" xr:uid="{9BD6D29C-46FE-469A-AB2D-DDC83DAAB2EE}"/>
    <cellStyle name="Normal 5 2 2 5 2 2" xfId="6937" xr:uid="{26E9FE4D-5464-44E2-BD4C-2CED95FB7AFE}"/>
    <cellStyle name="Normal 5 2 2 5 3" xfId="3895" xr:uid="{86E4C80F-EB5E-4A03-A596-5C3B4E7CA679}"/>
    <cellStyle name="Normal 5 2 2 6" xfId="958" xr:uid="{B61B2CF5-F110-4BFF-BF3D-87186B9E8EDA}"/>
    <cellStyle name="Normal 5 2 2 6 2" xfId="6161" xr:uid="{93D089C9-BFD3-42A1-9A51-BEDD083F19F8}"/>
    <cellStyle name="Normal 5 2 2 7" xfId="1177" xr:uid="{BDDF375D-A1BD-429E-A370-BAB3FF456872}"/>
    <cellStyle name="Normal 5 2 2 8" xfId="1291" xr:uid="{29614634-2AEB-473E-9E7A-66592282F3CB}"/>
    <cellStyle name="Normal 5 2 2 9" xfId="1309" xr:uid="{41D95B34-D4D6-4A7A-BB31-9BDFD44E62C3}"/>
    <cellStyle name="Normal 5 2 3" xfId="800" xr:uid="{DD9F102E-28D8-447B-BFDD-4B3D00CC5BB6}"/>
    <cellStyle name="Normal 5 2 3 2" xfId="801" xr:uid="{A8530237-02E8-4BF4-9474-1FA6645452FC}"/>
    <cellStyle name="Normal 5 2 3 2 2" xfId="863" xr:uid="{359385D0-7B55-48ED-B9EB-AF91C48A06B8}"/>
    <cellStyle name="Normal 5 2 3 2 2 2" xfId="1051" xr:uid="{E7F9FE6F-EEB2-4657-BFDB-C87DDFA3748D}"/>
    <cellStyle name="Normal 5 2 3 2 2 3" xfId="8100" xr:uid="{25650590-DA2E-45CE-A46B-EDE5CBEAF280}"/>
    <cellStyle name="Normal 5 2 3 2 3" xfId="929" xr:uid="{227D2BEC-34AA-4D63-9291-23245A6A37C7}"/>
    <cellStyle name="Normal 5 2 3 2 3 2" xfId="1117" xr:uid="{519962C9-7015-40A7-A942-6C2210B2DAD9}"/>
    <cellStyle name="Normal 5 2 3 2 4" xfId="993" xr:uid="{38DC553D-C37D-4F31-9757-F34805DB1265}"/>
    <cellStyle name="Normal 5 2 3 2 5" xfId="5071" xr:uid="{CDC3FEAC-70ED-4D0B-BCA4-0CCE46B6F8FD}"/>
    <cellStyle name="Normal 5 2 3 3" xfId="864" xr:uid="{8AB21958-DAAC-4858-A73C-54C5D1681612}"/>
    <cellStyle name="Normal 5 2 3 3 2" xfId="1052" xr:uid="{9F70BAF6-A360-4D3C-BEF8-C3CD9BAE8A05}"/>
    <cellStyle name="Normal 5 2 3 3 2 2" xfId="8101" xr:uid="{D27BBAE2-E11E-49DD-8BA9-DDB831EF85D2}"/>
    <cellStyle name="Normal 5 2 3 3 3" xfId="5072" xr:uid="{4D81B923-49D8-40EA-BC9A-346B1D18740C}"/>
    <cellStyle name="Normal 5 2 3 4" xfId="928" xr:uid="{3C1BA982-64DA-4646-9344-CA0AE6ABC82C}"/>
    <cellStyle name="Normal 5 2 3 4 2" xfId="1116" xr:uid="{8ADC552C-57F6-4EB1-8721-9A27065BC35A}"/>
    <cellStyle name="Normal 5 2 3 4 2 2" xfId="7098" xr:uid="{0A8B328C-9241-437C-B7F5-1D1D1A590F8E}"/>
    <cellStyle name="Normal 5 2 3 4 3" xfId="4060" xr:uid="{2C50A0BF-ACF3-4569-AEFB-6A1C93D42C43}"/>
    <cellStyle name="Normal 5 2 3 5" xfId="992" xr:uid="{8BB7F363-BE03-4065-8DD2-36DBE662BF20}"/>
    <cellStyle name="Normal 5 2 3 5 2" xfId="6320" xr:uid="{528EF775-3B11-4FFE-B51E-B27A6F59BE33}"/>
    <cellStyle name="Normal 5 2 3 6" xfId="1187" xr:uid="{DB02F93D-CEB0-460F-B213-7E55D0C3DDE7}"/>
    <cellStyle name="Normal 5 2 4" xfId="802" xr:uid="{3279359C-3361-4B2D-B101-F14B9AF095AF}"/>
    <cellStyle name="Normal 5 2 4 2" xfId="865" xr:uid="{44A5C6ED-2566-42AB-94A7-DC45DBA2D2D5}"/>
    <cellStyle name="Normal 5 2 4 2 2" xfId="1053" xr:uid="{8BF4FFAF-12AC-4AD3-B83E-572DB03D4D6B}"/>
    <cellStyle name="Normal 5 2 4 2 2 2" xfId="8102" xr:uid="{D524CC23-9E4D-45DF-ADB9-01FB5DFF7975}"/>
    <cellStyle name="Normal 5 2 4 2 3" xfId="5073" xr:uid="{0665795D-1995-44F0-A5CE-BC26626755AA}"/>
    <cellStyle name="Normal 5 2 4 3" xfId="930" xr:uid="{8B6267D4-4DA6-42F7-8E1B-D8A6C07552F8}"/>
    <cellStyle name="Normal 5 2 4 3 2" xfId="1118" xr:uid="{6F23A702-EB38-45E1-9B34-9186958D850F}"/>
    <cellStyle name="Normal 5 2 4 3 2 2" xfId="8103" xr:uid="{69E68AD2-4FE7-4924-B764-947A5E8DAEF9}"/>
    <cellStyle name="Normal 5 2 4 3 3" xfId="5074" xr:uid="{0F6E578D-9D32-42BE-83F9-8E0B8A690A32}"/>
    <cellStyle name="Normal 5 2 4 4" xfId="994" xr:uid="{9C72C5D2-FEE3-42F3-BA1D-79021A3DCC6B}"/>
    <cellStyle name="Normal 5 2 4 4 2" xfId="6789" xr:uid="{C7011F8A-9072-4001-8C34-722E76EFBEE2}"/>
    <cellStyle name="Normal 5 2 4 4 3" xfId="3747" xr:uid="{F93A0C01-1C33-4051-B00B-E69E23D28C88}"/>
    <cellStyle name="Normal 5 2 4 5" xfId="6013" xr:uid="{54223469-350F-43CB-8DD1-08BAE1AA2D40}"/>
    <cellStyle name="Normal 5 2 4 6" xfId="2722" xr:uid="{250A8DF3-362F-4AFC-A27E-59EB115878FE}"/>
    <cellStyle name="Normal 5 2 5" xfId="866" xr:uid="{327745B6-5CFE-4717-9913-4FACA210F6AB}"/>
    <cellStyle name="Normal 5 2 5 2" xfId="1054" xr:uid="{27C14AF2-E9E4-4F26-9069-AE3576D0795C}"/>
    <cellStyle name="Normal 5 2 5 2 2" xfId="6640" xr:uid="{7B4C682A-FC4A-44BD-BD3A-A9D36C13146E}"/>
    <cellStyle name="Normal 5 2 5 2 3" xfId="3598" xr:uid="{67C209E6-96E4-4604-BBEC-8B349031AE30}"/>
    <cellStyle name="Normal 5 2 5 3" xfId="5864" xr:uid="{4D60DA27-00DE-493C-B5D0-A7803E4F6FF1}"/>
    <cellStyle name="Normal 5 2 5 4" xfId="2566" xr:uid="{6AAE9C1E-5D05-44B7-BEB3-5345BCFB919F}"/>
    <cellStyle name="Normal 5 2 6" xfId="890" xr:uid="{83CE5369-2375-4E27-B3B0-4B9029DDB309}"/>
    <cellStyle name="Normal 5 2 6 2" xfId="1078" xr:uid="{135644F2-C933-4288-B2AD-1EC328636E2B}"/>
    <cellStyle name="Normal 5 2 6 2 2" xfId="8104" xr:uid="{7187E01B-6EEE-4113-9096-B7EC5747CC82}"/>
    <cellStyle name="Normal 5 2 6 2 3" xfId="5075" xr:uid="{68B1AE4F-B979-4160-9B92-24738EF1E8A4}"/>
    <cellStyle name="Normal 5 2 6 3" xfId="3226" xr:uid="{B85862EA-B0BD-4AA6-83B2-8796A02BDA96}"/>
    <cellStyle name="Normal 5 2 7" xfId="954" xr:uid="{AADC46E0-BE7C-45F8-8E11-28B4C0E2B0FD}"/>
    <cellStyle name="Normal 5 2 7 2" xfId="6489" xr:uid="{E2338EC3-76E4-4ECA-A5D2-DB3A687B8F18}"/>
    <cellStyle name="Normal 5 2 7 3" xfId="3383" xr:uid="{1AF56C8C-4DFE-4E4F-9334-5BFF1051B545}"/>
    <cellStyle name="Normal 5 2 8" xfId="1170" xr:uid="{76C87CF0-3A97-43B7-A57F-B0B6684AE013}"/>
    <cellStyle name="Normal 5 2 8 2" xfId="5715" xr:uid="{FA0EBCEC-B713-483F-B2DC-2A96B290E6B9}"/>
    <cellStyle name="Normal 5 2 9" xfId="1218" xr:uid="{2C2D3A99-76AA-4D42-BD32-EC691AE82386}"/>
    <cellStyle name="Normal 5 2 9 2" xfId="5550" xr:uid="{8D4D1548-F144-4A1F-A5F1-C36D3547595D}"/>
    <cellStyle name="Normal 5 3" xfId="302" xr:uid="{A5E85209-42B6-49DD-8D98-BF3D9BDC446B}"/>
    <cellStyle name="Normal 5 3 10" xfId="1308" xr:uid="{9C74A007-CEBF-4B10-88CF-977F135333D3}"/>
    <cellStyle name="Normal 5 3 11" xfId="1327" xr:uid="{9B9EB877-EAFF-4C9F-9F2B-F015606D5FDB}"/>
    <cellStyle name="Normal 5 3 12" xfId="756" xr:uid="{18553372-7E35-47F1-B8AE-33A5C3414D76}"/>
    <cellStyle name="Normal 5 3 2" xfId="803" xr:uid="{002B91F0-4EC4-439E-9D04-F665145FE0CD}"/>
    <cellStyle name="Normal 5 3 2 2" xfId="804" xr:uid="{1D566427-43EF-4780-BE96-19B1832F98FA}"/>
    <cellStyle name="Normal 5 3 2 2 2" xfId="867" xr:uid="{24C18B76-D041-4F23-A4C2-8BB08FCA9F02}"/>
    <cellStyle name="Normal 5 3 2 2 2 2" xfId="1055" xr:uid="{95CDE50B-7972-4B24-9D95-B3D8203DB3B3}"/>
    <cellStyle name="Normal 5 3 2 2 2 3" xfId="8105" xr:uid="{FAFFA872-34A1-4552-BCAF-85B90728260B}"/>
    <cellStyle name="Normal 5 3 2 2 3" xfId="932" xr:uid="{84A23ACC-9C8B-4A7A-8D19-464C39AC7BD6}"/>
    <cellStyle name="Normal 5 3 2 2 3 2" xfId="1120" xr:uid="{7DA8D0A5-4C41-4B30-8C46-D28821D1D72D}"/>
    <cellStyle name="Normal 5 3 2 2 4" xfId="996" xr:uid="{6838B337-4CFB-454B-A0B0-C1BBB36DED84}"/>
    <cellStyle name="Normal 5 3 2 2 5" xfId="5076" xr:uid="{4C5E9C4B-51C0-4C06-980D-92BFB29999F8}"/>
    <cellStyle name="Normal 5 3 2 3" xfId="868" xr:uid="{0235C7DF-EDD8-4E05-BAD9-71B67DE25CEE}"/>
    <cellStyle name="Normal 5 3 2 3 2" xfId="1056" xr:uid="{67F1854C-A9FF-490E-8214-2FA2F0E26BB7}"/>
    <cellStyle name="Normal 5 3 2 3 2 2" xfId="8106" xr:uid="{9B12FC44-CDB4-4D31-B9E6-2C31DDE2725A}"/>
    <cellStyle name="Normal 5 3 2 3 3" xfId="5077" xr:uid="{BE038B4D-1A6C-418F-A118-A75C3DB2FFEA}"/>
    <cellStyle name="Normal 5 3 2 4" xfId="931" xr:uid="{FC948777-074B-4B26-A84B-1DEA78368399}"/>
    <cellStyle name="Normal 5 3 2 4 2" xfId="1119" xr:uid="{29611909-B833-43A1-9E2C-0E6464385441}"/>
    <cellStyle name="Normal 5 3 2 4 2 2" xfId="8107" xr:uid="{5EABE113-E797-4E2C-BC88-C4C94DDAC3F8}"/>
    <cellStyle name="Normal 5 3 2 4 3" xfId="5078" xr:uid="{AE28D3C9-58D4-443F-9B72-A4CFA583F53C}"/>
    <cellStyle name="Normal 5 3 2 5" xfId="995" xr:uid="{FF7E8C58-B83A-45F5-9BC2-EA834CF023E2}"/>
    <cellStyle name="Normal 5 3 2 5 2" xfId="6938" xr:uid="{1BE37D39-8D2A-41A3-9BC0-F10E291C768B}"/>
    <cellStyle name="Normal 5 3 2 5 3" xfId="3896" xr:uid="{CE7A26E3-1284-4B85-9657-652A902463F3}"/>
    <cellStyle name="Normal 5 3 2 6" xfId="1186" xr:uid="{23F2C7FD-4E63-4E6E-AEB3-01AD5DE2F210}"/>
    <cellStyle name="Normal 5 3 3" xfId="805" xr:uid="{27838824-1800-449C-A2E9-87EA13D9194E}"/>
    <cellStyle name="Normal 5 3 3 2" xfId="869" xr:uid="{42858479-7D59-4812-9D30-41337C5EC86F}"/>
    <cellStyle name="Normal 5 3 3 2 2" xfId="1057" xr:uid="{D9100AA6-ACFD-4901-953E-93B67651A2A6}"/>
    <cellStyle name="Normal 5 3 3 2 2 2" xfId="8108" xr:uid="{D6B192EE-B340-42D6-A45F-0E5D691D69B6}"/>
    <cellStyle name="Normal 5 3 3 2 3" xfId="5079" xr:uid="{631F8C4F-620D-4284-A6F3-FA21F7A20DBD}"/>
    <cellStyle name="Normal 5 3 3 3" xfId="933" xr:uid="{58D8118A-7C52-43D7-8263-2052D97E511E}"/>
    <cellStyle name="Normal 5 3 3 3 2" xfId="1121" xr:uid="{2FD3175C-2852-4EED-829B-B6A21EE669B5}"/>
    <cellStyle name="Normal 5 3 3 3 2 2" xfId="8109" xr:uid="{08B8A609-252B-4058-91C8-68CDD4DB1C33}"/>
    <cellStyle name="Normal 5 3 3 3 3" xfId="5080" xr:uid="{7CF3634F-101F-40DB-83C1-0AD0CFC459E5}"/>
    <cellStyle name="Normal 5 3 3 4" xfId="997" xr:uid="{AC52CA4C-28E3-4D70-8B60-802307B489A2}"/>
    <cellStyle name="Normal 5 3 3 4 2" xfId="7099" xr:uid="{256395B6-E763-4676-A198-F46ED6A76AC6}"/>
    <cellStyle name="Normal 5 3 3 4 3" xfId="4061" xr:uid="{15942711-8F65-475C-B9A8-876EAD2BDD8F}"/>
    <cellStyle name="Normal 5 3 3 5" xfId="6321" xr:uid="{83985656-0E36-45D4-8FF3-224526C1A1EB}"/>
    <cellStyle name="Normal 5 3 3 6" xfId="3089" xr:uid="{BA3D4FFD-A8C8-4017-8278-D3E66F8C1D0F}"/>
    <cellStyle name="Normal 5 3 4" xfId="870" xr:uid="{F68734F5-F400-4FC6-982F-E949CA50396E}"/>
    <cellStyle name="Normal 5 3 4 2" xfId="1058" xr:uid="{F482DC26-F39A-41FC-995C-5EEFB04C6DA2}"/>
    <cellStyle name="Normal 5 3 4 2 2" xfId="8110" xr:uid="{D238858D-4DF7-4316-A26E-F4D5AD73D407}"/>
    <cellStyle name="Normal 5 3 4 2 3" xfId="5081" xr:uid="{AF2796BE-368D-4BC3-934C-CF8F77BA941A}"/>
    <cellStyle name="Normal 5 3 4 3" xfId="5082" xr:uid="{1EA008C8-CE84-4088-93DE-3435A6B1CF04}"/>
    <cellStyle name="Normal 5 3 4 3 2" xfId="8111" xr:uid="{6A984031-0903-4837-BCFC-10382FF2A462}"/>
    <cellStyle name="Normal 5 3 4 4" xfId="3748" xr:uid="{96296BC6-622F-42D4-9018-448AF294CA41}"/>
    <cellStyle name="Normal 5 3 4 4 2" xfId="6790" xr:uid="{FC8FE268-0F22-47AF-820F-9CEDF652EA1D}"/>
    <cellStyle name="Normal 5 3 4 5" xfId="6014" xr:uid="{17FB54B8-D909-4AEA-BCD2-7928C9869AA1}"/>
    <cellStyle name="Normal 5 3 4 6" xfId="2723" xr:uid="{823833A9-DD84-4AE2-89B1-E6E658B003A6}"/>
    <cellStyle name="Normal 5 3 5" xfId="892" xr:uid="{90FF4156-12B8-4655-97CD-BFC242AE4AA9}"/>
    <cellStyle name="Normal 5 3 5 2" xfId="1080" xr:uid="{9650FC66-D58F-45DC-A090-54234BAF6452}"/>
    <cellStyle name="Normal 5 3 5 2 2" xfId="6641" xr:uid="{61761E81-01FF-4F81-82A6-213741304987}"/>
    <cellStyle name="Normal 5 3 5 2 3" xfId="3599" xr:uid="{890C5F7B-C5BC-4AAF-9FA0-1CF567F10DE4}"/>
    <cellStyle name="Normal 5 3 5 3" xfId="5865" xr:uid="{EDB64193-9F69-40A5-9F20-CD348A5DA5A3}"/>
    <cellStyle name="Normal 5 3 5 4" xfId="2567" xr:uid="{8C9ADB44-8E9A-4A70-B34B-0C32A0EA9CFD}"/>
    <cellStyle name="Normal 5 3 6" xfId="956" xr:uid="{2750664C-A683-40AD-817A-58B620F2820E}"/>
    <cellStyle name="Normal 5 3 6 2" xfId="8112" xr:uid="{5A9A006D-EACA-443A-A420-8DFF14A365EA}"/>
    <cellStyle name="Normal 5 3 6 3" xfId="5083" xr:uid="{45DE9496-01E4-4AD5-9427-CE13DE60201A}"/>
    <cellStyle name="Normal 5 3 7" xfId="1182" xr:uid="{8261C907-77B6-4094-B7FE-89C28BF145D2}"/>
    <cellStyle name="Normal 5 3 7 2" xfId="6490" xr:uid="{5DEC995D-2A30-4C37-B5E4-F396468F46B4}"/>
    <cellStyle name="Normal 5 3 8" xfId="1217" xr:uid="{6FC5262F-73BB-490B-8F57-8A8AD7171CC5}"/>
    <cellStyle name="Normal 5 3 8 2" xfId="5716" xr:uid="{F67BF76A-05EB-42AB-8FE5-093A8BF19AEA}"/>
    <cellStyle name="Normal 5 3 8 3" xfId="2410" xr:uid="{393AC78F-DEEA-4B9D-8787-EB52FF709E6A}"/>
    <cellStyle name="Normal 5 3 9" xfId="1290" xr:uid="{678B4810-C120-4103-88B3-C48F71DBCB39}"/>
    <cellStyle name="Normal 5 3 9 2" xfId="5551" xr:uid="{FDF3C383-10BF-4DA2-BA8D-F2A9E0D6CE9D}"/>
    <cellStyle name="Normal 5 4" xfId="806" xr:uid="{FEA56CB4-E40D-47F8-8C27-E6F31C995B50}"/>
    <cellStyle name="Normal 5 4 2" xfId="807" xr:uid="{5A6E081F-03B0-40E8-8716-7B483FBFE6D0}"/>
    <cellStyle name="Normal 5 4 2 2" xfId="871" xr:uid="{5436DFFE-E4CD-4873-B4BF-0C315CE09C8B}"/>
    <cellStyle name="Normal 5 4 2 2 2" xfId="1059" xr:uid="{377B5FC9-1E7E-4D0C-AD2B-A61B6CCFD526}"/>
    <cellStyle name="Normal 5 4 2 2 2 2" xfId="8113" xr:uid="{30DC05C4-FF5E-46C9-A725-2F4DFC7AA94A}"/>
    <cellStyle name="Normal 5 4 2 2 3" xfId="5084" xr:uid="{61A52056-F3D1-413F-B116-A2AE9AB626CF}"/>
    <cellStyle name="Normal 5 4 2 3" xfId="935" xr:uid="{3F557AF9-217A-4B16-AF94-DAA5520C4337}"/>
    <cellStyle name="Normal 5 4 2 3 2" xfId="1123" xr:uid="{29B7070F-81E4-4DD9-A227-7DF534C31C8B}"/>
    <cellStyle name="Normal 5 4 2 3 2 2" xfId="8114" xr:uid="{D289F4A5-0423-4DAF-9039-D4DEAF38ECDD}"/>
    <cellStyle name="Normal 5 4 2 3 3" xfId="5085" xr:uid="{F6B1DA33-E3A4-4E08-9F7B-9458B19BB13C}"/>
    <cellStyle name="Normal 5 4 2 4" xfId="999" xr:uid="{FEB41BC4-C2CD-4B19-926C-84348762C129}"/>
    <cellStyle name="Normal 5 4 2 4 2" xfId="8115" xr:uid="{B6A502E1-948F-47A9-AFDF-5D65C538B67A}"/>
    <cellStyle name="Normal 5 4 2 4 3" xfId="5086" xr:uid="{E384CCFB-6627-400C-BD6F-B7567E0882FC}"/>
    <cellStyle name="Normal 5 4 2 5" xfId="3897" xr:uid="{1001566B-1F83-422A-B8B3-9567C0FE5646}"/>
    <cellStyle name="Normal 5 4 2 5 2" xfId="6939" xr:uid="{2C439D05-7F5E-4AEB-B62A-9128B4EB1721}"/>
    <cellStyle name="Normal 5 4 2 6" xfId="6162" xr:uid="{925B6B17-D7BA-4EB2-BE85-3472B8D7398C}"/>
    <cellStyle name="Normal 5 4 2 7" xfId="2868" xr:uid="{134DAA4A-33BC-4CD6-82B7-1742D67244A3}"/>
    <cellStyle name="Normal 5 4 3" xfId="872" xr:uid="{4849A41B-09A3-4184-96D7-4E12238CD9B2}"/>
    <cellStyle name="Normal 5 4 3 2" xfId="1060" xr:uid="{32BB7EE0-1C14-411A-A0F9-A1FB62F5189B}"/>
    <cellStyle name="Normal 5 4 3 2 2" xfId="8116" xr:uid="{398FB3A7-BB0F-41CF-A80C-AA644551E5DD}"/>
    <cellStyle name="Normal 5 4 3 2 3" xfId="5087" xr:uid="{466C0CE2-E051-4C06-832B-F0CAFBC283DD}"/>
    <cellStyle name="Normal 5 4 3 3" xfId="5088" xr:uid="{EF2DD34E-74CD-48C4-AAD6-755F9C2ADA87}"/>
    <cellStyle name="Normal 5 4 3 3 2" xfId="8117" xr:uid="{DDAE3F86-5673-4199-8FE7-6C4D6077894F}"/>
    <cellStyle name="Normal 5 4 3 4" xfId="4062" xr:uid="{FD5CA63D-B699-45EC-AA64-0547F8C236D0}"/>
    <cellStyle name="Normal 5 4 3 4 2" xfId="7100" xr:uid="{C3FE3BB7-0F8E-4043-937C-87F6453C3C9D}"/>
    <cellStyle name="Normal 5 4 3 5" xfId="6322" xr:uid="{9A6CEC1A-F2EF-4006-B547-BD449A13028B}"/>
    <cellStyle name="Normal 5 4 3 6" xfId="3090" xr:uid="{54003986-EDFE-4FA4-8870-8330C5B09C3E}"/>
    <cellStyle name="Normal 5 4 4" xfId="934" xr:uid="{4F136235-8EB1-44A4-AAA3-72098E4AC681}"/>
    <cellStyle name="Normal 5 4 4 2" xfId="1122" xr:uid="{E51137F5-B727-417C-85DD-89A6511E6648}"/>
    <cellStyle name="Normal 5 4 4 2 2" xfId="8118" xr:uid="{6184498B-279D-4780-ABD3-2F77B6A87933}"/>
    <cellStyle name="Normal 5 4 4 2 3" xfId="5089" xr:uid="{5598EEAE-0EC5-4618-A714-408954ED2344}"/>
    <cellStyle name="Normal 5 4 4 3" xfId="5090" xr:uid="{0922669B-3205-43A6-8FED-9968E8CFDAD6}"/>
    <cellStyle name="Normal 5 4 4 3 2" xfId="8119" xr:uid="{15C8467D-270A-44FF-B28A-2F53232D08A2}"/>
    <cellStyle name="Normal 5 4 4 4" xfId="3749" xr:uid="{474253A4-E4AB-4F0A-94C4-F2587305E9E0}"/>
    <cellStyle name="Normal 5 4 4 4 2" xfId="6791" xr:uid="{7EF95BC4-E271-4DA4-93E6-B62AEAB9B2FE}"/>
    <cellStyle name="Normal 5 4 4 5" xfId="6015" xr:uid="{5A01950B-4511-45BA-B412-340803C73A27}"/>
    <cellStyle name="Normal 5 4 4 6" xfId="2724" xr:uid="{04A7E508-68DC-44E2-BAF7-DF73320BCBAF}"/>
    <cellStyle name="Normal 5 4 5" xfId="998" xr:uid="{B652CEE3-1727-457E-8340-016E6E0DC36D}"/>
    <cellStyle name="Normal 5 4 5 2" xfId="3600" xr:uid="{12483315-0D83-4D42-B754-5C550A507C8A}"/>
    <cellStyle name="Normal 5 4 5 2 2" xfId="6642" xr:uid="{EEAA07A8-DE96-423C-8CB4-674337768940}"/>
    <cellStyle name="Normal 5 4 5 3" xfId="5866" xr:uid="{CEC518F9-BEC7-4941-9C25-E6FFB2BA415F}"/>
    <cellStyle name="Normal 5 4 5 4" xfId="2568" xr:uid="{18CCCB48-6282-46B1-BD72-F1C9BAC9DBDC}"/>
    <cellStyle name="Normal 5 4 6" xfId="1185" xr:uid="{70B9151D-FDE3-47CC-BA3F-79FDB183326F}"/>
    <cellStyle name="Normal 5 4 6 2" xfId="8120" xr:uid="{BBD2B239-9229-4B54-B7BA-6B5B43BAE9F0}"/>
    <cellStyle name="Normal 5 4 7" xfId="3384" xr:uid="{6AC1284E-9348-4980-A75A-BC0F6EF7DDD0}"/>
    <cellStyle name="Normal 5 4 7 2" xfId="6491" xr:uid="{D94E5217-1226-4CAA-A859-9FE10D092CAA}"/>
    <cellStyle name="Normal 5 4 8" xfId="2411" xr:uid="{0AB03955-6C14-4075-80AE-42C7162CCD80}"/>
    <cellStyle name="Normal 5 4 8 2" xfId="5717" xr:uid="{D0FBC8FA-A4B7-46AA-A674-E9D37BBF6AA4}"/>
    <cellStyle name="Normal 5 4 9" xfId="5552" xr:uid="{6C1B5488-47C3-4F98-825F-12D5508B201F}"/>
    <cellStyle name="Normal 5 5" xfId="808" xr:uid="{FB882A75-C64C-4469-9E20-C0346F4A4D30}"/>
    <cellStyle name="Normal 5 5 2" xfId="873" xr:uid="{D4ECE02A-F57C-40A1-8EE1-F20B90EA9CBD}"/>
    <cellStyle name="Normal 5 5 2 2" xfId="1061" xr:uid="{9370FF9F-2EE3-4775-A26F-6B97AB7EB0F3}"/>
    <cellStyle name="Normal 5 5 2 2 2" xfId="8121" xr:uid="{18B5889D-1AAB-467A-BFF6-6892C20FF2A5}"/>
    <cellStyle name="Normal 5 5 2 3" xfId="5091" xr:uid="{B4693352-A11D-4981-8A6F-1025BA32379D}"/>
    <cellStyle name="Normal 5 5 3" xfId="936" xr:uid="{87C633A3-DCED-463D-B8F2-D2F4CDB52DE1}"/>
    <cellStyle name="Normal 5 5 3 2" xfId="1124" xr:uid="{4C7DC407-F21B-427A-B0FC-CFE99727D0C5}"/>
    <cellStyle name="Normal 5 5 3 2 2" xfId="8122" xr:uid="{611B2759-208C-467E-88BB-EBEEEBDC34AD}"/>
    <cellStyle name="Normal 5 5 3 3" xfId="5092" xr:uid="{6C1179C9-A564-4DB0-81F0-360DF997AA36}"/>
    <cellStyle name="Normal 5 5 4" xfId="1000" xr:uid="{CC3515CE-70F3-4F04-9CF0-E81CF73DCB14}"/>
    <cellStyle name="Normal 5 5 4 2" xfId="8123" xr:uid="{A1BA891B-F8BF-478C-B30B-8E620A567DDB}"/>
    <cellStyle name="Normal 5 5 4 3" xfId="5093" xr:uid="{1F80A351-04E4-4247-AE70-2F8C7E5D00EC}"/>
    <cellStyle name="Normal 5 5 5" xfId="3894" xr:uid="{23C8ED72-1302-4D41-8175-44B74D92190E}"/>
    <cellStyle name="Normal 5 5 5 2" xfId="6936" xr:uid="{038AFBFF-2AB9-49F3-9DE4-1E9CF6C2BF02}"/>
    <cellStyle name="Normal 5 5 6" xfId="6160" xr:uid="{475A9FD3-53A7-4548-A9FA-D919D281B573}"/>
    <cellStyle name="Normal 5 5 7" xfId="2867" xr:uid="{C170FCC7-8251-4C55-9766-25804A03236B}"/>
    <cellStyle name="Normal 5 6" xfId="874" xr:uid="{9C0A864A-9280-4B95-AA93-E9A56805FEFF}"/>
    <cellStyle name="Normal 5 6 2" xfId="1062" xr:uid="{5732233D-B08B-4D54-B34C-D5FB6DEC7AA1}"/>
    <cellStyle name="Normal 5 6 2 2" xfId="8124" xr:uid="{0BF15DAF-7E47-4EED-B9E2-767CDD539B9C}"/>
    <cellStyle name="Normal 5 6 2 3" xfId="5094" xr:uid="{B972389D-8E9B-4C76-BEE5-E3D6F284E47A}"/>
    <cellStyle name="Normal 5 6 3" xfId="5095" xr:uid="{D27CD803-604A-492F-9E11-6633AEF6B31B}"/>
    <cellStyle name="Normal 5 6 3 2" xfId="8125" xr:uid="{2CB9814A-3F1D-401F-B39E-DC670839A669}"/>
    <cellStyle name="Normal 5 6 4" xfId="3938" xr:uid="{3CDDF8FF-B7D2-486E-9B5D-4209DAD70EB8}"/>
    <cellStyle name="Normal 5 6 4 2" xfId="6976" xr:uid="{D83E476C-883F-4D88-B384-DBAC9733B9C7}"/>
    <cellStyle name="Normal 5 6 5" xfId="6198" xr:uid="{4859D483-B4B3-4414-917F-0577B0B55E5E}"/>
    <cellStyle name="Normal 5 6 6" xfId="2941" xr:uid="{B16D20AF-900E-4CA1-AD94-8D75F3EA9020}"/>
    <cellStyle name="Normal 5 7" xfId="888" xr:uid="{4CFF96F1-E6B6-45DB-AC44-7B8CDC80569A}"/>
    <cellStyle name="Normal 5 7 2" xfId="1076" xr:uid="{3C953D3D-4E1B-4411-8383-EE7514EB9A09}"/>
    <cellStyle name="Normal 5 7 2 2" xfId="8126" xr:uid="{E83ABC1D-5897-4CDA-A432-8ED802C23F1E}"/>
    <cellStyle name="Normal 5 7 2 3" xfId="5096" xr:uid="{4D1F649F-DFD5-49F2-B104-A236C89808C4}"/>
    <cellStyle name="Normal 5 7 3" xfId="5097" xr:uid="{3596C9C3-9FDF-4447-ACE6-AB5004E2AFAC}"/>
    <cellStyle name="Normal 5 7 3 2" xfId="8127" xr:uid="{EF60CED2-FD52-496B-9B39-6B57B4364E1E}"/>
    <cellStyle name="Normal 5 7 4" xfId="3625" xr:uid="{7393E7D8-05DA-4DBC-BB45-9F76E2BE848A}"/>
    <cellStyle name="Normal 5 7 4 2" xfId="6667" xr:uid="{EA30E617-9F87-4BDE-A65E-132E7475FA61}"/>
    <cellStyle name="Normal 5 7 5" xfId="5891" xr:uid="{9924CC80-FDA9-48A8-945B-7B6B073485C6}"/>
    <cellStyle name="Normal 5 7 6" xfId="2596" xr:uid="{C13DC077-771A-4DF7-B44E-72B966FB51F1}"/>
    <cellStyle name="Normal 5 8" xfId="952" xr:uid="{6A5E43AF-5949-4A58-B22B-D1C6F64B38A2}"/>
    <cellStyle name="Normal 5 8 2" xfId="3476" xr:uid="{31715F05-0A47-443E-9D2E-D3C95A1AE151}"/>
    <cellStyle name="Normal 5 8 2 2" xfId="6518" xr:uid="{B9D91115-329D-48B0-8989-A8FA64A5BDCD}"/>
    <cellStyle name="Normal 5 8 3" xfId="5742" xr:uid="{280A6DE5-B9CB-46FD-AD9E-0211FB3FCED4}"/>
    <cellStyle name="Normal 5 8 4" xfId="2442" xr:uid="{F02F2D02-12F6-488E-946C-B99F622FB040}"/>
    <cellStyle name="Normal 5 9" xfId="1175" xr:uid="{88D36F9E-ADF9-4546-9A2A-7F6CF41BE638}"/>
    <cellStyle name="Normal 5 9 2" xfId="5098" xr:uid="{EFFB8F09-E0B6-4378-A870-0BE082AB58C3}"/>
    <cellStyle name="Normal 5 9 2 2" xfId="8128" xr:uid="{8B55313F-7994-470E-B4C3-B22B6AD5ED6D}"/>
    <cellStyle name="Normal 5 9 3" xfId="3225" xr:uid="{D6DE95F7-53F2-4D56-8D1F-C9D7AD3AC4B4}"/>
    <cellStyle name="Normal 50" xfId="3194" xr:uid="{ACF7DBA7-03EC-40A6-8645-9F16E553B85E}"/>
    <cellStyle name="Normal 51" xfId="2744" xr:uid="{5905CFC5-53C6-4AD8-9924-528C349923A0}"/>
    <cellStyle name="Normal 52" xfId="2604" xr:uid="{8D9FECFB-C213-4899-B291-113D9FB1A015}"/>
    <cellStyle name="Normal 53" xfId="3186" xr:uid="{7FD6CB7E-E5D2-4D43-94B4-BA52B28BFEC2}"/>
    <cellStyle name="Normal 54" xfId="2752" xr:uid="{E5F638F8-BD72-4652-9C9D-0EAC52ACBF29}"/>
    <cellStyle name="Normal 55" xfId="3180" xr:uid="{686F056D-A7B4-4FD2-B016-20EE7DD34018}"/>
    <cellStyle name="Normal 56" xfId="3191" xr:uid="{3B37557B-B21E-47AC-9420-42FAA4E743C9}"/>
    <cellStyle name="Normal 57" xfId="3187" xr:uid="{6D49BF59-4587-493C-89F1-7E3ED693B709}"/>
    <cellStyle name="Normal 58" xfId="2441" xr:uid="{20A9AC7D-FCE7-49F2-84FF-08C5F101926D}"/>
    <cellStyle name="Normal 59" xfId="3199" xr:uid="{EE2710C6-A125-4E19-9F72-0E8E0644CCF9}"/>
    <cellStyle name="Normal 59 2" xfId="5099" xr:uid="{79DDAAA3-C8F3-4666-A37E-A1D509CEA61E}"/>
    <cellStyle name="Normal 59 3" xfId="6347" xr:uid="{ED4FE7B4-54EC-44F1-82A9-1441CBEACA23}"/>
    <cellStyle name="Normal 6" xfId="77" xr:uid="{A0FF19D7-80E3-464E-BC63-AAC14737EDE8}"/>
    <cellStyle name="Normal 6 10" xfId="1331" xr:uid="{D5718108-D510-4FFB-AB84-16CC6C448B6E}"/>
    <cellStyle name="Normal 6 10 2" xfId="6396" xr:uid="{27732FC7-FE4B-4EBC-9A22-95B55F503A94}"/>
    <cellStyle name="Normal 6 11" xfId="809" xr:uid="{9FE2C960-0C8E-4B3C-940F-4FD296C924DD}"/>
    <cellStyle name="Normal 6 11 2" xfId="5622" xr:uid="{DC12DD7A-CF2C-4096-9AA9-792A0B35D867}"/>
    <cellStyle name="Normal 6 12" xfId="304" xr:uid="{A9CF6809-27FA-460A-AC90-B123246A0B07}"/>
    <cellStyle name="Normal 6 12 2" xfId="5457" xr:uid="{D45E9417-8E5D-4DFB-B6D1-59DE8D730241}"/>
    <cellStyle name="Normal 6 13" xfId="8456" xr:uid="{9F82C283-40BC-4DAC-A3C6-D79A60BC78FF}"/>
    <cellStyle name="Normal 6 16" xfId="8400" xr:uid="{FBFE333E-F2A1-4B58-B387-10D610B3E21B}"/>
    <cellStyle name="Normal 6 2" xfId="644" xr:uid="{1FB9B165-24E9-4239-82E4-F99C64299444}"/>
    <cellStyle name="Normal 6 2 2" xfId="875" xr:uid="{9D05C56D-5AA3-4D65-93E4-37BF18211ED9}"/>
    <cellStyle name="Normal 6 2 2 2" xfId="1063" xr:uid="{9E2518AC-FC25-46AC-97FC-D4527B1A98F4}"/>
    <cellStyle name="Normal 6 2 2 2 2" xfId="8129" xr:uid="{9779ED8F-0EBF-45D9-9201-8061EB5177FB}"/>
    <cellStyle name="Normal 6 2 2 3" xfId="5100" xr:uid="{A0C32488-AD2C-4197-8F72-03AA5B432EA6}"/>
    <cellStyle name="Normal 6 2 2 3 2" xfId="8130" xr:uid="{4E4C430C-F5DB-4EAF-AB63-CD2238A5E03E}"/>
    <cellStyle name="Normal 6 2 2 4" xfId="5101" xr:uid="{CA07CA0F-15E3-4B67-B9D5-06EDD0C5DB79}"/>
    <cellStyle name="Normal 6 2 2 4 2" xfId="8131" xr:uid="{62D0E7EE-156F-42ED-AA09-8A0541189248}"/>
    <cellStyle name="Normal 6 2 2 5" xfId="3899" xr:uid="{89E6D98C-2D35-45B7-B85D-B5867D0A4EB6}"/>
    <cellStyle name="Normal 6 2 2 5 2" xfId="6941" xr:uid="{40F2D8AF-BD4F-4384-9A10-6A65E3E04A0C}"/>
    <cellStyle name="Normal 6 2 2 6" xfId="6164" xr:uid="{7F04EC67-97B8-46BB-9BB0-13BC636F0FBA}"/>
    <cellStyle name="Normal 6 2 3" xfId="938" xr:uid="{58DF56B2-4E4A-4192-A20F-112958528CAE}"/>
    <cellStyle name="Normal 6 2 3 2" xfId="1126" xr:uid="{F8341082-796D-451F-886D-0BCD24C89147}"/>
    <cellStyle name="Normal 6 2 3 2 2" xfId="8132" xr:uid="{9DC96C6F-E046-46FF-850D-3F45FC6959EB}"/>
    <cellStyle name="Normal 6 2 3 3" xfId="5102" xr:uid="{4B472AE1-57C5-4180-A632-B73119F42D8B}"/>
    <cellStyle name="Normal 6 2 3 3 2" xfId="8133" xr:uid="{2B257967-036E-4BEA-9790-977310F8F85E}"/>
    <cellStyle name="Normal 6 2 3 4" xfId="4063" xr:uid="{50D2E073-6AE8-43EC-9262-42A09423792F}"/>
    <cellStyle name="Normal 6 2 3 4 2" xfId="7101" xr:uid="{E09CBFBD-29B5-4990-AF8C-1418EE886B8D}"/>
    <cellStyle name="Normal 6 2 3 5" xfId="6323" xr:uid="{33839C2A-5EE0-41B3-8652-A69C29D7E33A}"/>
    <cellStyle name="Normal 6 2 4" xfId="1002" xr:uid="{819ABF57-4E2B-4592-9497-4D8E9BDDE540}"/>
    <cellStyle name="Normal 6 2 4 2" xfId="5103" xr:uid="{F5725642-C064-41A5-89C0-887786A137E2}"/>
    <cellStyle name="Normal 6 2 4 2 2" xfId="8134" xr:uid="{C2914744-A5CF-4AFE-89C8-7FD9678E166E}"/>
    <cellStyle name="Normal 6 2 4 3" xfId="5104" xr:uid="{300B1C22-D043-48A3-958D-321CC36DC097}"/>
    <cellStyle name="Normal 6 2 4 3 2" xfId="8135" xr:uid="{B78A6861-C83B-4D0C-9411-F0B5CF25221C}"/>
    <cellStyle name="Normal 6 2 4 4" xfId="3750" xr:uid="{1661AD13-2999-465C-8F72-8464DC1FB01C}"/>
    <cellStyle name="Normal 6 2 4 4 2" xfId="6792" xr:uid="{31D4D11B-5A87-4CDE-904B-CEA04299FD36}"/>
    <cellStyle name="Normal 6 2 4 5" xfId="6016" xr:uid="{00767FE8-EAE8-4690-B5E5-D95AC9AB92DF}"/>
    <cellStyle name="Normal 6 2 5" xfId="1351" xr:uid="{87E32348-6FBB-43F6-86CC-BCBF36053583}"/>
    <cellStyle name="Normal 6 2 5 2" xfId="3601" xr:uid="{A4BB68A1-95AB-4145-94AA-CB362187FB88}"/>
    <cellStyle name="Normal 6 2 5 2 2" xfId="6643" xr:uid="{5E0A7E2C-D405-474B-97F1-7E8A5C7F409E}"/>
    <cellStyle name="Normal 6 2 5 3" xfId="5867" xr:uid="{1CD331AA-C0C4-4DF9-8369-A1487D6E0502}"/>
    <cellStyle name="Normal 6 2 5 4" xfId="2569" xr:uid="{27FB2466-84AB-45A8-A98B-105BB90B1639}"/>
    <cellStyle name="Normal 6 2 6" xfId="810" xr:uid="{81E26D93-D116-4EC1-ABF5-9D6CFC502F41}"/>
    <cellStyle name="Normal 6 2 6 2" xfId="8136" xr:uid="{B5C967F2-C92C-4D51-B864-490733FB3B00}"/>
    <cellStyle name="Normal 6 2 7" xfId="3385" xr:uid="{80618720-9F66-444F-ACC9-179E7DEC17B7}"/>
    <cellStyle name="Normal 6 2 7 2" xfId="6492" xr:uid="{536F5363-6D54-42B6-8AE4-C38418623AC6}"/>
    <cellStyle name="Normal 6 2 8" xfId="2412" xr:uid="{E5299FE5-3D32-4AB6-AAE9-9EB798AD02A1}"/>
    <cellStyle name="Normal 6 2 8 2" xfId="5718" xr:uid="{C30B2B4D-0F17-4E00-A9D2-CC7C2D8A0FCA}"/>
    <cellStyle name="Normal 6 2 9" xfId="5553" xr:uid="{BD8C4013-47D5-467D-B1CF-01D7C53F171E}"/>
    <cellStyle name="Normal 6 3" xfId="876" xr:uid="{A53FDC56-EDB8-423D-9C2F-884A080C90FA}"/>
    <cellStyle name="Normal 6 3 2" xfId="1064" xr:uid="{BDB689FB-430E-406C-8AF0-96A5B146A8BB}"/>
    <cellStyle name="Normal 6 3 2 2" xfId="5105" xr:uid="{502F0C1F-D2CC-44A1-BC4F-3014D0AA747A}"/>
    <cellStyle name="Normal 6 3 2 2 2" xfId="8137" xr:uid="{FF3755C2-837B-43AC-ACBA-EF4698927CE2}"/>
    <cellStyle name="Normal 6 3 2 3" xfId="5106" xr:uid="{95C615C9-AA4B-4709-8BAE-A372C73D5950}"/>
    <cellStyle name="Normal 6 3 2 3 2" xfId="8138" xr:uid="{5E2041DE-CD2A-4E0F-B53E-138861BFBF84}"/>
    <cellStyle name="Normal 6 3 2 4" xfId="5107" xr:uid="{06A61CCF-2B5A-4B7C-AE4E-AA5F1AC8285F}"/>
    <cellStyle name="Normal 6 3 2 4 2" xfId="8139" xr:uid="{CB32CF6A-F963-4834-A406-921AA6C0D944}"/>
    <cellStyle name="Normal 6 3 2 5" xfId="3900" xr:uid="{906003C8-8EEF-4EF0-AD5E-ED41E90CD744}"/>
    <cellStyle name="Normal 6 3 2 5 2" xfId="6942" xr:uid="{8E421CFE-D234-4E89-ACA1-A346B49FEFC4}"/>
    <cellStyle name="Normal 6 3 2 6" xfId="6165" xr:uid="{D08594C5-E02D-4686-8194-FD5CD1996FCC}"/>
    <cellStyle name="Normal 6 3 3" xfId="3091" xr:uid="{80F48E67-4639-4AA2-80BC-4E13CADEAB57}"/>
    <cellStyle name="Normal 6 3 3 2" xfId="5108" xr:uid="{F2B08A3D-70F8-41B4-8FF4-4EAAC10B4DFC}"/>
    <cellStyle name="Normal 6 3 3 2 2" xfId="8140" xr:uid="{D41C928E-659E-4326-AB17-0E3F571DE885}"/>
    <cellStyle name="Normal 6 3 3 3" xfId="5109" xr:uid="{4A89FC51-A54B-4020-B609-7DB604D9E791}"/>
    <cellStyle name="Normal 6 3 3 3 2" xfId="8141" xr:uid="{E5280616-D921-46C7-834E-47EBB7677364}"/>
    <cellStyle name="Normal 6 3 3 4" xfId="4064" xr:uid="{796298F9-EDBD-4259-B4A3-D371140DDAA6}"/>
    <cellStyle name="Normal 6 3 3 4 2" xfId="7102" xr:uid="{1B0881BF-F400-4679-953B-DAC208104BB0}"/>
    <cellStyle name="Normal 6 3 3 5" xfId="6324" xr:uid="{4EE82DA6-61C2-4309-8A24-C4CD929C7137}"/>
    <cellStyle name="Normal 6 3 4" xfId="2725" xr:uid="{E577B277-97AF-43EB-8BF6-13CA4F6523B3}"/>
    <cellStyle name="Normal 6 3 4 2" xfId="5110" xr:uid="{ADA0E614-DC5F-4EE1-9056-0CB6CC63986A}"/>
    <cellStyle name="Normal 6 3 4 2 2" xfId="8142" xr:uid="{EAB2679E-78D1-4FA0-AC43-DAE3DC9E81EE}"/>
    <cellStyle name="Normal 6 3 4 3" xfId="5111" xr:uid="{6950B8CF-A132-4000-9809-2AEDB1753F46}"/>
    <cellStyle name="Normal 6 3 4 3 2" xfId="8143" xr:uid="{01D8684B-76B7-4765-A1E0-48FF8CA99B75}"/>
    <cellStyle name="Normal 6 3 4 4" xfId="3751" xr:uid="{F89CC6A7-09EF-438C-8640-CE033E815CCD}"/>
    <cellStyle name="Normal 6 3 4 4 2" xfId="6793" xr:uid="{9360F52E-D838-4DCA-ACC3-8BFA1611F1AD}"/>
    <cellStyle name="Normal 6 3 4 5" xfId="6017" xr:uid="{E65B6AB3-9F18-4DB9-8539-AB09C87F108F}"/>
    <cellStyle name="Normal 6 3 5" xfId="2570" xr:uid="{9A78D3F7-086B-405E-BF6D-6365DE530232}"/>
    <cellStyle name="Normal 6 3 5 2" xfId="3602" xr:uid="{C47C58C5-86AE-434C-9B20-837D46A14A19}"/>
    <cellStyle name="Normal 6 3 5 2 2" xfId="6644" xr:uid="{A27ECA39-DE40-42EC-8C7E-DCBB8737A162}"/>
    <cellStyle name="Normal 6 3 5 3" xfId="5868" xr:uid="{FF5C1C65-C688-48C1-9FA4-0D10FC5D4604}"/>
    <cellStyle name="Normal 6 3 6" xfId="5112" xr:uid="{908B77C1-90A1-4A64-89F1-881460F80B73}"/>
    <cellStyle name="Normal 6 3 6 2" xfId="8144" xr:uid="{4DC60CFF-00E1-493B-9279-33B9B265B47F}"/>
    <cellStyle name="Normal 6 3 7" xfId="3386" xr:uid="{0AD014C2-0A9C-40F5-980E-E7818B993107}"/>
    <cellStyle name="Normal 6 3 7 2" xfId="6493" xr:uid="{30116D39-4638-4810-A07B-CD3D4309E4EC}"/>
    <cellStyle name="Normal 6 3 8" xfId="2413" xr:uid="{F05F19D1-6545-4A5C-BC0E-4F7B334A8085}"/>
    <cellStyle name="Normal 6 3 8 2" xfId="5719" xr:uid="{BD84E1B9-A277-461A-B64A-3A3AE48C000D}"/>
    <cellStyle name="Normal 6 3 9" xfId="5554" xr:uid="{D7C353D0-610B-455B-96C8-37049335A75A}"/>
    <cellStyle name="Normal 6 4" xfId="937" xr:uid="{AC3B1541-9DE4-4B5E-B19F-36FADF71941C}"/>
    <cellStyle name="Normal 6 4 2" xfId="1125" xr:uid="{9EF8C726-EC57-48D3-94E5-BCFD1C93C242}"/>
    <cellStyle name="Normal 6 4 2 2" xfId="8145" xr:uid="{FAEEFD3A-5B5B-46D6-9936-4A7921E5B273}"/>
    <cellStyle name="Normal 6 4 3" xfId="5113" xr:uid="{3A702D6D-FAF6-4ABF-9071-4CE4FA0E3AC0}"/>
    <cellStyle name="Normal 6 4 3 2" xfId="8146" xr:uid="{E3DA3226-7034-4568-802B-B32DE77AF521}"/>
    <cellStyle name="Normal 6 4 4" xfId="5114" xr:uid="{BA877BC6-BEE8-4CCA-B913-0B03045AC8AF}"/>
    <cellStyle name="Normal 6 4 4 2" xfId="8147" xr:uid="{2107C70A-A63F-401B-A309-384F53D3F4EA}"/>
    <cellStyle name="Normal 6 4 5" xfId="3898" xr:uid="{C422FD69-9634-4461-80F5-BF793360075C}"/>
    <cellStyle name="Normal 6 4 5 2" xfId="6940" xr:uid="{8624ADD1-29AB-4B08-9755-2F9FB3F1F59E}"/>
    <cellStyle name="Normal 6 4 6" xfId="6163" xr:uid="{CEBAB289-63ED-4B35-B289-66FC3EEAF1E9}"/>
    <cellStyle name="Normal 6 5" xfId="1001" xr:uid="{D6F5F2FE-790E-46D2-AADF-D4E6ADA36944}"/>
    <cellStyle name="Normal 6 5 2" xfId="5115" xr:uid="{FF7553F4-6504-41A9-A6F2-22A57B47D125}"/>
    <cellStyle name="Normal 6 5 2 2" xfId="8148" xr:uid="{94CE21CB-820B-4EC9-A6F6-BC991B33D997}"/>
    <cellStyle name="Normal 6 5 3" xfId="5116" xr:uid="{8B54FAC6-F024-4F66-9EAE-171B05FECD4E}"/>
    <cellStyle name="Normal 6 5 3 2" xfId="8149" xr:uid="{752389BC-575A-458A-8437-60B060A2A8EA}"/>
    <cellStyle name="Normal 6 5 4" xfId="3967" xr:uid="{306D7899-1C9D-4074-A16F-1A5E86E59895}"/>
    <cellStyle name="Normal 6 5 4 2" xfId="7005" xr:uid="{C9DC8858-819D-4B82-80C7-30455C29D105}"/>
    <cellStyle name="Normal 6 5 5" xfId="6227" xr:uid="{79D5CF17-00E0-42CF-A73B-727523A60FDD}"/>
    <cellStyle name="Normal 6 6" xfId="1179" xr:uid="{01F160B5-E9C7-4A5D-8EF1-28CAA4597BD6}"/>
    <cellStyle name="Normal 6 6 2" xfId="5117" xr:uid="{741E66BC-C4B8-474D-A4D7-6AB76A4FBCD3}"/>
    <cellStyle name="Normal 6 6 2 2" xfId="8150" xr:uid="{6299FB4A-783D-430A-9A3E-6272E8D32864}"/>
    <cellStyle name="Normal 6 6 3" xfId="5118" xr:uid="{BB6194F4-4628-43A2-916A-EEA21E71D39A}"/>
    <cellStyle name="Normal 6 6 3 2" xfId="8151" xr:uid="{23B2F488-9B24-4CEC-B7B2-1579D628B02A}"/>
    <cellStyle name="Normal 6 6 4" xfId="3654" xr:uid="{097C7E9A-6E9A-43D7-95B2-DC2239C69C72}"/>
    <cellStyle name="Normal 6 6 4 2" xfId="6696" xr:uid="{E4A0E19F-B12F-43E0-A7DC-7CDC7EFE7E14}"/>
    <cellStyle name="Normal 6 6 5" xfId="5920" xr:uid="{6631DA1D-37A3-414E-AD29-C0782910483B}"/>
    <cellStyle name="Normal 6 6 6" xfId="2627" xr:uid="{54F1E95E-D9E2-4DAB-A4EE-4D2190DEBE04}"/>
    <cellStyle name="Normal 6 7" xfId="1219" xr:uid="{99805262-774D-452B-ADE7-670B592B236B}"/>
    <cellStyle name="Normal 6 7 2" xfId="3505" xr:uid="{0B518CC0-F018-4D52-A083-6E58EDAA8F04}"/>
    <cellStyle name="Normal 6 7 2 2" xfId="6547" xr:uid="{1939D50F-F033-43BE-AE9E-9CFBB39044AC}"/>
    <cellStyle name="Normal 6 7 3" xfId="5771" xr:uid="{5A6069DD-DC46-46AB-8862-EB1CB4530B82}"/>
    <cellStyle name="Normal 6 7 4" xfId="2471" xr:uid="{E44C513D-D53B-4DAE-864A-CF3CA734D6EF}"/>
    <cellStyle name="Normal 6 8" xfId="1294" xr:uid="{AB1AD108-58FC-4DF3-8382-56B8399599A5}"/>
    <cellStyle name="Normal 6 8 2" xfId="5119" xr:uid="{565295D1-2C48-49AD-9500-29CE59516760}"/>
    <cellStyle name="Normal 6 8 2 2" xfId="8152" xr:uid="{A9946105-22BB-4B5F-8CB4-1B223C07EFF0}"/>
    <cellStyle name="Normal 6 8 3" xfId="3227" xr:uid="{7B6AD0B4-B8B7-40DB-80BF-65A37A13B8D0}"/>
    <cellStyle name="Normal 6 9" xfId="1312" xr:uid="{962CFFF5-57FE-45E6-BC69-36494C07183A}"/>
    <cellStyle name="Normal 6 9 2" xfId="5330" xr:uid="{5B8CC826-1190-4C19-90DC-C0D3414C017D}"/>
    <cellStyle name="Normal 60" xfId="3240" xr:uid="{9835CFC0-D99E-4855-89A1-B4C717D579B8}"/>
    <cellStyle name="Normal 60 2" xfId="5120" xr:uid="{C4762511-6458-4AEA-ABA4-67B345C8D08E}"/>
    <cellStyle name="Normal 60 3" xfId="6355" xr:uid="{885B6B83-FB65-4A71-969C-DBEA7FD870D7}"/>
    <cellStyle name="Normal 61" xfId="3247" xr:uid="{5D1AEEF4-E9D8-45A8-84EA-65BB650C1335}"/>
    <cellStyle name="Normal 61 2" xfId="5306" xr:uid="{3D5F6965-02F4-4366-B42E-5AA4DED98557}"/>
    <cellStyle name="Normal 61 2 2" xfId="8340" xr:uid="{0AB2ACAC-5362-4307-90B9-B16F78A6AC23}"/>
    <cellStyle name="Normal 61 3" xfId="6361" xr:uid="{711BB5E2-9646-4A5F-A995-77A92E16A5D1}"/>
    <cellStyle name="Normal 62" xfId="3237" xr:uid="{4EF22983-3104-4BBD-81F3-7B78FF7BD2E3}"/>
    <cellStyle name="Normal 62 2" xfId="5373" xr:uid="{A6DF325A-E5C3-4D49-A309-6F1FEA563AFA}"/>
    <cellStyle name="Normal 62 2 2" xfId="8347" xr:uid="{76C9B8EB-E6EF-44AB-8771-DD3262F09E50}"/>
    <cellStyle name="Normal 62 3" xfId="6353" xr:uid="{32EFAE07-82B0-4F23-B12F-95FF3DFF87B9}"/>
    <cellStyle name="Normal 63" xfId="3245" xr:uid="{6A4D536D-94FC-4665-B2DA-31B2E20ADC3C}"/>
    <cellStyle name="Normal 63 2" xfId="5379" xr:uid="{A59FCDFF-F98E-4B62-88F3-D49A3B79D734}"/>
    <cellStyle name="Normal 63 2 2" xfId="8350" xr:uid="{8C5BB11E-A276-4DC5-9DB0-C4FE117833C5}"/>
    <cellStyle name="Normal 63 3" xfId="6359" xr:uid="{27663B2E-937B-4315-AF76-73DA7898EAC2}"/>
    <cellStyle name="Normal 64" xfId="5382" xr:uid="{DDAC3A00-2E31-4421-9868-415216597B17}"/>
    <cellStyle name="Normal 64 2" xfId="8353" xr:uid="{A5C9DE4F-9C1B-4779-B545-EC8E335824DA}"/>
    <cellStyle name="Normal 65" xfId="5385" xr:uid="{A56852A9-E2FD-4F23-8F35-77B64D654B15}"/>
    <cellStyle name="Normal 65 2" xfId="8356" xr:uid="{D0926EFC-E66A-4BC2-B94A-C904DADE0FA5}"/>
    <cellStyle name="Normal 66" xfId="5388" xr:uid="{4ECDC0F7-2D76-44F7-8514-DD82E0989F49}"/>
    <cellStyle name="Normal 66 2" xfId="8359" xr:uid="{ACE2CA71-CF86-48CD-8522-5401225B9A7E}"/>
    <cellStyle name="Normal 67" xfId="5391" xr:uid="{46E30DED-870A-47A2-9A54-914658F54DD5}"/>
    <cellStyle name="Normal 67 2" xfId="8362" xr:uid="{B29B2C81-46E1-49B2-9677-099D1CB1CB9E}"/>
    <cellStyle name="Normal 68" xfId="5392" xr:uid="{AEE6BFA7-4350-4100-BB03-C916641B7378}"/>
    <cellStyle name="Normal 69" xfId="5395" xr:uid="{6B8E39B4-A3FB-4CF1-BB1F-92D29BDDDEC8}"/>
    <cellStyle name="Normal 7" xfId="2" xr:uid="{789F7AA3-3325-4808-9B49-95635447096E}"/>
    <cellStyle name="Normal 7 10" xfId="5331" xr:uid="{488AC9B8-69B3-4551-A894-53DFF744E632}"/>
    <cellStyle name="Normal 7 11" xfId="3286" xr:uid="{E91B465C-4A47-4390-9111-8C30CD83DDDF}"/>
    <cellStyle name="Normal 7 11 2" xfId="6397" xr:uid="{11031A64-A108-4C30-92DD-8F1CC1D5513F}"/>
    <cellStyle name="Normal 7 12" xfId="2316" xr:uid="{A9C1A8EB-A4E3-4A82-A261-D71A1177EC04}"/>
    <cellStyle name="Normal 7 12 2" xfId="5623" xr:uid="{B7DF6013-1B55-43BB-B2B8-353C66B04358}"/>
    <cellStyle name="Normal 7 13" xfId="5458" xr:uid="{71B89C7E-AEA2-4B21-AC36-AA0E125DE3D6}"/>
    <cellStyle name="Normal 7 14" xfId="90" xr:uid="{47D807AA-83AE-4156-A66D-BCE8C2D7EC64}"/>
    <cellStyle name="Normal 7 2" xfId="571" xr:uid="{3DE80054-0B29-406A-A521-DDAB304E9A8B}"/>
    <cellStyle name="Normal 7 2 2" xfId="2870" xr:uid="{EA5D4B1D-FAAA-47D3-81AF-DFB89CF516F2}"/>
    <cellStyle name="Normal 7 2 2 2" xfId="5121" xr:uid="{A1387730-3DA0-4AF0-896C-5185A7634170}"/>
    <cellStyle name="Normal 7 2 2 2 2" xfId="8153" xr:uid="{21303185-9869-496D-8BD1-DEDDC5395D8A}"/>
    <cellStyle name="Normal 7 2 2 3" xfId="5122" xr:uid="{188C1420-7D7C-4A28-8E8E-DBE3D51DEBE0}"/>
    <cellStyle name="Normal 7 2 2 3 2" xfId="8154" xr:uid="{CAACB2FA-DD8E-447C-B4B7-7377998DB0E7}"/>
    <cellStyle name="Normal 7 2 2 4" xfId="5123" xr:uid="{513E11E6-E780-44BE-8326-712634BE4747}"/>
    <cellStyle name="Normal 7 2 2 4 2" xfId="8155" xr:uid="{132BEA72-85DE-47D2-9C86-1B714EE26F62}"/>
    <cellStyle name="Normal 7 2 2 5" xfId="3902" xr:uid="{CEA26F53-65B4-44D1-9596-2469BA7FDD6D}"/>
    <cellStyle name="Normal 7 2 2 5 2" xfId="6944" xr:uid="{B03682B3-CB85-4A0D-AE89-38D5BFAEDD44}"/>
    <cellStyle name="Normal 7 2 2 6" xfId="6167" xr:uid="{CF7C218E-D159-44BB-A8C6-A714ACFDFD3F}"/>
    <cellStyle name="Normal 7 2 3" xfId="3092" xr:uid="{1D402F88-84B8-47DB-8A3B-445FB5BD4BDC}"/>
    <cellStyle name="Normal 7 2 3 2" xfId="5124" xr:uid="{BDF0F89C-1037-4B28-8376-6ABE8342038E}"/>
    <cellStyle name="Normal 7 2 3 2 2" xfId="8156" xr:uid="{517DFBCF-F5B4-4A41-87DC-996B305C307D}"/>
    <cellStyle name="Normal 7 2 3 3" xfId="5125" xr:uid="{DD5241C4-354A-4030-8EB5-3E7A191D7D86}"/>
    <cellStyle name="Normal 7 2 3 3 2" xfId="8157" xr:uid="{5EE43D66-7243-42BC-A18E-254E7DEF4055}"/>
    <cellStyle name="Normal 7 2 3 4" xfId="4065" xr:uid="{5C5A09EC-578F-4EAB-9357-C7DFBE6D6D3A}"/>
    <cellStyle name="Normal 7 2 3 4 2" xfId="7103" xr:uid="{45D40A97-0AB9-45A2-A969-54C7C36E5827}"/>
    <cellStyle name="Normal 7 2 3 5" xfId="6325" xr:uid="{E3275F81-1FA3-4398-B7E6-F7B52F43FC29}"/>
    <cellStyle name="Normal 7 2 4" xfId="2726" xr:uid="{CC649F28-68CD-4000-AAA2-B3394409EBAB}"/>
    <cellStyle name="Normal 7 2 4 2" xfId="5126" xr:uid="{DF907A01-708A-4E72-89B8-90A8A7E28490}"/>
    <cellStyle name="Normal 7 2 4 2 2" xfId="8158" xr:uid="{552F13F4-077C-4E3C-A5CF-5325CCC71465}"/>
    <cellStyle name="Normal 7 2 4 3" xfId="5127" xr:uid="{6FEE41EB-B157-455D-8123-1C0F3BA7D4A4}"/>
    <cellStyle name="Normal 7 2 4 3 2" xfId="8159" xr:uid="{24706840-D0D0-4AE3-BAC5-E3D6C051213A}"/>
    <cellStyle name="Normal 7 2 4 4" xfId="3752" xr:uid="{7216EABB-8D8D-4902-AE91-71516343438C}"/>
    <cellStyle name="Normal 7 2 4 4 2" xfId="6794" xr:uid="{53F28D45-BD21-434B-B842-B52A23DFC577}"/>
    <cellStyle name="Normal 7 2 4 5" xfId="6018" xr:uid="{89291263-870E-4354-8EBF-30FD8DCC0C96}"/>
    <cellStyle name="Normal 7 2 5" xfId="2571" xr:uid="{EAAD3EEE-ED3B-4E2E-BBCE-06E064D905E2}"/>
    <cellStyle name="Normal 7 2 5 2" xfId="3603" xr:uid="{56902634-25F1-45BA-B1CE-05364EF78890}"/>
    <cellStyle name="Normal 7 2 5 2 2" xfId="6645" xr:uid="{2DE70F58-AADB-478B-BEFB-BD2C76C639AA}"/>
    <cellStyle name="Normal 7 2 5 3" xfId="5869" xr:uid="{66380820-A73A-4E67-AD70-4909270C24FA}"/>
    <cellStyle name="Normal 7 2 6" xfId="3229" xr:uid="{54F5B2B8-5A5C-41BA-8EF9-9F4B2170A693}"/>
    <cellStyle name="Normal 7 2 6 2" xfId="5128" xr:uid="{E9A8C1E8-CFF9-499B-B6E2-2B2738D87FA8}"/>
    <cellStyle name="Normal 7 2 6 2 2" xfId="8160" xr:uid="{91FEF72C-A583-4EE1-80C8-4F2F641E9EBE}"/>
    <cellStyle name="Normal 7 2 6 3" xfId="6349" xr:uid="{15297185-958C-4747-8995-6C767D867273}"/>
    <cellStyle name="Normal 7 2 7" xfId="3387" xr:uid="{08AC6750-145E-4CC1-9345-3F4988C944E2}"/>
    <cellStyle name="Normal 7 2 7 2" xfId="6494" xr:uid="{231A7638-D975-4213-8430-71E526692A6E}"/>
    <cellStyle name="Normal 7 2 8" xfId="2414" xr:uid="{25638DBC-E4FF-411C-9572-508B1E0F7347}"/>
    <cellStyle name="Normal 7 2 8 2" xfId="5720" xr:uid="{DD6FF3F3-FB66-4511-A5C7-DEC570EDBC3A}"/>
    <cellStyle name="Normal 7 2 9" xfId="5555" xr:uid="{7A607D01-3AA7-41A9-9F51-E9C28FDAE8D7}"/>
    <cellStyle name="Normal 7 3" xfId="572" xr:uid="{078E4716-1361-4C39-A411-A1F8DA751F05}"/>
    <cellStyle name="Normal 7 3 2" xfId="2871" xr:uid="{45F91F02-328E-4905-A7E4-A7624455F917}"/>
    <cellStyle name="Normal 7 3 2 2" xfId="5129" xr:uid="{C1C7CE89-BCE7-412A-81EE-CF7175AA7A14}"/>
    <cellStyle name="Normal 7 3 2 2 2" xfId="8161" xr:uid="{948601D3-D78E-497F-9769-B496368920F6}"/>
    <cellStyle name="Normal 7 3 2 3" xfId="5130" xr:uid="{50A8FC6D-0E15-48AA-9373-9BDEA31F6D0F}"/>
    <cellStyle name="Normal 7 3 2 3 2" xfId="8162" xr:uid="{FF8668BB-0DB2-4FD8-B818-5B5698425CE8}"/>
    <cellStyle name="Normal 7 3 2 4" xfId="5131" xr:uid="{96DFA21F-FE15-4414-8EAB-33518FB69340}"/>
    <cellStyle name="Normal 7 3 2 4 2" xfId="8163" xr:uid="{885C2649-8500-4A16-A74D-CCE6FDFCF615}"/>
    <cellStyle name="Normal 7 3 2 5" xfId="3903" xr:uid="{5CF73F2C-BD3F-4AE5-BA27-AF65F7F801CE}"/>
    <cellStyle name="Normal 7 3 2 5 2" xfId="6945" xr:uid="{F0B4C460-935D-41BC-9B9C-7C44AE62CF28}"/>
    <cellStyle name="Normal 7 3 2 6" xfId="6168" xr:uid="{E48DE503-7D76-4FFB-8CBF-47F01DBD5D05}"/>
    <cellStyle name="Normal 7 3 3" xfId="3093" xr:uid="{79BC935A-B6AB-45F8-ADEC-E47AACD43F3A}"/>
    <cellStyle name="Normal 7 3 3 2" xfId="5132" xr:uid="{658B7B68-8F03-4C4B-86E4-A6AFFF974AC6}"/>
    <cellStyle name="Normal 7 3 3 2 2" xfId="8164" xr:uid="{95B7BB0A-2197-4443-93E6-136C407102E7}"/>
    <cellStyle name="Normal 7 3 3 3" xfId="5133" xr:uid="{AE1DEB73-31AE-4F73-881B-988CE759A89B}"/>
    <cellStyle name="Normal 7 3 3 3 2" xfId="8165" xr:uid="{5B3FF50D-D70F-492C-ABA2-AB6874DCC603}"/>
    <cellStyle name="Normal 7 3 3 4" xfId="4066" xr:uid="{FDC48E23-7EDE-4AF9-8D2E-97DA6917A341}"/>
    <cellStyle name="Normal 7 3 3 4 2" xfId="7104" xr:uid="{12602C79-5DF1-4A36-A146-4B47EC1AB81C}"/>
    <cellStyle name="Normal 7 3 3 5" xfId="6326" xr:uid="{ABC0BCA1-5708-4F63-A670-5AA35719CC50}"/>
    <cellStyle name="Normal 7 3 4" xfId="2727" xr:uid="{AD56D79A-5A1D-43AA-91A0-6CD085E9D6C4}"/>
    <cellStyle name="Normal 7 3 4 2" xfId="5134" xr:uid="{E4313F59-B60F-41B1-A873-4E2DE8CE254B}"/>
    <cellStyle name="Normal 7 3 4 2 2" xfId="8166" xr:uid="{664EDFE0-F902-4022-A9CE-0F6CA10BDF83}"/>
    <cellStyle name="Normal 7 3 4 3" xfId="5135" xr:uid="{2F6CED26-78C3-4DC0-A7AB-1919EA117652}"/>
    <cellStyle name="Normal 7 3 4 3 2" xfId="8167" xr:uid="{A6E8EB3A-4D96-4E80-908B-D93AF8033C8B}"/>
    <cellStyle name="Normal 7 3 4 4" xfId="3753" xr:uid="{D56C3F10-E633-421D-8212-4254B036733B}"/>
    <cellStyle name="Normal 7 3 4 4 2" xfId="6795" xr:uid="{01B057C3-3F55-459B-88C6-78CB6115B7FD}"/>
    <cellStyle name="Normal 7 3 4 5" xfId="6019" xr:uid="{CFA77090-0DD4-4FA8-9690-59605A51FF1C}"/>
    <cellStyle name="Normal 7 3 5" xfId="2572" xr:uid="{F7A28916-A269-471C-BD8C-1A9F2ACF96D3}"/>
    <cellStyle name="Normal 7 3 5 2" xfId="3604" xr:uid="{AC818A8B-A30D-41C0-9173-19845A26447E}"/>
    <cellStyle name="Normal 7 3 5 2 2" xfId="6646" xr:uid="{4C60658E-867F-497B-A33F-456FDE87E3EC}"/>
    <cellStyle name="Normal 7 3 5 3" xfId="5870" xr:uid="{1EADF243-979A-4C06-A884-9DB66E7C28B7}"/>
    <cellStyle name="Normal 7 3 6" xfId="3230" xr:uid="{B137A372-B14D-447C-942C-00EF66D17AE2}"/>
    <cellStyle name="Normal 7 3 6 2" xfId="5136" xr:uid="{35072E99-F91A-47E2-B8B9-79925FE7E2D2}"/>
    <cellStyle name="Normal 7 3 6 2 2" xfId="8168" xr:uid="{90170102-5D51-4EF0-8F14-196A52CD560A}"/>
    <cellStyle name="Normal 7 3 6 3" xfId="6350" xr:uid="{AB137FFD-9522-44E9-863C-B26AFD713F73}"/>
    <cellStyle name="Normal 7 3 7" xfId="3388" xr:uid="{8677B24F-8354-4E02-8045-60A727E5906A}"/>
    <cellStyle name="Normal 7 3 7 2" xfId="6495" xr:uid="{E94BDE46-484B-42F6-B833-43258D8299C0}"/>
    <cellStyle name="Normal 7 3 8" xfId="2415" xr:uid="{9D1FDE29-B147-4D64-AD8D-E796A23DF2B4}"/>
    <cellStyle name="Normal 7 3 8 2" xfId="5721" xr:uid="{E3835F34-E3B0-481B-BE93-9AE708DD62B9}"/>
    <cellStyle name="Normal 7 3 9" xfId="5556" xr:uid="{1D83780F-3607-4ABA-99E6-E28A07C45D53}"/>
    <cellStyle name="Normal 7 4" xfId="1295" xr:uid="{FEB38C94-A3BE-4EED-B562-6AC812AE3B01}"/>
    <cellStyle name="Normal 7 4 2" xfId="5137" xr:uid="{95B81BFD-48FC-4841-8E8B-2FF41A13B214}"/>
    <cellStyle name="Normal 7 4 2 2" xfId="8169" xr:uid="{9465A1AB-1960-4158-8899-B2B40F46BF21}"/>
    <cellStyle name="Normal 7 4 3" xfId="5138" xr:uid="{4501D330-496A-49CE-BE5E-8265933B66C6}"/>
    <cellStyle name="Normal 7 4 3 2" xfId="8170" xr:uid="{EFD70DE1-A169-4BA2-9327-862776085DA7}"/>
    <cellStyle name="Normal 7 4 4" xfId="5139" xr:uid="{BAD4E466-CF00-44D8-B2D2-CFAF7F8AB600}"/>
    <cellStyle name="Normal 7 4 4 2" xfId="8171" xr:uid="{5FAC3D15-DDE4-4B4E-8FC6-8134CDB4887E}"/>
    <cellStyle name="Normal 7 4 5" xfId="3923" xr:uid="{86D4A225-FC41-44E7-B9F3-21C2730732B2}"/>
    <cellStyle name="Normal 7 4 5 2" xfId="6965" xr:uid="{5D252ACB-CFD3-4A59-A131-7A7ABE260FAF}"/>
    <cellStyle name="Normal 7 4 6" xfId="2884" xr:uid="{58A3ED1C-5648-4220-B9D6-8A91F1198BD2}"/>
    <cellStyle name="Normal 7 4 6 2" xfId="6188" xr:uid="{F54676D9-195A-4535-9D79-4A8AD39F376E}"/>
    <cellStyle name="Normal 7 4 7" xfId="5580" xr:uid="{57BED37D-D86C-44AF-8307-63BE35048BA0}"/>
    <cellStyle name="Normal 7 4 8" xfId="1540" xr:uid="{AB2622C7-4BC8-4A26-AB6B-984A65EEDD1B}"/>
    <cellStyle name="Normal 7 5" xfId="1313" xr:uid="{DC661339-714A-4B7A-BAEB-9A831E1F59FE}"/>
    <cellStyle name="Normal 7 5 2" xfId="5140" xr:uid="{6289CEE5-0B6A-44DF-84F3-7CC1FA5069E7}"/>
    <cellStyle name="Normal 7 5 2 2" xfId="8172" xr:uid="{C87EDF2F-1E60-4D92-A971-E5C72C7CFD5B}"/>
    <cellStyle name="Normal 7 5 3" xfId="5141" xr:uid="{9982DFDE-8EDA-4146-93A2-B441069FCD06}"/>
    <cellStyle name="Normal 7 5 3 2" xfId="8173" xr:uid="{16922757-10B4-467B-9A35-73708B0801C2}"/>
    <cellStyle name="Normal 7 5 4" xfId="5142" xr:uid="{2F7AACAD-FD24-41C3-8427-E143050B550F}"/>
    <cellStyle name="Normal 7 5 4 2" xfId="8174" xr:uid="{2B10A500-6C48-43C4-9AB0-83FA5928DF13}"/>
    <cellStyle name="Normal 7 5 5" xfId="3901" xr:uid="{E7FFF9F1-B1EC-412B-B996-A9AFE5D46264}"/>
    <cellStyle name="Normal 7 5 5 2" xfId="6943" xr:uid="{95F2512B-2347-449A-B564-6D57A57BFB06}"/>
    <cellStyle name="Normal 7 5 6" xfId="6166" xr:uid="{1A0000C7-5AF4-4AA9-B1FC-3B3E2A17D1D7}"/>
    <cellStyle name="Normal 7 5 7" xfId="2869" xr:uid="{BD4C81B1-ADE4-42E4-B472-6EE4F49A89B2}"/>
    <cellStyle name="Normal 7 6" xfId="1332" xr:uid="{9A8E7CA2-2081-4688-81A7-FF12AACE4C02}"/>
    <cellStyle name="Normal 7 6 2" xfId="5143" xr:uid="{D8C0C9F3-0DE1-40BC-AE06-7024667E0220}"/>
    <cellStyle name="Normal 7 6 2 2" xfId="8175" xr:uid="{1564A9AA-71BF-4A87-83BC-E6B7799A8792}"/>
    <cellStyle name="Normal 7 6 3" xfId="5144" xr:uid="{D449D343-F1D6-4F42-8F0F-5CBB25731DA6}"/>
    <cellStyle name="Normal 7 6 3 2" xfId="8176" xr:uid="{D4B32E29-386E-4099-8A92-6C9ED3FADB43}"/>
    <cellStyle name="Normal 7 6 4" xfId="3968" xr:uid="{0EDA7369-83B1-44BF-B6DF-5E4EF39B581D}"/>
    <cellStyle name="Normal 7 6 4 2" xfId="7006" xr:uid="{F7D4FD16-DFA4-4172-9DDD-208FC9AD6B39}"/>
    <cellStyle name="Normal 7 6 5" xfId="6228" xr:uid="{CC826263-E98B-4E5E-90E6-0E3F30E78681}"/>
    <cellStyle name="Normal 7 6 6" xfId="2970" xr:uid="{A23CB2BE-AA74-4744-A2DE-A95C8DBF9206}"/>
    <cellStyle name="Normal 7 7" xfId="811" xr:uid="{EA30FF9B-5B4A-4781-8EA3-23DE6ED986EE}"/>
    <cellStyle name="Normal 7 7 2" xfId="5145" xr:uid="{73BBC3A4-D599-40FE-9469-62038C6BF673}"/>
    <cellStyle name="Normal 7 7 2 2" xfId="8177" xr:uid="{159E3E81-BEB2-4FD8-982E-9FD456E2F2CC}"/>
    <cellStyle name="Normal 7 7 3" xfId="5146" xr:uid="{5E22D219-3CDD-4C9A-A136-947674468E1B}"/>
    <cellStyle name="Normal 7 7 3 2" xfId="8178" xr:uid="{B4DC9BF7-AE4E-4AF3-AF26-077624EB9FAF}"/>
    <cellStyle name="Normal 7 7 4" xfId="3655" xr:uid="{A124E4EA-6EE5-4A7A-BBB6-237E2F31F97D}"/>
    <cellStyle name="Normal 7 7 4 2" xfId="6697" xr:uid="{75E0E6F0-212F-4004-A978-E5C16E0B8D05}"/>
    <cellStyle name="Normal 7 7 5" xfId="5921" xr:uid="{C3729D0C-FA48-4415-8952-904FAFBE02EF}"/>
    <cellStyle name="Normal 7 7 6" xfId="2628" xr:uid="{094479F4-5A4E-447F-827F-5250B398C92F}"/>
    <cellStyle name="Normal 7 8" xfId="1419" xr:uid="{6E9F4C0B-4963-4229-A46B-A4A491927801}"/>
    <cellStyle name="Normal 7 8 2" xfId="3506" xr:uid="{074FC3BB-30BF-4147-96EA-CA56CA41CF9B}"/>
    <cellStyle name="Normal 7 8 2 2" xfId="6548" xr:uid="{87615630-AE48-4301-9A29-9EA94C91019E}"/>
    <cellStyle name="Normal 7 8 3" xfId="5772" xr:uid="{F07676C6-13F0-4B27-BB86-431BAE69D4A6}"/>
    <cellStyle name="Normal 7 8 4" xfId="2472" xr:uid="{07567368-2F5F-4109-BE49-DA047A4709A2}"/>
    <cellStyle name="Normal 7 9" xfId="3228" xr:uid="{150BEC0D-243B-457D-8F33-89FB11DA7B89}"/>
    <cellStyle name="Normal 7 9 2" xfId="5147" xr:uid="{3330B177-E5DA-4104-A488-F1A3224EE31C}"/>
    <cellStyle name="Normal 7 9 2 2" xfId="8179" xr:uid="{16DA1DF0-0DC3-4ECD-A235-6DD690302D1C}"/>
    <cellStyle name="Normal 7 9 3" xfId="6348" xr:uid="{CA983DAE-DA00-47F2-81A2-3DF2C58FDCF1}"/>
    <cellStyle name="Normal 70" xfId="3252" xr:uid="{4320EF5A-8FF9-4040-A00E-31D2E78BE7A3}"/>
    <cellStyle name="Normal 71" xfId="3435" xr:uid="{92F7C39B-427A-4E93-9D00-AC24E1558D2F}"/>
    <cellStyle name="Normal 71 2" xfId="6512" xr:uid="{1E40A469-0EA6-4953-A8AA-7C6DD1BC8C92}"/>
    <cellStyle name="Normal 72" xfId="2283" xr:uid="{DC68AD6B-E049-4B8C-8DE6-A91919761035}"/>
    <cellStyle name="Normal 73" xfId="2433" xr:uid="{1A37D05A-6A97-4B61-B606-BA4928F2FCCB}"/>
    <cellStyle name="Normal 74" xfId="2438" xr:uid="{1A9F608A-3E28-43A4-B822-519884E94AEE}"/>
    <cellStyle name="Normal 75" xfId="1165" xr:uid="{CCDC5562-BC5A-40D7-B972-E308321B2D74}"/>
    <cellStyle name="Normal 75 2" xfId="5401" xr:uid="{D5931EF8-40BB-4D39-A25F-754C7E7645B9}"/>
    <cellStyle name="Normal 76" xfId="5410" xr:uid="{2C92A44D-B7F5-4E39-A2EA-FD60964638AE}"/>
    <cellStyle name="Normal 77" xfId="5414" xr:uid="{36E49085-C5C5-4925-BA4D-3156B091A256}"/>
    <cellStyle name="Normal 78" xfId="2324" xr:uid="{60B1232D-E177-4CB8-949D-250D1F7DC248}"/>
    <cellStyle name="Normal 79" xfId="5403" xr:uid="{FACEEBE9-457E-4146-AFB2-826FE52BE9A5}"/>
    <cellStyle name="Normal 8" xfId="306" xr:uid="{FEC5C18E-E28C-4D40-879F-EA8221EFDC8B}"/>
    <cellStyle name="Normal 8 10" xfId="2473" xr:uid="{932905EF-F1CC-400E-8EB0-A2AE1D4ECA12}"/>
    <cellStyle name="Normal 8 10 2" xfId="3507" xr:uid="{9B0B0D1B-7AF8-4DA4-B7EA-B90D1A221361}"/>
    <cellStyle name="Normal 8 10 2 2" xfId="6549" xr:uid="{A4023DF4-AA96-4919-B57A-CB3CCC8BCBAE}"/>
    <cellStyle name="Normal 8 10 3" xfId="5773" xr:uid="{4B458733-A85A-4E2E-99FE-20620CCA0C3E}"/>
    <cellStyle name="Normal 8 11" xfId="3231" xr:uid="{FC0F4035-5DD3-4BA6-BA67-6116A1AA5ADF}"/>
    <cellStyle name="Normal 8 11 2" xfId="5148" xr:uid="{C685F912-F948-44ED-A800-75905F9B0293}"/>
    <cellStyle name="Normal 8 11 2 2" xfId="8180" xr:uid="{D89E8002-A2C5-43B0-AF34-0F206DAB3A35}"/>
    <cellStyle name="Normal 8 11 3" xfId="6351" xr:uid="{4493EF03-A3E1-473C-B43D-7847E1D58CBB}"/>
    <cellStyle name="Normal 8 12" xfId="5332" xr:uid="{1CF43AD4-8E60-40B6-A609-AD86EEF9C6CF}"/>
    <cellStyle name="Normal 8 13" xfId="3287" xr:uid="{EEF19033-4A14-4112-8D4D-C305B1D1CFEE}"/>
    <cellStyle name="Normal 8 13 2" xfId="6398" xr:uid="{696FC1A7-C6B4-465B-807A-02E0844A6E00}"/>
    <cellStyle name="Normal 8 14" xfId="2317" xr:uid="{185E178B-B90A-42C6-B340-CE5085703ECC}"/>
    <cellStyle name="Normal 8 14 2" xfId="5624" xr:uid="{72E5105C-71BE-4B74-99FA-41F4619C107C}"/>
    <cellStyle name="Normal 8 15" xfId="5459" xr:uid="{C7614935-949C-4924-A426-4396F52E1C2F}"/>
    <cellStyle name="Normal 8 2" xfId="704" xr:uid="{1DA8951B-E52B-4634-8BED-63FD0FF93C4F}"/>
    <cellStyle name="Normal 8 2 10" xfId="1996" xr:uid="{9D8FD154-691E-4EAC-80D4-634ACCB2A9D5}"/>
    <cellStyle name="Normal 8 2 2" xfId="1386" xr:uid="{0871A2CE-7F7B-444A-B3B3-116919EDEFB9}"/>
    <cellStyle name="Normal 8 2 2 2" xfId="5149" xr:uid="{88F66D29-0C9B-4373-BF2B-D1E58FC2CD95}"/>
    <cellStyle name="Normal 8 2 2 2 2" xfId="8181" xr:uid="{5DFF94AE-272F-435D-9F80-5E59E907CDE5}"/>
    <cellStyle name="Normal 8 2 2 3" xfId="5150" xr:uid="{D0CD059E-F259-4449-B7CB-2A2A8C1E4974}"/>
    <cellStyle name="Normal 8 2 2 3 2" xfId="8182" xr:uid="{D1D0CD9A-D1F7-4D6C-A344-3A327BAB83ED}"/>
    <cellStyle name="Normal 8 2 2 4" xfId="5151" xr:uid="{22DFD406-EC8D-42B6-96C8-6D59CA1C399A}"/>
    <cellStyle name="Normal 8 2 2 4 2" xfId="8183" xr:uid="{833391B5-8640-48C4-A456-D9FAA5B4E8C0}"/>
    <cellStyle name="Normal 8 2 2 5" xfId="3905" xr:uid="{9E035797-2FF8-4719-85E0-2A8879BB440E}"/>
    <cellStyle name="Normal 8 2 2 5 2" xfId="6947" xr:uid="{AA9D1247-AEBE-44FA-9905-EEF3EC38AC0B}"/>
    <cellStyle name="Normal 8 2 2 6" xfId="6170" xr:uid="{72818DFF-0841-462D-AA2E-E56800677C64}"/>
    <cellStyle name="Normal 8 2 2 7" xfId="2873" xr:uid="{E63CC92C-0698-478F-B012-D886EAB36060}"/>
    <cellStyle name="Normal 8 2 3" xfId="813" xr:uid="{5BBCB157-DED9-4EB7-AD11-30F726BCA6C9}"/>
    <cellStyle name="Normal 8 2 3 2" xfId="5152" xr:uid="{8B33EF8A-9F58-4B38-9FFD-3925978C3FF6}"/>
    <cellStyle name="Normal 8 2 3 2 2" xfId="8184" xr:uid="{CDA51156-5E06-4080-AB4D-560F8894AC14}"/>
    <cellStyle name="Normal 8 2 3 3" xfId="5153" xr:uid="{073269B5-A024-4635-9573-973C6158EEE5}"/>
    <cellStyle name="Normal 8 2 3 3 2" xfId="8185" xr:uid="{F1DE539C-267E-4853-A1C8-E711E7AF8EFE}"/>
    <cellStyle name="Normal 8 2 3 4" xfId="4067" xr:uid="{79E8783B-891B-4C33-AA49-907C1AF1D222}"/>
    <cellStyle name="Normal 8 2 3 4 2" xfId="7105" xr:uid="{539E64D6-BFDF-4BBA-846C-50F80FC0761B}"/>
    <cellStyle name="Normal 8 2 3 5" xfId="6327" xr:uid="{FD4A24A8-857B-4164-BBAD-367E6CB4C31A}"/>
    <cellStyle name="Normal 8 2 3 6" xfId="3094" xr:uid="{544E87E1-A061-4555-BA95-F5A2798A412E}"/>
    <cellStyle name="Normal 8 2 4" xfId="2728" xr:uid="{BB2EB573-9627-4742-9CD2-A14A7AC9837C}"/>
    <cellStyle name="Normal 8 2 4 2" xfId="5154" xr:uid="{7D80F6D6-1FE4-4C32-B724-236A3B64CBA5}"/>
    <cellStyle name="Normal 8 2 4 2 2" xfId="8186" xr:uid="{2AAC61E8-9E06-4FFC-9C55-CD0D91F46250}"/>
    <cellStyle name="Normal 8 2 4 3" xfId="5155" xr:uid="{AA86AD0D-FC35-4723-8C4E-B99A5B154233}"/>
    <cellStyle name="Normal 8 2 4 3 2" xfId="8187" xr:uid="{343539D0-66AD-4F41-8FB4-1AD3C136CEF5}"/>
    <cellStyle name="Normal 8 2 4 4" xfId="3754" xr:uid="{F922D7A2-3B3E-40CA-AEAB-1B5760136D5E}"/>
    <cellStyle name="Normal 8 2 4 4 2" xfId="6796" xr:uid="{DB97ED83-A59E-4C23-B18E-DCD253A17B9E}"/>
    <cellStyle name="Normal 8 2 4 5" xfId="6020" xr:uid="{3B669F59-8CCB-488D-8337-42A38C33BFF6}"/>
    <cellStyle name="Normal 8 2 5" xfId="2573" xr:uid="{DABD8998-A728-47D0-82D3-379CBB1ACC0D}"/>
    <cellStyle name="Normal 8 2 5 2" xfId="3605" xr:uid="{E178EE0C-8923-4DEC-9714-F3877F70926C}"/>
    <cellStyle name="Normal 8 2 5 2 2" xfId="6647" xr:uid="{840F2DED-E1F5-4416-85E7-AB7E1A514D8D}"/>
    <cellStyle name="Normal 8 2 5 3" xfId="5871" xr:uid="{6A285BD6-21F1-48D8-8893-C08AFACE08F7}"/>
    <cellStyle name="Normal 8 2 6" xfId="5156" xr:uid="{0B88F672-6AAB-4EE2-B454-5C4EB04930D2}"/>
    <cellStyle name="Normal 8 2 6 2" xfId="8188" xr:uid="{D15D4528-CCC4-413C-8CD5-156EC1840B2E}"/>
    <cellStyle name="Normal 8 2 7" xfId="3389" xr:uid="{238E0F88-3F08-497C-A4FD-54CCBF33BC09}"/>
    <cellStyle name="Normal 8 2 7 2" xfId="6496" xr:uid="{C07926B8-C205-4B6C-ADA9-D3778A052BAE}"/>
    <cellStyle name="Normal 8 2 8" xfId="2416" xr:uid="{27C6A7E6-96E0-406F-9DA9-AE4ADDA3C275}"/>
    <cellStyle name="Normal 8 2 8 2" xfId="5722" xr:uid="{E0E9EA70-9EEF-4AFA-BE9C-70B8F1FA22DF}"/>
    <cellStyle name="Normal 8 2 9" xfId="5557" xr:uid="{4A68D86A-5EC8-441E-83A3-33AAD33BF8F1}"/>
    <cellStyle name="Normal 8 3" xfId="814" xr:uid="{19F8690E-4F56-4BB4-BED1-CBDAA580DA33}"/>
    <cellStyle name="Normal 8 3 10" xfId="2039" xr:uid="{B5852338-D642-4734-A11D-FAFE81E4108A}"/>
    <cellStyle name="Normal 8 3 2" xfId="815" xr:uid="{6185B0A2-2D53-47A2-94F8-873D814BE3A2}"/>
    <cellStyle name="Normal 8 3 2 2" xfId="5157" xr:uid="{FEA2FA5D-5D31-45B7-985D-09D7B0D19AAD}"/>
    <cellStyle name="Normal 8 3 2 2 2" xfId="8189" xr:uid="{F4B57740-217C-46F4-8C92-E54E36836253}"/>
    <cellStyle name="Normal 8 3 2 3" xfId="5158" xr:uid="{270FB396-6ECB-49DF-B804-567FFFDC9856}"/>
    <cellStyle name="Normal 8 3 2 3 2" xfId="8190" xr:uid="{1B26DE77-EEED-4AA8-9061-8F0EA73697A1}"/>
    <cellStyle name="Normal 8 3 2 4" xfId="5159" xr:uid="{AE0F677F-88A9-4173-AC69-135548616691}"/>
    <cellStyle name="Normal 8 3 2 4 2" xfId="8191" xr:uid="{3A7CED64-49E0-4160-AECD-6BD27D064663}"/>
    <cellStyle name="Normal 8 3 2 5" xfId="3906" xr:uid="{B6FAF2A2-924C-4F86-9480-5A2B83963B5D}"/>
    <cellStyle name="Normal 8 3 2 5 2" xfId="6948" xr:uid="{14FFED85-74D6-4B83-BD8C-9B4850CB7F11}"/>
    <cellStyle name="Normal 8 3 2 6" xfId="6171" xr:uid="{32998A13-FB24-452A-A860-1762772166A2}"/>
    <cellStyle name="Normal 8 3 2 7" xfId="2874" xr:uid="{115CD8A0-413C-4D6E-8959-3E2634827A0B}"/>
    <cellStyle name="Normal 8 3 3" xfId="1176" xr:uid="{5F6C6A46-BCC7-422D-93D6-E85137549E1C}"/>
    <cellStyle name="Normal 8 3 3 2" xfId="5160" xr:uid="{CB371394-234B-4DB5-B139-E89F8F3A546E}"/>
    <cellStyle name="Normal 8 3 3 2 2" xfId="8192" xr:uid="{8774432D-38DF-435F-BFDF-0D146C08AA21}"/>
    <cellStyle name="Normal 8 3 3 3" xfId="5161" xr:uid="{733648C0-9C91-48C5-BF5F-1C38C799CAE0}"/>
    <cellStyle name="Normal 8 3 3 3 2" xfId="8193" xr:uid="{BF73F18B-CD73-4BBC-A4CC-05DED909218B}"/>
    <cellStyle name="Normal 8 3 3 4" xfId="4068" xr:uid="{E4504624-67A9-45EF-96FD-286B2994CCD2}"/>
    <cellStyle name="Normal 8 3 3 4 2" xfId="7106" xr:uid="{1AB3F74B-7853-4437-B2E2-C6A601893906}"/>
    <cellStyle name="Normal 8 3 3 5" xfId="6328" xr:uid="{E13E55B6-9592-4C6B-AE29-C70AAE90E838}"/>
    <cellStyle name="Normal 8 3 3 6" xfId="3095" xr:uid="{56E61E33-B9E3-4A65-854D-C6FEA17F50DA}"/>
    <cellStyle name="Normal 8 3 4" xfId="2729" xr:uid="{F6FFAC48-00EA-4056-90A4-C8309BCADE36}"/>
    <cellStyle name="Normal 8 3 4 2" xfId="5162" xr:uid="{4E84BC2E-6A82-4245-94A3-25A545EF0497}"/>
    <cellStyle name="Normal 8 3 4 2 2" xfId="8194" xr:uid="{4BCD666B-2931-4656-B8AE-D130E77A322A}"/>
    <cellStyle name="Normal 8 3 4 3" xfId="5163" xr:uid="{B7887EDF-B49C-4F83-B8DD-02222D0AE175}"/>
    <cellStyle name="Normal 8 3 4 3 2" xfId="8195" xr:uid="{A9492ACC-A277-4954-BFEE-520CC912D8A8}"/>
    <cellStyle name="Normal 8 3 4 4" xfId="3755" xr:uid="{7AA9D83B-8E9D-4F76-8D74-9545B5418229}"/>
    <cellStyle name="Normal 8 3 4 4 2" xfId="6797" xr:uid="{85D2ED19-C7D4-44CF-8D4C-68C822A9B795}"/>
    <cellStyle name="Normal 8 3 4 5" xfId="6021" xr:uid="{AC53EE56-9EA6-4F56-9CFF-C69ABE5B99D0}"/>
    <cellStyle name="Normal 8 3 5" xfId="2574" xr:uid="{B16170C2-4805-488F-80EF-A7B380E5413A}"/>
    <cellStyle name="Normal 8 3 5 2" xfId="3606" xr:uid="{197C7D96-7D16-4EA8-9E72-03E0F22E7E60}"/>
    <cellStyle name="Normal 8 3 5 2 2" xfId="6648" xr:uid="{DCE7198C-DEB8-4278-BF1E-AAE0A84ACFBD}"/>
    <cellStyle name="Normal 8 3 5 3" xfId="5872" xr:uid="{AAA0C038-E15A-43E0-96EA-C699935801C7}"/>
    <cellStyle name="Normal 8 3 6" xfId="5164" xr:uid="{405DFF56-AA13-4096-B749-8516BC819583}"/>
    <cellStyle name="Normal 8 3 6 2" xfId="8196" xr:uid="{3F5A8767-43C5-4665-B560-DB2A141A2595}"/>
    <cellStyle name="Normal 8 3 7" xfId="3390" xr:uid="{567CD43F-85B5-4871-80F9-2014E9EA4084}"/>
    <cellStyle name="Normal 8 3 7 2" xfId="6497" xr:uid="{DFC75698-DB5D-4478-8F50-DBF7E1DCC4A3}"/>
    <cellStyle name="Normal 8 3 8" xfId="2417" xr:uid="{F8788ACF-EB44-421B-9BE8-F8BB9CB0E200}"/>
    <cellStyle name="Normal 8 3 8 2" xfId="5723" xr:uid="{0DA3B644-29DA-488C-A31D-CA4C3BF7D585}"/>
    <cellStyle name="Normal 8 3 9" xfId="5558" xr:uid="{E031A736-435E-4957-B478-256FE6E73951}"/>
    <cellStyle name="Normal 8 4" xfId="1141" xr:uid="{1DE1805F-07B7-4324-8DAE-59EC92836A9B}"/>
    <cellStyle name="Normal 8 4 2" xfId="2875" xr:uid="{3025884D-1A19-4C44-87B2-32D968173985}"/>
    <cellStyle name="Normal 8 4 2 2" xfId="5165" xr:uid="{8FECF68F-6DA7-4B35-8938-DDAEF3262DE8}"/>
    <cellStyle name="Normal 8 4 2 2 2" xfId="8197" xr:uid="{0232E8F3-7E29-4CEE-A1F2-C43A6277E6C1}"/>
    <cellStyle name="Normal 8 4 2 3" xfId="5166" xr:uid="{5D6EF06A-58E5-40D2-8DEA-98920C581643}"/>
    <cellStyle name="Normal 8 4 2 3 2" xfId="8198" xr:uid="{14D83C6D-9B30-4CA1-8DB3-99C8B602CD96}"/>
    <cellStyle name="Normal 8 4 2 4" xfId="5167" xr:uid="{C61238DC-4856-4841-99EF-23FE0E07E408}"/>
    <cellStyle name="Normal 8 4 2 4 2" xfId="8199" xr:uid="{C137DD79-384A-4522-98ED-2D6DF8ABD0B4}"/>
    <cellStyle name="Normal 8 4 2 5" xfId="3907" xr:uid="{4D273083-B6C5-423C-B239-9AA81072D386}"/>
    <cellStyle name="Normal 8 4 2 5 2" xfId="6949" xr:uid="{315F88F9-136E-48EE-9684-A1346EA192D9}"/>
    <cellStyle name="Normal 8 4 2 6" xfId="6172" xr:uid="{C034095E-300F-4C3D-BE0F-299AC91D9E13}"/>
    <cellStyle name="Normal 8 4 3" xfId="3096" xr:uid="{8D03BB51-EFC4-477B-8FCA-8C6256339012}"/>
    <cellStyle name="Normal 8 4 3 2" xfId="5168" xr:uid="{F2BE3A74-DCEF-4127-BA67-05C8F31826BC}"/>
    <cellStyle name="Normal 8 4 3 2 2" xfId="8200" xr:uid="{7557345C-D57C-4DA6-BDFE-5B9B0399EF63}"/>
    <cellStyle name="Normal 8 4 3 3" xfId="5169" xr:uid="{AB840A11-890A-44A5-A8FE-4CD251A06A46}"/>
    <cellStyle name="Normal 8 4 3 3 2" xfId="8201" xr:uid="{EB6B665C-4922-482E-BACC-3982F6BECABD}"/>
    <cellStyle name="Normal 8 4 3 4" xfId="4069" xr:uid="{9E76D247-52BF-43BA-921F-ACB24BF537A7}"/>
    <cellStyle name="Normal 8 4 3 4 2" xfId="7107" xr:uid="{265261F5-934A-4F82-9C0F-7BC416FFC99D}"/>
    <cellStyle name="Normal 8 4 3 5" xfId="6329" xr:uid="{EE4016C1-B474-42FF-863C-5ABC478F6062}"/>
    <cellStyle name="Normal 8 4 4" xfId="2730" xr:uid="{7938BD10-64DE-4C87-93C1-6DB9BD6DF492}"/>
    <cellStyle name="Normal 8 4 4 2" xfId="5170" xr:uid="{BCB1651C-E4C7-4323-A20F-88F87E3D27D4}"/>
    <cellStyle name="Normal 8 4 4 2 2" xfId="8202" xr:uid="{DEF7DDB4-6933-43D0-BB34-A264A304E3CF}"/>
    <cellStyle name="Normal 8 4 4 3" xfId="5171" xr:uid="{27CC7978-3604-4419-94C8-376D4E178C2E}"/>
    <cellStyle name="Normal 8 4 4 3 2" xfId="8203" xr:uid="{7064E4A8-0AD5-46CE-9313-A28691E0E3EE}"/>
    <cellStyle name="Normal 8 4 4 4" xfId="3756" xr:uid="{CB6FC413-6914-4BD4-A143-7F434E6E7F60}"/>
    <cellStyle name="Normal 8 4 4 4 2" xfId="6798" xr:uid="{E2D7136C-AB44-49F9-8BF7-C617AD68500D}"/>
    <cellStyle name="Normal 8 4 4 5" xfId="6022" xr:uid="{F41D8BF9-16BF-46C0-8273-261AD09091CD}"/>
    <cellStyle name="Normal 8 4 5" xfId="2575" xr:uid="{3BF5B844-FCB6-4F54-B662-4440D270497B}"/>
    <cellStyle name="Normal 8 4 5 2" xfId="3607" xr:uid="{252E5698-2A4A-4083-91B1-3E616F5D194F}"/>
    <cellStyle name="Normal 8 4 5 2 2" xfId="6649" xr:uid="{DF32AFFF-E359-4BF6-871B-E7B21C001DF5}"/>
    <cellStyle name="Normal 8 4 5 3" xfId="5873" xr:uid="{C0605947-B982-445E-9EB2-2BC74CDA74A5}"/>
    <cellStyle name="Normal 8 4 6" xfId="5172" xr:uid="{FB5A5399-A2F6-447B-8E15-3F40731DC21E}"/>
    <cellStyle name="Normal 8 4 6 2" xfId="8204" xr:uid="{849896E4-B793-4C64-830C-FEC5C8EA74DF}"/>
    <cellStyle name="Normal 8 4 7" xfId="3391" xr:uid="{BA41C690-83F3-4FB8-976D-0753DB8EB688}"/>
    <cellStyle name="Normal 8 4 7 2" xfId="6498" xr:uid="{26C11FAA-6955-4F56-AA88-7A4867DCDA3E}"/>
    <cellStyle name="Normal 8 4 8" xfId="2418" xr:uid="{1ABBA28C-96F2-4A57-9473-44BED44F98A6}"/>
    <cellStyle name="Normal 8 4 8 2" xfId="5724" xr:uid="{362BD17A-14B7-4C54-B799-FA6357B2F35C}"/>
    <cellStyle name="Normal 8 4 9" xfId="5559" xr:uid="{762D0D66-B29E-4315-839C-7C7416F5D04C}"/>
    <cellStyle name="Normal 8 5" xfId="1269" xr:uid="{0132DB3E-67B6-4E19-93DD-89DC223CF0FD}"/>
    <cellStyle name="Normal 8 5 10" xfId="2011" xr:uid="{7F37EB98-95B7-4C86-BF6E-AE0488F5D84A}"/>
    <cellStyle name="Normal 8 5 2" xfId="2876" xr:uid="{3B631CBF-8CED-4200-AB9B-136FA67A40FF}"/>
    <cellStyle name="Normal 8 5 2 2" xfId="5173" xr:uid="{80679163-71F7-406C-82D9-678EB96D7BF5}"/>
    <cellStyle name="Normal 8 5 2 2 2" xfId="8205" xr:uid="{43AA8317-CBEC-4663-A7A8-00A43C74AD7C}"/>
    <cellStyle name="Normal 8 5 2 3" xfId="5174" xr:uid="{A0CA2A30-A2CA-46EF-9AF4-BCF382754824}"/>
    <cellStyle name="Normal 8 5 2 3 2" xfId="8206" xr:uid="{98E95ACA-A43F-480E-8025-7F1DE5F2D8EB}"/>
    <cellStyle name="Normal 8 5 2 4" xfId="5175" xr:uid="{3CBC06AD-48EF-495A-9263-B307806803BC}"/>
    <cellStyle name="Normal 8 5 2 4 2" xfId="8207" xr:uid="{A3558B60-E3F6-46EF-AA65-8A7B6EC6FC4D}"/>
    <cellStyle name="Normal 8 5 2 5" xfId="3908" xr:uid="{9B00EA9C-F9B2-4DF7-90C2-872A59CF066C}"/>
    <cellStyle name="Normal 8 5 2 5 2" xfId="6950" xr:uid="{11D7E620-2E17-4FAD-9B3C-581565BCC2CB}"/>
    <cellStyle name="Normal 8 5 2 6" xfId="6173" xr:uid="{064FA9D3-1193-493E-B620-F5CE406A6001}"/>
    <cellStyle name="Normal 8 5 3" xfId="3097" xr:uid="{2F82B9D4-D121-47E5-9515-C4B71D510B5F}"/>
    <cellStyle name="Normal 8 5 3 2" xfId="5176" xr:uid="{A23A43B3-8916-4A72-A5D1-7C41329E3A96}"/>
    <cellStyle name="Normal 8 5 3 2 2" xfId="8208" xr:uid="{97B651B2-E023-491B-8DA6-79C368A674F9}"/>
    <cellStyle name="Normal 8 5 3 3" xfId="5177" xr:uid="{164D3621-FC1C-478D-B564-3F67AC35C2EE}"/>
    <cellStyle name="Normal 8 5 3 3 2" xfId="8209" xr:uid="{2AADCCFC-5C1B-4700-AD53-3CD7F2F85939}"/>
    <cellStyle name="Normal 8 5 3 4" xfId="4070" xr:uid="{E79BA6B7-2625-4466-AD64-CE6A386295F6}"/>
    <cellStyle name="Normal 8 5 3 4 2" xfId="7108" xr:uid="{6E6041D3-722E-4CA6-83FE-B0CBB1E05300}"/>
    <cellStyle name="Normal 8 5 3 5" xfId="6330" xr:uid="{AA2F776A-7A64-40EA-B3D9-A78C71F68DC8}"/>
    <cellStyle name="Normal 8 5 4" xfId="2731" xr:uid="{3B815C25-E71A-45F8-BE9D-DAC2D21CEC23}"/>
    <cellStyle name="Normal 8 5 4 2" xfId="5178" xr:uid="{1A584EB9-27F4-4493-808E-A530D4B97426}"/>
    <cellStyle name="Normal 8 5 4 2 2" xfId="8210" xr:uid="{6FFEB4C3-4512-493A-B80E-F7E6CAE1AAD6}"/>
    <cellStyle name="Normal 8 5 4 3" xfId="5179" xr:uid="{43D2DD8C-0FAF-4985-978C-63B5D0D8828F}"/>
    <cellStyle name="Normal 8 5 4 3 2" xfId="8211" xr:uid="{6E341884-4FE5-4B49-9F96-1050BFB24F71}"/>
    <cellStyle name="Normal 8 5 4 4" xfId="3757" xr:uid="{85712A10-0F9A-40D6-997A-A3AFE3158D52}"/>
    <cellStyle name="Normal 8 5 4 4 2" xfId="6799" xr:uid="{FF7CAFD8-6508-4BC1-9516-2B48A9BFA2AD}"/>
    <cellStyle name="Normal 8 5 4 5" xfId="6023" xr:uid="{186FC76F-8801-45CE-A3B4-7B59DA9A7B18}"/>
    <cellStyle name="Normal 8 5 5" xfId="2576" xr:uid="{16A7D447-B5E8-4ADB-BA5D-7294AEB38F4E}"/>
    <cellStyle name="Normal 8 5 5 2" xfId="3608" xr:uid="{DDAA5BDB-997A-4224-87F7-D234CD012CA4}"/>
    <cellStyle name="Normal 8 5 5 2 2" xfId="6650" xr:uid="{415359C5-B9E4-457D-841F-1A6E43B9EE45}"/>
    <cellStyle name="Normal 8 5 5 3" xfId="5874" xr:uid="{46EB9CC8-5E15-445E-8D63-7CEF6F8F3410}"/>
    <cellStyle name="Normal 8 5 6" xfId="5180" xr:uid="{9ECF19DB-089F-419E-ADF0-0D9931B63FAD}"/>
    <cellStyle name="Normal 8 5 6 2" xfId="8212" xr:uid="{CAAE84ED-137D-444D-B4F3-1996B809C5E4}"/>
    <cellStyle name="Normal 8 5 7" xfId="3392" xr:uid="{C7C371E9-0BE2-4A34-9F28-4D95FC49CCAB}"/>
    <cellStyle name="Normal 8 5 7 2" xfId="6499" xr:uid="{946E63DB-7B7A-4114-A02B-4576A09DE46C}"/>
    <cellStyle name="Normal 8 5 8" xfId="2419" xr:uid="{0885A29D-024F-40A1-A3A4-1BF7579D738F}"/>
    <cellStyle name="Normal 8 5 8 2" xfId="5725" xr:uid="{A89A6089-F4C6-4092-8800-835A2775B947}"/>
    <cellStyle name="Normal 8 5 9" xfId="5560" xr:uid="{823275C4-7C04-4660-8F08-78385D7461AE}"/>
    <cellStyle name="Normal 8 6" xfId="1296" xr:uid="{79B6E01D-24A9-413A-B611-CFDD61F8A45F}"/>
    <cellStyle name="Normal 8 6 10" xfId="1812" xr:uid="{AE0099E6-D12C-4FCD-8FE2-1A665F939AC0}"/>
    <cellStyle name="Normal 8 6 2" xfId="2877" xr:uid="{05D257A6-9F9B-47FE-958A-37B3CFE49D40}"/>
    <cellStyle name="Normal 8 6 2 2" xfId="5181" xr:uid="{6FFCEAD5-46E9-452C-8EB3-A2D83C2DA74D}"/>
    <cellStyle name="Normal 8 6 2 2 2" xfId="8213" xr:uid="{E248878E-4FEE-45F9-80AB-1B3D8ED4DD8A}"/>
    <cellStyle name="Normal 8 6 2 3" xfId="5182" xr:uid="{EB39270C-0585-4065-AB1E-04927F02FC77}"/>
    <cellStyle name="Normal 8 6 2 3 2" xfId="8214" xr:uid="{EE8EE3DA-207D-4B9D-8724-D6E1B146B4A6}"/>
    <cellStyle name="Normal 8 6 2 4" xfId="5183" xr:uid="{60343C49-F7AB-47EB-8DC5-236BEA188D63}"/>
    <cellStyle name="Normal 8 6 2 4 2" xfId="8215" xr:uid="{8B08953A-D6E1-47BB-9455-3891A48D527A}"/>
    <cellStyle name="Normal 8 6 2 5" xfId="3909" xr:uid="{1039001B-1BB6-4541-BD78-E6F25834CDD1}"/>
    <cellStyle name="Normal 8 6 2 5 2" xfId="6951" xr:uid="{AAA2C7CB-6486-4C0D-BB98-9D70AF31D7F9}"/>
    <cellStyle name="Normal 8 6 2 6" xfId="6174" xr:uid="{8E2ED178-32C7-4BE5-8DBD-12DEFCD89F41}"/>
    <cellStyle name="Normal 8 6 3" xfId="3098" xr:uid="{B630EEBF-3FF9-45CC-96FB-F8F77FF4AFAE}"/>
    <cellStyle name="Normal 8 6 3 2" xfId="5184" xr:uid="{62AB3D99-4769-47F9-997A-6AB4E2D6D402}"/>
    <cellStyle name="Normal 8 6 3 2 2" xfId="8216" xr:uid="{7E39B71D-D454-4F33-A3EA-3E900FEC22F6}"/>
    <cellStyle name="Normal 8 6 3 3" xfId="5185" xr:uid="{F503D391-7098-4503-8354-BCAE533F8B3E}"/>
    <cellStyle name="Normal 8 6 3 3 2" xfId="8217" xr:uid="{8616CBD3-79B1-4C99-B041-F82EFC2597AD}"/>
    <cellStyle name="Normal 8 6 3 4" xfId="4071" xr:uid="{A660C9E3-2279-4FAB-B804-2E80D5B71431}"/>
    <cellStyle name="Normal 8 6 3 4 2" xfId="7109" xr:uid="{1DE066C2-1E2D-498A-81F9-BE3B324A5F22}"/>
    <cellStyle name="Normal 8 6 3 5" xfId="6331" xr:uid="{9E80921F-E4D2-473D-852A-B07277E950F0}"/>
    <cellStyle name="Normal 8 6 4" xfId="2732" xr:uid="{B1B0A2FA-C256-4ECE-80FD-EB0059A5D18D}"/>
    <cellStyle name="Normal 8 6 4 2" xfId="5186" xr:uid="{55512DE7-3F09-486E-B2F4-CA66AF423022}"/>
    <cellStyle name="Normal 8 6 4 2 2" xfId="8218" xr:uid="{670D85D0-CE23-484B-901D-98A1BD281DC0}"/>
    <cellStyle name="Normal 8 6 4 3" xfId="5187" xr:uid="{AA87B6A4-035A-4E38-A25F-B214545CCCE2}"/>
    <cellStyle name="Normal 8 6 4 3 2" xfId="8219" xr:uid="{AC1D3F88-6497-4AA4-B8B2-A093E21B29CA}"/>
    <cellStyle name="Normal 8 6 4 4" xfId="3758" xr:uid="{F54FD4ED-A91E-4E72-8D3C-F2D115D5ED9F}"/>
    <cellStyle name="Normal 8 6 4 4 2" xfId="6800" xr:uid="{E2FBDEF6-2BBA-4F80-A11A-C240129A96AC}"/>
    <cellStyle name="Normal 8 6 4 5" xfId="6024" xr:uid="{865CB62A-C87C-4064-A638-8687DA416F9B}"/>
    <cellStyle name="Normal 8 6 5" xfId="2577" xr:uid="{D987E610-C944-4639-A68B-E866E4A8B867}"/>
    <cellStyle name="Normal 8 6 5 2" xfId="3609" xr:uid="{A079A775-A3E4-4E5E-958C-CCB609C0A762}"/>
    <cellStyle name="Normal 8 6 5 2 2" xfId="6651" xr:uid="{DB272D41-54BF-4F80-B1FA-FA98983BF48B}"/>
    <cellStyle name="Normal 8 6 5 3" xfId="5875" xr:uid="{5F2723A9-3C04-4F6E-8F26-BF91DC252E9A}"/>
    <cellStyle name="Normal 8 6 6" xfId="5188" xr:uid="{7D448E23-841C-4C1B-9A17-05D39DEEBDFF}"/>
    <cellStyle name="Normal 8 6 6 2" xfId="8220" xr:uid="{772CE521-3CAA-4335-89C1-DEF9F649EE69}"/>
    <cellStyle name="Normal 8 6 7" xfId="3393" xr:uid="{EF1AE6F0-E0D9-48F7-A41C-7111259064B0}"/>
    <cellStyle name="Normal 8 6 7 2" xfId="6500" xr:uid="{548240A4-1789-4435-A377-4B54BBFBDB28}"/>
    <cellStyle name="Normal 8 6 8" xfId="2420" xr:uid="{E8A611C2-E6DB-4600-85E5-FC63EBF27F8C}"/>
    <cellStyle name="Normal 8 6 8 2" xfId="5726" xr:uid="{D6425448-14BF-4C5E-99BE-E6C76FCE36FF}"/>
    <cellStyle name="Normal 8 6 9" xfId="5561" xr:uid="{C8138994-13A9-479D-9C3E-7EF52CCA5E3C}"/>
    <cellStyle name="Normal 8 7" xfId="1314" xr:uid="{C4547B21-F6FD-40E5-AC1F-53F4193B452F}"/>
    <cellStyle name="Normal 8 7 2" xfId="5189" xr:uid="{26C989FB-D4FA-4683-821E-59D97CC0DA43}"/>
    <cellStyle name="Normal 8 7 2 2" xfId="8221" xr:uid="{637B2189-26AD-433A-8DC3-7796CAD42723}"/>
    <cellStyle name="Normal 8 7 3" xfId="5190" xr:uid="{BC31D921-53E5-49BD-A708-A431888002F1}"/>
    <cellStyle name="Normal 8 7 3 2" xfId="8222" xr:uid="{B46DDFBC-9221-4468-A376-26E4C66092F0}"/>
    <cellStyle name="Normal 8 7 4" xfId="5191" xr:uid="{8354CA9A-71DD-4AC1-AE52-6AEF95971589}"/>
    <cellStyle name="Normal 8 7 4 2" xfId="8223" xr:uid="{595B342D-F9C8-4282-A493-73655237B7DC}"/>
    <cellStyle name="Normal 8 7 5" xfId="3904" xr:uid="{4E5BACF2-F543-4D93-8655-EAF2C67FEAF7}"/>
    <cellStyle name="Normal 8 7 5 2" xfId="6946" xr:uid="{499A3C18-6725-4673-8920-90E9F49931A7}"/>
    <cellStyle name="Normal 8 7 6" xfId="6169" xr:uid="{E586AAF4-60A6-494F-A846-422D43E54E2D}"/>
    <cellStyle name="Normal 8 7 7" xfId="2872" xr:uid="{BBF53FFB-B68A-410A-8ADD-4D92AAD8820C}"/>
    <cellStyle name="Normal 8 8" xfId="1333" xr:uid="{39B0ED20-E077-4B9B-92C4-13A7744B32BB}"/>
    <cellStyle name="Normal 8 8 2" xfId="5192" xr:uid="{9CD778E3-2F8E-436E-99FF-0EDCA1843A58}"/>
    <cellStyle name="Normal 8 8 2 2" xfId="8224" xr:uid="{21944A60-1447-4775-8A78-DD084FA4317C}"/>
    <cellStyle name="Normal 8 8 3" xfId="5193" xr:uid="{F08CB020-9F2E-4169-93ED-6E5FC93D338F}"/>
    <cellStyle name="Normal 8 8 3 2" xfId="8225" xr:uid="{148D0C79-B963-4703-8199-FCD8E79F5EAB}"/>
    <cellStyle name="Normal 8 8 4" xfId="3969" xr:uid="{244B9819-31B7-462A-9A77-A97E44B03D53}"/>
    <cellStyle name="Normal 8 8 4 2" xfId="7007" xr:uid="{67BC4787-3107-4024-B418-0641500D2ED7}"/>
    <cellStyle name="Normal 8 8 5" xfId="6229" xr:uid="{B2B5E638-9A38-49DA-9937-748CBB5CBBD6}"/>
    <cellStyle name="Normal 8 8 6" xfId="2971" xr:uid="{5CC063E6-8D09-4ACE-B05B-ECCF29948D54}"/>
    <cellStyle name="Normal 8 9" xfId="812" xr:uid="{1F510DA9-CAFB-4F50-9219-C3B03C4533BA}"/>
    <cellStyle name="Normal 8 9 2" xfId="5194" xr:uid="{B87DDCC2-8C95-4151-816D-560BCD7D4156}"/>
    <cellStyle name="Normal 8 9 2 2" xfId="8226" xr:uid="{C28B5C06-BD3C-40F2-BA26-C7B7AD1E61D1}"/>
    <cellStyle name="Normal 8 9 3" xfId="5195" xr:uid="{46D94D55-54FE-4296-ACD5-CE6538F38ADC}"/>
    <cellStyle name="Normal 8 9 3 2" xfId="8227" xr:uid="{9A5A99E4-A68A-4C04-A02B-D9E588AB11CA}"/>
    <cellStyle name="Normal 8 9 4" xfId="3656" xr:uid="{04035A77-7C00-4316-A930-5FECE8390DD7}"/>
    <cellStyle name="Normal 8 9 4 2" xfId="6698" xr:uid="{8AAEFC73-AD46-4C1E-9090-54A730F4DAFE}"/>
    <cellStyle name="Normal 8 9 5" xfId="5922" xr:uid="{8FDABAE2-120D-499A-9ED0-786259AA9916}"/>
    <cellStyle name="Normal 8 9 6" xfId="2629" xr:uid="{1FE64CAB-8F1E-45F3-A584-8514E7A91DE4}"/>
    <cellStyle name="Normal 80" xfId="2285" xr:uid="{1A017E09-2F6F-46D9-B5B0-C79D9F579D7F}"/>
    <cellStyle name="Normal 81" xfId="5397" xr:uid="{EB60B342-EE3D-4C16-8D7A-F16C25F83392}"/>
    <cellStyle name="Normal 82" xfId="5413" xr:uid="{25C48286-A9D2-49FF-BB8F-98BD97E7236E}"/>
    <cellStyle name="Normal 83" xfId="1167" xr:uid="{7C74B168-72BE-4F45-A11F-40CD61E142BF}"/>
    <cellStyle name="Normal 83 2" xfId="5417" xr:uid="{C6EA509A-000B-4A26-9C1A-60199153A57F}"/>
    <cellStyle name="Normal 84" xfId="5579" xr:uid="{C93E7294-ECEC-443D-B863-78C8EAFA920F}"/>
    <cellStyle name="Normal 85" xfId="8366" xr:uid="{A5C08256-BCC9-4D53-9613-4F0931354700}"/>
    <cellStyle name="Normal 86" xfId="8375" xr:uid="{55473355-50AF-41A9-9F4C-581A9701BB5E}"/>
    <cellStyle name="Normal 87" xfId="1866" xr:uid="{26EA550E-D397-4D00-B2DD-ECA3786E6EEB}"/>
    <cellStyle name="Normal 88" xfId="1950" xr:uid="{401ABAA1-2C6A-42F4-A777-F93BEB7E8EDC}"/>
    <cellStyle name="Normal 89" xfId="8378" xr:uid="{3AC0946D-155D-4CB3-9103-21974FD1035D}"/>
    <cellStyle name="Normal 9" xfId="39" xr:uid="{F04286DE-F8AF-41B1-A995-C0C03EB8F261}"/>
    <cellStyle name="Normal 9 2" xfId="705" xr:uid="{FFEF2FC9-43A0-4460-901B-B085D7BCC909}"/>
    <cellStyle name="Normal 9 2 2" xfId="877" xr:uid="{F4C668FD-28A8-46AD-BA53-5113805F4945}"/>
    <cellStyle name="Normal 9 2 2 2" xfId="1065" xr:uid="{28777B2E-BB02-4276-BDB2-BF6D64C50FBF}"/>
    <cellStyle name="Normal 9 2 2 2 2" xfId="8228" xr:uid="{1990DB69-862E-4A3B-90AA-0C8212E145FE}"/>
    <cellStyle name="Normal 9 2 2 3" xfId="5196" xr:uid="{96B0A88E-0ABC-447F-BEB9-101E24BC578E}"/>
    <cellStyle name="Normal 9 2 2 3 2" xfId="8229" xr:uid="{85A7AD63-3C62-453B-A3BB-0B0EA71EEF10}"/>
    <cellStyle name="Normal 9 2 2 4" xfId="5197" xr:uid="{AFF961C6-2E91-4C79-B252-CC6CDA44B7A8}"/>
    <cellStyle name="Normal 9 2 2 4 2" xfId="8230" xr:uid="{64914775-5B8C-4F7A-9C9E-25F94F53AE85}"/>
    <cellStyle name="Normal 9 2 2 5" xfId="3910" xr:uid="{21B75EA7-AEB0-4548-B8BF-4F0E1A59499E}"/>
    <cellStyle name="Normal 9 2 2 5 2" xfId="6952" xr:uid="{A89F0965-7ACC-4FE6-A77D-09A3D2E1CD25}"/>
    <cellStyle name="Normal 9 2 2 6" xfId="6175" xr:uid="{BF4E0780-889D-4091-828D-3204917E6A1E}"/>
    <cellStyle name="Normal 9 2 3" xfId="940" xr:uid="{8A1F3986-2EF2-4329-823D-9CFE42EFEA5A}"/>
    <cellStyle name="Normal 9 2 3 2" xfId="1128" xr:uid="{94446BF1-78CB-4F7A-8DA8-475650735F08}"/>
    <cellStyle name="Normal 9 2 3 2 2" xfId="8231" xr:uid="{212F6740-3FCD-4813-8336-CE5BF56FA111}"/>
    <cellStyle name="Normal 9 2 3 3" xfId="5198" xr:uid="{7725ED5B-E7A2-41D6-935C-50230DECAE30}"/>
    <cellStyle name="Normal 9 2 3 3 2" xfId="8232" xr:uid="{B87E3008-1222-41B2-9DF4-254DDADF1D9B}"/>
    <cellStyle name="Normal 9 2 3 4" xfId="4072" xr:uid="{927E0391-5706-43D9-82ED-F4EF6107BF84}"/>
    <cellStyle name="Normal 9 2 3 4 2" xfId="7110" xr:uid="{9582E757-3473-4AA6-B716-F62DA005F906}"/>
    <cellStyle name="Normal 9 2 3 5" xfId="6332" xr:uid="{5402218B-832F-4088-8CB0-074CCA910EF6}"/>
    <cellStyle name="Normal 9 2 4" xfId="1004" xr:uid="{C1993815-2501-4956-B641-3497391C9B5A}"/>
    <cellStyle name="Normal 9 2 4 2" xfId="5199" xr:uid="{BC7CE65B-8336-4D31-9097-C3A485A56A10}"/>
    <cellStyle name="Normal 9 2 4 2 2" xfId="8233" xr:uid="{6906F5F7-27A5-4B9F-B02E-C4D4D5CCAC9F}"/>
    <cellStyle name="Normal 9 2 4 3" xfId="5200" xr:uid="{3646446F-AC90-426C-A57E-79CD41167A18}"/>
    <cellStyle name="Normal 9 2 4 3 2" xfId="8234" xr:uid="{49B92D05-1507-4759-8775-667F00306590}"/>
    <cellStyle name="Normal 9 2 4 4" xfId="3759" xr:uid="{C87C6A65-2481-4199-B7A8-5B38FAC4096C}"/>
    <cellStyle name="Normal 9 2 4 4 2" xfId="6801" xr:uid="{08522B81-6230-4ECC-9C52-B6AD7AD64851}"/>
    <cellStyle name="Normal 9 2 4 5" xfId="6025" xr:uid="{4D8A5C46-6D1B-4E07-8D7B-F90F5D1CB0ED}"/>
    <cellStyle name="Normal 9 2 5" xfId="1387" xr:uid="{502ACA23-D6ED-424D-940D-7163CB5A779D}"/>
    <cellStyle name="Normal 9 2 5 2" xfId="3610" xr:uid="{76F91D20-022A-409A-8975-D4F705FF3B26}"/>
    <cellStyle name="Normal 9 2 5 2 2" xfId="6652" xr:uid="{933C1D8D-1432-431A-AEB4-3D2BFE612811}"/>
    <cellStyle name="Normal 9 2 5 3" xfId="5876" xr:uid="{9561297B-428F-41C9-9231-46221DB1A6C5}"/>
    <cellStyle name="Normal 9 2 5 4" xfId="2578" xr:uid="{CE53C047-C21A-4892-9E0C-1D1707E501F5}"/>
    <cellStyle name="Normal 9 2 6" xfId="816" xr:uid="{0B8F572D-DABA-4D0D-8F93-128489B1AFF5}"/>
    <cellStyle name="Normal 9 2 6 2" xfId="8235" xr:uid="{0465107F-7ACD-4CBB-822A-CCDE13EDC02F}"/>
    <cellStyle name="Normal 9 2 7" xfId="3394" xr:uid="{F3522B89-1559-45A5-98F6-95E4C9B9A04C}"/>
    <cellStyle name="Normal 9 2 7 2" xfId="6501" xr:uid="{8D2121F9-C9F2-4F1C-9D3C-CDB12F410C4E}"/>
    <cellStyle name="Normal 9 2 8" xfId="2421" xr:uid="{E16A94F8-76F1-493E-B499-D044E379E91E}"/>
    <cellStyle name="Normal 9 2 8 2" xfId="5727" xr:uid="{F384E992-74E5-43AB-B554-BDDAAA2F9828}"/>
    <cellStyle name="Normal 9 2 9" xfId="5562" xr:uid="{0BEEF30B-8697-45DE-B507-7E76D4274BAD}"/>
    <cellStyle name="Normal 9 3" xfId="878" xr:uid="{6BCFFD8A-B128-4716-BA3B-97E5CA85475A}"/>
    <cellStyle name="Normal 9 3 2" xfId="1066" xr:uid="{42B25EDD-1568-4FE8-AFF8-7D642D887E3F}"/>
    <cellStyle name="Normal 9 3 2 2" xfId="5201" xr:uid="{BD01883A-2437-441B-933B-1712107D849D}"/>
    <cellStyle name="Normal 9 3 2 2 2" xfId="8236" xr:uid="{372090FC-F997-47FC-86AF-44D3221E6651}"/>
    <cellStyle name="Normal 9 3 2 3" xfId="5202" xr:uid="{4AA720CF-D904-41FF-A6FE-9E828CF58776}"/>
    <cellStyle name="Normal 9 3 2 3 2" xfId="8237" xr:uid="{A799B5A0-759B-42B5-8E6B-941880D10E2E}"/>
    <cellStyle name="Normal 9 3 2 4" xfId="5203" xr:uid="{D0343B39-A5AA-48EF-A7D4-E073AA923B9A}"/>
    <cellStyle name="Normal 9 3 2 4 2" xfId="8238" xr:uid="{EA1D4552-086C-41C4-A32E-E66774C91591}"/>
    <cellStyle name="Normal 9 3 2 5" xfId="3911" xr:uid="{D1FFD179-0DC4-4472-8854-6D32EF0E292D}"/>
    <cellStyle name="Normal 9 3 2 5 2" xfId="6953" xr:uid="{DD0D7FD5-6BD7-4B70-BF71-62E14701400C}"/>
    <cellStyle name="Normal 9 3 2 6" xfId="6176" xr:uid="{A3C0A43E-14B3-4C8C-BEBF-357F09299F61}"/>
    <cellStyle name="Normal 9 3 3" xfId="3099" xr:uid="{C434F244-BC69-421E-A2B0-7CA8C787A62B}"/>
    <cellStyle name="Normal 9 3 3 2" xfId="5204" xr:uid="{AD77CCCE-83AD-463E-89E9-71D177E98754}"/>
    <cellStyle name="Normal 9 3 3 2 2" xfId="8239" xr:uid="{E411F9D7-F678-4F99-B29B-0908D8190733}"/>
    <cellStyle name="Normal 9 3 3 3" xfId="5205" xr:uid="{6A8069FC-37AB-4F69-9882-2D6847B7AAC6}"/>
    <cellStyle name="Normal 9 3 3 3 2" xfId="8240" xr:uid="{E9FC91E8-75CC-4F92-90A3-ACB80BCA6AE6}"/>
    <cellStyle name="Normal 9 3 3 4" xfId="4073" xr:uid="{EDC1E3D5-4315-4639-BB82-3F9977DEE669}"/>
    <cellStyle name="Normal 9 3 3 4 2" xfId="7111" xr:uid="{0725DF60-6295-4ED3-B915-F0DDC6D43BD2}"/>
    <cellStyle name="Normal 9 3 3 5" xfId="6333" xr:uid="{2F3A5BAF-2443-47B4-9E07-831EEE121787}"/>
    <cellStyle name="Normal 9 3 4" xfId="2733" xr:uid="{E4FAD62B-D03D-4DF3-8FC3-355D6C3532E1}"/>
    <cellStyle name="Normal 9 3 4 2" xfId="5206" xr:uid="{A744F6BF-0B86-4DF6-BBCC-A934B622D8BE}"/>
    <cellStyle name="Normal 9 3 4 2 2" xfId="8241" xr:uid="{381DA975-F533-43CB-A462-AB8E5098662A}"/>
    <cellStyle name="Normal 9 3 4 3" xfId="5207" xr:uid="{2018CF26-C199-48C8-935B-3018DBB2392E}"/>
    <cellStyle name="Normal 9 3 4 3 2" xfId="8242" xr:uid="{1AACE19D-C36B-4094-BEE4-2B38773AE2AE}"/>
    <cellStyle name="Normal 9 3 4 4" xfId="3760" xr:uid="{FAA2C8A8-438E-4FBD-943F-E20A357C072C}"/>
    <cellStyle name="Normal 9 3 4 4 2" xfId="6802" xr:uid="{83B84EC1-F70F-444A-B098-7C4A36AB2B68}"/>
    <cellStyle name="Normal 9 3 4 5" xfId="6026" xr:uid="{1F1008FD-DE87-4A1A-97DE-06C1726913E2}"/>
    <cellStyle name="Normal 9 3 5" xfId="2579" xr:uid="{42707C53-1A22-423F-91E6-A6BAB95DA5F1}"/>
    <cellStyle name="Normal 9 3 5 2" xfId="3611" xr:uid="{5414C916-6580-4D77-BC2D-FB656CD3F7A2}"/>
    <cellStyle name="Normal 9 3 5 2 2" xfId="6653" xr:uid="{27DB9054-64DE-470F-B4E6-AECC97B8323F}"/>
    <cellStyle name="Normal 9 3 5 3" xfId="5877" xr:uid="{3ED0698D-F31A-416A-A72A-0D7E7C429926}"/>
    <cellStyle name="Normal 9 3 6" xfId="5208" xr:uid="{29128143-5064-4DD8-B5AE-CB5F7829AF94}"/>
    <cellStyle name="Normal 9 3 6 2" xfId="8243" xr:uid="{D2B39718-11F3-4D15-9E4F-E5B7D39FBE53}"/>
    <cellStyle name="Normal 9 3 7" xfId="3395" xr:uid="{AD0EFCD6-505F-439E-A986-1A74B0A87C6F}"/>
    <cellStyle name="Normal 9 3 7 2" xfId="6502" xr:uid="{B435EFA9-931C-4E4A-A0DE-F709B0010485}"/>
    <cellStyle name="Normal 9 3 8" xfId="2422" xr:uid="{4CFEE57B-CFD9-4161-B79E-14F3878B04E5}"/>
    <cellStyle name="Normal 9 3 8 2" xfId="5728" xr:uid="{C561BCBF-494E-4B76-BB88-C0FA791DFF3B}"/>
    <cellStyle name="Normal 9 3 9" xfId="5563" xr:uid="{AF6CC428-A29B-417C-83D9-BFC11789E11B}"/>
    <cellStyle name="Normal 9 4" xfId="939" xr:uid="{682EFCDE-5A14-4615-926C-1272E8D7C043}"/>
    <cellStyle name="Normal 9 4 2" xfId="1127" xr:uid="{9FE434B7-2544-47C8-AE87-DD19C6E56DC0}"/>
    <cellStyle name="Normal 9 4 2 2" xfId="5209" xr:uid="{A7338516-A8EB-49E4-8AE6-6DCB8EEF622E}"/>
    <cellStyle name="Normal 9 4 2 2 2" xfId="8244" xr:uid="{7996FE62-D48A-47A8-A9AB-A00392BAA2B5}"/>
    <cellStyle name="Normal 9 4 2 3" xfId="5210" xr:uid="{7CE94C83-ACBB-4C4C-904D-AB7980ABADD4}"/>
    <cellStyle name="Normal 9 4 2 3 2" xfId="8245" xr:uid="{72D9A3C5-C978-436A-BE1C-903F67782102}"/>
    <cellStyle name="Normal 9 4 2 4" xfId="5211" xr:uid="{96B0A82D-B1E8-47EC-A8CC-3A2DB87BAF00}"/>
    <cellStyle name="Normal 9 4 2 4 2" xfId="8246" xr:uid="{2B8B76B0-5E0B-421E-9412-422AF3A0ABA3}"/>
    <cellStyle name="Normal 9 4 2 5" xfId="3912" xr:uid="{D8E9E0BA-71CB-4EA2-98F9-94A4E903A7F6}"/>
    <cellStyle name="Normal 9 4 2 5 2" xfId="6954" xr:uid="{F7E9655E-61FF-426B-B428-3A146B0E579F}"/>
    <cellStyle name="Normal 9 4 2 6" xfId="6177" xr:uid="{E8099B61-5715-4979-8D33-B1722249A1EA}"/>
    <cellStyle name="Normal 9 4 3" xfId="3100" xr:uid="{63D945CA-72DD-49DA-99F2-F1EF7675BD2E}"/>
    <cellStyle name="Normal 9 4 3 2" xfId="5212" xr:uid="{1BFBC13A-66F9-456A-B1FB-84E905F067FF}"/>
    <cellStyle name="Normal 9 4 3 2 2" xfId="8247" xr:uid="{154AA013-E0E6-413B-BC49-D6B3C2568740}"/>
    <cellStyle name="Normal 9 4 3 3" xfId="5213" xr:uid="{85A83F8C-D79F-4B10-90D9-DEC5D9E57F2C}"/>
    <cellStyle name="Normal 9 4 3 3 2" xfId="8248" xr:uid="{33A82112-5E72-4CC0-BC5C-BE274BB9FB15}"/>
    <cellStyle name="Normal 9 4 3 4" xfId="4074" xr:uid="{CA3FA5FC-2051-4DFC-BDA1-76C4C6FE9274}"/>
    <cellStyle name="Normal 9 4 3 4 2" xfId="7112" xr:uid="{16E4E7DB-923E-4D48-89B8-2CFF4C0C81AE}"/>
    <cellStyle name="Normal 9 4 3 5" xfId="6334" xr:uid="{3B7C543D-9B95-4F77-BC0A-E473CE4D5284}"/>
    <cellStyle name="Normal 9 4 4" xfId="2734" xr:uid="{4F33D123-306E-4727-82E4-C3EA6758886B}"/>
    <cellStyle name="Normal 9 4 4 2" xfId="5214" xr:uid="{FD35F5BA-2304-4913-A71A-38C9EA9DDB0B}"/>
    <cellStyle name="Normal 9 4 4 2 2" xfId="8249" xr:uid="{DFC9D96C-AAE6-4E31-BA9B-44C02A38CE8B}"/>
    <cellStyle name="Normal 9 4 4 3" xfId="5215" xr:uid="{22D567CB-894A-4967-9487-E6EDFB5D773E}"/>
    <cellStyle name="Normal 9 4 4 3 2" xfId="8250" xr:uid="{96397557-B541-40A1-B10E-25E1CB8CD094}"/>
    <cellStyle name="Normal 9 4 4 4" xfId="3761" xr:uid="{9C919F18-ADB1-49ED-B23D-7ADCF21BD013}"/>
    <cellStyle name="Normal 9 4 4 4 2" xfId="6803" xr:uid="{B2C700D4-D7BF-44A2-A738-5E61E3280E7B}"/>
    <cellStyle name="Normal 9 4 4 5" xfId="6027" xr:uid="{54DC7991-DB04-44F9-B90E-8D08754BE1C7}"/>
    <cellStyle name="Normal 9 4 5" xfId="2580" xr:uid="{5872DE71-1F6A-4324-A7FD-760EA2BF9060}"/>
    <cellStyle name="Normal 9 4 5 2" xfId="3612" xr:uid="{8D767BBB-3BA1-466A-9E0C-25F83833C1CB}"/>
    <cellStyle name="Normal 9 4 5 2 2" xfId="6654" xr:uid="{54C1FE42-1482-4CA1-A8D2-29F4D9264F0F}"/>
    <cellStyle name="Normal 9 4 5 3" xfId="5878" xr:uid="{366FB873-17BF-4CFE-9AD3-D0D713541EB0}"/>
    <cellStyle name="Normal 9 4 6" xfId="5216" xr:uid="{FFB7F4DC-3019-4CF4-8B8D-2FBCBE72E3BF}"/>
    <cellStyle name="Normal 9 4 6 2" xfId="8251" xr:uid="{8B04461F-05DC-436F-A9CC-640179A906C0}"/>
    <cellStyle name="Normal 9 4 7" xfId="3396" xr:uid="{FCECC8CF-730A-44ED-A054-EEF082EF6BC6}"/>
    <cellStyle name="Normal 9 4 7 2" xfId="6503" xr:uid="{930ED9DB-ABA6-4998-9F3D-24E720669D3E}"/>
    <cellStyle name="Normal 9 4 8" xfId="2423" xr:uid="{D7B242AE-6E0B-4D4C-8819-61A8E8DEE8F7}"/>
    <cellStyle name="Normal 9 4 8 2" xfId="5729" xr:uid="{0ADE150F-534C-4776-934E-D88A32DB23FE}"/>
    <cellStyle name="Normal 9 4 9" xfId="5564" xr:uid="{9A83D65E-041B-4F3C-A428-A942752D7170}"/>
    <cellStyle name="Normal 9 5" xfId="1003" xr:uid="{FC6D58A2-4E46-432C-A005-215788A03F2C}"/>
    <cellStyle name="Normal 9 5 2" xfId="2879" xr:uid="{DE3E0A82-8E14-4F0F-9DD2-68BD3C3A5259}"/>
    <cellStyle name="Normal 9 5 2 2" xfId="5217" xr:uid="{058BFA1D-8699-49DD-B616-4D9DD6DA5773}"/>
    <cellStyle name="Normal 9 5 2 2 2" xfId="8252" xr:uid="{280ADC58-FB80-4EFF-BCAF-A0BF2270C2AC}"/>
    <cellStyle name="Normal 9 5 2 3" xfId="5218" xr:uid="{61DBF1A8-A3BF-41A8-9268-3E851F54C9BB}"/>
    <cellStyle name="Normal 9 5 2 3 2" xfId="8253" xr:uid="{242EFE6C-DC9F-4737-8EB7-C84B6998C285}"/>
    <cellStyle name="Normal 9 5 2 4" xfId="5219" xr:uid="{171E3E89-23B8-4EF9-A291-1A60573DA9F7}"/>
    <cellStyle name="Normal 9 5 2 4 2" xfId="8254" xr:uid="{367DDF4F-E044-4E8D-BD9F-B5A4B9FB4E8C}"/>
    <cellStyle name="Normal 9 5 2 5" xfId="3913" xr:uid="{775A2B56-E26E-4792-815D-41C975A440D0}"/>
    <cellStyle name="Normal 9 5 2 5 2" xfId="6955" xr:uid="{9F1B3344-6D3C-422F-9A66-004625426A4E}"/>
    <cellStyle name="Normal 9 5 2 6" xfId="6178" xr:uid="{7F7D9674-242A-4BDA-BA7A-F4687E295A68}"/>
    <cellStyle name="Normal 9 5 3" xfId="3101" xr:uid="{DA1552FE-2B47-4FD5-8847-841A7A3FBDFB}"/>
    <cellStyle name="Normal 9 5 3 2" xfId="5220" xr:uid="{C16AD88B-42DE-4E8C-828D-F0B236187335}"/>
    <cellStyle name="Normal 9 5 3 2 2" xfId="8255" xr:uid="{41C42026-A35A-4A6D-B6DF-00BB6715EBC1}"/>
    <cellStyle name="Normal 9 5 3 3" xfId="5221" xr:uid="{C8235504-C87F-4439-AB86-7A561BC5952B}"/>
    <cellStyle name="Normal 9 5 3 3 2" xfId="8256" xr:uid="{ED8031CA-06D4-4071-AFEE-F7C2FC711A2C}"/>
    <cellStyle name="Normal 9 5 3 4" xfId="4075" xr:uid="{0E6E9A03-68FB-4743-A3BA-464E3F6EEBCD}"/>
    <cellStyle name="Normal 9 5 3 4 2" xfId="7113" xr:uid="{E101A45D-AB52-4801-9A2E-0087680E2230}"/>
    <cellStyle name="Normal 9 5 3 5" xfId="6335" xr:uid="{3AC187C1-627A-4846-85C2-69BA1E12E901}"/>
    <cellStyle name="Normal 9 5 4" xfId="2735" xr:uid="{EB397B29-4E1A-425A-837B-8C572F4A2E4B}"/>
    <cellStyle name="Normal 9 5 4 2" xfId="5222" xr:uid="{F8D07B76-75DB-4DCC-B7CC-BC796532927F}"/>
    <cellStyle name="Normal 9 5 4 2 2" xfId="8257" xr:uid="{070A12E5-2D31-4A3D-8E63-8E5AD89414AE}"/>
    <cellStyle name="Normal 9 5 4 3" xfId="5223" xr:uid="{CA2F9143-078B-4351-BF34-E196BE72CF9C}"/>
    <cellStyle name="Normal 9 5 4 3 2" xfId="8258" xr:uid="{08E117D2-E30C-4307-BCB7-BAA70B3F6488}"/>
    <cellStyle name="Normal 9 5 4 4" xfId="3762" xr:uid="{19B02CE8-31BE-4D5B-97A2-76C43D7420D7}"/>
    <cellStyle name="Normal 9 5 4 4 2" xfId="6804" xr:uid="{CCE24E5B-87F4-4457-9410-D3F5B5627D34}"/>
    <cellStyle name="Normal 9 5 4 5" xfId="6028" xr:uid="{8DE9B7DD-6038-4FA9-9A68-14682F1F9104}"/>
    <cellStyle name="Normal 9 5 5" xfId="2581" xr:uid="{533ED104-0C81-43E4-8860-43D2F79C6515}"/>
    <cellStyle name="Normal 9 5 5 2" xfId="3613" xr:uid="{76466B58-611E-41FD-B5B0-BB005C27D096}"/>
    <cellStyle name="Normal 9 5 5 2 2" xfId="6655" xr:uid="{E8081551-5F7D-4330-99BE-CEB5BF692515}"/>
    <cellStyle name="Normal 9 5 5 3" xfId="5879" xr:uid="{F06C4FD5-0979-4007-9919-D93C23CA991E}"/>
    <cellStyle name="Normal 9 5 6" xfId="5224" xr:uid="{B293AC1D-5D6A-4B49-B255-7CD8A23B9C34}"/>
    <cellStyle name="Normal 9 5 6 2" xfId="8259" xr:uid="{193685A6-E142-4035-B367-A8336885AA6D}"/>
    <cellStyle name="Normal 9 5 7" xfId="3397" xr:uid="{30F2B6D6-D789-4B99-8C70-B990CEDD2445}"/>
    <cellStyle name="Normal 9 5 7 2" xfId="6504" xr:uid="{EFC555D1-5A47-4BCF-8471-4CB26E4132E4}"/>
    <cellStyle name="Normal 9 5 8" xfId="2424" xr:uid="{852403CB-2D02-482F-9453-D3DD26D190D0}"/>
    <cellStyle name="Normal 9 5 8 2" xfId="5730" xr:uid="{8E6F63B3-D007-4CF7-BAE4-94074FB9CA12}"/>
    <cellStyle name="Normal 9 5 9" xfId="5565" xr:uid="{7D602780-13BA-41F3-9F60-1780D37A0A0C}"/>
    <cellStyle name="Normal 9 6" xfId="1281" xr:uid="{73F7C99F-31BD-4442-BCC9-B4D82960377E}"/>
    <cellStyle name="Normal 9 6 10" xfId="2075" xr:uid="{94FBFC82-0ED9-4EF0-BA87-8AA912A22862}"/>
    <cellStyle name="Normal 9 6 2" xfId="2880" xr:uid="{3ABA09D2-486C-4B75-A088-8EF1C6EFBDC8}"/>
    <cellStyle name="Normal 9 6 2 2" xfId="5225" xr:uid="{FC8762AE-C553-4AA9-A58E-2AC4762E457D}"/>
    <cellStyle name="Normal 9 6 2 2 2" xfId="8260" xr:uid="{282A4C6C-F50B-43E4-B433-E8DBC4F07D66}"/>
    <cellStyle name="Normal 9 6 2 3" xfId="5226" xr:uid="{93FF9592-12D3-4201-A5DF-B082A7AE6206}"/>
    <cellStyle name="Normal 9 6 2 3 2" xfId="8261" xr:uid="{39E28AE3-537F-441E-AD8D-C06FBF1D2144}"/>
    <cellStyle name="Normal 9 6 2 4" xfId="5227" xr:uid="{42FD6AA2-767D-43FB-BA9D-6D402F66E98F}"/>
    <cellStyle name="Normal 9 6 2 4 2" xfId="8262" xr:uid="{7B170CF6-29A6-43C2-8DB2-18FB1B473BBD}"/>
    <cellStyle name="Normal 9 6 2 5" xfId="3914" xr:uid="{93DFDCFE-D83D-4C13-8AD9-BBE5578F9C30}"/>
    <cellStyle name="Normal 9 6 2 5 2" xfId="6956" xr:uid="{CC51D431-B63D-4B90-98FE-B1E87398FFE8}"/>
    <cellStyle name="Normal 9 6 2 6" xfId="6179" xr:uid="{C9D613C9-9902-4823-B9E0-83292942F666}"/>
    <cellStyle name="Normal 9 6 3" xfId="3102" xr:uid="{81527C18-3043-44F4-8EED-AA81D1C330A6}"/>
    <cellStyle name="Normal 9 6 3 2" xfId="5228" xr:uid="{C0EFFF1C-F6A4-4D09-AF97-3424DBB25E06}"/>
    <cellStyle name="Normal 9 6 3 2 2" xfId="8263" xr:uid="{96236EF3-0D61-4474-9935-D6455D35DF68}"/>
    <cellStyle name="Normal 9 6 3 3" xfId="5229" xr:uid="{2974100E-9916-4697-8FF1-1C239B6F7F4B}"/>
    <cellStyle name="Normal 9 6 3 3 2" xfId="8264" xr:uid="{EAD42733-BEE2-4796-942F-FCCE6232F56D}"/>
    <cellStyle name="Normal 9 6 3 4" xfId="4076" xr:uid="{B9B5ADB4-24AE-4E78-85BA-DA399B1DE67D}"/>
    <cellStyle name="Normal 9 6 3 4 2" xfId="7114" xr:uid="{16E5E181-1327-4D04-B1C2-98E0CC45A632}"/>
    <cellStyle name="Normal 9 6 3 5" xfId="6336" xr:uid="{0364016F-7BEB-460F-B8A2-98E36B10E18B}"/>
    <cellStyle name="Normal 9 6 4" xfId="2736" xr:uid="{264B0C8D-4300-4F4D-8404-264FEE27FC7C}"/>
    <cellStyle name="Normal 9 6 4 2" xfId="5230" xr:uid="{44B39129-DE3C-4676-84CE-A849170F2A23}"/>
    <cellStyle name="Normal 9 6 4 2 2" xfId="8265" xr:uid="{43A72F5E-0727-479B-A5BA-041CA84CD081}"/>
    <cellStyle name="Normal 9 6 4 3" xfId="5231" xr:uid="{5B756A12-2F9B-4E82-BA46-7CFFB89F2F3B}"/>
    <cellStyle name="Normal 9 6 4 3 2" xfId="8266" xr:uid="{3B8A2F09-1E28-42A2-B87F-D16B59541ACF}"/>
    <cellStyle name="Normal 9 6 4 4" xfId="3763" xr:uid="{1C8E4F5E-C8BD-4BA0-AC30-7A7E48AFA815}"/>
    <cellStyle name="Normal 9 6 4 4 2" xfId="6805" xr:uid="{77454007-2617-4E72-B9C6-A99A4A109ADE}"/>
    <cellStyle name="Normal 9 6 4 5" xfId="6029" xr:uid="{8F6E5965-F86A-4E59-B556-E2C86F0AF419}"/>
    <cellStyle name="Normal 9 6 5" xfId="2582" xr:uid="{512A8794-E49C-4118-A549-16CF17E22739}"/>
    <cellStyle name="Normal 9 6 5 2" xfId="3614" xr:uid="{69E861E8-D77F-4948-BF41-D3E62C726538}"/>
    <cellStyle name="Normal 9 6 5 2 2" xfId="6656" xr:uid="{78D8A8E3-F33C-4935-8DED-C769C2507666}"/>
    <cellStyle name="Normal 9 6 5 3" xfId="5880" xr:uid="{F866406D-E543-40E5-804F-FFD5AEFA1C5F}"/>
    <cellStyle name="Normal 9 6 6" xfId="5232" xr:uid="{07845F81-F481-46C8-AB07-8414B15E63D7}"/>
    <cellStyle name="Normal 9 6 6 2" xfId="8267" xr:uid="{935C3974-58FB-46FA-9C48-950545D3DB3D}"/>
    <cellStyle name="Normal 9 6 7" xfId="3398" xr:uid="{2ACAC852-CD1D-4DE1-963B-242936B6137B}"/>
    <cellStyle name="Normal 9 6 7 2" xfId="6505" xr:uid="{5153B688-C5E9-40FE-BCCF-22C99AF06E61}"/>
    <cellStyle name="Normal 9 6 8" xfId="2425" xr:uid="{697E3FC9-F2CD-412E-9D9D-72EDFA42CB1C}"/>
    <cellStyle name="Normal 9 6 8 2" xfId="5731" xr:uid="{7F0A2FB1-12D0-439F-B93D-DBED3930A972}"/>
    <cellStyle name="Normal 9 6 9" xfId="5566" xr:uid="{6B0C3982-E3EC-42E9-A6BD-4F67CB9DC389}"/>
    <cellStyle name="Normal 9 7" xfId="573" xr:uid="{EA430F55-5D7F-4C38-9A88-1487243F36FD}"/>
    <cellStyle name="Normal 9 7 2" xfId="6352" xr:uid="{1E0A19A8-5708-4D18-8765-33CC624F5418}"/>
    <cellStyle name="Normal 9 8" xfId="93" xr:uid="{50B521AD-CC46-402E-AA7F-701FFAE967BD}"/>
    <cellStyle name="Normal 90" xfId="8388" xr:uid="{2B392ED4-F12D-49EE-A023-D5E098C22F5D}"/>
    <cellStyle name="Normal 91" xfId="8382" xr:uid="{CE9E009E-B41B-4AA4-A3D1-73993EFF0B6E}"/>
    <cellStyle name="Normal 92" xfId="8380" xr:uid="{946FB8D7-0F08-4441-9E8B-2926F01E74E6}"/>
    <cellStyle name="Normal 93" xfId="8386" xr:uid="{8E311FD6-081C-400A-94C7-AAA72D28A458}"/>
    <cellStyle name="Normal 94" xfId="49" xr:uid="{1BE3759D-97C7-4CDF-AECE-451F2A898315}"/>
    <cellStyle name="Normal 95" xfId="51" xr:uid="{112C6233-B843-4C2C-8C05-9D3943C61711}"/>
    <cellStyle name="Normal 96" xfId="8406" xr:uid="{136032CC-909B-4C3A-BBF3-3D94EF9A7B6F}"/>
    <cellStyle name="Normal 97" xfId="8415" xr:uid="{91713E68-877D-4D69-A3D2-4E5C4F9917A3}"/>
    <cellStyle name="Normal 98" xfId="8432" xr:uid="{5F2EA31F-C8BA-4DFD-A2E9-CC0EB88CD150}"/>
    <cellStyle name="Nota" xfId="1583" xr:uid="{7349B10D-EDB1-44EC-A2F4-CED76EC476DA}"/>
    <cellStyle name="Nota 10" xfId="1787" xr:uid="{0D0A27AF-CF95-45B9-A24F-AED0FDCB9F70}"/>
    <cellStyle name="Nota 10 2" xfId="3104" xr:uid="{CE04568C-9CD7-4143-AA2C-87FA19828122}"/>
    <cellStyle name="Nota 11" xfId="2143" xr:uid="{65143254-4582-422E-A27E-3552851E05AC}"/>
    <cellStyle name="Nota 11 2" xfId="3105" xr:uid="{BFC84D64-A52A-4C4B-A89C-61622BE51365}"/>
    <cellStyle name="Nota 12" xfId="1777" xr:uid="{46B28AC9-41CD-41B6-BE8E-8BDB7F395B7C}"/>
    <cellStyle name="Nota 12 2" xfId="3106" xr:uid="{FDCD1E36-0EEE-488E-A57E-41907962B3A4}"/>
    <cellStyle name="Nota 13" xfId="1966" xr:uid="{6778049A-5A03-41A3-B7D7-07925DF8FB61}"/>
    <cellStyle name="Nota 13 2" xfId="3107" xr:uid="{096380E0-BE74-4BB8-895B-B447CE7D82EF}"/>
    <cellStyle name="Nota 14" xfId="2065" xr:uid="{E042EEF8-3E80-433E-9C8E-532F59E377B8}"/>
    <cellStyle name="Nota 14 2" xfId="3108" xr:uid="{970B6B9D-BDBD-4233-8383-4046A06155DF}"/>
    <cellStyle name="Nota 15" xfId="1985" xr:uid="{9B8429EC-BC9C-4058-92D5-42868A7DBFDA}"/>
    <cellStyle name="Nota 15 2" xfId="3109" xr:uid="{97A3DA51-B51D-490E-8B39-C7C0F845A751}"/>
    <cellStyle name="Nota 16" xfId="1532" xr:uid="{305D18BD-1346-4D76-834F-C305E253EFD4}"/>
    <cellStyle name="Nota 16 2" xfId="3110" xr:uid="{577FC2A4-6266-4957-AD9E-D9278F92061F}"/>
    <cellStyle name="Nota 17" xfId="2176" xr:uid="{DA519E5E-D757-406E-A42F-CA007DE5DE44}"/>
    <cellStyle name="Nota 17 2" xfId="3111" xr:uid="{67E50E84-DEA6-4A1F-9308-20E0DA7FA83B}"/>
    <cellStyle name="Nota 18" xfId="1968" xr:uid="{C870EE96-C4D6-4096-A910-ADF13B768EE7}"/>
    <cellStyle name="Nota 18 2" xfId="3112" xr:uid="{185CE9D1-590C-441E-BEAA-BFADE12E2478}"/>
    <cellStyle name="Nota 19" xfId="2242" xr:uid="{A43C1208-0306-4B85-8845-9AE6A30AAFC5}"/>
    <cellStyle name="Nota 19 2" xfId="3113" xr:uid="{98B886EF-C534-4DEE-8E39-B0745079D017}"/>
    <cellStyle name="Nota 2" xfId="1788" xr:uid="{1A9E5923-40C6-4D02-8517-2F846FF42D04}"/>
    <cellStyle name="Nota 2 2" xfId="3114" xr:uid="{DFA92FAE-22A4-4A79-BD10-CDBFAA2966EA}"/>
    <cellStyle name="Nota 20" xfId="2184" xr:uid="{9A3805A2-A34A-4624-9381-B1EDDE6F144D}"/>
    <cellStyle name="Nota 20 2" xfId="3115" xr:uid="{98FD6AC4-5ACE-4D11-96FD-5AC60B51173A}"/>
    <cellStyle name="Nota 21" xfId="2151" xr:uid="{92921048-A16E-46A3-8FF1-29EA5571B08C}"/>
    <cellStyle name="Nota 21 2" xfId="3116" xr:uid="{135B7A71-3A1C-4A39-A846-E09EB7736F58}"/>
    <cellStyle name="Nota 22" xfId="1600" xr:uid="{E54A206D-9E59-4522-8CCC-BA979F214057}"/>
    <cellStyle name="Nota 22 2" xfId="3117" xr:uid="{FFE6375A-3668-4C29-811E-C792482A5CBC}"/>
    <cellStyle name="Nota 23" xfId="2221" xr:uid="{EE94431D-ECA4-4437-A77A-B17ED731B10E}"/>
    <cellStyle name="Nota 23 2" xfId="3118" xr:uid="{A82DE6C4-D49D-400F-B5A0-83A21F3E8D8C}"/>
    <cellStyle name="Nota 24" xfId="3103" xr:uid="{495FF975-AB38-43D5-BA1C-DA1E9A45D9C5}"/>
    <cellStyle name="Nota 3" xfId="2144" xr:uid="{FD84714F-6F16-40DA-9327-59BE599023BF}"/>
    <cellStyle name="Nota 3 2" xfId="3119" xr:uid="{13B81F8D-5497-4282-BBFB-1690F6ADF21D}"/>
    <cellStyle name="Nota 4" xfId="1748" xr:uid="{FCAB47E3-857B-455C-AD3B-78EFF1E4EF6C}"/>
    <cellStyle name="Nota 4 2" xfId="3120" xr:uid="{7E73DDD0-AC73-464B-8FD9-FA412F6CB3F3}"/>
    <cellStyle name="Nota 5" xfId="2002" xr:uid="{01811789-CF27-495F-A408-0CA80D8F1B05}"/>
    <cellStyle name="Nota 5 2" xfId="3121" xr:uid="{1299E8F4-C138-4C1B-A628-5BB6A61B5BF9}"/>
    <cellStyle name="Nota 6" xfId="2136" xr:uid="{77BDF66E-FC0B-4048-8AA5-E39C6ABF9281}"/>
    <cellStyle name="Nota 6 2" xfId="3122" xr:uid="{CD4F80EB-C512-4184-8DFE-76F51FAA7A0D}"/>
    <cellStyle name="Nota 7" xfId="1762" xr:uid="{97B582D3-51B8-45C0-829C-33C75E7AD02D}"/>
    <cellStyle name="Nota 7 2" xfId="3123" xr:uid="{6391F741-7009-4D29-A582-0A1E972688AD}"/>
    <cellStyle name="Nota 8" xfId="2146" xr:uid="{7575E2B3-1184-49B4-8F2A-3B6404B93660}"/>
    <cellStyle name="Nota 8 2" xfId="3124" xr:uid="{BE1E1050-887D-484C-AA12-29EB7B0AB6C3}"/>
    <cellStyle name="Nota 9" xfId="2231" xr:uid="{7AE01C5C-CBC3-4F7D-BBD7-D2FDFC4FE749}"/>
    <cellStyle name="Nota 9 2" xfId="3125" xr:uid="{050009DF-83BE-4358-A45D-90AA39253B31}"/>
    <cellStyle name="Note" xfId="16" builtinId="10" customBuiltin="1"/>
    <cellStyle name="Note 2" xfId="307" xr:uid="{C567FE85-3482-429C-9705-383DBC7DFE0F}"/>
    <cellStyle name="Note 2 2" xfId="308" xr:uid="{3036618B-5723-4E9F-9A44-3C6E17BADEBC}"/>
    <cellStyle name="Note 2 2 2" xfId="879" xr:uid="{FFFC093E-2DEB-4126-BFFB-654759BCFB73}"/>
    <cellStyle name="Note 2 2 2 2" xfId="1067" xr:uid="{EF5F504E-C8C4-46EF-969F-26033A5C19A8}"/>
    <cellStyle name="Note 2 2 3" xfId="942" xr:uid="{69CF0C84-2B66-41DE-8923-19051524CE61}"/>
    <cellStyle name="Note 2 2 3 2" xfId="1130" xr:uid="{050BB64E-1712-4228-AD2F-01264F8BC7BE}"/>
    <cellStyle name="Note 2 2 4" xfId="1006" xr:uid="{D85A9BF8-8114-42FA-B1C5-B706693A9695}"/>
    <cellStyle name="Note 2 2 5" xfId="1221" xr:uid="{8F9D90A5-6DAF-41BF-A3F3-200837EF8974}"/>
    <cellStyle name="Note 2 2 6" xfId="818" xr:uid="{7CDCDFD1-F72C-40D0-9116-FE303607302F}"/>
    <cellStyle name="Note 2 3" xfId="706" xr:uid="{97702524-1D93-40A9-B99C-5ACFBD66789E}"/>
    <cellStyle name="Note 2 3 2" xfId="1068" xr:uid="{4455B3B7-ABFB-474C-AE8A-788D7D589CB3}"/>
    <cellStyle name="Note 2 3 3" xfId="1388" xr:uid="{C3B695AB-B928-48D5-89A5-A6CBAA5BBFD8}"/>
    <cellStyle name="Note 2 3 4" xfId="880" xr:uid="{C706D343-5685-4ECC-AA60-BED2C877AE33}"/>
    <cellStyle name="Note 2 3 5" xfId="1516" xr:uid="{A803B84A-6DD4-444C-A2D2-BBC1AC727CB9}"/>
    <cellStyle name="Note 2 4" xfId="941" xr:uid="{9F502460-C246-450D-BF03-D2810AF40FF1}"/>
    <cellStyle name="Note 2 4 2" xfId="1129" xr:uid="{E1ACAC1C-2E09-4BF2-8231-88F8248ABDA0}"/>
    <cellStyle name="Note 2 4 3" xfId="2929" xr:uid="{B2B8F14E-CC30-44F8-9EBF-0CBF749FFBFA}"/>
    <cellStyle name="Note 2 5" xfId="1005" xr:uid="{7009C148-FF66-445B-A170-5A0B627C9F9D}"/>
    <cellStyle name="Note 2 6" xfId="1220" xr:uid="{6D568181-A24C-4EEE-9762-B5DFED887FBB}"/>
    <cellStyle name="Note 2 7" xfId="817" xr:uid="{DB2434DF-8F3B-420A-9D71-091F2B18D905}"/>
    <cellStyle name="Note 3" xfId="645" xr:uid="{615BE881-F05C-4837-92C8-E3BE7C60F3ED}"/>
    <cellStyle name="Note 3 2" xfId="881" xr:uid="{3855A3B6-A496-4045-8A4A-DFDA3D3F9F49}"/>
    <cellStyle name="Note 3 2 2" xfId="1069" xr:uid="{A72D8231-2AC8-454A-90E6-A027117BC9F7}"/>
    <cellStyle name="Note 3 3" xfId="943" xr:uid="{A2F976B1-F1C4-4C74-9E5C-EA8F2483D489}"/>
    <cellStyle name="Note 3 3 2" xfId="1131" xr:uid="{67A31DD7-EDD1-44E3-A5C1-5491D2C4846F}"/>
    <cellStyle name="Note 3 4" xfId="1007" xr:uid="{ED9ED88B-3DC7-4E1A-9BF8-D3CA9E2605E8}"/>
    <cellStyle name="Note 3 5" xfId="1352" xr:uid="{70C02C46-080F-4A91-9DA2-58036E10E99F}"/>
    <cellStyle name="Note 3 6" xfId="819" xr:uid="{BB75810D-72A6-42D6-B404-154471845982}"/>
    <cellStyle name="Note 4" xfId="1158" xr:uid="{37429BF0-BE6E-4A4A-9597-75491F417ADA}"/>
    <cellStyle name="Note 5" xfId="726" xr:uid="{5E36BDBF-7355-424F-93FE-391FEA989AF2}"/>
    <cellStyle name="Note 6" xfId="2222" xr:uid="{3CAB5900-8A47-4C92-9C1C-DD5DA4F813B9}"/>
    <cellStyle name="NoZero" xfId="1420" xr:uid="{94706A8A-0A68-41EF-A554-87617F309E51}"/>
    <cellStyle name="NoZeroFixed1" xfId="1421" xr:uid="{E9FF16BC-79E3-47C3-AFBD-94197F63CDB2}"/>
    <cellStyle name="Num1" xfId="1422" xr:uid="{FA0F2C14-FF3C-431D-BA99-9BEEB01405B8}"/>
    <cellStyle name="Num2" xfId="1423" xr:uid="{04D23644-A54B-43DB-89E8-7CD36F6B0F97}"/>
    <cellStyle name="Number To NA" xfId="8369" xr:uid="{21F2258F-50B8-4229-BB28-69D6AA606F2B}"/>
    <cellStyle name="Number To Number" xfId="8367" xr:uid="{8137C13F-5803-445C-99CC-9CDCBDD004A3}"/>
    <cellStyle name="Output" xfId="11" builtinId="21" customBuiltin="1"/>
    <cellStyle name="Output 2" xfId="707" xr:uid="{E81B4784-496C-4804-9364-286CFD199027}"/>
    <cellStyle name="Output 2 2" xfId="2930" xr:uid="{6058164B-BC7D-4541-A42C-53985947D019}"/>
    <cellStyle name="Output 2 3" xfId="1790" xr:uid="{C4FF17BA-229E-4496-B201-CD0DDC649028}"/>
    <cellStyle name="Output 3" xfId="646" xr:uid="{FF9607F3-3F23-4F23-AD50-DCEFCFF03D9B}"/>
    <cellStyle name="Output 3 2" xfId="1753" xr:uid="{B1B9CBBC-C716-46C2-86AF-88B4297826FE}"/>
    <cellStyle name="Output 4" xfId="1779" xr:uid="{33DD025B-16EE-4167-AC24-090E41D82228}"/>
    <cellStyle name="P $,(0)" xfId="1424" xr:uid="{52D0F9A7-C7B8-4DA3-AE9E-E05DF560203A}"/>
    <cellStyle name="P $,(2)" xfId="1425" xr:uid="{C775AEAE-1781-4B3D-BAA6-3A6D55B1253D}"/>
    <cellStyle name="P, (0)" xfId="1426" xr:uid="{FA1655FD-7E56-4800-8872-47A1774D4E96}"/>
    <cellStyle name="Percen - Style2" xfId="1427" xr:uid="{B973BE2C-EB85-4185-9741-5EA9364DC093}"/>
    <cellStyle name="Percen - Style3" xfId="1428" xr:uid="{BE9A4C4F-55B1-4C91-A875-7198B2465F7E}"/>
    <cellStyle name="Percent" xfId="8407" builtinId="5"/>
    <cellStyle name="Percent [2]" xfId="309" xr:uid="{272034CC-D5E0-47A2-9C7F-8506AB7636C8}"/>
    <cellStyle name="Percent [2] 2" xfId="310" xr:uid="{C8CEC849-3AF1-4FB1-8C95-2F4EF3984067}"/>
    <cellStyle name="Percent [2] 2 2" xfId="311" xr:uid="{4CA8B0CC-A633-4177-8C79-FA7BF2EAABA5}"/>
    <cellStyle name="Percent [2] 3" xfId="312" xr:uid="{48830516-B8A1-45FD-8997-A17214B2DE40}"/>
    <cellStyle name="Percent [2] 3 2" xfId="313" xr:uid="{658259F3-A1A1-4FE1-922B-0E71CDA0D464}"/>
    <cellStyle name="Percent [2] 4" xfId="314" xr:uid="{24347AB1-8FDE-4862-844A-84276F8A5AD6}"/>
    <cellStyle name="Percent [2] 4 2" xfId="315" xr:uid="{D7FC8459-151D-4F90-9678-6D7F8F8CCEC3}"/>
    <cellStyle name="Percent [2] 5" xfId="316" xr:uid="{255CD6FE-C385-4759-9EAB-C3A1A630507C}"/>
    <cellStyle name="Percent [2] 5 2" xfId="317" xr:uid="{CA63B5E2-4CAE-472B-8C8F-25EDED84BDE4}"/>
    <cellStyle name="Percent [2] 6" xfId="318" xr:uid="{A333DCB1-9DF1-46A9-B242-025C08A102AC}"/>
    <cellStyle name="Percent [2] 6 2" xfId="319" xr:uid="{3DA6630F-E42E-4676-9D66-C3846223BA7E}"/>
    <cellStyle name="Percent [2] 7" xfId="320" xr:uid="{B75CE045-D732-4D99-8C1B-3567479DED1C}"/>
    <cellStyle name="Percent [2] 7 2" xfId="321" xr:uid="{267CB468-58B6-4F65-8233-C7336D18D974}"/>
    <cellStyle name="Percent [2] 8" xfId="322" xr:uid="{A31E8B83-B20A-43FB-B434-99614EF77F03}"/>
    <cellStyle name="Percent [2] 8 2" xfId="323" xr:uid="{BB612F46-376C-48CD-8AE4-27CED78E4E2A}"/>
    <cellStyle name="Percent [2] 9" xfId="324" xr:uid="{B8EBAD54-6105-4B8E-B3C6-928E183CB23A}"/>
    <cellStyle name="Percent 10" xfId="708" xr:uid="{0DD41917-2D0E-4F36-BAE7-8F61E0A5EC5F}"/>
    <cellStyle name="Percent 10 2" xfId="1389" xr:uid="{5473088D-E5DA-43BC-978E-A9E70C679196}"/>
    <cellStyle name="Percent 10 3" xfId="1148" xr:uid="{94248F86-B5A6-46E3-B78D-89237A862FFC}"/>
    <cellStyle name="Percent 11" xfId="1239" xr:uid="{4AAC6D99-863D-42E5-B984-BF8979973401}"/>
    <cellStyle name="Percent 11 2" xfId="5233" xr:uid="{3EC84D85-3888-426A-8CCB-878E95E16397}"/>
    <cellStyle name="Percent 11 2 2" xfId="8268" xr:uid="{5260EC4F-F680-4CAE-8E44-83ABE1DAE806}"/>
    <cellStyle name="Percent 11 3" xfId="5234" xr:uid="{571E1E91-6E8C-4210-A38E-B00F97F78CAB}"/>
    <cellStyle name="Percent 11 3 2" xfId="8269" xr:uid="{FE9B3CD5-8CDD-49C5-920B-07F645BBBDAD}"/>
    <cellStyle name="Percent 11 4" xfId="3929" xr:uid="{B7642ADB-186B-4A31-8512-0119081AE012}"/>
    <cellStyle name="Percent 11 4 2" xfId="6968" xr:uid="{8C757850-0B5F-4381-BB9F-2F394DDD9D77}"/>
    <cellStyle name="Percent 11 5" xfId="6190" xr:uid="{FA9C8469-48E1-4ACA-ACC3-E384F132941D}"/>
    <cellStyle name="Percent 11 6" xfId="2890" xr:uid="{A156734E-E8C3-4940-9F9B-541355042492}"/>
    <cellStyle name="Percent 12" xfId="1248" xr:uid="{02F278BF-0B50-4E0F-99F0-8871D70F63AC}"/>
    <cellStyle name="Percent 12 2" xfId="5235" xr:uid="{B824F541-5469-4B30-814A-3E4776AA2AE9}"/>
    <cellStyle name="Percent 12 2 2" xfId="8270" xr:uid="{D677CE46-116E-4992-8DCC-E8DFEF29017B}"/>
    <cellStyle name="Percent 12 3" xfId="5236" xr:uid="{9B6E08DE-9317-4076-8308-26AA01F9F69C}"/>
    <cellStyle name="Percent 12 3 2" xfId="8271" xr:uid="{ABF56D17-DBED-43A8-969F-E10BC09C4063}"/>
    <cellStyle name="Percent 12 4" xfId="3930" xr:uid="{5EA4F8C4-7121-4DCD-AAA5-F05AD454052C}"/>
    <cellStyle name="Percent 12 4 2" xfId="6969" xr:uid="{62838E68-AF5A-438C-9A0C-05A7B65915A8}"/>
    <cellStyle name="Percent 12 5" xfId="6191" xr:uid="{CB741464-B2BB-4AB5-943E-AE5CF3FABD7A}"/>
    <cellStyle name="Percent 12 6" xfId="2891" xr:uid="{6C2BDE13-6128-4754-AC40-B9860D23AF0E}"/>
    <cellStyle name="Percent 13" xfId="1240" xr:uid="{959DFB7F-2252-4736-AC15-1061E6275620}"/>
    <cellStyle name="Percent 13 2" xfId="5237" xr:uid="{004ABD42-80FA-43D3-A99B-4839C893405E}"/>
    <cellStyle name="Percent 13 2 2" xfId="8272" xr:uid="{26CD1333-95A4-4B97-9194-99ECC834DFE4}"/>
    <cellStyle name="Percent 13 3" xfId="5238" xr:uid="{34483288-55C8-4B59-8C54-FF334329D2FA}"/>
    <cellStyle name="Percent 13 3 2" xfId="8273" xr:uid="{026E0B4C-C1F6-4F4F-9BA7-E21446BF64AC}"/>
    <cellStyle name="Percent 13 4" xfId="3935" xr:uid="{ABA01A27-9175-4DE6-A211-B575DF4D0541}"/>
    <cellStyle name="Percent 13 4 2" xfId="6973" xr:uid="{873D7C41-5028-4A74-A837-3CC3768809BF}"/>
    <cellStyle name="Percent 13 5" xfId="6195" xr:uid="{5418C326-5B33-4E2C-9C88-CC902E6C7EBB}"/>
    <cellStyle name="Percent 13 6" xfId="2937" xr:uid="{7D03C756-0071-453A-82DC-E68BED0E575B}"/>
    <cellStyle name="Percent 14" xfId="1253" xr:uid="{789255C1-410D-46EB-8E11-40EE25AA6A06}"/>
    <cellStyle name="Percent 14 2" xfId="2981" xr:uid="{5114ACD6-F2FE-41A5-A204-8918A0B8F130}"/>
    <cellStyle name="Percent 14 3" xfId="8452" xr:uid="{248E7F4F-6871-4DCD-ABA5-58989D54F65B}"/>
    <cellStyle name="Percent 15" xfId="1236" xr:uid="{736A2ABA-018B-4E0D-B95A-10F8712A7193}"/>
    <cellStyle name="Percent 15 2" xfId="3150" xr:uid="{53A0C3D4-7CDB-467A-876C-C12C4A3C6AD1}"/>
    <cellStyle name="Percent 16" xfId="1252" xr:uid="{75DF117C-A0F4-4607-9BF2-FF44B8AFE917}"/>
    <cellStyle name="Percent 16 2" xfId="2920" xr:uid="{B9FD1249-21DB-4D40-9631-005CA01859E4}"/>
    <cellStyle name="Percent 17" xfId="1255" xr:uid="{8E2AC9E6-31A3-42C0-933B-F2763FDFEA6B}"/>
    <cellStyle name="Percent 17 2" xfId="3148" xr:uid="{644E9947-4AD2-4001-9050-2C209C584F76}"/>
    <cellStyle name="Percent 18" xfId="1235" xr:uid="{59664949-16F1-48EE-AB7D-0575524C7CC2}"/>
    <cellStyle name="Percent 18 2" xfId="3010" xr:uid="{3F2866EC-845A-4B54-82A5-1431ADE188C2}"/>
    <cellStyle name="Percent 19" xfId="1247" xr:uid="{8063332E-383A-4D2B-861F-D1FAC5C7B4A0}"/>
    <cellStyle name="Percent 19 2" xfId="2972" xr:uid="{C8814B0C-D733-447E-AFEB-2FB3CBAB4F3F}"/>
    <cellStyle name="Percent 2" xfId="69" xr:uid="{6372CB88-B936-4184-B708-875AE9EDA91F}"/>
    <cellStyle name="Percent 2 2" xfId="326" xr:uid="{EDFFEB64-34CD-4795-A167-7DF47EA5B886}"/>
    <cellStyle name="Percent 2 2 2" xfId="327" xr:uid="{32918665-AA27-487F-A0B0-B22A8D8712AF}"/>
    <cellStyle name="Percent 2 2 3" xfId="8464" xr:uid="{AE985A99-3848-4858-A5F2-6FABFABE39D2}"/>
    <cellStyle name="Percent 2 2 5" xfId="8402" xr:uid="{58E85D2B-5B33-4AD0-ADE7-BF3F5A70F9F3}"/>
    <cellStyle name="Percent 2 3" xfId="328" xr:uid="{616C3BB6-ECD2-4FA1-8159-CDE5260E4920}"/>
    <cellStyle name="Percent 2 3 2" xfId="1222" xr:uid="{E66114AC-7705-4B22-8E35-D07972899196}"/>
    <cellStyle name="Percent 2 3 3" xfId="1173" xr:uid="{EAD0EFE3-7DFD-4AC7-BADE-DA4910AAEB61}"/>
    <cellStyle name="Percent 2 3 4" xfId="8404" xr:uid="{F8E5E50A-D21A-46AD-9EEA-E25A9C07402F}"/>
    <cellStyle name="Percent 2 4" xfId="325" xr:uid="{427CE659-925C-4C2F-BE4E-137F7FF4DE59}"/>
    <cellStyle name="Percent 20" xfId="1246" xr:uid="{A16FAAF9-9A4E-4903-9EE9-62A541AEEFB5}"/>
    <cellStyle name="Percent 20 2" xfId="2947" xr:uid="{E5A7C9F5-84CD-4D31-A04F-E926C65DD80B}"/>
    <cellStyle name="Percent 21" xfId="1250" xr:uid="{45660873-6F34-4B97-86B0-11E78B0EE2C2}"/>
    <cellStyle name="Percent 21 2" xfId="3077" xr:uid="{DA2533CB-3727-476F-A8A7-EB5C4DE25015}"/>
    <cellStyle name="Percent 22" xfId="1249" xr:uid="{5C10EA4D-90B3-4BBF-8256-04F90DB30E25}"/>
    <cellStyle name="Percent 22 2" xfId="3167" xr:uid="{74880EE8-BCFA-48FA-997E-5C57760F0AB1}"/>
    <cellStyle name="Percent 23" xfId="1259" xr:uid="{3CDFE9B1-AC8F-4693-A9DD-6399F362BDF5}"/>
    <cellStyle name="Percent 23 2" xfId="3174" xr:uid="{0CA31C37-B1E1-4CEF-95F1-D05D8501557B}"/>
    <cellStyle name="Percent 24" xfId="1262" xr:uid="{E74025CD-C7C8-4B5E-A00D-E1CD0FD66494}"/>
    <cellStyle name="Percent 24 2" xfId="3170" xr:uid="{44121078-B9B3-4892-83F6-043D857F1BD2}"/>
    <cellStyle name="Percent 25" xfId="1264" xr:uid="{3CE3AADF-DBA8-41C0-A343-E4BCA35973A4}"/>
    <cellStyle name="Percent 25 2" xfId="3177" xr:uid="{F0B4FBA2-DA63-45BA-BBC8-C067B8A1BFC3}"/>
    <cellStyle name="Percent 26" xfId="1265" xr:uid="{0A369400-13F2-4409-B160-0DA3B41BC736}"/>
    <cellStyle name="Percent 26 2" xfId="2977" xr:uid="{C2F70E9A-BFD0-4EAE-BF43-C277FB9C5A1E}"/>
    <cellStyle name="Percent 27" xfId="1261" xr:uid="{1E67332A-B3F4-46BC-BA6B-DDF0603A1D0C}"/>
    <cellStyle name="Percent 27 2" xfId="2975" xr:uid="{376F0429-5CB3-4000-8628-C2DD84A94149}"/>
    <cellStyle name="Percent 28" xfId="1267" xr:uid="{37DB4DAB-8588-4CEC-8CCE-D5A2625D0CA7}"/>
    <cellStyle name="Percent 28 2" xfId="2982" xr:uid="{CC086945-477B-4323-9AFB-CC989AC5EE5E}"/>
    <cellStyle name="Percent 29" xfId="94" xr:uid="{81A7A2C4-7147-480A-8C08-FB6461321722}"/>
    <cellStyle name="Percent 29 2" xfId="2974" xr:uid="{63F07E44-EB46-4FDD-974B-40AC352E98AA}"/>
    <cellStyle name="Percent 3" xfId="88" xr:uid="{31566980-32FC-41D5-8629-E0C263D49D17}"/>
    <cellStyle name="Percent 3 10" xfId="1802" xr:uid="{F455FC55-930D-4F50-B933-2648E96CF491}"/>
    <cellStyle name="Percent 3 11" xfId="8447" xr:uid="{B66F5163-A771-4BB6-AF82-46949EE2A1F6}"/>
    <cellStyle name="Percent 3 2" xfId="760" xr:uid="{CB76F5F6-50FC-4916-BA90-2911F2B0C735}"/>
    <cellStyle name="Percent 3 2 2" xfId="882" xr:uid="{D58A2936-6482-4A0E-AEA5-75325ABDD6B5}"/>
    <cellStyle name="Percent 3 2 2 2" xfId="1070" xr:uid="{B226C215-2934-4A86-9AE3-9734436019B2}"/>
    <cellStyle name="Percent 3 2 3" xfId="896" xr:uid="{3EB57608-EFF3-480C-AF6E-A0D19946E7A0}"/>
    <cellStyle name="Percent 3 2 3 2" xfId="1084" xr:uid="{97CB645C-C085-4B88-8977-77E8D282663B}"/>
    <cellStyle name="Percent 3 2 4" xfId="960" xr:uid="{31CA38A6-BF29-4D2C-9DE5-F05ED7A23612}"/>
    <cellStyle name="Percent 3 2 5" xfId="2013" xr:uid="{05EA1709-C349-4117-99E9-FE659AE99B20}"/>
    <cellStyle name="Percent 3 3" xfId="883" xr:uid="{5C06974F-440C-4FC2-A47C-DD9591A0F7A4}"/>
    <cellStyle name="Percent 3 3 2" xfId="1071" xr:uid="{65586094-A244-4A2F-A694-FDFEC73918C7}"/>
    <cellStyle name="Percent 3 3 3" xfId="5333" xr:uid="{1CE1F063-78D6-41A7-8E16-1138E3BB0621}"/>
    <cellStyle name="Percent 3 4" xfId="944" xr:uid="{8762A591-CAFA-4571-A81A-15E1CA4ED15C}"/>
    <cellStyle name="Percent 3 4 2" xfId="1132" xr:uid="{02BB8D2D-2D78-4A0C-A4A7-F32531719D9E}"/>
    <cellStyle name="Percent 3 5" xfId="1008" xr:uid="{013CC601-2D57-4F6F-A875-2AE368B1C017}"/>
    <cellStyle name="Percent 3 6" xfId="1223" xr:uid="{ECDFADFE-641A-41FF-BE39-01918F9AC753}"/>
    <cellStyle name="Percent 3 7" xfId="1227" xr:uid="{CBD5515F-7A16-4353-A8C5-536CFEE49500}"/>
    <cellStyle name="Percent 3 8" xfId="820" xr:uid="{1CC044C3-3815-4147-97DC-5B32BF1AD59A}"/>
    <cellStyle name="Percent 3 9" xfId="329" xr:uid="{8BD3167F-BA8C-4A1A-9F31-ABD066934BED}"/>
    <cellStyle name="Percent 30" xfId="1286" xr:uid="{55690532-C0AC-4ABA-938D-23FF84785839}"/>
    <cellStyle name="Percent 30 2" xfId="3166" xr:uid="{6A0BBFBB-1666-4200-80F3-AF1562957C76}"/>
    <cellStyle name="Percent 31" xfId="1742" xr:uid="{B2DE37A0-5DE5-4F0F-A236-71C8A3A20474}"/>
    <cellStyle name="Percent 31 2" xfId="2635" xr:uid="{015C9424-C60A-499C-A94F-A07F1E3F0872}"/>
    <cellStyle name="Percent 32" xfId="1892" xr:uid="{3440F3E8-1B26-436E-8160-82442B55993A}"/>
    <cellStyle name="Percent 32 2" xfId="2742" xr:uid="{081A65CD-2E15-4C18-BCB8-53E50EAF5E49}"/>
    <cellStyle name="Percent 33" xfId="1758" xr:uid="{B36A04FA-E89F-46D4-976C-BD6E7ECED3F7}"/>
    <cellStyle name="Percent 33 2" xfId="2743" xr:uid="{D87184FF-084F-490C-AABF-C9F3F8EF4FD5}"/>
    <cellStyle name="Percent 34" xfId="2645" xr:uid="{F49B3779-9F77-4C00-A12A-4B4E48025378}"/>
    <cellStyle name="Percent 35" xfId="3189" xr:uid="{A544F169-8245-44E3-9AA0-0701A060899D}"/>
    <cellStyle name="Percent 36" xfId="3188" xr:uid="{C4BEE2F8-0BED-4481-AEE4-B17A3F29634C}"/>
    <cellStyle name="Percent 37" xfId="2753" xr:uid="{9978D909-9AE6-47F3-8108-27AF995ED2AC}"/>
    <cellStyle name="Percent 38" xfId="3181" xr:uid="{F22C0DA9-5386-4C41-A14D-166A3D10EDED}"/>
    <cellStyle name="Percent 39" xfId="3184" xr:uid="{E4507DE5-EA09-4E88-B0AE-746485102F45}"/>
    <cellStyle name="Percent 4" xfId="576" xr:uid="{6163B31F-DAA2-4722-9A7B-17A1196C750A}"/>
    <cellStyle name="Percent 4 10" xfId="2318" xr:uid="{BB67DA4D-B9D3-4BFE-9192-B2F9C6683F4E}"/>
    <cellStyle name="Percent 4 10 2" xfId="5625" xr:uid="{ACFEDB11-F9AA-4076-ACF3-97EA74E3CD1F}"/>
    <cellStyle name="Percent 4 11" xfId="5460" xr:uid="{E98F961B-7395-43E8-84A9-6DF6530F965A}"/>
    <cellStyle name="Percent 4 12" xfId="1551" xr:uid="{EAADBE14-FB8C-4542-A524-F6937923D80B}"/>
    <cellStyle name="Percent 4 13" xfId="8459" xr:uid="{5A33DBB3-C6CB-4C68-BC6D-7AB4A4439AB9}"/>
    <cellStyle name="Percent 4 2" xfId="1226" xr:uid="{CE7C2C7B-2D0E-45E3-A2C4-A84338742577}"/>
    <cellStyle name="Percent 4 2 10" xfId="1723" xr:uid="{CDC0BB30-81A0-427A-8E44-F0424D93B13B}"/>
    <cellStyle name="Percent 4 2 2" xfId="2882" xr:uid="{F26318AE-742B-4E30-A431-928D9FDA899B}"/>
    <cellStyle name="Percent 4 2 2 2" xfId="5239" xr:uid="{CB0EA492-AF25-4671-A8BF-98A733A3159C}"/>
    <cellStyle name="Percent 4 2 2 2 2" xfId="8274" xr:uid="{EA12EE9A-5007-4C4C-81BA-F5EABA16AF0D}"/>
    <cellStyle name="Percent 4 2 2 3" xfId="5240" xr:uid="{2DF6BB0E-CC15-4B9C-946A-1BD82B6EED80}"/>
    <cellStyle name="Percent 4 2 2 3 2" xfId="8275" xr:uid="{76F50357-D74A-45F5-AB1F-30B83782F8B2}"/>
    <cellStyle name="Percent 4 2 2 4" xfId="5241" xr:uid="{FF8500E4-8556-4DBA-B78A-3E0E000A5AF7}"/>
    <cellStyle name="Percent 4 2 2 4 2" xfId="8276" xr:uid="{AE0F27F1-EE54-4019-8409-7790E2BB7C84}"/>
    <cellStyle name="Percent 4 2 2 5" xfId="3916" xr:uid="{DC938D19-EF45-48CA-98D3-D3A06845B393}"/>
    <cellStyle name="Percent 4 2 2 5 2" xfId="6958" xr:uid="{6633282B-C695-4002-BDB8-8C1AA5406D32}"/>
    <cellStyle name="Percent 4 2 2 6" xfId="6181" xr:uid="{68188CBB-CBFC-4BC2-83EF-A787C7F5E253}"/>
    <cellStyle name="Percent 4 2 3" xfId="3126" xr:uid="{755C8F5E-2395-4864-B09A-46CC95C0FB6B}"/>
    <cellStyle name="Percent 4 2 3 2" xfId="5242" xr:uid="{ACE08EFA-D942-41E6-8E7A-AA4006FDDA24}"/>
    <cellStyle name="Percent 4 2 3 2 2" xfId="8277" xr:uid="{93183FA2-0C67-4D1E-BC7E-8F96C905540D}"/>
    <cellStyle name="Percent 4 2 3 3" xfId="5243" xr:uid="{B1CDF0C7-F65E-4411-9849-7854A653252E}"/>
    <cellStyle name="Percent 4 2 3 3 2" xfId="8278" xr:uid="{A970CC36-BBE0-428E-88D4-EE3255547989}"/>
    <cellStyle name="Percent 4 2 3 4" xfId="4077" xr:uid="{00C24335-8346-4ECF-9B95-A9E5D981C24C}"/>
    <cellStyle name="Percent 4 2 3 4 2" xfId="7115" xr:uid="{84E2AE6C-FE40-4616-BB81-B5860F4FF88D}"/>
    <cellStyle name="Percent 4 2 3 5" xfId="6337" xr:uid="{A5315B2E-1CD8-43F5-9C24-3D1AF3F623BE}"/>
    <cellStyle name="Percent 4 2 4" xfId="2737" xr:uid="{67563A1D-A7ED-457A-A5D1-A05052D0D35E}"/>
    <cellStyle name="Percent 4 2 4 2" xfId="5244" xr:uid="{AAE82976-28AF-40DC-9142-97F07B5DD9D1}"/>
    <cellStyle name="Percent 4 2 4 2 2" xfId="8279" xr:uid="{54651D39-DB0D-4D80-949A-7827871A921F}"/>
    <cellStyle name="Percent 4 2 4 3" xfId="5245" xr:uid="{C1D9D402-309A-4C33-8A62-C9DFBBB4550D}"/>
    <cellStyle name="Percent 4 2 4 3 2" xfId="8280" xr:uid="{6E0F40F0-BA22-4E11-90A4-F26DD1E25DCA}"/>
    <cellStyle name="Percent 4 2 4 4" xfId="3764" xr:uid="{96D2329A-D7A8-4621-99F0-B5A108881DBE}"/>
    <cellStyle name="Percent 4 2 4 4 2" xfId="6806" xr:uid="{D32DB0B8-FC9D-4C98-AA50-38D1DDDAA600}"/>
    <cellStyle name="Percent 4 2 4 5" xfId="6030" xr:uid="{A6F229CF-60AA-4AC5-AA02-99BC4A98C3F9}"/>
    <cellStyle name="Percent 4 2 5" xfId="2583" xr:uid="{BD28A66C-820F-4DAB-97A1-827011F416A8}"/>
    <cellStyle name="Percent 4 2 5 2" xfId="3615" xr:uid="{C725A130-487A-4791-92AB-71D1DBC674A8}"/>
    <cellStyle name="Percent 4 2 5 2 2" xfId="6657" xr:uid="{2AC64CB6-FAB3-4D69-AF3C-E29DC722BF5D}"/>
    <cellStyle name="Percent 4 2 5 3" xfId="5881" xr:uid="{DD784534-B56C-47B3-A64C-CB4915BB660B}"/>
    <cellStyle name="Percent 4 2 6" xfId="5246" xr:uid="{E5033D09-FA8C-4F40-A409-C8A609DA2B90}"/>
    <cellStyle name="Percent 4 2 6 2" xfId="8281" xr:uid="{87A1423D-2250-4704-A93B-B8104FC2A076}"/>
    <cellStyle name="Percent 4 2 7" xfId="3399" xr:uid="{AF64CDF3-D8E4-4194-ABC8-189713DF0711}"/>
    <cellStyle name="Percent 4 2 7 2" xfId="6506" xr:uid="{8FF075B7-8498-4AE6-8056-02DCE40A87E5}"/>
    <cellStyle name="Percent 4 2 8" xfId="2427" xr:uid="{5381FC66-F0F1-4A34-B689-E4F53A1617AB}"/>
    <cellStyle name="Percent 4 2 8 2" xfId="5732" xr:uid="{F5D65B49-9FC8-487F-9059-020F001BFBEE}"/>
    <cellStyle name="Percent 4 2 9" xfId="5567" xr:uid="{1C4A6327-DD31-4E88-B1ED-1A92ACE2465C}"/>
    <cellStyle name="Percent 4 3" xfId="821" xr:uid="{F3675FF9-F988-4D77-BDED-0C32B635CF45}"/>
    <cellStyle name="Percent 4 3 2" xfId="5247" xr:uid="{A618C15A-EAA1-4D8C-87EC-47E98E2E92D4}"/>
    <cellStyle name="Percent 4 3 2 2" xfId="8282" xr:uid="{9B3D8E81-EEDA-47E5-995C-C219933F5445}"/>
    <cellStyle name="Percent 4 3 3" xfId="5248" xr:uid="{3ED1AF67-D003-40B7-97DE-4D28046377A8}"/>
    <cellStyle name="Percent 4 3 3 2" xfId="8283" xr:uid="{8C8DA02D-8673-44C8-9E7D-5EC8E74C092D}"/>
    <cellStyle name="Percent 4 3 4" xfId="5249" xr:uid="{0DCA3C21-7D9D-4F4A-A5C7-D80326DCC439}"/>
    <cellStyle name="Percent 4 3 4 2" xfId="8284" xr:uid="{A663FD0C-EDCF-4386-A786-99455BD63121}"/>
    <cellStyle name="Percent 4 3 5" xfId="3915" xr:uid="{6CE49A20-0B74-42A9-8CD4-F23D71D364FB}"/>
    <cellStyle name="Percent 4 3 5 2" xfId="6957" xr:uid="{D27FC172-9C38-49FE-8026-55FD0D6F48ED}"/>
    <cellStyle name="Percent 4 3 6" xfId="6180" xr:uid="{E0F1AF1B-C6EE-42D1-BFF9-8358E1BF925C}"/>
    <cellStyle name="Percent 4 3 7" xfId="2881" xr:uid="{09340243-EC9E-4ADF-A2FC-242D72FDB7AD}"/>
    <cellStyle name="Percent 4 4" xfId="2973" xr:uid="{7A76C44F-B27D-480A-AA3F-31A2491C4C36}"/>
    <cellStyle name="Percent 4 4 2" xfId="5250" xr:uid="{EEF9FD9F-8423-41BE-ABCA-1B79F137B315}"/>
    <cellStyle name="Percent 4 4 2 2" xfId="8285" xr:uid="{4BEE943F-11A5-49B8-B481-572106033439}"/>
    <cellStyle name="Percent 4 4 3" xfId="5251" xr:uid="{A1C4544B-5BBE-4BAB-A199-659D5E7232A1}"/>
    <cellStyle name="Percent 4 4 3 2" xfId="8286" xr:uid="{087BE318-F9CB-4DFA-A74C-50D5EFA8D763}"/>
    <cellStyle name="Percent 4 4 4" xfId="3970" xr:uid="{6ACFB1E1-3EFB-46CB-BA2F-8E9772FCE7D4}"/>
    <cellStyle name="Percent 4 4 4 2" xfId="7008" xr:uid="{074852BA-668B-4487-8026-41241086AC67}"/>
    <cellStyle name="Percent 4 4 5" xfId="6230" xr:uid="{77126425-8FD4-42EC-A5AC-6D0A23673319}"/>
    <cellStyle name="Percent 4 5" xfId="2630" xr:uid="{3A4EF428-4336-4C93-AF66-E1A2D98977D0}"/>
    <cellStyle name="Percent 4 5 2" xfId="5252" xr:uid="{B1E42C87-DC71-4805-8CA0-E48A69018E1E}"/>
    <cellStyle name="Percent 4 5 2 2" xfId="8287" xr:uid="{6D482874-45C8-4D66-A254-1715B796A51E}"/>
    <cellStyle name="Percent 4 5 3" xfId="5253" xr:uid="{1D3E3D09-0C21-4946-B465-47A9E890FDC8}"/>
    <cellStyle name="Percent 4 5 3 2" xfId="8288" xr:uid="{89FD019C-B0F3-43E4-BF0D-F407EE152443}"/>
    <cellStyle name="Percent 4 5 4" xfId="3657" xr:uid="{A01DAE5C-A233-4BFF-9256-919232BC2369}"/>
    <cellStyle name="Percent 4 5 4 2" xfId="6699" xr:uid="{69D4703E-4080-40C6-B9CC-C9E3A28C10FA}"/>
    <cellStyle name="Percent 4 5 5" xfId="5923" xr:uid="{B2AFBE60-5623-447B-B68C-90F76AB6EB56}"/>
    <cellStyle name="Percent 4 6" xfId="2474" xr:uid="{DF74F652-924F-4A2D-8ED4-9B6E8881063E}"/>
    <cellStyle name="Percent 4 6 2" xfId="3508" xr:uid="{3C706E8E-5812-416B-9B60-A92B51EF946E}"/>
    <cellStyle name="Percent 4 6 2 2" xfId="6550" xr:uid="{8CAD909C-0336-4BF8-86B7-DEEA268AEE23}"/>
    <cellStyle name="Percent 4 6 3" xfId="5774" xr:uid="{9138783F-9554-4AF4-B820-9D07874B751C}"/>
    <cellStyle name="Percent 4 7" xfId="3242" xr:uid="{DD0C381D-704A-40B0-8DE4-BAE1440B3175}"/>
    <cellStyle name="Percent 4 7 2" xfId="5254" xr:uid="{095187FF-51FF-4D42-9A61-0AEE862CC108}"/>
    <cellStyle name="Percent 4 7 2 2" xfId="8289" xr:uid="{6AAFDE5D-31A0-4F07-9EE0-CD322752E9CC}"/>
    <cellStyle name="Percent 4 8" xfId="3288" xr:uid="{69EE2682-B2A0-485A-AA08-570ADF9DF85A}"/>
    <cellStyle name="Percent 4 8 2" xfId="6399" xr:uid="{BE3E2F16-2CFA-434A-84BE-EC4A863DC019}"/>
    <cellStyle name="Percent 4 9" xfId="3293" xr:uid="{212F78EE-CDD3-422E-A6A7-D653EDF4E1AC}"/>
    <cellStyle name="Percent 40" xfId="3195" xr:uid="{BE14CE3C-4FA1-45C1-8972-0FB92E275496}"/>
    <cellStyle name="Percent 41" xfId="3196" xr:uid="{B0A0D7DE-0934-4CCA-B900-73B571845E4E}"/>
    <cellStyle name="Percent 42" xfId="3197" xr:uid="{A38C882C-524D-4640-9E69-9633C136D10C}"/>
    <cellStyle name="Percent 43" xfId="3198" xr:uid="{0A99568D-1836-427A-974A-9D3C0D5926EC}"/>
    <cellStyle name="Percent 44" xfId="2479" xr:uid="{DC678059-BE4D-460F-91E4-D495D45BFDB3}"/>
    <cellStyle name="Percent 45" xfId="3241" xr:uid="{C98F1D79-D1C9-45BB-B289-F2CB2380AB3B}"/>
    <cellStyle name="Percent 45 2" xfId="5255" xr:uid="{73D24D06-438A-488D-B625-E1333148420C}"/>
    <cellStyle name="Percent 45 3" xfId="6356" xr:uid="{864A5423-691E-4D45-9E4B-0A5AB5521FB6}"/>
    <cellStyle name="Percent 46" xfId="3248" xr:uid="{31F86A01-0620-4176-B515-6AF7D1816580}"/>
    <cellStyle name="Percent 46 2" xfId="5256" xr:uid="{08361267-CC86-4126-8FEF-FDB8A8E0EFDF}"/>
    <cellStyle name="Percent 46 3" xfId="6362" xr:uid="{0ED80A3E-3C28-42CA-81F4-CCA0C22FE4B3}"/>
    <cellStyle name="Percent 47" xfId="3238" xr:uid="{94B1B1E8-5FC4-47F0-941F-17B9FD4CB5F3}"/>
    <cellStyle name="Percent 47 2" xfId="5257" xr:uid="{12933882-B05E-49FA-937F-E6DDAE2A7260}"/>
    <cellStyle name="Percent 47 3" xfId="6354" xr:uid="{F07A7B0D-0F6E-4B1A-83FC-CD21A263C9DE}"/>
    <cellStyle name="Percent 48" xfId="3246" xr:uid="{FB3505AF-893C-40CA-B979-5C2A794DB72B}"/>
    <cellStyle name="Percent 48 2" xfId="5258" xr:uid="{034BFB7B-40E5-4751-8A41-26994630CE7E}"/>
    <cellStyle name="Percent 48 3" xfId="6360" xr:uid="{F3355085-D680-4608-B40A-7965B7F815EC}"/>
    <cellStyle name="Percent 49" xfId="5259" xr:uid="{A90EA374-59C9-4BB9-95CE-0F8E192412A7}"/>
    <cellStyle name="Percent 5" xfId="822" xr:uid="{1CF17A7C-DD6F-4A62-9386-EC35F57ADF4F}"/>
    <cellStyle name="Percent 5 10" xfId="5461" xr:uid="{148F053F-A4E8-4721-BA30-B5AF07422556}"/>
    <cellStyle name="Percent 5 2" xfId="823" xr:uid="{357CBCD5-7FF8-432D-8F1B-E2F0DD231990}"/>
    <cellStyle name="Percent 5 2 2" xfId="884" xr:uid="{1C29E082-2934-46A0-AAB9-E93EEECE273A}"/>
    <cellStyle name="Percent 5 2 2 2" xfId="1072" xr:uid="{799CABA4-2E02-4033-8004-9DCB23892D07}"/>
    <cellStyle name="Percent 5 2 2 2 2" xfId="8290" xr:uid="{B0B285FF-03DE-4224-A476-0A38B757E691}"/>
    <cellStyle name="Percent 5 2 2 3" xfId="5260" xr:uid="{1E5AA0F1-BE3A-45B3-BBCD-18D56A0BD6F7}"/>
    <cellStyle name="Percent 5 2 2 3 2" xfId="8291" xr:uid="{AE5797D8-EE7A-42E6-B3E9-802E818D61C1}"/>
    <cellStyle name="Percent 5 2 2 4" xfId="5261" xr:uid="{94993DFC-83F5-49D2-887C-EAD7C103F1FC}"/>
    <cellStyle name="Percent 5 2 2 4 2" xfId="8292" xr:uid="{D159C498-14E5-4497-B673-AC1CBAD6A7EA}"/>
    <cellStyle name="Percent 5 2 2 5" xfId="3918" xr:uid="{2A55FB87-FC08-4289-AC1E-149623441334}"/>
    <cellStyle name="Percent 5 2 2 5 2" xfId="6960" xr:uid="{53626A53-997A-497D-82B6-F5D94FF889B8}"/>
    <cellStyle name="Percent 5 2 2 6" xfId="6183" xr:uid="{8BFA1B59-2773-48CE-89E7-4FC6FE4AEDEA}"/>
    <cellStyle name="Percent 5 2 3" xfId="946" xr:uid="{02A5FB66-0135-4B26-85CC-3C6F52A25AE2}"/>
    <cellStyle name="Percent 5 2 3 2" xfId="1134" xr:uid="{E1B8A188-A494-433A-A557-B1912013D097}"/>
    <cellStyle name="Percent 5 2 3 2 2" xfId="8293" xr:uid="{405BD764-9EC2-4271-8FF3-EF1D12211E06}"/>
    <cellStyle name="Percent 5 2 3 3" xfId="5262" xr:uid="{ACFF0274-E0D1-4BD9-BEA6-F449BCF5F350}"/>
    <cellStyle name="Percent 5 2 3 3 2" xfId="8294" xr:uid="{1289BCDB-68B3-4EE4-86AA-1D164584A919}"/>
    <cellStyle name="Percent 5 2 3 4" xfId="4078" xr:uid="{2F810CF5-D4B7-4796-8391-9A2F0CAE5D16}"/>
    <cellStyle name="Percent 5 2 3 4 2" xfId="7116" xr:uid="{33E06DAC-1C1D-45F2-ADB0-4D066CE446FE}"/>
    <cellStyle name="Percent 5 2 3 5" xfId="6338" xr:uid="{D6AEBCC5-CA3E-4A5F-853F-74F64A14ED74}"/>
    <cellStyle name="Percent 5 2 4" xfId="1010" xr:uid="{94790038-A063-4C23-8922-B32E897BA4B7}"/>
    <cellStyle name="Percent 5 2 4 2" xfId="5263" xr:uid="{44E72009-02C7-4FF1-BE33-DA4556D1903A}"/>
    <cellStyle name="Percent 5 2 4 2 2" xfId="8295" xr:uid="{6A20EE5D-7DE4-4524-BFD7-808CDFDC5889}"/>
    <cellStyle name="Percent 5 2 4 3" xfId="5264" xr:uid="{CDA93DC0-4FC2-43D1-ABA1-9CCB63665E38}"/>
    <cellStyle name="Percent 5 2 4 3 2" xfId="8296" xr:uid="{780BE6D0-7422-4CCB-9BC8-BAE4B65E02E2}"/>
    <cellStyle name="Percent 5 2 4 4" xfId="3765" xr:uid="{25C59540-0922-4545-90FB-FF16EC5965CD}"/>
    <cellStyle name="Percent 5 2 4 4 2" xfId="6807" xr:uid="{873F0701-7E7E-47E9-81A9-B3209FAFECCF}"/>
    <cellStyle name="Percent 5 2 4 5" xfId="6031" xr:uid="{CA2E092D-A1F1-4D32-B8E9-562884ED114F}"/>
    <cellStyle name="Percent 5 2 5" xfId="2584" xr:uid="{D30AC019-5955-4421-85EE-041B067D8FF7}"/>
    <cellStyle name="Percent 5 2 5 2" xfId="3616" xr:uid="{4C2E2881-5059-48AA-879F-7F8628BBA777}"/>
    <cellStyle name="Percent 5 2 5 2 2" xfId="6658" xr:uid="{C57E22D7-D646-4D4A-BBB9-530F804F3E60}"/>
    <cellStyle name="Percent 5 2 5 3" xfId="5882" xr:uid="{7635B6D9-A9D0-4769-ADF2-10E2D371363F}"/>
    <cellStyle name="Percent 5 2 6" xfId="5265" xr:uid="{48940ACF-9A21-4C77-AA2A-292E9219E2B4}"/>
    <cellStyle name="Percent 5 2 6 2" xfId="8297" xr:uid="{30DD11F6-A68C-4B89-9DB8-02D1359F6A25}"/>
    <cellStyle name="Percent 5 2 7" xfId="3400" xr:uid="{8A99E81B-C9A3-4A9F-973C-D37DAC0259EF}"/>
    <cellStyle name="Percent 5 2 7 2" xfId="6507" xr:uid="{7440767D-E76F-48B9-B6EC-EF1ADF8BCD92}"/>
    <cellStyle name="Percent 5 2 8" xfId="2428" xr:uid="{DFA09AAA-1F12-4E04-BD3C-DD5DBE579B9A}"/>
    <cellStyle name="Percent 5 2 8 2" xfId="5733" xr:uid="{BC4D4EAC-EADF-4860-A7E9-B655EAD9F824}"/>
    <cellStyle name="Percent 5 2 9" xfId="5568" xr:uid="{1171D73A-6F3C-4D37-BF95-8D075052B40C}"/>
    <cellStyle name="Percent 5 3" xfId="885" xr:uid="{48BEDCE1-7404-49C4-83C6-A53BC08E596A}"/>
    <cellStyle name="Percent 5 3 2" xfId="1073" xr:uid="{66DCB7F9-9E00-47C8-9EDC-DB13F3C6317F}"/>
    <cellStyle name="Percent 5 3 2 2" xfId="8298" xr:uid="{B48BAEE3-B8BF-4274-A93E-E66000867A0B}"/>
    <cellStyle name="Percent 5 3 3" xfId="5266" xr:uid="{E3952B10-0195-45EF-B77F-F236CF05F86E}"/>
    <cellStyle name="Percent 5 3 3 2" xfId="8299" xr:uid="{A4FF047C-35AC-40D5-AB47-6725D353E225}"/>
    <cellStyle name="Percent 5 3 4" xfId="5267" xr:uid="{DE5B7CCC-87FA-4F7D-92C2-7EE6365DE204}"/>
    <cellStyle name="Percent 5 3 4 2" xfId="8300" xr:uid="{832CA70B-E6ED-40BE-82CF-80DCC4E61573}"/>
    <cellStyle name="Percent 5 3 5" xfId="3917" xr:uid="{3CDDBFB5-FB84-4AB5-81B9-2E433F8FD48A}"/>
    <cellStyle name="Percent 5 3 5 2" xfId="6959" xr:uid="{0A132F3E-A146-4EE2-903D-B1E87D8791B5}"/>
    <cellStyle name="Percent 5 3 6" xfId="6182" xr:uid="{823C9C83-F26F-44DE-8C3F-A03BF31162B4}"/>
    <cellStyle name="Percent 5 4" xfId="945" xr:uid="{04D387BF-AED4-42D0-A38B-53D2F5186B54}"/>
    <cellStyle name="Percent 5 4 2" xfId="1133" xr:uid="{5ACA5A1D-7D23-440D-8655-A6CB2CEB1C32}"/>
    <cellStyle name="Percent 5 4 2 2" xfId="8301" xr:uid="{76083C02-9932-4177-81F6-FC93424062CF}"/>
    <cellStyle name="Percent 5 4 3" xfId="5268" xr:uid="{A08E4041-4E28-4B21-AC2A-A2EB8D56E96B}"/>
    <cellStyle name="Percent 5 4 3 2" xfId="8302" xr:uid="{B29C3DE5-EC31-4492-8182-87F78BAE5DEB}"/>
    <cellStyle name="Percent 5 4 4" xfId="3971" xr:uid="{1A5CEAC2-731F-4C2B-8411-107DF4328E3A}"/>
    <cellStyle name="Percent 5 4 4 2" xfId="7009" xr:uid="{DBBA79E5-CFA5-4147-90B7-B8432F79555F}"/>
    <cellStyle name="Percent 5 4 5" xfId="6231" xr:uid="{99279659-E11B-4717-9E65-0CDDBD490E79}"/>
    <cellStyle name="Percent 5 5" xfId="1009" xr:uid="{2649BBB4-40C5-4903-97DF-B1E919D53371}"/>
    <cellStyle name="Percent 5 5 2" xfId="5269" xr:uid="{D02FAB2D-9AC0-4C85-B4C2-166943E57F3A}"/>
    <cellStyle name="Percent 5 5 2 2" xfId="8303" xr:uid="{AF6502BF-7CF7-4956-8E45-014AFDD43B7B}"/>
    <cellStyle name="Percent 5 5 3" xfId="5270" xr:uid="{1EC02F23-27F9-43BC-BDB1-C14D3A4DE7DC}"/>
    <cellStyle name="Percent 5 5 3 2" xfId="8304" xr:uid="{B12A34BC-C6B6-4E3C-9645-EEF37C439981}"/>
    <cellStyle name="Percent 5 5 4" xfId="3658" xr:uid="{36C5E068-9E3E-4CF2-849A-670936E95739}"/>
    <cellStyle name="Percent 5 5 4 2" xfId="6700" xr:uid="{A702703C-B76A-4ECA-9123-3C93194D4952}"/>
    <cellStyle name="Percent 5 5 5" xfId="5924" xr:uid="{BEFEA2A8-6D8E-4CDE-AF73-9F47539C46E8}"/>
    <cellStyle name="Percent 5 6" xfId="1272" xr:uid="{FB2E8F2D-5051-4819-9009-35F570BBD31D}"/>
    <cellStyle name="Percent 5 6 2" xfId="3509" xr:uid="{8CFF17E7-2A42-4CBB-B1B4-BF42029E5487}"/>
    <cellStyle name="Percent 5 6 2 2" xfId="6551" xr:uid="{12279B6F-D126-47A3-99BF-68B2796C6E96}"/>
    <cellStyle name="Percent 5 6 3" xfId="5775" xr:uid="{6ECF1671-314F-4A87-A012-6B30DD875C4C}"/>
    <cellStyle name="Percent 5 6 4" xfId="2475" xr:uid="{97998DA1-8BDB-4229-814D-D61D846AFA2F}"/>
    <cellStyle name="Percent 5 7" xfId="1297" xr:uid="{DC4C129C-B07F-47E6-A9A5-9DDFC5FAC8F0}"/>
    <cellStyle name="Percent 5 7 2" xfId="8305" xr:uid="{DA79093A-B991-4E6E-98BF-B1E86B559B98}"/>
    <cellStyle name="Percent 5 8" xfId="1315" xr:uid="{D9C9C2D1-37EB-4D52-BF98-BB799177614C}"/>
    <cellStyle name="Percent 5 8 2" xfId="6400" xr:uid="{013794E3-2F09-4875-9097-A6595F9060AE}"/>
    <cellStyle name="Percent 5 9" xfId="1334" xr:uid="{AF0CB798-9843-4F53-BC7B-97AF1E5DDC16}"/>
    <cellStyle name="Percent 5 9 2" xfId="5626" xr:uid="{D3AB9F1E-D68F-43C7-9BF2-0AC07A3FF8D1}"/>
    <cellStyle name="Percent 50" xfId="5271" xr:uid="{543B6FD8-C53B-4D5C-AAF3-5991980A5540}"/>
    <cellStyle name="Percent 51" xfId="5272" xr:uid="{FB742C9B-9004-4D8D-A82A-EA10A9712B2A}"/>
    <cellStyle name="Percent 52" xfId="5273" xr:uid="{21453CDF-4428-4577-AC4F-16CBF0846D1F}"/>
    <cellStyle name="Percent 53" xfId="5308" xr:uid="{1DA32334-99F8-43D4-81E1-BD61D9A96F7B}"/>
    <cellStyle name="Percent 53 2" xfId="8342" xr:uid="{320E98E7-DD39-40E9-865B-90C0713D539E}"/>
    <cellStyle name="Percent 54" xfId="5369" xr:uid="{BECBF68F-B2E6-4EFD-B476-0D2799A484C0}"/>
    <cellStyle name="Percent 54 2" xfId="8344" xr:uid="{E4F225E9-5791-4683-872F-3D8BFABD3547}"/>
    <cellStyle name="Percent 55" xfId="5377" xr:uid="{7E2D68B5-AED3-455D-9685-5532AACA3A6E}"/>
    <cellStyle name="Percent 55 2" xfId="8348" xr:uid="{AF794B71-68A9-4D17-B874-F8B1DF8B4428}"/>
    <cellStyle name="Percent 56" xfId="5380" xr:uid="{D2DAD460-0759-46E4-B9F0-DE702BF7D549}"/>
    <cellStyle name="Percent 56 2" xfId="8351" xr:uid="{925C7892-FEFE-45DC-9937-2F85CE5B5EE7}"/>
    <cellStyle name="Percent 57" xfId="5383" xr:uid="{1AA733D0-58D9-4C3E-A734-FD66FB90A299}"/>
    <cellStyle name="Percent 57 2" xfId="8354" xr:uid="{71B07497-1F66-4CCC-9032-F728DF87FF9A}"/>
    <cellStyle name="Percent 58" xfId="5386" xr:uid="{E9D14643-AEB1-4445-AD70-F8E8873D51D0}"/>
    <cellStyle name="Percent 58 2" xfId="8357" xr:uid="{6611047C-F563-40E4-BD4A-24F857C0BE02}"/>
    <cellStyle name="Percent 59" xfId="5389" xr:uid="{9338DB1D-E42F-4223-AF61-3F9AA0F5FFCE}"/>
    <cellStyle name="Percent 59 2" xfId="8360" xr:uid="{E7E5DFB7-0C81-40F0-9CBF-677FA1AEE3B4}"/>
    <cellStyle name="Percent 6" xfId="824" xr:uid="{083F7C4C-9779-41A6-8A8E-FCDCB2033B69}"/>
    <cellStyle name="Percent 6 2" xfId="886" xr:uid="{5DA6D71A-6660-4284-8997-44A1BD40799A}"/>
    <cellStyle name="Percent 6 2 2" xfId="1074" xr:uid="{7B541A39-0A7D-46E9-8E7E-39A6A1D49A02}"/>
    <cellStyle name="Percent 6 2 2 2" xfId="8306" xr:uid="{E8B60A2A-3B96-40A6-8BAE-E5676DE7D3E6}"/>
    <cellStyle name="Percent 6 2 3" xfId="5274" xr:uid="{A4696AD4-F7EE-43B6-B5C7-466766C93392}"/>
    <cellStyle name="Percent 6 2 3 2" xfId="8307" xr:uid="{1B80AD8C-2DB7-4BDB-8B67-1092E78E1B55}"/>
    <cellStyle name="Percent 6 2 4" xfId="5275" xr:uid="{E4CD1981-8DD3-47F4-853A-726D213C50C5}"/>
    <cellStyle name="Percent 6 2 4 2" xfId="8308" xr:uid="{2572B0EA-EC29-4D5C-93D6-48DA1FEDCCFB}"/>
    <cellStyle name="Percent 6 2 5" xfId="3919" xr:uid="{606137BD-688B-4A19-BA5F-E66060DB42D9}"/>
    <cellStyle name="Percent 6 2 5 2" xfId="6961" xr:uid="{93CD5F7F-3116-4CB9-8CED-89079E978199}"/>
    <cellStyle name="Percent 6 2 6" xfId="6184" xr:uid="{AC074FED-90A9-454D-A148-1C4170BAB282}"/>
    <cellStyle name="Percent 6 3" xfId="947" xr:uid="{17AEEEB7-893D-4C1A-97DA-13E2B8514F6C}"/>
    <cellStyle name="Percent 6 3 2" xfId="1135" xr:uid="{FFC31D7E-2B25-40A4-AD7C-F6345CDB6046}"/>
    <cellStyle name="Percent 6 3 2 2" xfId="8309" xr:uid="{286A0F47-D142-483F-B619-0788DBA646F2}"/>
    <cellStyle name="Percent 6 3 3" xfId="5276" xr:uid="{F3866CA1-A838-4F54-85D3-218990654179}"/>
    <cellStyle name="Percent 6 3 3 2" xfId="8310" xr:uid="{E4E1BA93-4E78-41D4-AEC9-AF69BC56B070}"/>
    <cellStyle name="Percent 6 3 4" xfId="4079" xr:uid="{8564D80A-5086-4DA8-8477-ED80DE760C76}"/>
    <cellStyle name="Percent 6 3 4 2" xfId="7117" xr:uid="{CCCDDDF6-EED1-494C-9703-F1B76C82B581}"/>
    <cellStyle name="Percent 6 3 5" xfId="6339" xr:uid="{6CB51BE1-0F06-4016-9F10-8593F3509E0C}"/>
    <cellStyle name="Percent 6 4" xfId="1011" xr:uid="{FD8AF19C-7F2A-48AE-8E1F-DF6C1A6A4263}"/>
    <cellStyle name="Percent 6 4 2" xfId="5277" xr:uid="{45884057-F4D7-40FB-9995-F7D31D294533}"/>
    <cellStyle name="Percent 6 4 2 2" xfId="8311" xr:uid="{42FDCEA7-4D76-4421-A945-0C751681C9B9}"/>
    <cellStyle name="Percent 6 4 3" xfId="5278" xr:uid="{B8A1F015-8778-4DA5-83D8-37F736A9EA82}"/>
    <cellStyle name="Percent 6 4 3 2" xfId="8312" xr:uid="{9EAED619-4B8E-4AFA-91AE-45CC98E6A12D}"/>
    <cellStyle name="Percent 6 4 4" xfId="3766" xr:uid="{F082D53F-1980-4BD2-B630-CCB9BE1269D7}"/>
    <cellStyle name="Percent 6 4 4 2" xfId="6808" xr:uid="{D34FFAED-A968-4FCF-9CCA-2420E54F3813}"/>
    <cellStyle name="Percent 6 4 5" xfId="6032" xr:uid="{FB04069A-4304-44B9-B17E-32F5187E978D}"/>
    <cellStyle name="Percent 6 5" xfId="2585" xr:uid="{B437A521-BF98-490A-B9EF-7F3B80090E8C}"/>
    <cellStyle name="Percent 6 5 2" xfId="3617" xr:uid="{572B82A8-B6CE-4528-8980-E052FA98D6C7}"/>
    <cellStyle name="Percent 6 5 2 2" xfId="6659" xr:uid="{4B84741E-C1E3-40BD-A204-198B9D703732}"/>
    <cellStyle name="Percent 6 5 3" xfId="5883" xr:uid="{5F5E99A8-D369-4A16-8CEA-5124DAB467C4}"/>
    <cellStyle name="Percent 6 6" xfId="5279" xr:uid="{B9CE0264-03D2-4482-BCC8-392FE7D4EC96}"/>
    <cellStyle name="Percent 6 6 2" xfId="8313" xr:uid="{AA47F0C7-BAC2-496B-9B9A-90AF0083451A}"/>
    <cellStyle name="Percent 6 7" xfId="3401" xr:uid="{4775F8B8-8A0B-4A4B-A787-8E267D92127F}"/>
    <cellStyle name="Percent 6 7 2" xfId="6508" xr:uid="{99791455-AE2A-4F7E-A057-032FB37B46BD}"/>
    <cellStyle name="Percent 6 8" xfId="2429" xr:uid="{DD3128E9-572B-4CD2-9E03-5DB837BC9629}"/>
    <cellStyle name="Percent 6 8 2" xfId="5734" xr:uid="{457EBD7D-6AD8-4182-92D2-462C3E673685}"/>
    <cellStyle name="Percent 6 9" xfId="5569" xr:uid="{622BA2D6-1050-4848-A56E-ABD4D27E2157}"/>
    <cellStyle name="Percent 60" xfId="3297" xr:uid="{A54FA154-AE50-4232-8F82-E4B82E708B21}"/>
    <cellStyle name="Percent 61" xfId="3473" xr:uid="{854E65E3-055B-461E-9DC5-114277053AAF}"/>
    <cellStyle name="Percent 61 2" xfId="6516" xr:uid="{3EA03213-56AE-4E82-8452-7545CB6B1D24}"/>
    <cellStyle name="Percent 62" xfId="2322" xr:uid="{BE56CE17-D767-49DB-A519-A3EFAD77F881}"/>
    <cellStyle name="Percent 63" xfId="2885" xr:uid="{BECFDCDE-8883-4DE7-972E-1374AEE93D8F}"/>
    <cellStyle name="Percent 64" xfId="2284" xr:uid="{AE3BD732-F44F-44EB-8474-77476E0DC7AD}"/>
    <cellStyle name="Percent 65" xfId="5407" xr:uid="{84121F5A-4643-4D7A-94F3-F55A5C45D31F}"/>
    <cellStyle name="Percent 66" xfId="5404" xr:uid="{EB839207-1987-4819-93DA-A4D5F510B75A}"/>
    <cellStyle name="Percent 67" xfId="2426" xr:uid="{3C12719B-C2DA-421D-B654-A03033453082}"/>
    <cellStyle name="Percent 68" xfId="5398" xr:uid="{6C5A069B-11BB-466E-93F2-9532C1692B4C}"/>
    <cellStyle name="Percent 69" xfId="5408" xr:uid="{F866F6D5-7668-4C49-8A62-29D1912D67EB}"/>
    <cellStyle name="Percent 7" xfId="745" xr:uid="{3541B7D4-32EA-4C73-8C35-DB6F81D33F0E}"/>
    <cellStyle name="Percent 7 2" xfId="1151" xr:uid="{65EA2FDB-58BD-43E0-8A48-CF974B1A2CBD}"/>
    <cellStyle name="Percent 7 2 2" xfId="1172" xr:uid="{6BFBD858-280C-48D3-927A-A6A45E9355E7}"/>
    <cellStyle name="Percent 7 2 2 2" xfId="8314" xr:uid="{E5EBE711-5720-498B-AD41-E517741D0C7F}"/>
    <cellStyle name="Percent 7 2 2 3" xfId="5280" xr:uid="{98C70D21-B2EB-43C9-A8CF-EF191177D74F}"/>
    <cellStyle name="Percent 7 2 3" xfId="5281" xr:uid="{F119E780-7440-4ADD-84EE-87317EFCE5D3}"/>
    <cellStyle name="Percent 7 2 3 2" xfId="8315" xr:uid="{47DDA20E-E3CB-437E-AB1C-19DC0AE0BADD}"/>
    <cellStyle name="Percent 7 2 4" xfId="5282" xr:uid="{A5F1CD6B-4206-4B6B-8355-54B477D8CE12}"/>
    <cellStyle name="Percent 7 2 4 2" xfId="8316" xr:uid="{41392A35-8E69-486A-9D75-90790157AB9F}"/>
    <cellStyle name="Percent 7 2 5" xfId="3920" xr:uid="{B31C0BEB-F3A3-4914-80FB-591191F6B2E7}"/>
    <cellStyle name="Percent 7 2 5 2" xfId="6962" xr:uid="{15D50F75-29C2-4854-B692-6B0F61D08C42}"/>
    <cellStyle name="Percent 7 2 6" xfId="6185" xr:uid="{125F8C0D-67B1-40A2-90B4-04776001D4BC}"/>
    <cellStyle name="Percent 7 3" xfId="3127" xr:uid="{E322DEF3-A2EA-4820-861E-42C3612657C7}"/>
    <cellStyle name="Percent 7 3 2" xfId="5283" xr:uid="{D2C47816-76FB-447B-B10A-1E658E1A3F08}"/>
    <cellStyle name="Percent 7 3 2 2" xfId="8317" xr:uid="{5D924817-6A4E-4205-9324-2D6076CA1AD3}"/>
    <cellStyle name="Percent 7 3 3" xfId="5284" xr:uid="{8991353E-0182-44A7-9AAF-A66BC4CAC92D}"/>
    <cellStyle name="Percent 7 3 3 2" xfId="8318" xr:uid="{349F9FBC-39A5-4E67-B2AF-DEAF28DB18C5}"/>
    <cellStyle name="Percent 7 3 4" xfId="4080" xr:uid="{25B7DFEB-AFCD-4F3E-BDB1-8548015B4156}"/>
    <cellStyle name="Percent 7 3 4 2" xfId="7118" xr:uid="{EA51AD7F-3EA2-4C00-8279-AF6045F18299}"/>
    <cellStyle name="Percent 7 3 5" xfId="6340" xr:uid="{01479755-FB17-42E3-963A-C728E2392E5F}"/>
    <cellStyle name="Percent 7 4" xfId="2738" xr:uid="{B9EADF8F-4E38-4800-B5C5-7F14A51D02E5}"/>
    <cellStyle name="Percent 7 4 2" xfId="5285" xr:uid="{436D5EBC-E754-45D2-A851-C72DF48840CB}"/>
    <cellStyle name="Percent 7 4 2 2" xfId="8319" xr:uid="{9B61727C-AD8E-4464-9E24-DFCC2CD22DC7}"/>
    <cellStyle name="Percent 7 4 3" xfId="5286" xr:uid="{25E40826-34D7-4415-8632-4F6D3E0ED8C6}"/>
    <cellStyle name="Percent 7 4 3 2" xfId="8320" xr:uid="{BCFCE29F-F728-4F74-80FF-D5083F64CA02}"/>
    <cellStyle name="Percent 7 4 4" xfId="3767" xr:uid="{2181B5F1-3EF7-4A22-BF6A-60083113A265}"/>
    <cellStyle name="Percent 7 4 4 2" xfId="6809" xr:uid="{07976F81-BF25-47FD-A738-7C162939243D}"/>
    <cellStyle name="Percent 7 4 5" xfId="6033" xr:uid="{A613181A-BCDC-408F-A51B-6593F8B164A0}"/>
    <cellStyle name="Percent 7 5" xfId="2586" xr:uid="{80BAFE81-ED3A-4E96-967F-C8BB29488F34}"/>
    <cellStyle name="Percent 7 5 2" xfId="3618" xr:uid="{30CAF552-82CC-48F9-BAC6-8AF02D70D261}"/>
    <cellStyle name="Percent 7 5 2 2" xfId="6660" xr:uid="{3C1AD0EA-609C-4014-96BA-1E064C7AF53F}"/>
    <cellStyle name="Percent 7 5 3" xfId="5884" xr:uid="{3583919D-FEC9-4369-815E-0713A0851972}"/>
    <cellStyle name="Percent 7 6" xfId="5287" xr:uid="{6D14D787-3697-45E8-AD9F-0B160D755AD2}"/>
    <cellStyle name="Percent 7 6 2" xfId="8321" xr:uid="{B8A662CD-A778-48D5-B515-AE50546B4CFC}"/>
    <cellStyle name="Percent 7 7" xfId="3402" xr:uid="{C7518C01-043E-44E1-BE3D-D42E2CBAB969}"/>
    <cellStyle name="Percent 7 7 2" xfId="6509" xr:uid="{7A9AAE22-3005-4ACC-9FBB-FA2D470B8793}"/>
    <cellStyle name="Percent 7 8" xfId="2430" xr:uid="{1D757475-459C-408E-B68C-DEFCDC83B27B}"/>
    <cellStyle name="Percent 7 8 2" xfId="5735" xr:uid="{7FE9BD50-2B9F-44E2-99E9-95EA0A2B0DB3}"/>
    <cellStyle name="Percent 7 9" xfId="5570" xr:uid="{45BB9F34-8B28-4117-BE77-FB59F8E9B3B7}"/>
    <cellStyle name="Percent 70" xfId="5405" xr:uid="{DDF8E8E8-A809-4240-9DB5-CFD319FC9355}"/>
    <cellStyle name="Percent 71" xfId="5411" xr:uid="{2B83BD89-0EC1-473A-B425-12DE5A2D5D4A}"/>
    <cellStyle name="Percent 72" xfId="5406" xr:uid="{F59C1E75-DE79-41D7-BCB6-6B09E997A33C}"/>
    <cellStyle name="Percent 73" xfId="70" xr:uid="{F43AC585-69E4-4886-BF18-88FAFC06DC3B}"/>
    <cellStyle name="Percent 74" xfId="81" xr:uid="{08541C66-6384-46AB-A257-AA380A20D738}"/>
    <cellStyle name="Percent 75" xfId="8430" xr:uid="{81459C60-D799-4820-9257-9791EB288E48}"/>
    <cellStyle name="Percent 76" xfId="8431" xr:uid="{10C04564-54A1-4FF4-8688-225159603CF0}"/>
    <cellStyle name="Percent 8" xfId="1153" xr:uid="{05D8472B-BDBA-471A-AF98-04094926A175}"/>
    <cellStyle name="Percent 8 2" xfId="2883" xr:uid="{B2BDCA41-E598-4747-BB26-6CF2075AC1ED}"/>
    <cellStyle name="Percent 8 2 2" xfId="5288" xr:uid="{583D0AE2-1BE1-43DF-9A5F-46E69A49C34A}"/>
    <cellStyle name="Percent 8 2 2 2" xfId="8322" xr:uid="{D2A6AC72-4849-428C-A321-7AC3591BA874}"/>
    <cellStyle name="Percent 8 2 3" xfId="5289" xr:uid="{A6E7FC3C-0E51-4586-A0C1-750D531667A8}"/>
    <cellStyle name="Percent 8 2 3 2" xfId="8323" xr:uid="{BCA81BF9-C2FB-4CA0-AEA2-8150506B74E3}"/>
    <cellStyle name="Percent 8 2 4" xfId="5290" xr:uid="{020FB00C-EAC2-41A9-8B84-0F6378BF7E86}"/>
    <cellStyle name="Percent 8 2 4 2" xfId="8324" xr:uid="{43177B1D-E5BC-46CF-8895-FA46171C88C9}"/>
    <cellStyle name="Percent 8 2 5" xfId="3921" xr:uid="{FB09E3B7-02D6-4108-8D30-CD2A9DF25EB9}"/>
    <cellStyle name="Percent 8 2 5 2" xfId="6963" xr:uid="{FE02F50E-E160-4B22-8FCD-BD1FA9324BEB}"/>
    <cellStyle name="Percent 8 2 6" xfId="6186" xr:uid="{C5C8B100-2922-49BE-B75E-6556DFB758ED}"/>
    <cellStyle name="Percent 8 3" xfId="3128" xr:uid="{0D6D61C7-59E1-4EF8-A7F3-625B467707FE}"/>
    <cellStyle name="Percent 8 3 2" xfId="5291" xr:uid="{7787072F-2DF3-452F-BC7B-1651D02F7B5A}"/>
    <cellStyle name="Percent 8 3 2 2" xfId="8325" xr:uid="{8432E1A5-5759-422B-8608-EFC1509B7037}"/>
    <cellStyle name="Percent 8 3 3" xfId="5292" xr:uid="{8888E63B-EF8B-4BAB-B1C0-A35DDECB829D}"/>
    <cellStyle name="Percent 8 3 3 2" xfId="8326" xr:uid="{E19102CA-D486-434F-9B42-422AFC60A24E}"/>
    <cellStyle name="Percent 8 3 4" xfId="4081" xr:uid="{AFDA4520-5454-4A5A-BD84-644BBDC344BD}"/>
    <cellStyle name="Percent 8 3 4 2" xfId="7119" xr:uid="{ECC3D642-6FB2-48DD-AD2B-E9AA6BDAC4EE}"/>
    <cellStyle name="Percent 8 3 5" xfId="6341" xr:uid="{F911FBA9-D372-485C-AD88-3D7D5F3A580F}"/>
    <cellStyle name="Percent 8 4" xfId="2739" xr:uid="{29DB46A8-3BE8-4AD7-B319-5787E47D2806}"/>
    <cellStyle name="Percent 8 4 2" xfId="5293" xr:uid="{9B4ACC6E-6DCD-4CF3-81A1-DA67B64D7B43}"/>
    <cellStyle name="Percent 8 4 2 2" xfId="8327" xr:uid="{3EEAFCBF-C6EE-49BC-9E4E-EB22BF953155}"/>
    <cellStyle name="Percent 8 4 3" xfId="5294" xr:uid="{A180AE4F-A534-4B51-B3DF-5653F9777B35}"/>
    <cellStyle name="Percent 8 4 3 2" xfId="8328" xr:uid="{4548A683-14AA-4D93-92FE-D76BCC17BDFF}"/>
    <cellStyle name="Percent 8 4 4" xfId="3768" xr:uid="{5F5C3164-0035-4974-9403-0B924FA71D1C}"/>
    <cellStyle name="Percent 8 4 4 2" xfId="6810" xr:uid="{37840496-D9E6-42C9-B58D-7A3D142682CC}"/>
    <cellStyle name="Percent 8 4 5" xfId="6034" xr:uid="{6FDFE432-20B8-4E7E-9890-C107A106ACCC}"/>
    <cellStyle name="Percent 8 5" xfId="2587" xr:uid="{FF72BCB0-E259-47A3-85CF-D1A70A34FB61}"/>
    <cellStyle name="Percent 8 5 2" xfId="3619" xr:uid="{DB811C45-2AF1-4F96-A5C4-B5A17DFEC5D2}"/>
    <cellStyle name="Percent 8 5 2 2" xfId="6661" xr:uid="{734D7D45-244A-44C9-8A68-2B52E1612534}"/>
    <cellStyle name="Percent 8 5 3" xfId="5885" xr:uid="{303011E4-4D75-4BDA-B73F-C0697F88A41E}"/>
    <cellStyle name="Percent 8 6" xfId="5295" xr:uid="{92C1112D-B33B-49EE-94CA-96AAC1EED65A}"/>
    <cellStyle name="Percent 8 6 2" xfId="8329" xr:uid="{761E8960-E717-44CB-9A48-60D4B7DF1CE5}"/>
    <cellStyle name="Percent 8 7" xfId="3403" xr:uid="{C41B32EF-1A1A-4C4F-BC53-A44A722E6AD0}"/>
    <cellStyle name="Percent 8 7 2" xfId="6510" xr:uid="{20597570-DCE5-40C6-B80D-8C7FFCBAA3A5}"/>
    <cellStyle name="Percent 8 8" xfId="2431" xr:uid="{83D2AEF7-0264-4F26-ABC6-583CA2800819}"/>
    <cellStyle name="Percent 8 8 2" xfId="5736" xr:uid="{CAD1034B-2321-4298-839A-D937A6087CE8}"/>
    <cellStyle name="Percent 8 9" xfId="5571" xr:uid="{9BA95075-A85B-4C64-A489-23DD42E0C5FD}"/>
    <cellStyle name="Percent 9" xfId="1156" xr:uid="{EB13CC58-A9C0-4E13-8E77-67B033C3ACE0}"/>
    <cellStyle name="Percent 9 2" xfId="1146" xr:uid="{335DA47A-249A-42CF-BBED-7826A3210C35}"/>
    <cellStyle name="Percent 9 2 2" xfId="1174" xr:uid="{52A889AB-0E7D-41AC-A86C-B6189B1EC40D}"/>
    <cellStyle name="Percent 9 2 2 2" xfId="8330" xr:uid="{330956A5-0FCB-4BEE-B91A-45315D0BDA85}"/>
    <cellStyle name="Percent 9 2 3" xfId="5296" xr:uid="{6C2C20F1-0116-48A7-90BC-CC561F0C99F6}"/>
    <cellStyle name="Percent 9 2 3 2" xfId="8331" xr:uid="{467A2C38-0D6A-4CC4-B4AC-D772A4EA80EC}"/>
    <cellStyle name="Percent 9 2 4" xfId="5297" xr:uid="{678B4FA6-8223-4283-90F3-BC2446E00928}"/>
    <cellStyle name="Percent 9 2 4 2" xfId="8332" xr:uid="{B697186D-5584-4BA7-AF41-C116718CFFB7}"/>
    <cellStyle name="Percent 9 2 5" xfId="3922" xr:uid="{60CCE244-9B5E-4ADD-AAA1-8EE0409FCEB8}"/>
    <cellStyle name="Percent 9 2 5 2" xfId="6964" xr:uid="{A4B0005C-80A0-40F2-8F0E-B18F56BDA0CB}"/>
    <cellStyle name="Percent 9 2 6" xfId="6187" xr:uid="{F4A89D77-AEB8-46AD-92CA-7ECC93FDD05B}"/>
    <cellStyle name="Percent 9 3" xfId="3129" xr:uid="{6D65F338-4DA5-4B5E-8955-BDF2F6DCDDB7}"/>
    <cellStyle name="Percent 9 3 2" xfId="5298" xr:uid="{A2148EE1-9480-4B02-AEFE-A4B2BE0856B1}"/>
    <cellStyle name="Percent 9 3 2 2" xfId="8333" xr:uid="{23D55E66-10B2-4AC4-B839-2C550E8BE2FC}"/>
    <cellStyle name="Percent 9 3 3" xfId="5299" xr:uid="{4C4A2567-0276-44EC-B0CE-FE3CC44B7DBF}"/>
    <cellStyle name="Percent 9 3 3 2" xfId="8334" xr:uid="{E9B9C02B-47F1-4985-9D9C-BE2C0F6EEE5C}"/>
    <cellStyle name="Percent 9 3 4" xfId="4082" xr:uid="{10842F9D-6B5E-4915-AA17-755F4C24AD47}"/>
    <cellStyle name="Percent 9 3 4 2" xfId="7120" xr:uid="{35FAA44C-16EC-4BD7-8846-5DE4AD68EDFB}"/>
    <cellStyle name="Percent 9 3 5" xfId="6342" xr:uid="{AE408CD2-1CDE-4316-97D7-93FFD85E375F}"/>
    <cellStyle name="Percent 9 4" xfId="2740" xr:uid="{138A6C0B-B4E2-4BA0-BAB7-94B0A99DBBCF}"/>
    <cellStyle name="Percent 9 4 2" xfId="5300" xr:uid="{918E97ED-9787-4A4A-81A9-AEBDDFA1BC67}"/>
    <cellStyle name="Percent 9 4 2 2" xfId="8335" xr:uid="{160C5C38-A82F-4097-AC7A-7437043554B8}"/>
    <cellStyle name="Percent 9 4 3" xfId="5301" xr:uid="{E3CB89D5-6736-411E-8729-8D067F6AE1E1}"/>
    <cellStyle name="Percent 9 4 3 2" xfId="8336" xr:uid="{5995E297-B668-4B08-84CD-AC5AD13B6C99}"/>
    <cellStyle name="Percent 9 4 4" xfId="3769" xr:uid="{7313514F-3AF3-48A1-A890-B98C68E0F4C0}"/>
    <cellStyle name="Percent 9 4 4 2" xfId="6811" xr:uid="{69F96A09-E416-4828-B1AA-A987BAB39B62}"/>
    <cellStyle name="Percent 9 4 5" xfId="6035" xr:uid="{AA96DFC0-38ED-49E8-9418-E4B882BC6DB4}"/>
    <cellStyle name="Percent 9 5" xfId="2588" xr:uid="{73D61091-6079-4B5E-B1CE-D36494BBFF85}"/>
    <cellStyle name="Percent 9 5 2" xfId="3620" xr:uid="{AD3FF7DA-3867-42D9-8E4B-FF9C16BBC45A}"/>
    <cellStyle name="Percent 9 5 2 2" xfId="6662" xr:uid="{C53F6A55-624B-46EE-AC49-C0615D6E413D}"/>
    <cellStyle name="Percent 9 5 3" xfId="5886" xr:uid="{79B54339-C89E-4AF6-957A-811E2BCA9E2D}"/>
    <cellStyle name="Percent 9 6" xfId="5302" xr:uid="{6BC9FB1D-740A-4079-96B0-7F10AEDD9168}"/>
    <cellStyle name="Percent 9 6 2" xfId="8337" xr:uid="{13BEB58B-324F-474D-BF3B-1D9F9ECB55E5}"/>
    <cellStyle name="Percent 9 7" xfId="3404" xr:uid="{4D76B503-CD24-4CA7-BBC1-7F154E1D0EC1}"/>
    <cellStyle name="Percent 9 7 2" xfId="6511" xr:uid="{A5DCBB31-29D7-4A08-AC20-4E75093EAFC9}"/>
    <cellStyle name="Percent 9 8" xfId="2432" xr:uid="{154934FA-8712-4846-99C0-F652F9D92A2A}"/>
    <cellStyle name="Percent 9 8 2" xfId="5737" xr:uid="{551D5785-C613-4357-8DF3-E3C7D36801B6}"/>
    <cellStyle name="Percent 9 9" xfId="5572" xr:uid="{7553391A-8BEA-4109-88F1-F6F6626976DA}"/>
    <cellStyle name="Percent0" xfId="330" xr:uid="{25895C43-495B-47F6-9F9C-0297E3F4B101}"/>
    <cellStyle name="PHX" xfId="3927" xr:uid="{62A2FD22-C973-4792-BEA7-C412D032B2CE}"/>
    <cellStyle name="PHX 2" xfId="6966" xr:uid="{0E3FE12D-474E-4566-B437-4369CAFC54C7}"/>
    <cellStyle name="phx-col-head" xfId="63" xr:uid="{A035F0F5-87D5-489D-B5AA-6E65B4E1032B}"/>
    <cellStyle name="phx-col-head 2" xfId="3430" xr:uid="{F3E8AB48-2333-4CBE-9B16-7ECA772521E1}"/>
    <cellStyle name="phx-col-head 3" xfId="8427" xr:uid="{BCACAC13-682A-40FE-BAF3-9125C4659914}"/>
    <cellStyle name="phx-col-head-last" xfId="46" xr:uid="{F94ACB58-683A-4201-BA34-B7920EE78335}"/>
    <cellStyle name="phx-col-head-last 2" xfId="5420" xr:uid="{28F8C1C9-E59B-4E53-A258-6DC102C4E434}"/>
    <cellStyle name="phx-col-head-last 3" xfId="3292" xr:uid="{E4B6CC2B-EADB-4214-8620-D692AD7C6AB0}"/>
    <cellStyle name="phx-col-head-last 4" xfId="62" xr:uid="{9A371D76-6E48-46AF-AF99-C8C7783F27E3}"/>
    <cellStyle name="phx-col-head-last 5" xfId="8426" xr:uid="{3042DAD6-AFAF-49F3-BECA-1E371B45F012}"/>
    <cellStyle name="phx-header" xfId="65" xr:uid="{C41983D1-8725-4FC1-A5D2-9B3CEA9B7B12}"/>
    <cellStyle name="phx-header 2" xfId="5418" xr:uid="{374C3B46-5CAF-4886-8566-DDC822DC9B99}"/>
    <cellStyle name="phx-header 3" xfId="3926" xr:uid="{0A00D973-FE4E-4EAD-ABFB-2A7BE7D037CE}"/>
    <cellStyle name="phx-header 4" xfId="8429" xr:uid="{8A44CF46-D378-472E-954D-862B3270AAFE}"/>
    <cellStyle name="phx-HL-cell" xfId="45" xr:uid="{E020FAED-73A9-46BA-8591-D29B95E110E0}"/>
    <cellStyle name="phx-HL-cell 2" xfId="1282" xr:uid="{A4A035FB-3916-40C4-BD83-25BFDD15E219}"/>
    <cellStyle name="phx-HL-cell 3" xfId="3429" xr:uid="{8848B2F8-58EC-43EE-A7DA-1F41DC94032A}"/>
    <cellStyle name="phx-HL-cell 4" xfId="56" xr:uid="{D6C86808-5C1A-46C8-A3B6-9B3E2419F72E}"/>
    <cellStyle name="phx-HL-cell 5" xfId="8420" xr:uid="{3EF3F7A1-0D02-4332-B8BB-6F3E61C6DED5}"/>
    <cellStyle name="phx-HL-row" xfId="61" xr:uid="{51EC65E8-F3F7-422F-8FB5-A2F403320DAF}"/>
    <cellStyle name="phx-HL-row 2" xfId="5421" xr:uid="{1D811F9C-B8F8-4005-94C4-2C3A21552F99}"/>
    <cellStyle name="phx-HL-row 3" xfId="3291" xr:uid="{4B57B265-48E1-4DD1-AB3D-6D934EBCB95F}"/>
    <cellStyle name="phx-HL-row 4" xfId="8425" xr:uid="{B2B8E875-F048-4720-A073-66898B4D807C}"/>
    <cellStyle name="phx-level1" xfId="60" xr:uid="{8169D19F-C27A-463C-B471-EC982256761C}"/>
    <cellStyle name="phx-level1 2" xfId="5422" xr:uid="{30963525-DBDD-4F82-8708-77C93FBAC27C}"/>
    <cellStyle name="phx-level1 3" xfId="3925" xr:uid="{02D62E18-F5B0-420C-9757-8ACA447CEC34}"/>
    <cellStyle name="phx-level1 4" xfId="8424" xr:uid="{41CB249C-4EB6-4236-9A63-4787AB09BF61}"/>
    <cellStyle name="phx-level2" xfId="59" xr:uid="{A18A6660-50B9-4D8E-B707-F6509B7994D6}"/>
    <cellStyle name="phx-level2 2" xfId="3428" xr:uid="{859E9243-506A-4BEB-9755-82B9CBD0BB52}"/>
    <cellStyle name="phx-level2 3" xfId="8423" xr:uid="{DAB4C555-50C5-488C-9A42-AB452FA62C18}"/>
    <cellStyle name="phx-level3" xfId="58" xr:uid="{43AA8686-83B7-47DF-80BA-2A0DA10F2AA6}"/>
    <cellStyle name="phx-level3 2" xfId="3290" xr:uid="{B71940ED-A3F9-4757-9785-E1C8F1E58CF5}"/>
    <cellStyle name="phx-level3 3" xfId="8422" xr:uid="{B7A16F79-DB34-4041-8AD2-385C3A224FDD}"/>
    <cellStyle name="phx-level4" xfId="57" xr:uid="{CAAA67B2-D915-4DED-AF98-AFC6024AA812}"/>
    <cellStyle name="phx-level4 2" xfId="3924" xr:uid="{6BF06BDB-2607-4615-8E0E-1EB54A4EAEB3}"/>
    <cellStyle name="phx-level4 3" xfId="8421" xr:uid="{0C9CA57B-9A19-4FC1-9E89-6179C6976705}"/>
    <cellStyle name="phx-note" xfId="47" xr:uid="{48C41C57-304C-4E72-8640-954CFD5FC177}"/>
    <cellStyle name="phx-note 2" xfId="5424" xr:uid="{DDE734AD-C32A-4B13-BAAE-53E924F4C316}"/>
    <cellStyle name="phx-note 3" xfId="3427" xr:uid="{082D523A-0B30-469A-B601-0033722A5339}"/>
    <cellStyle name="phx-note 4" xfId="54" xr:uid="{6FAA60F5-C157-4825-BE4A-B73F27410DCB}"/>
    <cellStyle name="phx-note 5" xfId="8418" xr:uid="{33636B9F-682A-4554-B32E-716804CD4757}"/>
    <cellStyle name="phx-source" xfId="48" xr:uid="{63F2D272-3CDA-4DA2-9990-529280475EEC}"/>
    <cellStyle name="phx-source 2" xfId="5426" xr:uid="{317775F7-82AC-422A-A154-46149D2F6F54}"/>
    <cellStyle name="phx-source 3" xfId="3289" xr:uid="{F22B11C7-8783-4FAB-8F06-9B79578B0D8A}"/>
    <cellStyle name="phx-source 4" xfId="53" xr:uid="{7BA8E861-E2CE-4C43-A7B5-C128356AF38A}"/>
    <cellStyle name="phx-source 5" xfId="8417" xr:uid="{129E708C-9ED7-451C-8961-86E7927D7D19}"/>
    <cellStyle name="phx-subhead" xfId="64" xr:uid="{32773A64-CB1E-4231-8883-DB4B6E2CDC0A}"/>
    <cellStyle name="phx-subhead 2" xfId="5419" xr:uid="{AA3264BA-D93D-44CA-90C9-4E13B402167F}"/>
    <cellStyle name="phx-subhead 3" xfId="3426" xr:uid="{B1CBB2B9-DEE7-4419-B136-A659B062B768}"/>
    <cellStyle name="phx-subhead 4" xfId="8428" xr:uid="{72EF32CF-D6D4-48BB-B554-CB5B73658D9C}"/>
    <cellStyle name="phx-total-row" xfId="55" xr:uid="{3E4B9EF7-D553-4EB5-9C5B-1E8DCA7CD388}"/>
    <cellStyle name="phx-total-row 2" xfId="5423" xr:uid="{04241ABB-FA44-486E-B06D-3AC47FCCC28E}"/>
    <cellStyle name="phx-total-row 3" xfId="3425" xr:uid="{D4526F96-9AB9-4E25-B8FD-981457975E06}"/>
    <cellStyle name="phx-total-row 4" xfId="8419" xr:uid="{7F1B8EDC-E404-4591-9751-3E5B99A6C202}"/>
    <cellStyle name="PLANT DATA" xfId="1429" xr:uid="{CABE2F8B-A9C1-4EE6-90DD-C9714BE8C861}"/>
    <cellStyle name="POP" xfId="331" xr:uid="{F989A02B-E04A-4D7A-9EF4-73405F311824}"/>
    <cellStyle name="Porcentaje" xfId="1952" xr:uid="{26502388-CFB0-4F2E-8705-687951DEF8CE}"/>
    <cellStyle name="Pr Fixed (1)" xfId="1430" xr:uid="{2CEB7604-285F-41CA-B4BA-19FFF88A8687}"/>
    <cellStyle name="Pr Fixed (2)" xfId="1431" xr:uid="{06144631-1824-4480-B71E-E20AF5E3F8FF}"/>
    <cellStyle name="Pr, -0" xfId="1432" xr:uid="{55D1BA7C-86FA-42CB-B5A5-FA57862CFBF1}"/>
    <cellStyle name="Product" xfId="1629" xr:uid="{0BEBF7C5-0C63-47DF-9DFB-2BC5F90CC104}"/>
    <cellStyle name="pROPERTY hEADING" xfId="1433" xr:uid="{8045E1B6-63E8-4DFD-B604-76FE902EB9B9}"/>
    <cellStyle name="Prot $,(0)" xfId="1434" xr:uid="{A3B8984F-378F-4E21-89B9-6539E9C696A9}"/>
    <cellStyle name="Prot $,(2)" xfId="1435" xr:uid="{CCD74CFE-CB4E-4607-B4B8-F5303BFD35C2}"/>
    <cellStyle name="Prot Fixed (1)" xfId="1436" xr:uid="{42644B22-7250-4D35-B54B-C09A39F62454}"/>
    <cellStyle name="Prot, (0)" xfId="1437" xr:uid="{56ABFA65-65B8-4B58-891B-E05C48EE262B}"/>
    <cellStyle name="Prot, Fixed (2)" xfId="1438" xr:uid="{3163DFB9-A3F2-49F6-B6C4-09555EF4B129}"/>
    <cellStyle name="Prot, Fixed (3)" xfId="1439" xr:uid="{C7C2F4FB-47A2-4A85-AE5A-0E613157B473}"/>
    <cellStyle name="PROTECTED" xfId="332" xr:uid="{3A3FB21D-1763-46B1-8FE1-C0E915DC7023}"/>
    <cellStyle name="PROTECTED 2" xfId="647" xr:uid="{AA8FA1BB-919C-466A-BF86-50F2906B862E}"/>
    <cellStyle name="PROTECTED 2 2" xfId="2124" xr:uid="{CF8FB5E5-322F-40F4-A4D4-8EB9C0A313D0}"/>
    <cellStyle name="PROTECTED 3" xfId="5334" xr:uid="{B14EEDA3-114E-4DBF-94DC-F4128E8A8169}"/>
    <cellStyle name="PROTECTED 4" xfId="3424" xr:uid="{E8B417D3-40A0-4894-8EAC-987AB24794BA}"/>
    <cellStyle name="Punto" xfId="2157" xr:uid="{33FEEC4E-B3F6-4046-B5F5-48A0A0DB358D}"/>
    <cellStyle name="Punto0" xfId="1712" xr:uid="{54B6721E-5F14-4C87-9A05-86F477EF4686}"/>
    <cellStyle name="Punto0 - Estilo1" xfId="1501" xr:uid="{821E9EB8-DBDA-41FB-BD84-CE9D31966E73}"/>
    <cellStyle name="Punto0_Hoja1" xfId="1496" xr:uid="{45CE8368-3718-4FE4-B440-89225A719543}"/>
    <cellStyle name="Reg. Total" xfId="1630" xr:uid="{2508C06D-0A58-45D3-99A4-603917F08A00}"/>
    <cellStyle name="Region" xfId="1631" xr:uid="{4302FE06-39DD-4AFB-8F85-3A3269350292}"/>
    <cellStyle name="Remove" xfId="8372" xr:uid="{1E90863D-A175-4C8C-9D53-F179E643A462}"/>
    <cellStyle name="Reports-0" xfId="709" xr:uid="{8BADCB07-B23C-4FEB-9D9B-5EE8799FAD10}"/>
    <cellStyle name="Reports-2" xfId="710" xr:uid="{B375D457-FCD7-4280-9EEE-F99B4275F4CA}"/>
    <cellStyle name="Right Justified" xfId="1440" xr:uid="{68C3DB35-4118-4570-A426-EA773B29DC94}"/>
    <cellStyle name="Right Justified 2" xfId="3130" xr:uid="{9058FEBB-A9DA-49A6-811D-079400E6CCDF}"/>
    <cellStyle name="Saída" xfId="1833" xr:uid="{377417DE-521A-43A0-81C0-5674E14DABFF}"/>
    <cellStyle name="Saída 2" xfId="3131" xr:uid="{05FAC83A-9AB4-4966-880E-FCFE414BFD1D}"/>
    <cellStyle name="SAPBEXaggData" xfId="1441" xr:uid="{D647FBE7-D3D3-436F-A728-99AA174DE257}"/>
    <cellStyle name="SAPBEXaggDataEmph" xfId="1442" xr:uid="{E13C5425-4297-41DD-8680-DCF627A39147}"/>
    <cellStyle name="SAPBEXaggDataEmph 2" xfId="3132" xr:uid="{D6D0F2ED-5C65-49B2-B76F-81CE3D1B73F0}"/>
    <cellStyle name="SAPBEXaggItem" xfId="1443" xr:uid="{169FAE19-684C-41FD-BDBB-3E7E90117ACD}"/>
    <cellStyle name="SAPBEXchaText" xfId="1444" xr:uid="{61DE358F-1D8F-462E-BC6B-0FC1D674B360}"/>
    <cellStyle name="SAPBEXexcBad7" xfId="1445" xr:uid="{D41A3659-9D19-419B-960E-D61D8A02C15D}"/>
    <cellStyle name="SAPBEXexcBad7 2" xfId="3133" xr:uid="{568FC46E-FEC3-4869-B0C4-23B669F012B6}"/>
    <cellStyle name="SAPBEXexcBad8" xfId="1446" xr:uid="{1C6B05B4-3ED2-495C-96CE-0CA3329500EA}"/>
    <cellStyle name="SAPBEXexcBad8 2" xfId="3134" xr:uid="{B00AF15E-9D69-4066-BCCE-2D2AEACF9BA3}"/>
    <cellStyle name="SAPBEXexcBad9" xfId="1447" xr:uid="{F220AF61-DCBD-4281-9207-68020788CE7F}"/>
    <cellStyle name="SAPBEXexcBad9 2" xfId="3135" xr:uid="{3019D98E-3E2E-4E85-8D9E-407A87091432}"/>
    <cellStyle name="SAPBEXexcCritical4" xfId="1448" xr:uid="{CAB72D76-C730-4390-91A2-720C3EBDB1FF}"/>
    <cellStyle name="SAPBEXexcCritical4 2" xfId="3136" xr:uid="{67704987-899D-48F9-BCF7-2D8ABD7F04C4}"/>
    <cellStyle name="SAPBEXexcCritical5" xfId="1449" xr:uid="{663C0E00-1772-4574-B32F-288B8616ACFB}"/>
    <cellStyle name="SAPBEXexcCritical5 2" xfId="3137" xr:uid="{8D377055-BFD9-404E-8532-0C38813946A7}"/>
    <cellStyle name="SAPBEXexcCritical6" xfId="1450" xr:uid="{154A836E-A0F4-45E5-8A2E-71E23ABF29EF}"/>
    <cellStyle name="SAPBEXexcCritical6 2" xfId="3138" xr:uid="{572D0D08-3A5F-4DAD-AB2E-1300F7AC5CB9}"/>
    <cellStyle name="SAPBEXexcGood1" xfId="1451" xr:uid="{9A4836C9-710E-4E95-AFAD-7EED83CAE3E9}"/>
    <cellStyle name="SAPBEXexcGood1 2" xfId="3139" xr:uid="{5366A746-1F60-42AC-B8E1-8A8CAC76174C}"/>
    <cellStyle name="SAPBEXexcGood2" xfId="1452" xr:uid="{7A0B7641-E012-40E8-A145-6AC540816662}"/>
    <cellStyle name="SAPBEXexcGood2 2" xfId="3140" xr:uid="{88490596-FDAB-4B6C-87EC-B8D3D7D5EE56}"/>
    <cellStyle name="SAPBEXexcGood3" xfId="1453" xr:uid="{4552A349-15D7-487E-84F6-D37B9FFA8C1F}"/>
    <cellStyle name="SAPBEXexcGood3 2" xfId="3141" xr:uid="{28C215CA-C792-425B-932E-D5F4EE990952}"/>
    <cellStyle name="SAPBEXfilterDrill" xfId="1454" xr:uid="{58B0F746-30A2-4B2F-BBDA-A81B8CC274C6}"/>
    <cellStyle name="SAPBEXfilterItem" xfId="1455" xr:uid="{C46DE0B2-C1FA-46AF-9F62-439CEF263293}"/>
    <cellStyle name="SAPBEXfilterText" xfId="1456" xr:uid="{A578CB98-9DC1-4CF1-8D5B-F29361990843}"/>
    <cellStyle name="SAPBEXformats" xfId="1457" xr:uid="{3706ABF9-D960-440D-A696-E722E43CD87A}"/>
    <cellStyle name="SAPBEXformats 2" xfId="3142" xr:uid="{FE137BC8-1EBE-4396-884D-A9AE1BAE0E1D}"/>
    <cellStyle name="SAPBEXheaderItem" xfId="1458" xr:uid="{424246F5-6807-41D1-972B-35473C84E51C}"/>
    <cellStyle name="SAPBEXheaderText" xfId="1459" xr:uid="{53A973E5-F428-4920-8E07-4B0275124333}"/>
    <cellStyle name="SAPBEXresData" xfId="1460" xr:uid="{00952A1C-CAF3-47C6-A321-54CDCC408507}"/>
    <cellStyle name="SAPBEXresData 2" xfId="3143" xr:uid="{7FDF498B-DADD-49A8-BFAC-DF00E62F7D5F}"/>
    <cellStyle name="SAPBEXresDataEmph" xfId="1461" xr:uid="{0055D1A5-045C-4FD3-9418-802755F85F86}"/>
    <cellStyle name="SAPBEXresDataEmph 2" xfId="3144" xr:uid="{CD3AB55A-BD82-4BC4-AE11-B9B9EBD0E3CB}"/>
    <cellStyle name="SAPBEXresItem" xfId="1462" xr:uid="{88A47B66-875F-46FF-8F01-7C5C8E8CCFB1}"/>
    <cellStyle name="SAPBEXresItem 2" xfId="3145" xr:uid="{D104C1BE-CD71-456B-A54D-244E647B5661}"/>
    <cellStyle name="SAPBEXstdData" xfId="1463" xr:uid="{705F0F7E-EE04-4C8B-B9E2-F2C2B4392738}"/>
    <cellStyle name="SAPBEXstdDataEmph" xfId="1464" xr:uid="{01067330-4493-42CA-9765-E877DF0181CC}"/>
    <cellStyle name="SAPBEXstdDataEmph 2" xfId="3146" xr:uid="{7798FDA7-2EA4-4904-AF42-D4856E241A50}"/>
    <cellStyle name="SAPBEXstdItem" xfId="1465" xr:uid="{D503E93B-BCAA-41C4-A1A5-D8687A6A04F6}"/>
    <cellStyle name="SAPBEXtitle" xfId="1466" xr:uid="{B0560868-137D-466B-B7B1-608D897C574C}"/>
    <cellStyle name="SAPBEXundefined" xfId="1467" xr:uid="{BCA1CCB8-8C27-4748-B951-6AAD4C8FC7B0}"/>
    <cellStyle name="SAPBEXundefined 2" xfId="3147" xr:uid="{08E64440-4647-4E5F-9BD1-73F970C45273}"/>
    <cellStyle name="Scientific" xfId="1468" xr:uid="{4CCDBAF0-5BB8-4719-8EF1-E1A37C8CE6F8}"/>
    <cellStyle name="SD" xfId="1632" xr:uid="{1DA8BB19-F607-432C-AC12-F03E4F721A23}"/>
    <cellStyle name="sideways" xfId="333" xr:uid="{EC7FA8D1-E5F7-4DB2-AB2B-AC1C72648442}"/>
    <cellStyle name="Style 1" xfId="1469" xr:uid="{E2628204-75A6-4440-8EA7-B815A2A3E22A}"/>
    <cellStyle name="Style 1 10" xfId="1925" xr:uid="{C2AC1DE1-303A-4212-B109-2C66D9CBBD57}"/>
    <cellStyle name="Style 1 11" xfId="2159" xr:uid="{B4FBA8DF-C967-466E-895F-0D66DD5B7ADD}"/>
    <cellStyle name="Style 1 12" xfId="1725" xr:uid="{46A3637A-3406-4DE3-A1DE-219FF62C1FF5}"/>
    <cellStyle name="Style 1 13" xfId="2167" xr:uid="{7F94385C-92D9-4C33-9AEC-D5CE2C17D2FD}"/>
    <cellStyle name="Style 1 14" xfId="2135" xr:uid="{1501CCEA-8822-49E6-9828-F148E4FE4B7C}"/>
    <cellStyle name="Style 1 15" xfId="2004" xr:uid="{2B9C0162-2075-4FB0-89B4-237349D4A996}"/>
    <cellStyle name="Style 1 16" xfId="1894" xr:uid="{B0A57FE1-E309-4AA7-85B4-7F31213C46C0}"/>
    <cellStyle name="Style 1 17" xfId="1515" xr:uid="{A14B1C4F-F0E3-4ACB-8FF9-C6CBE7C2BF1E}"/>
    <cellStyle name="Style 1 18" xfId="2047" xr:uid="{3C4E2F76-F850-4385-A3D0-8F168EA71E8D}"/>
    <cellStyle name="Style 1 19" xfId="1696" xr:uid="{66A04D04-00A1-4A11-950D-2D490EB349E6}"/>
    <cellStyle name="Style 1 2" xfId="2251" xr:uid="{6A012874-029D-49EB-AC3A-C09C1117E6B9}"/>
    <cellStyle name="Style 1 20" xfId="1647" xr:uid="{AD8CCAC4-6A42-4646-A96B-733E93F4C62B}"/>
    <cellStyle name="Style 1 21" xfId="1903" xr:uid="{F52E957D-0AE0-4106-97F0-6E3E1F2507CF}"/>
    <cellStyle name="Style 1 22" xfId="1606" xr:uid="{753AD5AB-0EBD-4C7E-9553-E2A9C362CFE0}"/>
    <cellStyle name="Style 1 23" xfId="1689" xr:uid="{CD16A32A-2ADA-4283-8350-E13B65EADAB5}"/>
    <cellStyle name="Style 1 24" xfId="2025" xr:uid="{4BE183C5-6573-4EAD-A286-B798C648843B}"/>
    <cellStyle name="Style 1 3" xfId="1722" xr:uid="{078366EA-7E2B-49AC-9C49-B62A1C3F73B1}"/>
    <cellStyle name="Style 1 4" xfId="1577" xr:uid="{352E88EA-66DD-49D4-8758-CF1BA9D7CD5D}"/>
    <cellStyle name="Style 1 5" xfId="1500" xr:uid="{9A2DB549-C4B5-4993-B8A8-1A7A21935816}"/>
    <cellStyle name="Style 1 6" xfId="1926" xr:uid="{99ECC642-28B7-4DDA-A593-2D396B474583}"/>
    <cellStyle name="Style 1 7" xfId="2122" xr:uid="{1C6E3E49-C6C0-4836-9F98-D74D3D1BBC44}"/>
    <cellStyle name="Style 1 8" xfId="1668" xr:uid="{8E69B304-D32D-4DB1-911E-9937C5AAF16F}"/>
    <cellStyle name="Style 1 9" xfId="1716" xr:uid="{EB8AB6C3-F39B-4CAF-A3F3-9829BF7CACA4}"/>
    <cellStyle name="Style 100" xfId="1834" xr:uid="{1AF2AA8D-ED01-4E05-A537-8C0D970E3904}"/>
    <cellStyle name="Style 102" xfId="1795" xr:uid="{DCF42B25-3052-4CF4-86C1-6F8F59F069E7}"/>
    <cellStyle name="Style 104" xfId="1901" xr:uid="{E279C96D-EC91-4580-9075-81502BF3772A}"/>
    <cellStyle name="Style 106" xfId="2007" xr:uid="{D19CCC4C-1F96-49E3-87B3-3BB0D2A72408}"/>
    <cellStyle name="Style 108" xfId="1940" xr:uid="{67CB6792-2121-4CDA-8557-7E2C4518EB76}"/>
    <cellStyle name="Style 110" xfId="1956" xr:uid="{79073FB3-AC4F-46B8-8500-7C2E0862FAEE}"/>
    <cellStyle name="Style 112" xfId="1881" xr:uid="{EF53B45D-2601-4408-B5C4-6C05F588014F}"/>
    <cellStyle name="Style 114" xfId="2145" xr:uid="{C1524584-E966-48C3-98F9-DDA5536AB0BE}"/>
    <cellStyle name="Style 116" xfId="2049" xr:uid="{F128820E-C979-4E4B-B945-1E77C986DC8A}"/>
    <cellStyle name="Style 118" xfId="1979" xr:uid="{36E825AD-2674-4114-8D82-6C4764825217}"/>
    <cellStyle name="Style 120" xfId="2079" xr:uid="{2933926D-6644-4245-9DF7-B478181AAB5A}"/>
    <cellStyle name="Style 122" xfId="2195" xr:uid="{5F12B749-89E6-4260-BC29-CEEB359CE74F}"/>
    <cellStyle name="Style 124" xfId="1995" xr:uid="{9EFC6A79-A826-4FB1-8131-4274157D1EDB}"/>
    <cellStyle name="Style 126" xfId="1858" xr:uid="{68233EE0-F2CC-49B7-90C4-F8C0D2C53772}"/>
    <cellStyle name="Style 128" xfId="1741" xr:uid="{75765D03-9911-4AD6-92BE-A36FA34C58CC}"/>
    <cellStyle name="Style 130" xfId="1499" xr:uid="{2C32078E-72C9-46BA-AEFD-D2F283EF4968}"/>
    <cellStyle name="Style 132" xfId="1708" xr:uid="{E498CB5F-6567-49DD-8208-9EE091416B08}"/>
    <cellStyle name="Style 134" xfId="1972" xr:uid="{19168157-8E6B-473E-9F2E-78187873F7C3}"/>
    <cellStyle name="Style 136" xfId="1941" xr:uid="{647AA309-AF0C-4124-A2DD-6859FB3CC93B}"/>
    <cellStyle name="Style 138" xfId="1800" xr:uid="{759BF070-604B-4853-AE30-B7BA70215F1F}"/>
    <cellStyle name="Style 140" xfId="1733" xr:uid="{7D1F343B-56CB-4F37-A555-73C0F9C153C8}"/>
    <cellStyle name="Style 142" xfId="1545" xr:uid="{589A2C56-F3A7-456A-8FF6-5F16B3DF0034}"/>
    <cellStyle name="Style 144" xfId="1537" xr:uid="{36B1C7F0-6BA1-491F-9AA7-0C15CABEEAA7}"/>
    <cellStyle name="Style 146" xfId="2216" xr:uid="{D35C213A-7A68-4870-8D75-E0392DED30E6}"/>
    <cellStyle name="Style 148" xfId="1737" xr:uid="{2019B97E-9C64-4B5B-8FBD-04968F0455F7}"/>
    <cellStyle name="Style 21" xfId="334" xr:uid="{DEB8AAE6-CB04-4F42-B9C8-A2D7412328BC}"/>
    <cellStyle name="Style 21 10" xfId="5335" xr:uid="{B06188FC-52B2-411B-8C1D-270ACC07F391}"/>
    <cellStyle name="Style 21 2" xfId="335" xr:uid="{3C539E10-908C-4B75-A1DF-07553626319A}"/>
    <cellStyle name="Style 21 3" xfId="336" xr:uid="{04609290-0554-4EC2-9408-9B06A42B7C54}"/>
    <cellStyle name="Style 21 4" xfId="337" xr:uid="{23868638-F704-41B4-83CE-7C0C6A397269}"/>
    <cellStyle name="Style 21 5" xfId="338" xr:uid="{3E963F85-AD05-43F4-A67D-1C98133E7919}"/>
    <cellStyle name="Style 21 6" xfId="339" xr:uid="{3A9C7B60-9B54-4274-8667-FA37E0B82F63}"/>
    <cellStyle name="Style 21 7" xfId="340" xr:uid="{ABB9CD7D-9B23-4EBA-A100-F7DD3F9C7ACB}"/>
    <cellStyle name="Style 21 8" xfId="341" xr:uid="{679AB683-E36C-4DA8-A79C-5B29B6CC0EF8}"/>
    <cellStyle name="Style 21 9" xfId="1667" xr:uid="{017AAF53-80C9-4B19-A3E6-1E35404BC5C8}"/>
    <cellStyle name="Style 22" xfId="342" xr:uid="{61FEC3A6-4D9E-41D2-9E6B-5B895D5DF956}"/>
    <cellStyle name="Style 22 10" xfId="5336" xr:uid="{3C233F15-6D28-4677-9556-4DAFF232E7DE}"/>
    <cellStyle name="Style 22 11" xfId="3472" xr:uid="{CB3183CF-34B7-4E0C-8139-E4D8AE7EA862}"/>
    <cellStyle name="Style 22 2" xfId="343" xr:uid="{3FC99219-494E-4836-A7FD-72695F85E5F2}"/>
    <cellStyle name="Style 22 3" xfId="344" xr:uid="{DBE441CA-A184-4F7F-A9F7-3F5F6CFEA5C3}"/>
    <cellStyle name="Style 22 4" xfId="345" xr:uid="{A6793548-BEC6-4503-8C34-D3054000D102}"/>
    <cellStyle name="Style 22 5" xfId="346" xr:uid="{8A350F85-955A-42C9-8025-95B92E95125F}"/>
    <cellStyle name="Style 22 6" xfId="347" xr:uid="{E68AA252-C85B-443D-AB2C-72275EA58F95}"/>
    <cellStyle name="Style 22 7" xfId="348" xr:uid="{0138C1DD-BCA4-4339-8A25-2F3DB8EFA53D}"/>
    <cellStyle name="Style 22 8" xfId="349" xr:uid="{6B419944-7E6D-466E-BE0A-807011E13E87}"/>
    <cellStyle name="Style 22 9" xfId="1747" xr:uid="{47D3E6EE-889E-4507-8CBD-9CA679E080BE}"/>
    <cellStyle name="Style 23" xfId="350" xr:uid="{6242BAE7-8BBA-45D6-819E-15524AF89E3D}"/>
    <cellStyle name="Style 23 10" xfId="1986" xr:uid="{3E512682-4224-43E5-AA79-2FCEC5587D09}"/>
    <cellStyle name="Style 23 11" xfId="5337" xr:uid="{4C689BA5-F47A-4568-B7D3-D8642BFF3433}"/>
    <cellStyle name="Style 23 12" xfId="3471" xr:uid="{51ADCFDD-5C9C-4BA5-AF7D-2457F1CCA02D}"/>
    <cellStyle name="Style 23 2" xfId="351" xr:uid="{4EBCB957-A7AA-44A8-BA5A-9B736DC12CC4}"/>
    <cellStyle name="Style 23 2 2" xfId="352" xr:uid="{ED593C2A-FD1B-4A5C-8798-584AF9815904}"/>
    <cellStyle name="Style 23 3" xfId="353" xr:uid="{0E7572F8-F759-4AE5-8E71-CDCDE742EEB0}"/>
    <cellStyle name="Style 23 3 2" xfId="354" xr:uid="{6B3F919F-A622-4A0C-83C8-6F451AC89D05}"/>
    <cellStyle name="Style 23 3 3" xfId="3470" xr:uid="{E02F2297-28C1-44FB-9B2D-80D342E3C9BA}"/>
    <cellStyle name="Style 23 4" xfId="355" xr:uid="{EAF6E5CF-680E-4389-903A-04566CE3E318}"/>
    <cellStyle name="Style 23 4 2" xfId="356" xr:uid="{FDCA3AAD-9A45-4352-8F79-AEAB5521BDC2}"/>
    <cellStyle name="Style 23 5" xfId="357" xr:uid="{DAE0B604-0F0C-4FEF-B54C-6AABD17B62B3}"/>
    <cellStyle name="Style 23 5 2" xfId="358" xr:uid="{EB97528C-334C-49F0-B07D-A65F26A11618}"/>
    <cellStyle name="Style 23 6" xfId="359" xr:uid="{5FF94C00-4B9E-4990-80C9-0D7B11B267EF}"/>
    <cellStyle name="Style 23 6 2" xfId="360" xr:uid="{0045AB47-003B-4B5E-B39E-7D7C8CDD5D35}"/>
    <cellStyle name="Style 23 7" xfId="361" xr:uid="{50995EF2-2F86-4763-A51E-EED0C098DFC5}"/>
    <cellStyle name="Style 23 7 2" xfId="362" xr:uid="{7B2A80F0-FBDD-4E9D-99DE-4566EB305669}"/>
    <cellStyle name="Style 23 8" xfId="363" xr:uid="{0CC6E3C4-4B72-492C-BBFF-16D8773E5DB9}"/>
    <cellStyle name="Style 23 8 2" xfId="364" xr:uid="{80819A34-6DF6-4582-879F-BC518AD2EE7A}"/>
    <cellStyle name="Style 23 9" xfId="365" xr:uid="{70CE52B6-745A-4C2D-AB8F-7D0C146F9F03}"/>
    <cellStyle name="Style 24" xfId="366" xr:uid="{AF408B4B-6042-4D20-87D6-E5A9BC2E31B4}"/>
    <cellStyle name="Style 24 10" xfId="1676" xr:uid="{5FAF2F24-ECAD-4B2E-AA2B-C725046D9C4E}"/>
    <cellStyle name="Style 24 11" xfId="5338" xr:uid="{AB2F72E0-BF25-4438-A8CB-86A01D0D5228}"/>
    <cellStyle name="Style 24 12" xfId="3254" xr:uid="{AF2A47E3-F99D-44C9-922D-C1948201435E}"/>
    <cellStyle name="Style 24 2" xfId="367" xr:uid="{3905AF7D-59B9-4B96-A9F9-CD969BC5435A}"/>
    <cellStyle name="Style 24 2 2" xfId="368" xr:uid="{9921C640-4930-4205-BC17-32D3BA0B0091}"/>
    <cellStyle name="Style 24 3" xfId="369" xr:uid="{68BD1D83-7818-4785-A206-0F853E018BFC}"/>
    <cellStyle name="Style 24 3 2" xfId="370" xr:uid="{A62F1838-405A-4E3C-B1F3-3884F51C3AE7}"/>
    <cellStyle name="Style 24 4" xfId="371" xr:uid="{3DC27525-63B8-42B3-B93B-EAAF7420F7B6}"/>
    <cellStyle name="Style 24 4 2" xfId="372" xr:uid="{36AED8EF-6E05-4C70-B0BD-72B9545D7DDE}"/>
    <cellStyle name="Style 24 5" xfId="373" xr:uid="{6835E59E-9DBE-4362-8484-ABA3E4E208D4}"/>
    <cellStyle name="Style 24 5 2" xfId="374" xr:uid="{77A37040-D1AC-428E-8338-D67C594140F6}"/>
    <cellStyle name="Style 24 6" xfId="375" xr:uid="{4CA492DD-A325-4AD6-8089-CAE34A5B7C27}"/>
    <cellStyle name="Style 24 6 2" xfId="376" xr:uid="{771E4E68-5815-48D9-8F59-377BA3EEBEA1}"/>
    <cellStyle name="Style 24 7" xfId="377" xr:uid="{EDE5C278-0CB0-4DA7-BFE1-8E2B8F68DBED}"/>
    <cellStyle name="Style 24 7 2" xfId="378" xr:uid="{BE7E4514-C996-4EA7-86E9-DC64177E5526}"/>
    <cellStyle name="Style 24 8" xfId="379" xr:uid="{61C68CCE-F738-4C4C-BBA0-E12076DDCDBE}"/>
    <cellStyle name="Style 24 8 2" xfId="380" xr:uid="{2AAC2045-3624-4933-85F5-E8E7D133BC54}"/>
    <cellStyle name="Style 24 9" xfId="381" xr:uid="{3E4CB61B-0638-4037-915D-1369FF91BFA6}"/>
    <cellStyle name="Style 25" xfId="382" xr:uid="{AD0FF5DE-A94D-4E11-8CD4-15EEC08CF5B3}"/>
    <cellStyle name="Style 25 10" xfId="2233" xr:uid="{A0A7212F-CCF9-4E58-A724-46FA079B2BFB}"/>
    <cellStyle name="Style 25 11" xfId="5339" xr:uid="{90BB2B93-E240-44AB-B336-21D7690ED239}"/>
    <cellStyle name="Style 25 12" xfId="3423" xr:uid="{4FE737BC-2505-45DC-B51D-18099CD5B8CE}"/>
    <cellStyle name="Style 25 2" xfId="383" xr:uid="{350AC4B5-6BBF-44FB-B802-F4351A8EF2DB}"/>
    <cellStyle name="Style 25 2 2" xfId="384" xr:uid="{93CFF3F2-4D61-4EF9-9AB5-E159C1894197}"/>
    <cellStyle name="Style 25 2 3" xfId="3422" xr:uid="{8F4033C0-1736-4ECE-8F98-FCB743C66B2A}"/>
    <cellStyle name="Style 25 3" xfId="385" xr:uid="{60393C5C-6108-4460-9A3C-23DAF2CD3CC2}"/>
    <cellStyle name="Style 25 3 2" xfId="386" xr:uid="{F052611B-2022-49CA-807F-1D063C1EF2ED}"/>
    <cellStyle name="Style 25 3 3" xfId="3421" xr:uid="{A5D3E2D3-D7A8-43DF-A8F2-354A0C9F701E}"/>
    <cellStyle name="Style 25 4" xfId="387" xr:uid="{0A291547-D0B3-4E6E-8358-09C8296CA241}"/>
    <cellStyle name="Style 25 4 2" xfId="388" xr:uid="{01556733-0825-44B0-8AA9-D9D360EA5FDB}"/>
    <cellStyle name="Style 25 4 3" xfId="3420" xr:uid="{196B0F4B-70C1-4445-B802-5F309AE21579}"/>
    <cellStyle name="Style 25 5" xfId="389" xr:uid="{53F64AB3-A8F2-4097-9E0F-82AFCE74BFE2}"/>
    <cellStyle name="Style 25 5 2" xfId="390" xr:uid="{3350BBE1-320C-4616-9A95-7ECA4A5645C7}"/>
    <cellStyle name="Style 25 5 3" xfId="3419" xr:uid="{E1FBA199-8845-438E-B415-CE3CEE8C557D}"/>
    <cellStyle name="Style 25 6" xfId="391" xr:uid="{83AC64FC-6CCD-46DD-939E-EE710B1CFAF7}"/>
    <cellStyle name="Style 25 6 2" xfId="392" xr:uid="{24820081-39B1-4BF2-A497-B60CDBE12C13}"/>
    <cellStyle name="Style 25 6 3" xfId="3418" xr:uid="{8D352B15-FA00-4BD5-89A3-EDF5CDE26098}"/>
    <cellStyle name="Style 25 7" xfId="393" xr:uid="{F7B89AEC-8470-4E1F-A141-505F7F2E1D38}"/>
    <cellStyle name="Style 25 7 2" xfId="394" xr:uid="{CB4BE523-C3D3-4799-B9D2-993A7CFC9003}"/>
    <cellStyle name="Style 25 7 3" xfId="3417" xr:uid="{AA676A6E-7461-4E7E-8F97-0B7389BF50C4}"/>
    <cellStyle name="Style 25 8" xfId="395" xr:uid="{0D4684A8-B950-4218-94AD-96FB367A8AB7}"/>
    <cellStyle name="Style 25 8 2" xfId="396" xr:uid="{796DAB44-0D7E-46BD-A77F-94EC2F99396D}"/>
    <cellStyle name="Style 25 9" xfId="397" xr:uid="{765E214D-646A-468D-B8AC-3390AC0B3AAB}"/>
    <cellStyle name="Style 25_Ethylene Expansion Table" xfId="1565" xr:uid="{8B88F56A-423F-4EFF-A572-D1FBE8B706FB}"/>
    <cellStyle name="Style 26" xfId="398" xr:uid="{D9A2F617-0DB1-4382-9926-31DCCC7F4CBE}"/>
    <cellStyle name="Style 26 10" xfId="1831" xr:uid="{2A1D4A91-F02E-4740-98AF-8D60330A2822}"/>
    <cellStyle name="Style 26 11" xfId="2936" xr:uid="{641C9307-D769-45A1-82F5-DAE890B6E70F}"/>
    <cellStyle name="Style 26 12" xfId="5340" xr:uid="{41F93C85-3050-4F83-B530-5FFB48E5A306}"/>
    <cellStyle name="Style 26 13" xfId="3416" xr:uid="{7FC40CF0-C338-416F-A87F-F0474FD76501}"/>
    <cellStyle name="Style 26 2" xfId="399" xr:uid="{364CD43A-AEAC-4CCE-9CE9-FD82FA1E1B55}"/>
    <cellStyle name="Style 26 2 2" xfId="400" xr:uid="{36D8E1A1-6130-4159-954C-0EF6FE3B7036}"/>
    <cellStyle name="Style 26 2 2 2" xfId="3933" xr:uid="{91380F53-DA94-48B3-809A-2DEFFC7A9F40}"/>
    <cellStyle name="Style 26 2 3" xfId="3415" xr:uid="{BF8806D8-9816-40F9-87A4-241F518CF96A}"/>
    <cellStyle name="Style 26 3" xfId="401" xr:uid="{411964B7-4157-4E64-8F32-AFE7AEC40046}"/>
    <cellStyle name="Style 26 3 2" xfId="402" xr:uid="{D94B22F1-FE5B-441F-A7CC-B00FACAD9954}"/>
    <cellStyle name="Style 26 3 3" xfId="3414" xr:uid="{A6CCBEC2-36DC-437D-9AFA-07779E9AE798}"/>
    <cellStyle name="Style 26 4" xfId="403" xr:uid="{F5CF2DEA-E378-4994-8CD6-2E1C7B8AD692}"/>
    <cellStyle name="Style 26 4 2" xfId="404" xr:uid="{389E6DEE-2EC1-4C05-AD27-A2EDE165898C}"/>
    <cellStyle name="Style 26 4 3" xfId="3253" xr:uid="{80959838-B600-413B-8EEA-AAB8D69FD03B}"/>
    <cellStyle name="Style 26 5" xfId="405" xr:uid="{6EA5469D-EDEC-458D-8B96-BE74A8350BA4}"/>
    <cellStyle name="Style 26 5 2" xfId="406" xr:uid="{C45E6990-FF34-4B36-9298-C3F8147276A8}"/>
    <cellStyle name="Style 26 5 3" xfId="3413" xr:uid="{4487BB2F-346B-4128-8E4C-4BB81E4595E5}"/>
    <cellStyle name="Style 26 6" xfId="407" xr:uid="{0FC3EA5F-6D96-4816-9E7B-76F951A1F378}"/>
    <cellStyle name="Style 26 6 2" xfId="408" xr:uid="{70008D99-DCC6-4CB7-9A2C-D2951BD74D17}"/>
    <cellStyle name="Style 26 6 3" xfId="3412" xr:uid="{3820CE56-BB06-4F87-9CD0-2984D252D724}"/>
    <cellStyle name="Style 26 7" xfId="409" xr:uid="{E866668D-2CF3-44EF-9705-5558F329683E}"/>
    <cellStyle name="Style 26 7 2" xfId="410" xr:uid="{F7FA9FD5-7C60-4EFE-8E96-52A11DCCEE4F}"/>
    <cellStyle name="Style 26 7 3" xfId="3411" xr:uid="{C339C361-7631-4748-BBDF-4F9023146865}"/>
    <cellStyle name="Style 26 8" xfId="411" xr:uid="{88ED9DE4-7CFB-44CA-B106-FD48B90119B0}"/>
    <cellStyle name="Style 26 8 2" xfId="412" xr:uid="{A52C322D-B8AB-43C9-A49E-7BDCF84013C7}"/>
    <cellStyle name="Style 26 9" xfId="413" xr:uid="{0498B518-5FAA-41A9-BA61-71CB85BD4327}"/>
    <cellStyle name="Style 26_Ethylene Expansion Table" xfId="1641" xr:uid="{B0F1F41A-FF3A-4683-8055-1B27B5484105}"/>
    <cellStyle name="Style 27" xfId="414" xr:uid="{471889C7-795C-489B-9997-E7A5CAEE0681}"/>
    <cellStyle name="Style 27 10" xfId="2106" xr:uid="{89CCF7AD-402A-4CBF-A7D7-1AA3D8382F1F}"/>
    <cellStyle name="Style 27 11" xfId="5341" xr:uid="{E3F35201-37BD-4861-B171-BDF662AC3C40}"/>
    <cellStyle name="Style 27 12" xfId="3410" xr:uid="{64F74CCE-2967-4E69-8FE4-66D1D479171D}"/>
    <cellStyle name="Style 27 2" xfId="415" xr:uid="{0929FF7F-D481-49C6-BB3E-6D84295744B8}"/>
    <cellStyle name="Style 27 2 2" xfId="416" xr:uid="{794F9C34-DE80-4BC8-AEE5-57706D5D6963}"/>
    <cellStyle name="Style 27 3" xfId="417" xr:uid="{567AEAFF-4E24-4B85-94D2-645BCC9F12F7}"/>
    <cellStyle name="Style 27 3 2" xfId="418" xr:uid="{1E651B3E-5908-47A7-8291-F5864B280579}"/>
    <cellStyle name="Style 27 4" xfId="419" xr:uid="{65EA6516-F1E7-409D-9AF9-3BE5980467B9}"/>
    <cellStyle name="Style 27 4 2" xfId="420" xr:uid="{97BB3D0B-9E65-470F-869F-9BDB74D0E3EA}"/>
    <cellStyle name="Style 27 5" xfId="421" xr:uid="{01158ED1-BBFC-4E36-B559-9E2871F7B3E3}"/>
    <cellStyle name="Style 27 5 2" xfId="422" xr:uid="{4914FB76-A947-4AC6-903E-90D1542E30AA}"/>
    <cellStyle name="Style 27 6" xfId="423" xr:uid="{349ED6BC-14B7-4B55-953F-A1F96AC95AE6}"/>
    <cellStyle name="Style 27 6 2" xfId="424" xr:uid="{3D0612A1-138F-4CFD-B7F9-A8947B7828DC}"/>
    <cellStyle name="Style 27 7" xfId="425" xr:uid="{F7DE6F2B-B9F3-43F4-AD1C-8D2AFA2D2EA4}"/>
    <cellStyle name="Style 27 7 2" xfId="426" xr:uid="{F726D8F8-632C-4C99-B8EA-394C6B72804D}"/>
    <cellStyle name="Style 27 8" xfId="427" xr:uid="{5D49A5EB-73DB-4D28-B816-DA86D87B356F}"/>
    <cellStyle name="Style 27 8 2" xfId="428" xr:uid="{24F301EA-7F9D-4635-9BBB-B46CBCC10934}"/>
    <cellStyle name="Style 27 9" xfId="429" xr:uid="{C75959F7-9823-4929-9D97-005B41541F44}"/>
    <cellStyle name="Style 28" xfId="430" xr:uid="{D8C76224-7691-484B-BDE5-463D70BF0E5E}"/>
    <cellStyle name="Style 28 10" xfId="1597" xr:uid="{F546EE96-633C-4EF4-A248-BF76D9274632}"/>
    <cellStyle name="Style 28 11" xfId="5342" xr:uid="{BC4B1BAB-DE9F-4A54-B298-6195675C9898}"/>
    <cellStyle name="Style 28 12" xfId="3409" xr:uid="{300650A4-98BF-4E24-AC99-D06C4B545274}"/>
    <cellStyle name="Style 28 2" xfId="431" xr:uid="{4E73181D-0543-4C6E-A301-E02696FE5BEB}"/>
    <cellStyle name="Style 28 2 2" xfId="432" xr:uid="{DEA13057-9205-42E2-A0C0-60A0637A4716}"/>
    <cellStyle name="Style 28 3" xfId="433" xr:uid="{34905DF6-0A56-4FC6-BE40-17837A7109DC}"/>
    <cellStyle name="Style 28 3 2" xfId="434" xr:uid="{546F624B-BBDA-4182-B165-09C715C1F5E7}"/>
    <cellStyle name="Style 28 4" xfId="435" xr:uid="{FE9C19F2-1FA0-4595-BD6E-B37CD25AF017}"/>
    <cellStyle name="Style 28 4 2" xfId="436" xr:uid="{A376A116-6C33-414C-83B5-89C5EB969094}"/>
    <cellStyle name="Style 28 5" xfId="437" xr:uid="{5CAF4C90-9AAA-45E2-BD3F-6EB807851471}"/>
    <cellStyle name="Style 28 5 2" xfId="438" xr:uid="{0AB4E484-04B7-4522-959B-FBA738D3A06D}"/>
    <cellStyle name="Style 28 6" xfId="439" xr:uid="{94BB7264-6809-4B12-BD12-38C107B4995B}"/>
    <cellStyle name="Style 28 6 2" xfId="440" xr:uid="{3D7B7946-1E9E-4D25-A25C-B900C42F414C}"/>
    <cellStyle name="Style 28 7" xfId="441" xr:uid="{047A87B5-2BB3-4DB7-9A08-AD09EB13AF1D}"/>
    <cellStyle name="Style 28 7 2" xfId="442" xr:uid="{2E1EA65E-D38D-4987-BD65-4E838563378D}"/>
    <cellStyle name="Style 28 8" xfId="443" xr:uid="{D29C47B7-9E8D-474A-8521-DD75A09B4B44}"/>
    <cellStyle name="Style 28 8 2" xfId="444" xr:uid="{FDA91DED-2CD0-4686-93FD-623289A9F581}"/>
    <cellStyle name="Style 28 9" xfId="445" xr:uid="{04EB56B1-6EA8-4102-8F93-A7B3627C3648}"/>
    <cellStyle name="Style 29" xfId="446" xr:uid="{ED89AC41-317A-4522-AFDA-29DD5E6B7871}"/>
    <cellStyle name="Style 29 10" xfId="1870" xr:uid="{3755AB88-5262-4255-A89A-C1DFBF9AF2F3}"/>
    <cellStyle name="Style 29 11" xfId="5343" xr:uid="{D6E4BC17-9DA8-4EED-9EF0-526D12DF6175}"/>
    <cellStyle name="Style 29 12" xfId="3408" xr:uid="{B217A332-18C5-4B6F-9E09-C65C5E1FBF49}"/>
    <cellStyle name="Style 29 2" xfId="447" xr:uid="{1C89E805-9E92-49CE-A3F8-8DA2CCAFA4E5}"/>
    <cellStyle name="Style 29 2 2" xfId="448" xr:uid="{C5B9A957-85D5-4563-8C75-34124A33A22F}"/>
    <cellStyle name="Style 29 3" xfId="449" xr:uid="{BCC9EF95-49E1-4CEB-9C21-A417C5B1FE00}"/>
    <cellStyle name="Style 29 3 2" xfId="450" xr:uid="{D36F35C9-96E5-4280-BD24-796A720B3A53}"/>
    <cellStyle name="Style 29 4" xfId="451" xr:uid="{81317023-3521-4D00-B7C6-4ABF3BE47444}"/>
    <cellStyle name="Style 29 4 2" xfId="452" xr:uid="{C67F75F2-2E83-43E9-B7BF-EB1A0914FAEF}"/>
    <cellStyle name="Style 29 5" xfId="453" xr:uid="{FF9434A3-E7EE-445C-9BD8-96654116A48A}"/>
    <cellStyle name="Style 29 5 2" xfId="454" xr:uid="{18E12CD5-2859-4473-9756-8C9B72633215}"/>
    <cellStyle name="Style 29 6" xfId="455" xr:uid="{E31E946D-CA48-4D40-9E1B-A58AA62493EE}"/>
    <cellStyle name="Style 29 6 2" xfId="456" xr:uid="{E386F0AD-5296-4048-BB0B-F1B517DE75D2}"/>
    <cellStyle name="Style 29 7" xfId="457" xr:uid="{466FE1C3-759C-48E4-A790-6DA321CDA81A}"/>
    <cellStyle name="Style 29 7 2" xfId="458" xr:uid="{69E8B53A-3282-43CF-88CA-3DF979C0DCAD}"/>
    <cellStyle name="Style 29 8" xfId="459" xr:uid="{FAF4B14B-CA45-4552-831D-E36A380973A3}"/>
    <cellStyle name="Style 29 8 2" xfId="460" xr:uid="{5C4594E2-A9A1-4473-8C02-3BB6413D0BB0}"/>
    <cellStyle name="Style 29 9" xfId="461" xr:uid="{03635E8B-B10D-4EC2-A0E3-90F8FE088827}"/>
    <cellStyle name="Style 30" xfId="462" xr:uid="{3A6FCCB7-82B3-45BF-B121-D59535DF5906}"/>
    <cellStyle name="Style 30 10" xfId="2126" xr:uid="{D2C39EB5-D7B0-4B1F-B1D1-60C656ABA903}"/>
    <cellStyle name="Style 30 11" xfId="5344" xr:uid="{5D785308-D7FF-4DC2-A596-966E1F05B3DB}"/>
    <cellStyle name="Style 30 12" xfId="3469" xr:uid="{4DE1A8C0-E499-422E-849E-094E997B981C}"/>
    <cellStyle name="Style 30 2" xfId="463" xr:uid="{CAB9C47C-9640-4E4E-BE03-A8C6B5C2762B}"/>
    <cellStyle name="Style 30 2 2" xfId="464" xr:uid="{9256C053-5831-473D-8450-99F3AA27928B}"/>
    <cellStyle name="Style 30 3" xfId="465" xr:uid="{DC10FC44-51EE-467E-8CD8-34A0468336B6}"/>
    <cellStyle name="Style 30 3 2" xfId="466" xr:uid="{54CE4E3B-8EC0-4ED7-8072-28B36352F7A8}"/>
    <cellStyle name="Style 30 4" xfId="467" xr:uid="{36FD8A67-BF7B-4D8D-8F07-05902929BB53}"/>
    <cellStyle name="Style 30 4 2" xfId="468" xr:uid="{4CBD464A-62BF-4409-9934-D55413FE210D}"/>
    <cellStyle name="Style 30 5" xfId="469" xr:uid="{3B652F7A-68E1-4118-B70F-65E7A84C2316}"/>
    <cellStyle name="Style 30 5 2" xfId="470" xr:uid="{0AE2A5EF-A205-4166-8910-B32114A2C648}"/>
    <cellStyle name="Style 30 6" xfId="471" xr:uid="{BE5DF06A-07A1-49E5-8BE3-70B1DC1CF2F9}"/>
    <cellStyle name="Style 30 6 2" xfId="472" xr:uid="{A9690B67-016E-4399-9498-0EE411FCB853}"/>
    <cellStyle name="Style 30 7" xfId="473" xr:uid="{7D4A47AE-DA25-48F8-8B08-EE6A59BAE903}"/>
    <cellStyle name="Style 30 7 2" xfId="474" xr:uid="{E3395499-4593-4E7B-B003-1BDFF9785B57}"/>
    <cellStyle name="Style 30 8" xfId="475" xr:uid="{9869B797-E56F-4D88-B76B-971CB32DCA13}"/>
    <cellStyle name="Style 30 8 2" xfId="476" xr:uid="{1702306B-2C53-40B2-861A-E1220050ECF0}"/>
    <cellStyle name="Style 30 9" xfId="477" xr:uid="{6ABAE7F6-9CB7-4CDB-B02E-116ED69F31BC}"/>
    <cellStyle name="Style 31" xfId="478" xr:uid="{2A7247C3-72B6-4806-818C-2B74F74F8329}"/>
    <cellStyle name="Style 31 10" xfId="1808" xr:uid="{09A89939-C1FA-4FE3-A65E-18A3974AF039}"/>
    <cellStyle name="Style 31 11" xfId="5345" xr:uid="{8E0FE47A-BEF7-4664-87C2-82ED195718FC}"/>
    <cellStyle name="Style 31 12" xfId="3468" xr:uid="{88D571E2-1D9E-479D-8C9D-F9385882849B}"/>
    <cellStyle name="Style 31 2" xfId="479" xr:uid="{8DDF02DC-D38A-481B-A191-C196D915100F}"/>
    <cellStyle name="Style 31 2 2" xfId="480" xr:uid="{7D1E87E7-BBD5-480F-BB97-B0384171D3B6}"/>
    <cellStyle name="Style 31 3" xfId="481" xr:uid="{FE2C19F2-B93D-44CB-B9F3-7145FF02649D}"/>
    <cellStyle name="Style 31 3 2" xfId="482" xr:uid="{08390E14-FC3C-4348-A44E-F0F92604C69D}"/>
    <cellStyle name="Style 31 4" xfId="483" xr:uid="{140BA45E-D9B9-4D58-90F0-0C4496D2311E}"/>
    <cellStyle name="Style 31 4 2" xfId="484" xr:uid="{A29BC2E4-711D-424C-8A87-BDB117B9A4FB}"/>
    <cellStyle name="Style 31 5" xfId="485" xr:uid="{16122D63-B6F6-4EA4-98DC-A30E8BBDB101}"/>
    <cellStyle name="Style 31 5 2" xfId="486" xr:uid="{88F47E73-3915-4127-A4C0-BD8A94A1561F}"/>
    <cellStyle name="Style 31 6" xfId="487" xr:uid="{0E592794-3E6C-406C-88A1-551406CED6D7}"/>
    <cellStyle name="Style 31 6 2" xfId="488" xr:uid="{B25B1989-AEC8-4B66-9382-181B2B540C03}"/>
    <cellStyle name="Style 31 7" xfId="489" xr:uid="{BDAB5B74-74B4-4469-B76A-A41FD12833F0}"/>
    <cellStyle name="Style 31 7 2" xfId="490" xr:uid="{6B7AFA52-8DCB-4ECA-82DD-29B527F4CB8C}"/>
    <cellStyle name="Style 31 8" xfId="491" xr:uid="{6A8AC910-A929-41D2-B85A-6CB521C86BC8}"/>
    <cellStyle name="Style 31 8 2" xfId="492" xr:uid="{82709E2E-F42C-40C8-B29D-8CBC63FFFAAB}"/>
    <cellStyle name="Style 31 9" xfId="493" xr:uid="{2077452F-1C0B-4FB0-B66D-595987C9E818}"/>
    <cellStyle name="Style 32" xfId="494" xr:uid="{393A3D6F-9A9A-4947-885C-6387712C5AFC}"/>
    <cellStyle name="Style 32 10" xfId="1707" xr:uid="{015D3D25-2144-43CA-A77B-FBD459A1EF43}"/>
    <cellStyle name="Style 32 11" xfId="5346" xr:uid="{B329F07F-1803-4813-961F-C1808774A819}"/>
    <cellStyle name="Style 32 12" xfId="3467" xr:uid="{FDFD2AC4-6BD5-4910-B1A1-969DCD4F1005}"/>
    <cellStyle name="Style 32 2" xfId="495" xr:uid="{B884BC0F-8988-4525-9DCF-F22880FC9DCB}"/>
    <cellStyle name="Style 32 2 2" xfId="496" xr:uid="{0480ED95-B841-4D9A-A5B2-E424C358E1CC}"/>
    <cellStyle name="Style 32 2 3" xfId="3466" xr:uid="{0A9974E2-DF00-43F4-9E27-23E980AF3B90}"/>
    <cellStyle name="Style 32 3" xfId="497" xr:uid="{A0F20E1C-B536-40F8-B3FB-829D7E8410CA}"/>
    <cellStyle name="Style 32 3 2" xfId="498" xr:uid="{8018EB87-3664-4E28-A43E-ED36E2D3B925}"/>
    <cellStyle name="Style 32 3 3" xfId="3465" xr:uid="{B8CCD7FB-7227-4327-804D-E808F8446F21}"/>
    <cellStyle name="Style 32 4" xfId="499" xr:uid="{3AE3DF09-AF91-4EC7-9CDA-8274980D9790}"/>
    <cellStyle name="Style 32 4 2" xfId="500" xr:uid="{3013D952-0A14-4DEE-BB3B-CE6C6ECA4C92}"/>
    <cellStyle name="Style 32 4 3" xfId="3464" xr:uid="{E8650936-6396-4421-8FDE-C5A3501E0FB2}"/>
    <cellStyle name="Style 32 5" xfId="501" xr:uid="{9F032E14-7A37-4FF2-9222-8027E93A7149}"/>
    <cellStyle name="Style 32 5 2" xfId="502" xr:uid="{2EBD6E8C-58CC-42D6-BD4A-BEB4711786FE}"/>
    <cellStyle name="Style 32 6" xfId="503" xr:uid="{A3147F19-4F8C-44D9-8703-3209DB55E703}"/>
    <cellStyle name="Style 32 6 2" xfId="504" xr:uid="{C8A0FEC4-3507-4C0F-A4C3-9DBE28A23935}"/>
    <cellStyle name="Style 32 7" xfId="505" xr:uid="{D1D6FC93-2C1C-4254-81C9-4850FCA0FBAB}"/>
    <cellStyle name="Style 32 7 2" xfId="506" xr:uid="{C30692F5-E1D1-43D4-8A94-4CBE6EEF861A}"/>
    <cellStyle name="Style 32 8" xfId="507" xr:uid="{85048B92-00B9-4EC4-915D-0A6FA24FE46C}"/>
    <cellStyle name="Style 32 8 2" xfId="508" xr:uid="{5820EA55-DE6C-4991-9AB5-FC0C26B82956}"/>
    <cellStyle name="Style 32 9" xfId="509" xr:uid="{AF28A516-41A8-4246-AB40-397915753649}"/>
    <cellStyle name="Style 33" xfId="510" xr:uid="{EE5C9B59-BC42-4742-A2EF-9C0535B2D948}"/>
    <cellStyle name="Style 33 10" xfId="1905" xr:uid="{488353A2-7E17-4005-AD21-68C4C692A97E}"/>
    <cellStyle name="Style 33 11" xfId="1875" xr:uid="{BAAA92E3-87DF-41AB-84DA-44F94DE08D68}"/>
    <cellStyle name="Style 33 12" xfId="1709" xr:uid="{16B76851-B7DC-40FD-B12C-558C1586ADAF}"/>
    <cellStyle name="Style 33 13" xfId="2091" xr:uid="{08C56B35-3E5C-41BB-BD3D-B5E8EA49A1D7}"/>
    <cellStyle name="Style 33 14" xfId="1651" xr:uid="{31B60FFD-D063-4B1A-AC90-1DAF1D2322B6}"/>
    <cellStyle name="Style 33 15" xfId="5347" xr:uid="{404D89A6-0F80-427F-B21C-AAE0D832B642}"/>
    <cellStyle name="Style 33 2" xfId="511" xr:uid="{F06B2B17-F6AD-4B0E-9E8B-0B3A8C1821FD}"/>
    <cellStyle name="Style 33 2 2" xfId="512" xr:uid="{7B7D5A3B-7B60-4E2B-AF93-CC02DE22D718}"/>
    <cellStyle name="Style 33 2 3" xfId="1659" xr:uid="{58D6E2F7-8EF6-41CD-BE9D-BC935336C615}"/>
    <cellStyle name="Style 33 2 4" xfId="5348" xr:uid="{FD84B41D-EA90-49CD-B7F4-18C531919225}"/>
    <cellStyle name="Style 33 2 5" xfId="1992" xr:uid="{5026C3D7-7D19-429B-9EBE-CB16F48CB379}"/>
    <cellStyle name="Style 33 3" xfId="1686" xr:uid="{B76DA132-C986-47B6-B53C-2FC7D71D9E36}"/>
    <cellStyle name="Style 33 4" xfId="2197" xr:uid="{85238565-BF93-4C34-AF6A-92D71EE4FF2B}"/>
    <cellStyle name="Style 33 5" xfId="1711" xr:uid="{3F4A90B8-1B1A-452E-8D43-BD7D115FF2C1}"/>
    <cellStyle name="Style 33 6" xfId="2177" xr:uid="{F56BB790-B98C-4629-8759-A75E235A7BD6}"/>
    <cellStyle name="Style 33 7" xfId="1527" xr:uid="{F515A2C8-5578-4D1C-B698-4DCDDF0D505F}"/>
    <cellStyle name="Style 33 8" xfId="1566" xr:uid="{0CB1FED9-99F7-4FFB-AE84-35BD37993A69}"/>
    <cellStyle name="Style 33 9" xfId="2067" xr:uid="{8B8FDA3A-F154-48D0-930C-543F1368A0E5}"/>
    <cellStyle name="Style 34" xfId="513" xr:uid="{309F05C8-B501-4692-9093-9FDD3E38E307}"/>
    <cellStyle name="Style 34 10" xfId="1850" xr:uid="{CA834D3A-59DA-40F4-8E3E-C2ECEA2837BB}"/>
    <cellStyle name="Style 34 11" xfId="1773" xr:uid="{2F43505A-E341-4089-ACA3-7109FC82BC03}"/>
    <cellStyle name="Style 34 12" xfId="1547" xr:uid="{75FFD5BF-6EAA-4862-BC04-FCB0CF014AF8}"/>
    <cellStyle name="Style 34 13" xfId="2220" xr:uid="{595DE578-2835-4EC3-968A-F5A8FFCF2BE9}"/>
    <cellStyle name="Style 34 14" xfId="1607" xr:uid="{584DD1C9-7D8E-4026-A191-3B7617277F4D}"/>
    <cellStyle name="Style 34 15" xfId="5349" xr:uid="{B81752B4-C097-41AA-93A6-4B57AE158CDD}"/>
    <cellStyle name="Style 34 2" xfId="514" xr:uid="{87E686EC-54D0-4ACF-8760-547B9CBC8504}"/>
    <cellStyle name="Style 34 2 2" xfId="2224" xr:uid="{27D568DA-C8CE-47F6-A4B2-33EAB583FFC7}"/>
    <cellStyle name="Style 34 2 3" xfId="5350" xr:uid="{F220A719-A156-4565-931F-D71A8C101E56}"/>
    <cellStyle name="Style 34 3" xfId="515" xr:uid="{EB97296A-E298-4652-B1A0-C729C0742339}"/>
    <cellStyle name="Style 34 3 2" xfId="1884" xr:uid="{054C377E-1390-4DE2-B4CE-D1003820E91E}"/>
    <cellStyle name="Style 34 3 3" xfId="5351" xr:uid="{7F07E1F2-18B7-4968-A193-61D4604C4B46}"/>
    <cellStyle name="Style 34 4" xfId="516" xr:uid="{37834673-228F-4E21-A212-B92DADD69EDA}"/>
    <cellStyle name="Style 34 4 2" xfId="1514" xr:uid="{4021FFC9-A958-4849-A3C2-D3202C5C977B}"/>
    <cellStyle name="Style 34 4 3" xfId="5352" xr:uid="{B5B67C42-A05C-4BE3-B3D6-D413BEC94FDB}"/>
    <cellStyle name="Style 34 5" xfId="517" xr:uid="{37804A7C-D0DA-489B-B8D5-FD751FF81BD9}"/>
    <cellStyle name="Style 34 5 2" xfId="722" xr:uid="{6A9C2B3E-7C46-4767-B2AC-BD0C1D402EB9}"/>
    <cellStyle name="Style 34 5 3" xfId="5353" xr:uid="{BDBEE733-81B8-4D06-8CB6-876DFBFCE9FB}"/>
    <cellStyle name="Style 34 6" xfId="518" xr:uid="{840A5FAA-B50B-4512-86D8-D9498A72CDE7}"/>
    <cellStyle name="Style 34 6 2" xfId="1895" xr:uid="{6E920063-B3C5-4C63-A8BD-DA502625B93F}"/>
    <cellStyle name="Style 34 6 3" xfId="5354" xr:uid="{1C12C31C-B2DC-449D-A676-1F5BDF505F05}"/>
    <cellStyle name="Style 34 7" xfId="519" xr:uid="{78E45F3D-0994-455B-A2CE-81F4910BB782}"/>
    <cellStyle name="Style 34 7 2" xfId="2148" xr:uid="{2A53A854-9D72-486E-B4A1-BED76FAC9426}"/>
    <cellStyle name="Style 34 7 3" xfId="5355" xr:uid="{C2D5633F-D9A6-4177-9DF4-BD7FD636071D}"/>
    <cellStyle name="Style 34 8" xfId="520" xr:uid="{D0894195-3CB1-418E-A839-4156E99D436C}"/>
    <cellStyle name="Style 34 8 2" xfId="2099" xr:uid="{B26E24EB-D131-4C10-9FDE-3B7FC9CB6D63}"/>
    <cellStyle name="Style 34 8 3" xfId="5356" xr:uid="{CDB5329E-C20D-4A6A-AB49-9DAD42F6D43D}"/>
    <cellStyle name="Style 34 9" xfId="1947" xr:uid="{A6C74CD8-56DF-4F33-8F1E-1B14906AB1C0}"/>
    <cellStyle name="Style 34_Ethylene Expansion Table" xfId="3463" xr:uid="{1A3C0B84-6075-42BB-96ED-E3AEC66A135C}"/>
    <cellStyle name="Style 35" xfId="521" xr:uid="{A5BFB39C-C4D0-4FC1-8F22-B8A49BC6A272}"/>
    <cellStyle name="Style 35 10" xfId="5357" xr:uid="{8D1328ED-3010-4A3E-AAF0-907B2F57E6DE}"/>
    <cellStyle name="Style 35 11" xfId="3462" xr:uid="{DBAD1681-F479-4CC5-9345-BB5610F44FD7}"/>
    <cellStyle name="Style 35 2" xfId="522" xr:uid="{D2F3A416-274F-45B1-BDF0-76214330B593}"/>
    <cellStyle name="Style 35 3" xfId="523" xr:uid="{BFFAD95A-D14C-461F-8B8B-9D033897E5CF}"/>
    <cellStyle name="Style 35 4" xfId="524" xr:uid="{B066C099-20C2-456E-8A55-A40E6130519C}"/>
    <cellStyle name="Style 35 5" xfId="525" xr:uid="{40EA6DF5-7C2C-4326-A4E8-C816DF1F103B}"/>
    <cellStyle name="Style 35 6" xfId="526" xr:uid="{080B867B-1A27-4B93-A16D-D86A112F674F}"/>
    <cellStyle name="Style 35 7" xfId="527" xr:uid="{9BDDAD4D-7AFD-4FA1-9C7B-A73B714F7811}"/>
    <cellStyle name="Style 35 8" xfId="528" xr:uid="{ACF76DE5-3AB3-4744-AF29-8CB22D6E820F}"/>
    <cellStyle name="Style 35 9" xfId="1828" xr:uid="{0DCAFEF1-3865-4D55-86FD-90F423F8ECE7}"/>
    <cellStyle name="Style 36" xfId="529" xr:uid="{6E1B2C7F-57FC-46B3-8FB6-EC53A1BA91C5}"/>
    <cellStyle name="Style 36 10" xfId="5358" xr:uid="{8252E90C-3E7B-4474-86C0-776110453813}"/>
    <cellStyle name="Style 36 11" xfId="3461" xr:uid="{AAE61B9E-2D78-4D4D-80CF-DCC64175EEEA}"/>
    <cellStyle name="Style 36 2" xfId="530" xr:uid="{3CE5DF49-2AB8-48E8-A792-E7F5FC7B3E89}"/>
    <cellStyle name="Style 36 3" xfId="531" xr:uid="{5304DEC8-37E2-4BF3-AD75-CB9861DFC8AD}"/>
    <cellStyle name="Style 36 4" xfId="532" xr:uid="{9E39E37A-A106-4486-96C5-F1FD32FDFF5B}"/>
    <cellStyle name="Style 36 5" xfId="533" xr:uid="{22D42ECE-DEC1-4DEA-81A3-B1436D383304}"/>
    <cellStyle name="Style 36 6" xfId="534" xr:uid="{87F7CBA3-9B7F-45C3-BA93-4704E1D4D739}"/>
    <cellStyle name="Style 36 7" xfId="535" xr:uid="{5B0E4D62-7D8A-43BC-A427-384B64071512}"/>
    <cellStyle name="Style 36 8" xfId="536" xr:uid="{BC1DB3EE-6746-417C-AFCB-15DA80D92187}"/>
    <cellStyle name="Style 36 9" xfId="1991" xr:uid="{8BC3CB46-1FCF-4B7C-8E9F-5E563677CE23}"/>
    <cellStyle name="Style 37" xfId="1567" xr:uid="{A9B9DAE8-96A1-46F7-808C-C2BF48266ECF}"/>
    <cellStyle name="Style 37 2" xfId="3460" xr:uid="{97D58CBC-498A-42D7-B8E2-065008C2E80D}"/>
    <cellStyle name="Style 38" xfId="1842" xr:uid="{C6343683-7728-493C-8BA9-9CAE9A699525}"/>
    <cellStyle name="Style 38 10" xfId="1528" xr:uid="{0952964D-73B5-4209-942B-9017DD0D5386}"/>
    <cellStyle name="Style 38 11" xfId="1882" xr:uid="{B594E08C-09EC-41D1-897D-9FB7B96570B6}"/>
    <cellStyle name="Style 38 12" xfId="2109" xr:uid="{0119CE85-7241-4E39-BE12-569CBA0FA9C1}"/>
    <cellStyle name="Style 38 13" xfId="1867" xr:uid="{94C59912-CD3D-442B-AEE7-5A2E2AEE43C9}"/>
    <cellStyle name="Style 38 14" xfId="3407" xr:uid="{D5C0F963-8C4E-4054-8F4A-77FFC753925C}"/>
    <cellStyle name="Style 38 2" xfId="1546" xr:uid="{0BF33147-C3B4-475E-9A73-B39BF77A16EA}"/>
    <cellStyle name="Style 38 3" xfId="1775" xr:uid="{23128DB1-F498-432C-ADAF-3B2942CE4A22}"/>
    <cellStyle name="Style 38 4" xfId="2063" xr:uid="{00529FB5-4AD3-458E-87CE-C1BEC96F6E29}"/>
    <cellStyle name="Style 38 5" xfId="2274" xr:uid="{732BB24E-65AF-4E77-97F3-414215240414}"/>
    <cellStyle name="Style 38 6" xfId="2275" xr:uid="{5FE068C1-1A74-4B41-A331-40E0E455C1A7}"/>
    <cellStyle name="Style 38 7" xfId="2273" xr:uid="{55BE828C-3308-4DA0-A7FC-1A7EDC4BAD06}"/>
    <cellStyle name="Style 38 8" xfId="1646" xr:uid="{D2D246AD-33D1-4A31-ADE1-21E526B6547D}"/>
    <cellStyle name="Style 38 9" xfId="1587" xr:uid="{D8F56D05-1203-48CE-A4B5-07038198B625}"/>
    <cellStyle name="Style 39" xfId="1553" xr:uid="{73FDFA70-C671-4680-AD74-554635668B81}"/>
    <cellStyle name="Style 39 10" xfId="2077" xr:uid="{C0E7B8D0-DD27-43C7-8AFA-0A9D200C50A4}"/>
    <cellStyle name="Style 39 11" xfId="2014" xr:uid="{2AC1EDB9-14FB-44FD-8529-D0227373E68D}"/>
    <cellStyle name="Style 39 12" xfId="1933" xr:uid="{0AF56DA9-0E6B-43FB-868A-31B5CC5DE8CB}"/>
    <cellStyle name="Style 39 13" xfId="1781" xr:uid="{7532C185-99FE-4443-A170-B7A913EEFDCA}"/>
    <cellStyle name="Style 39 2" xfId="1655" xr:uid="{17EC33D0-540D-4732-A392-37212B83A5D5}"/>
    <cellStyle name="Style 39 3" xfId="2152" xr:uid="{7C4B3C70-FE06-422C-AE84-D28DA230B50B}"/>
    <cellStyle name="Style 39 4" xfId="2128" xr:uid="{E17C5E26-9222-4757-9191-02ABF2C8A416}"/>
    <cellStyle name="Style 39 5" xfId="1974" xr:uid="{490EAF88-0789-4C2C-93DD-69B731CAC65B}"/>
    <cellStyle name="Style 39 6" xfId="1633" xr:uid="{CF18ED42-3D2C-4165-A17A-9733D2186CD5}"/>
    <cellStyle name="Style 39 7" xfId="1634" xr:uid="{D14DA76A-E67F-4913-9FBC-05E06B551231}"/>
    <cellStyle name="Style 39 8" xfId="1949" xr:uid="{A1202CD0-76CE-4CA9-ACB8-AC511BE09F7D}"/>
    <cellStyle name="Style 39 9" xfId="2141" xr:uid="{10919ABA-9493-4452-B02A-E643F6874B09}"/>
    <cellStyle name="Style 40" xfId="1283" xr:uid="{2C0DCB5C-F464-4E59-9073-E92C916C2F19}"/>
    <cellStyle name="Style 40 10" xfId="2085" xr:uid="{8097C8F7-D77E-410A-89DA-301DC1335833}"/>
    <cellStyle name="Style 40 11" xfId="1549" xr:uid="{FEB11E44-F1A6-4E4B-9C60-FF5DC67CCCAF}"/>
    <cellStyle name="Style 40 12" xfId="2260" xr:uid="{6D5333D3-0419-4709-A8E2-2F1B64F9D5DC}"/>
    <cellStyle name="Style 40 13" xfId="2117" xr:uid="{0AF89748-ECE5-4CF5-9750-60FD4BBD09B8}"/>
    <cellStyle name="Style 40 14" xfId="3406" xr:uid="{BCF00322-D047-424B-BEC8-9AE99EC6D1ED}"/>
    <cellStyle name="Style 40 2" xfId="2191" xr:uid="{971C04A8-2D5F-4B91-9147-587BA6F62077}"/>
    <cellStyle name="Style 40 3" xfId="2110" xr:uid="{F55D5579-5A9E-4E45-A18E-DE2CEB352D1F}"/>
    <cellStyle name="Style 40 4" xfId="1982" xr:uid="{074EE3CA-D16D-4487-8B41-15655C94841A}"/>
    <cellStyle name="Style 40 5" xfId="2090" xr:uid="{D07D88B5-636A-41BE-A4BD-19A2EE215EFB}"/>
    <cellStyle name="Style 40 6" xfId="2010" xr:uid="{3C44CBC3-3A5B-4AA0-97BE-DB091C2BA2B5}"/>
    <cellStyle name="Style 40 7" xfId="2112" xr:uid="{FFC045FD-86A2-4689-9599-EC601517663C}"/>
    <cellStyle name="Style 40 8" xfId="1923" xr:uid="{910C286F-3FF4-40E6-826C-70ED803DC9B3}"/>
    <cellStyle name="Style 40 9" xfId="1719" xr:uid="{6EE0DC53-CCB8-445E-9505-0E86B13B8B64}"/>
    <cellStyle name="Style 41" xfId="1768" xr:uid="{1978CF1A-A092-4338-9BB6-E6B3856752AE}"/>
    <cellStyle name="Style 41 10" xfId="2249" xr:uid="{2F13F552-2BE1-4475-8F71-D999E9FEB63B}"/>
    <cellStyle name="Style 41 11" xfId="1662" xr:uid="{5A5FF1AC-B6C4-4133-9EDE-822E1425B2B1}"/>
    <cellStyle name="Style 41 12" xfId="1533" xr:uid="{4379BC34-0CCC-4181-A542-B97C9CB84AB2}"/>
    <cellStyle name="Style 41 13" xfId="1572" xr:uid="{C5ECA559-B9FE-4B22-B8C0-789DBA059FA1}"/>
    <cellStyle name="Style 41 14" xfId="3459" xr:uid="{32B660A2-C498-411C-9BB9-DB8CFC226A5E}"/>
    <cellStyle name="Style 41 2" xfId="1880" xr:uid="{07172C69-2AFD-4251-A6C0-6121B313B35B}"/>
    <cellStyle name="Style 41 3" xfId="1687" xr:uid="{E9397EF2-7BD1-4520-BE69-D12B3195F400}"/>
    <cellStyle name="Style 41 4" xfId="1847" xr:uid="{D64FC9D1-8093-4BE4-9FCD-AF6470BFC061}"/>
    <cellStyle name="Style 41 5" xfId="2169" xr:uid="{049873F8-E7BC-440A-B967-619428AA7E51}"/>
    <cellStyle name="Style 41 6" xfId="1522" xr:uid="{BA7B6242-522B-4663-88B8-ED8F407A8EA2}"/>
    <cellStyle name="Style 41 7" xfId="1826" xr:uid="{AF1DF933-A959-4776-8C67-8833BC8FF455}"/>
    <cellStyle name="Style 41 8" xfId="724" xr:uid="{DA3ED996-2082-4D4C-A5AC-CA6635A7570D}"/>
    <cellStyle name="Style 41 9" xfId="1872" xr:uid="{A6E5253D-D80A-4E19-BBB7-95479E6AE6EB}"/>
    <cellStyle name="Style 42" xfId="1822" xr:uid="{C48DAFBE-CD5A-4C52-BC26-EA983435B81D}"/>
    <cellStyle name="Style 42 2" xfId="3405" xr:uid="{4A723B69-B4AF-445F-BF76-960C69EB6442}"/>
    <cellStyle name="Style 43" xfId="1945" xr:uid="{D7B30B5F-E279-4DC4-BB52-484F51B76BA7}"/>
    <cellStyle name="Style 43 10" xfId="1797" xr:uid="{3D2FA413-2ECE-43E2-ACB1-E225DE5DEA50}"/>
    <cellStyle name="Style 43 11" xfId="1548" xr:uid="{8CB039CE-7AF5-43DC-B993-8D5B7F88B899}"/>
    <cellStyle name="Style 43 12" xfId="2259" xr:uid="{EAEB40F4-9D08-4FDA-B7AD-20A69753E1B9}"/>
    <cellStyle name="Style 43 13" xfId="2056" xr:uid="{A201382E-B2D1-4681-949A-AB3DD7EF3A9D}"/>
    <cellStyle name="Style 43 14" xfId="3458" xr:uid="{C137AC3A-6032-4BD2-8789-66F06C1CB570}"/>
    <cellStyle name="Style 43 2" xfId="1745" xr:uid="{A77077B6-0BE0-429A-81D8-51970004305E}"/>
    <cellStyle name="Style 43 3" xfId="1497" xr:uid="{4AB4A83A-582D-4F83-87F6-38FC4A1C7C26}"/>
    <cellStyle name="Style 43 4" xfId="1568" xr:uid="{8C6C4630-8106-4E77-B90C-9D75C50B9A98}"/>
    <cellStyle name="Style 43 5" xfId="1915" xr:uid="{88ECEFD7-997A-4AB4-AF2D-AE56832AE9AF}"/>
    <cellStyle name="Style 43 6" xfId="2272" xr:uid="{84862041-5BFE-4E55-886C-3E505146B9A8}"/>
    <cellStyle name="Style 43 7" xfId="2276" xr:uid="{1CCAC701-F612-4000-B56E-2B35AC696479}"/>
    <cellStyle name="Style 43 8" xfId="2271" xr:uid="{5BB94EEC-EB65-4A1F-BC2E-B6E35A5E579C}"/>
    <cellStyle name="Style 43 9" xfId="2158" xr:uid="{E7BA2090-CB53-4F2F-B8DC-8E766A8F964C}"/>
    <cellStyle name="Style 44" xfId="2172" xr:uid="{E09B9463-3524-43B0-8A84-5D632A078D82}"/>
    <cellStyle name="Style 44 10" xfId="2055" xr:uid="{16870AD3-DF88-443B-8528-9DFFEA9DC081}"/>
    <cellStyle name="Style 44 11" xfId="1698" xr:uid="{EF10A3DD-8CAD-45FE-BBF6-550C146954FC}"/>
    <cellStyle name="Style 44 12" xfId="1888" xr:uid="{FD60B12C-BBB5-437A-B668-120248E6DED8}"/>
    <cellStyle name="Style 44 13" xfId="1955" xr:uid="{3A94EAA5-5971-4AA9-9F19-A8C755020BEB}"/>
    <cellStyle name="Style 44 14" xfId="3457" xr:uid="{7ACCD696-D4ED-4DDD-AF67-7A08FDF156E3}"/>
    <cellStyle name="Style 44 2" xfId="2226" xr:uid="{EEA553E7-DA3F-4ED3-9B5F-9EA25612D6C4}"/>
    <cellStyle name="Style 44 3" xfId="1498" xr:uid="{4F8D6691-E3A1-41C9-B917-181C47CEF7CB}"/>
    <cellStyle name="Style 44 4" xfId="1948" xr:uid="{814D792D-DF38-4944-B000-23128C2474FF}"/>
    <cellStyle name="Style 44 5" xfId="2175" xr:uid="{FED84AAB-A7F5-46D8-86C4-D3BF6AF8B0BA}"/>
    <cellStyle name="Style 44 6" xfId="1836" xr:uid="{75151CFB-00F9-4F66-9846-6980D0DB1867}"/>
    <cellStyle name="Style 44 7" xfId="1893" xr:uid="{4AB0DA4B-BC6F-4A77-ACF8-812BCB634455}"/>
    <cellStyle name="Style 44 8" xfId="2071" xr:uid="{EFBBC47B-B738-4FEE-96E4-C7278672DE3D}"/>
    <cellStyle name="Style 44 9" xfId="1791" xr:uid="{45A1B0B6-A86C-40D6-A779-7E5808F9D0DE}"/>
    <cellStyle name="Style 45" xfId="1503" xr:uid="{30109575-ACAF-4AC0-A4E3-CAF3FDC4E800}"/>
    <cellStyle name="Style 45 10" xfId="1518" xr:uid="{B84EEA38-8010-43A8-BEBE-76E93B50B97D}"/>
    <cellStyle name="Style 45 11" xfId="1860" xr:uid="{B4CF9649-BB1A-40BE-AA44-45EFEFEF4FE2}"/>
    <cellStyle name="Style 45 12" xfId="2125" xr:uid="{5F45F8C4-ECD3-4B6F-9C23-D23B97B7812D}"/>
    <cellStyle name="Style 45 13" xfId="1927" xr:uid="{DA497F94-95B3-4F07-BDDF-10D7612373AB}"/>
    <cellStyle name="Style 45 14" xfId="3456" xr:uid="{45CA0662-15C5-4B90-9AEB-4E502171A7E8}"/>
    <cellStyle name="Style 45 2" xfId="2153" xr:uid="{BE588454-A500-4CBB-B525-5522F7534025}"/>
    <cellStyle name="Style 45 3" xfId="1997" xr:uid="{95868168-DEA2-4B4A-8D87-BC1CE859C116}"/>
    <cellStyle name="Style 45 4" xfId="2269" xr:uid="{6C31E748-536E-4C41-BE80-A566AC42963E}"/>
    <cellStyle name="Style 45 5" xfId="1726" xr:uid="{6244C01B-4469-400F-9C00-D3CD26913CA5}"/>
    <cellStyle name="Style 45 6" xfId="1845" xr:uid="{FE9420C7-AEF0-4AFD-AFAA-24538A934183}"/>
    <cellStyle name="Style 45 7" xfId="1512" xr:uid="{08F15CB5-9141-4E21-9C3F-058294B424C3}"/>
    <cellStyle name="Style 45 8" xfId="2087" xr:uid="{00B97331-1BD2-4059-8424-DD5969FE88B8}"/>
    <cellStyle name="Style 45 9" xfId="1605" xr:uid="{1A3BE40F-E620-4661-B6BD-4D7F44C26938}"/>
    <cellStyle name="Style 46" xfId="2040" xr:uid="{CF4633F5-BFEF-46D5-B06E-34F798F52652}"/>
    <cellStyle name="Style 46 10" xfId="1524" xr:uid="{CD5ECAA8-2D2E-4229-9878-5B5128E0FF3F}"/>
    <cellStyle name="Style 46 11" xfId="1813" xr:uid="{8626E4CA-3EDD-48DB-96D4-7E9C80037C12}"/>
    <cellStyle name="Style 46 12" xfId="1839" xr:uid="{0E3BC573-88B5-4C67-AA53-6445161B9C58}"/>
    <cellStyle name="Style 46 13" xfId="1752" xr:uid="{B38D1388-1253-4895-BA68-CF86B862A1FF}"/>
    <cellStyle name="Style 46 14" xfId="3455" xr:uid="{177FEC49-2724-4D62-9739-E57996980A16}"/>
    <cellStyle name="Style 46 2" xfId="1871" xr:uid="{8ED0311A-7CDF-4832-9FBA-29ED79ECF026}"/>
    <cellStyle name="Style 46 3" xfId="2198" xr:uid="{02141B63-B283-4841-9074-1277F74F8E3F}"/>
    <cellStyle name="Style 46 4" xfId="2232" xr:uid="{F470C0FD-F91F-47B2-8DAA-E2BE36A4D1C5}"/>
    <cellStyle name="Style 46 5" xfId="2015" xr:uid="{6D1A5770-EC74-4023-BE4E-54383372A3DA}"/>
    <cellStyle name="Style 46 6" xfId="1853" xr:uid="{6E9FA239-F3EE-4A1C-9E87-604730F50A8B}"/>
    <cellStyle name="Style 46 7" xfId="1815" xr:uid="{AF04D9DF-3C75-4D73-A5CF-50B9721444AB}"/>
    <cellStyle name="Style 46 8" xfId="2202" xr:uid="{A982D6EA-BA72-4DED-A94B-3036D6924401}"/>
    <cellStyle name="Style 46 9" xfId="1683" xr:uid="{344BE66F-9FDE-4002-BF9F-19A758188EA5}"/>
    <cellStyle name="Style 47" xfId="1526" xr:uid="{A4BFA36D-52B2-4059-A713-ACB80DDB55AD}"/>
    <cellStyle name="Style 47 10" xfId="1591" xr:uid="{A864F612-2570-48E1-9CD0-4E5506482742}"/>
    <cellStyle name="Style 47 11" xfId="1878" xr:uid="{5B56F8B3-3E79-434F-A383-4691FE4181B5}"/>
    <cellStyle name="Style 47 12" xfId="1928" xr:uid="{20C4F6CA-CF17-4E7D-9C1A-EC06FAB53CC1}"/>
    <cellStyle name="Style 47 13" xfId="1525" xr:uid="{8C626E7D-5EF1-48A1-8D04-EC6E947FC3A2}"/>
    <cellStyle name="Style 47 14" xfId="3454" xr:uid="{084C3CC1-D21E-4F6F-A7E3-61F3698CC7AB}"/>
    <cellStyle name="Style 47 2" xfId="2156" xr:uid="{3AED735E-9138-4029-9074-EE61DC943E39}"/>
    <cellStyle name="Style 47 3" xfId="1544" xr:uid="{AA2C1457-B570-4E00-A85D-1F1E6168F43A}"/>
    <cellStyle name="Style 47 4" xfId="1648" xr:uid="{B4EB2DD8-30E3-4F3E-B2A6-B859BBF0E935}"/>
    <cellStyle name="Style 47 5" xfId="2147" xr:uid="{33440398-0E6A-4867-B3E5-56C45DE8431F}"/>
    <cellStyle name="Style 47 6" xfId="1868" xr:uid="{313A8F12-E83F-4FA6-9654-857D07F20EF9}"/>
    <cellStyle name="Style 47 7" xfId="2192" xr:uid="{17DA611C-D4F0-4B07-A9AD-2A0BCD9D4D73}"/>
    <cellStyle name="Style 47 8" xfId="1898" xr:uid="{C2494296-536A-471A-BFCC-04FBEB7D2B42}"/>
    <cellStyle name="Style 47 9" xfId="2089" xr:uid="{7D44A9B2-8533-4E13-BB2A-5C9B7A9413E7}"/>
    <cellStyle name="Style 48" xfId="1728" xr:uid="{1C77C816-927C-4C01-B47C-3709630ABD5D}"/>
    <cellStyle name="Style 48 10" xfId="2051" xr:uid="{93F05478-ED07-4017-ADFD-1C90D1FBA977}"/>
    <cellStyle name="Style 48 11" xfId="2017" xr:uid="{443E26EE-D9FC-4DBE-B723-5C1A14460068}"/>
    <cellStyle name="Style 48 12" xfId="2095" xr:uid="{72718B24-6E08-45C2-807C-1914CB0F8D6B}"/>
    <cellStyle name="Style 48 13" xfId="1692" xr:uid="{59A12B92-2EE1-4343-8765-AF1529C26A3C}"/>
    <cellStyle name="Style 48 14" xfId="3453" xr:uid="{4C6A8E6E-F939-425B-99EC-90139B6586FD}"/>
    <cellStyle name="Style 48 2" xfId="1809" xr:uid="{3BC4D11D-1D8C-4E98-81D3-5C9719CB9094}"/>
    <cellStyle name="Style 48 3" xfId="1782" xr:uid="{C8F8115B-07A9-4884-9670-11BF5E6D24F5}"/>
    <cellStyle name="Style 48 4" xfId="1674" xr:uid="{3AA416B4-CFEA-4642-BA35-36AB753F7219}"/>
    <cellStyle name="Style 48 5" xfId="1931" xr:uid="{6FA91F38-0B1B-4966-8CB8-47942C1AA47A}"/>
    <cellStyle name="Style 48 6" xfId="1564" xr:uid="{A0D0B40C-9650-4073-A6CE-5A1294CABE3D}"/>
    <cellStyle name="Style 48 7" xfId="1504" xr:uid="{8EA79DCA-C7DD-4E6C-8043-15F299CD1BFE}"/>
    <cellStyle name="Style 48 8" xfId="2248" xr:uid="{FC688BD3-ED97-41F2-ACA9-C912E203A038}"/>
    <cellStyle name="Style 48 9" xfId="1580" xr:uid="{E38C2021-D445-4880-9520-55B84AE1F42D}"/>
    <cellStyle name="Style 49" xfId="1734" xr:uid="{D6F09E8C-4C6A-43B0-8E58-C302B7AEBF51}"/>
    <cellStyle name="Style 49 2" xfId="3452" xr:uid="{A157B58A-A8AC-4DF8-927E-4F04A84EE098}"/>
    <cellStyle name="Style 50" xfId="1910" xr:uid="{4D0C86F7-B272-49E2-AFE7-2A41FABED692}"/>
    <cellStyle name="Style 50 10" xfId="1932" xr:uid="{94308AB9-471A-46F9-A7D4-384173E36FE9}"/>
    <cellStyle name="Style 50 11" xfId="1730" xr:uid="{592971D8-47CB-4FE6-B0BD-CFB9CB62FAFD}"/>
    <cellStyle name="Style 50 12" xfId="1550" xr:uid="{B005E673-A953-4BD9-A123-5318FB69EF01}"/>
    <cellStyle name="Style 50 13" xfId="2005" xr:uid="{8B57921D-FB0A-4D6F-AA5E-5F17EF91F5D3}"/>
    <cellStyle name="Style 50 14" xfId="3451" xr:uid="{449F36F0-592B-4A78-89ED-CD8923A63A8E}"/>
    <cellStyle name="Style 50 2" xfId="1592" xr:uid="{65CC6A5D-FCB4-4116-9C2C-E22A0867A2F1}"/>
    <cellStyle name="Style 50 3" xfId="1656" xr:uid="{1D59D981-72B9-4F78-8B1A-000988165E68}"/>
    <cellStyle name="Style 50 4" xfId="2185" xr:uid="{B397F36C-CB7B-4E5F-A622-7CEAC560AF79}"/>
    <cellStyle name="Style 50 5" xfId="2215" xr:uid="{74499CD5-EDC0-4390-8685-E9B17FD41778}"/>
    <cellStyle name="Style 50 6" xfId="2036" xr:uid="{0579A67E-81E3-485B-9690-E156174F3861}"/>
    <cellStyle name="Style 50 7" xfId="1832" xr:uid="{5200C007-2809-4A2A-AAEA-24B872CF1D65}"/>
    <cellStyle name="Style 50 8" xfId="1776" xr:uid="{E85E3801-E216-4F51-A0B3-3855D04AA52B}"/>
    <cellStyle name="Style 50 9" xfId="2196" xr:uid="{46363F75-5662-41D4-8CB0-92AF1B28338B}"/>
    <cellStyle name="Style 51" xfId="2186" xr:uid="{D3E65CC1-839C-40EE-99CD-367A164A574F}"/>
    <cellStyle name="Style 51 2" xfId="3450" xr:uid="{3B122BE3-7D3B-4FC8-969A-4EA62E701B1A}"/>
    <cellStyle name="Style 52" xfId="1599" xr:uid="{9B0655A4-E636-4E11-84A1-161F5BB5A1FD}"/>
    <cellStyle name="Style 52 2" xfId="3449" xr:uid="{41F36B13-7A4E-4018-8C5C-A7D495E6C6EC}"/>
    <cellStyle name="Style 53" xfId="1767" xr:uid="{C9B17310-5D83-49CF-8787-3AD0D5D66388}"/>
    <cellStyle name="Style 53 2" xfId="3448" xr:uid="{CEFD69B4-AF8E-4AA3-8DCB-875BA81889B8}"/>
    <cellStyle name="Style 54" xfId="721" xr:uid="{D8CEC563-B26E-495C-9728-EF9BA7D2CA18}"/>
    <cellStyle name="Style 54 2" xfId="3447" xr:uid="{5FDE18BF-3A54-4D99-9A0A-C8127A6FDDA6}"/>
    <cellStyle name="Style 55" xfId="2078" xr:uid="{2BA15188-36B9-4295-99F4-DE1ABC65256D}"/>
    <cellStyle name="Style 55 2" xfId="3446" xr:uid="{3972C320-13B0-4B2D-B3D2-10D11EF914A8}"/>
    <cellStyle name="Style 56" xfId="1936" xr:uid="{63A1835F-34B3-46B7-B4D0-B393396E09A7}"/>
    <cellStyle name="Style 56 10" xfId="1739" xr:uid="{0ACF6470-EC67-4BBD-8D5C-C1A00EFC689A}"/>
    <cellStyle name="Style 56 11" xfId="1740" xr:uid="{87A5A197-5616-473F-9AE6-4E48968281E3}"/>
    <cellStyle name="Style 56 12" xfId="2119" xr:uid="{D9F831BD-B3EF-4A4C-9163-5B897E487736}"/>
    <cellStyle name="Style 56 13" xfId="1699" xr:uid="{23DF1A83-01E9-441C-8C6B-31A5F1F44777}"/>
    <cellStyle name="Style 56 14" xfId="3445" xr:uid="{AE9E81CB-95A5-40DF-954D-EDBADFA53023}"/>
    <cellStyle name="Style 56 2" xfId="1589" xr:uid="{DC5736F6-2384-4103-9419-077A75A4FE4D}"/>
    <cellStyle name="Style 56 3" xfId="1792" xr:uid="{8DBC82FF-6BA5-4C5A-98F0-B6FD831B7271}"/>
    <cellStyle name="Style 56 4" xfId="1586" xr:uid="{DB439CE2-5827-4414-9DE6-03AAE2F52A7D}"/>
    <cellStyle name="Style 56 5" xfId="2264" xr:uid="{103981C4-0DDE-4F2E-87D2-25E4727A2966}"/>
    <cellStyle name="Style 56 6" xfId="2265" xr:uid="{8F712ED1-100D-4C47-AA81-10E3485A6844}"/>
    <cellStyle name="Style 56 7" xfId="2266" xr:uid="{EC5C3099-4544-40AE-842E-BEE6B482CED1}"/>
    <cellStyle name="Style 56 8" xfId="1962" xr:uid="{15D89B12-B5C4-438C-B7DB-C5DE50EDAA38}"/>
    <cellStyle name="Style 56 9" xfId="2035" xr:uid="{1FED0B6B-6C04-43EA-909B-85DE683BDDF4}"/>
    <cellStyle name="Style 57" xfId="1963" xr:uid="{71F0C457-0FA0-4083-9FCA-346862200A5E}"/>
    <cellStyle name="Style 57 10" xfId="2082" xr:uid="{4BAC91F8-6B99-466C-8671-136D6519EAFE}"/>
    <cellStyle name="Style 57 11" xfId="2028" xr:uid="{DE60A1DD-0607-4B22-BF4C-5056DC9FD0AF}"/>
    <cellStyle name="Style 57 12" xfId="1576" xr:uid="{65C23F28-AF9D-4CCB-9F52-2D969FF4F678}"/>
    <cellStyle name="Style 57 13" xfId="1738" xr:uid="{AD3A8EBB-7D76-4BE1-9569-65F51C64217D}"/>
    <cellStyle name="Style 57 14" xfId="3444" xr:uid="{C6029ACE-4CC7-4B9E-9ACB-56EDCA909887}"/>
    <cellStyle name="Style 57 2" xfId="305" xr:uid="{F96AE527-A03C-42D7-95D9-B9962C35303F}"/>
    <cellStyle name="Style 57 3" xfId="2255" xr:uid="{64126868-D426-4F12-AE9E-0CD8CED293C2}"/>
    <cellStyle name="Style 57 4" xfId="2217" xr:uid="{7E67103F-74A2-4976-AEE4-BA0DC55EB372}"/>
    <cellStyle name="Style 57 5" xfId="1942" xr:uid="{07E7D5F9-9B39-4CA5-90E4-16917C8DDD67}"/>
    <cellStyle name="Style 57 6" xfId="1922" xr:uid="{8DBFCB50-9F08-49E0-A4DF-D68E26434103}"/>
    <cellStyle name="Style 57 7" xfId="2131" xr:uid="{FD820672-E20E-4DFE-8549-9DDD942FD143}"/>
    <cellStyle name="Style 57 8" xfId="1673" xr:uid="{7FDC64E3-0535-4F71-BDF7-72212B8BE197}"/>
    <cellStyle name="Style 57 9" xfId="2190" xr:uid="{C82C95A2-12B0-40C4-843D-2964AB08502F}"/>
    <cellStyle name="Style 58" xfId="1746" xr:uid="{BB16CC91-2228-4FBD-B5AF-975F809D9D8E}"/>
    <cellStyle name="Style 58 10" xfId="2210" xr:uid="{BF77DF08-C1D3-4A1E-BFC0-6F417F04CB8C}"/>
    <cellStyle name="Style 58 11" xfId="2256" xr:uid="{48FFF99B-FA24-4204-9328-BC4A7C8BA5A8}"/>
    <cellStyle name="Style 58 12" xfId="1507" xr:uid="{DFDBA57E-DD8D-420E-8F4A-75F9BCB9E168}"/>
    <cellStyle name="Style 58 13" xfId="719" xr:uid="{9AB0CD56-44A9-45C4-A15A-7DC56EF1C877}"/>
    <cellStyle name="Style 58 14" xfId="3443" xr:uid="{D852C6E5-24A2-4228-A1DC-BAE176313AA9}"/>
    <cellStyle name="Style 58 2" xfId="1506" xr:uid="{991A6967-15B4-441E-8021-F1FEF0AEF739}"/>
    <cellStyle name="Style 58 3" xfId="1579" xr:uid="{E7962506-8FA3-4F34-B358-1F3ED9A4FF54}"/>
    <cellStyle name="Style 58 4" xfId="728" xr:uid="{D12A9332-4B74-4916-BBDA-476B61B03B1B}"/>
    <cellStyle name="Style 58 5" xfId="1874" xr:uid="{C66AF94C-486C-49F4-BC8C-F8FEF9F85833}"/>
    <cellStyle name="Style 58 6" xfId="1908" xr:uid="{B50A356B-F762-48A2-A914-F4A7AA94906B}"/>
    <cellStyle name="Style 58 7" xfId="1913" xr:uid="{8546362B-1F49-4D34-8EEC-2951A8D37366}"/>
    <cellStyle name="Style 58 8" xfId="1555" xr:uid="{25A22874-585A-4F72-A74E-5EC44EA4EB5F}"/>
    <cellStyle name="Style 58 9" xfId="2234" xr:uid="{568E2180-B6B6-447C-8ED6-7B38D163F7AB}"/>
    <cellStyle name="Style 59" xfId="1700" xr:uid="{382ACB67-8499-4D5B-A49C-C2B9502D175B}"/>
    <cellStyle name="Style 59 10" xfId="2033" xr:uid="{66095305-931B-4BB9-AD01-4453075951BC}"/>
    <cellStyle name="Style 59 11" xfId="1827" xr:uid="{9EABC42C-A60E-4268-99D1-54F5B7FA8750}"/>
    <cellStyle name="Style 59 12" xfId="1652" xr:uid="{A67D7799-E57D-43AA-821E-784F0FF78CD2}"/>
    <cellStyle name="Style 59 13" xfId="2235" xr:uid="{1C0F5047-A746-46D6-80B3-DD5E7F34EDB4}"/>
    <cellStyle name="Style 59 2" xfId="1658" xr:uid="{9F68F7DB-79BE-481F-BB25-ED40C2844B04}"/>
    <cellStyle name="Style 59 3" xfId="1697" xr:uid="{C3564C7A-9911-40C7-A15C-6953AE9B4BA2}"/>
    <cellStyle name="Style 59 4" xfId="1694" xr:uid="{C85500A7-177F-43D9-B3DD-74EB718405D7}"/>
    <cellStyle name="Style 59 5" xfId="1724" xr:uid="{728D8027-FCF7-4296-A0B3-7E78EEBE728F}"/>
    <cellStyle name="Style 59 6" xfId="2054" xr:uid="{5C3FCB3D-E5F5-47C1-8765-B0888D2C90AA}"/>
    <cellStyle name="Style 59 7" xfId="2237" xr:uid="{48F2FFCE-8F08-43C1-8EA1-7F460CCA2B10}"/>
    <cellStyle name="Style 59 8" xfId="1675" xr:uid="{915A0F96-FB6E-4F8A-A8C8-8E7CD199B4AA}"/>
    <cellStyle name="Style 59 9" xfId="2262" xr:uid="{02EA2E66-2F59-4576-8E15-9945EF04FD04}"/>
    <cellStyle name="Style 60" xfId="1705" xr:uid="{92BE6F6C-25EF-4A50-9024-6A5798D832C9}"/>
    <cellStyle name="Style 60 10" xfId="2211" xr:uid="{77BC7018-5B5F-4F59-926E-77D427AD8299}"/>
    <cellStyle name="Style 60 11" xfId="1669" xr:uid="{47627442-5FAF-44A0-A468-41DD141C377B}"/>
    <cellStyle name="Style 60 12" xfId="2239" xr:uid="{3E4A42D7-1058-4506-BAD8-A51A53D2321E}"/>
    <cellStyle name="Style 60 13" xfId="1701" xr:uid="{069754C0-E9C3-4246-9186-AB10866092BC}"/>
    <cellStyle name="Style 60 14" xfId="3171" xr:uid="{40221145-B22E-483A-B01C-19E72D92192F}"/>
    <cellStyle name="Style 60 15" xfId="3442" xr:uid="{317969A3-AAA0-4203-A459-AB94C13062B0}"/>
    <cellStyle name="Style 60 2" xfId="2034" xr:uid="{69461406-337A-4885-8E12-430A93D2CA18}"/>
    <cellStyle name="Style 60 3" xfId="2003" xr:uid="{C6361D80-189F-4CF2-A1B7-C1D76F804C53}"/>
    <cellStyle name="Style 60 4" xfId="1885" xr:uid="{7E81D27B-B6B0-48A8-A8A0-31CEF28903E5}"/>
    <cellStyle name="Style 60 5" xfId="2203" xr:uid="{3DDB0728-3693-48A7-B278-4A274CF66515}"/>
    <cellStyle name="Style 60 6" xfId="1846" xr:uid="{B88D900D-DA7D-47BB-8F80-32F8CED4BF4B}"/>
    <cellStyle name="Style 60 7" xfId="1897" xr:uid="{27502F1D-D0E1-458F-A031-CB2AB675E736}"/>
    <cellStyle name="Style 60 8" xfId="1653" xr:uid="{F0975355-706D-40DF-9846-C4CB4CE3168D}"/>
    <cellStyle name="Style 60 9" xfId="1805" xr:uid="{E41F9622-4A2A-4C46-8D36-F1E6F34574B7}"/>
    <cellStyle name="Style 61" xfId="2193" xr:uid="{2CCC4A2A-8097-4E78-B3DB-371FA2025F79}"/>
    <cellStyle name="Style 61 2" xfId="3441" xr:uid="{4A9FC7FF-032D-4B80-87A7-40495B286149}"/>
    <cellStyle name="Style 62" xfId="1821" xr:uid="{71C2E66B-CEDA-425A-923C-0DDD829B060E}"/>
    <cellStyle name="Style 62 10" xfId="1729" xr:uid="{4A1E4667-B304-4F46-9A44-3C5F20383A81}"/>
    <cellStyle name="Style 62 11" xfId="1943" xr:uid="{683A0B6D-116F-4D0B-BAF5-1760F78F137F}"/>
    <cellStyle name="Style 62 12" xfId="1570" xr:uid="{43054EEF-D84B-4891-9185-B53F80E951A1}"/>
    <cellStyle name="Style 62 13" xfId="2060" xr:uid="{49D0A043-8855-4A0E-AB1B-96008F63D566}"/>
    <cellStyle name="Style 62 14" xfId="3440" xr:uid="{A0795FFB-95D5-490D-80BE-B1DA4DD48742}"/>
    <cellStyle name="Style 62 2" xfId="2068" xr:uid="{0807FE91-278B-423C-AB8C-81375A900C7C}"/>
    <cellStyle name="Style 62 3" xfId="1706" xr:uid="{98B449D2-EC82-4E50-A7A8-01672EEB41B3}"/>
    <cellStyle name="Style 62 4" xfId="1855" xr:uid="{0298734F-7192-428A-8860-F49D846C911B}"/>
    <cellStyle name="Style 62 5" xfId="1690" xr:uid="{76F2C0D2-1023-4EA8-B509-7CF76AFC9213}"/>
    <cellStyle name="Style 62 6" xfId="1569" xr:uid="{E8BC8E8A-B46B-471B-A8B3-4B07375E1D80}"/>
    <cellStyle name="Style 62 7" xfId="1954" xr:uid="{1D829570-AFD3-4BDE-8A59-04FFCFB925DE}"/>
    <cellStyle name="Style 62 8" xfId="2206" xr:uid="{420F5D6F-D803-46D7-8EB5-DA94B6158F80}"/>
    <cellStyle name="Style 62 9" xfId="1824" xr:uid="{C6F5FAD6-6001-4F31-BC45-E047C73F7979}"/>
    <cellStyle name="Style 63" xfId="1911" xr:uid="{C60AAFB3-18C8-47AE-85BA-B9B4D60B7CDA}"/>
    <cellStyle name="Style 63 10" xfId="1838" xr:uid="{DB85FAC2-983A-44B7-BDB0-863CBA48B0B5}"/>
    <cellStyle name="Style 63 11" xfId="1760" xr:uid="{7472EE76-2D30-4FA9-8E25-AA5B72D39069}"/>
    <cellStyle name="Style 63 12" xfId="1861" xr:uid="{A4B4224F-E2B1-494F-AD5E-BD44399CD501}"/>
    <cellStyle name="Style 63 13" xfId="2019" xr:uid="{7E142A18-073C-46BA-A58B-DEA0E31B97DC}"/>
    <cellStyle name="Style 63 2" xfId="1862" xr:uid="{0790D02B-9AEC-4FF4-87E7-9283748D88C5}"/>
    <cellStyle name="Style 63 3" xfId="1535" xr:uid="{D60DA64E-D9EB-41EC-B559-57DFA92B8542}"/>
    <cellStyle name="Style 63 4" xfId="2247" xr:uid="{968B6470-80B6-4694-BCEF-8F842E7484D2}"/>
    <cellStyle name="Style 63 5" xfId="2008" xr:uid="{D57694E5-2937-4B8D-A0BE-A471861A87E7}"/>
    <cellStyle name="Style 63 6" xfId="2009" xr:uid="{45FA8CDF-2A4B-455F-88F4-F5D03E8EE38A}"/>
    <cellStyle name="Style 63 7" xfId="2114" xr:uid="{B1F2E601-B0A3-457A-B8EC-CC69CBB9112F}"/>
    <cellStyle name="Style 63 8" xfId="1761" xr:uid="{2CE9133D-2779-4A82-BFB8-F7F223C452F9}"/>
    <cellStyle name="Style 63 9" xfId="1735" xr:uid="{4BBF6968-82F4-4D11-933C-C1A4FACCCD0A}"/>
    <cellStyle name="Style 64" xfId="1770" xr:uid="{9DC51700-0345-4C27-ABCE-86F5EC13C100}"/>
    <cellStyle name="Style 65" xfId="1617" xr:uid="{EFA41BDE-ECB8-4A3F-AFD0-BD40CC0002BE}"/>
    <cellStyle name="Style 66" xfId="2181" xr:uid="{0D3115F1-3327-4E56-9BB7-DA4CEB5E5F24}"/>
    <cellStyle name="Style 67" xfId="2102" xr:uid="{3A4F5EB1-B77B-4316-9519-49D25E330E7B}"/>
    <cellStyle name="Style 68" xfId="1789" xr:uid="{40EFADF1-B7DC-479D-A46E-5E247AD0485F}"/>
    <cellStyle name="Style 69" xfId="1852" xr:uid="{7157E163-B792-4FF2-B0F2-0389A03562AC}"/>
    <cellStyle name="Style 70" xfId="2066" xr:uid="{C4D10515-64FA-4268-997C-07EF6360C6E8}"/>
    <cellStyle name="Style 71" xfId="2243" xr:uid="{A7476283-C1B3-478B-8135-0ABFBD84202D}"/>
    <cellStyle name="Style 72" xfId="2031" xr:uid="{DD0452EC-727E-4916-BF1C-B3C674E4E350}"/>
    <cellStyle name="Style 73" xfId="1663" xr:uid="{60ECA356-16CF-4C5D-ADBB-5237686DD899}"/>
    <cellStyle name="Style 74" xfId="2022" xr:uid="{38E795E3-6323-4AE8-87C1-87C58FFD886F}"/>
    <cellStyle name="Style 84" xfId="1987" xr:uid="{A7EDFFE0-10A6-41FD-AB97-CD76BAD9DF03}"/>
    <cellStyle name="Style 86" xfId="740" xr:uid="{B9446705-1E03-483F-9A7C-D54B1E992556}"/>
    <cellStyle name="Style 88" xfId="2062" xr:uid="{2B961C37-6AE2-4B07-99A0-63C505E2DFF3}"/>
    <cellStyle name="Style 90" xfId="1988" xr:uid="{A2AD6EF0-684D-40CA-8279-66B306080842}"/>
    <cellStyle name="Style 92" xfId="2201" xr:uid="{6B6FDB88-82A9-4A20-8BBB-BDEE9B64C881}"/>
    <cellStyle name="Style 94" xfId="1720" xr:uid="{DD144D17-C321-4447-81D5-15295A493659}"/>
    <cellStyle name="Style 96" xfId="1759" xr:uid="{E5BBC4FC-8DD6-4759-A8E3-02FA72D8C62D}"/>
    <cellStyle name="Style 98" xfId="2081" xr:uid="{272D20E4-78B9-4C75-A626-6A45CD91A449}"/>
    <cellStyle name="Subhed - Style2" xfId="1470" xr:uid="{7D270CFF-81EB-437B-84B7-3D17DD54094E}"/>
    <cellStyle name="SubNum - Style3" xfId="1471" xr:uid="{63866E79-F00F-4DAE-976D-3A16D81314B0}"/>
    <cellStyle name="Subtot - Style1" xfId="1472" xr:uid="{8DF6FCF5-E1B4-45C3-9771-C73C3E6565A7}"/>
    <cellStyle name="TEXT" xfId="537" xr:uid="{899A14A2-6667-4038-B41B-573DCDA7C194}"/>
    <cellStyle name="TEXT 2" xfId="1473" xr:uid="{2FCCACA1-BA53-433D-9130-A7E3FE79ED09}"/>
    <cellStyle name="Texto de Aviso" xfId="1671" xr:uid="{E6B0371E-AC05-4AFB-B749-ECBAC28FB5D2}"/>
    <cellStyle name="Texto Explicativo" xfId="2187" xr:uid="{5F2876CF-9DD4-4146-B1B2-3B5BB5FED86E}"/>
    <cellStyle name="Title" xfId="3" builtinId="15" customBuiltin="1"/>
    <cellStyle name="Title 2" xfId="78" xr:uid="{30F5DAF4-926D-40F8-B4EF-F1E4D7592EA7}"/>
    <cellStyle name="Title 2 2" xfId="1390" xr:uid="{DAEB4E0C-D7AD-4275-870A-79CFD8B9059F}"/>
    <cellStyle name="Title 2 2 2" xfId="2932" xr:uid="{526B2C2E-E673-47EA-B2F5-3CCA96FC2FF8}"/>
    <cellStyle name="Title 2 3" xfId="1157" xr:uid="{93BC6DD7-6A9D-48C2-AA4A-8A97184F7535}"/>
    <cellStyle name="Title 2 4" xfId="711" xr:uid="{271E0506-7C66-4548-8B0B-758066B4ED98}"/>
    <cellStyle name="Title 2 5" xfId="2127" xr:uid="{9D5D0490-6FA8-4CC4-AEF3-854CD04307ED}"/>
    <cellStyle name="Title 3" xfId="648" xr:uid="{8D1E11FC-23F9-4F29-8F66-24F406D393C0}"/>
    <cellStyle name="Title 4" xfId="1582" xr:uid="{EADDED62-1F01-4AAD-88E7-BAD9EA0055F8}"/>
    <cellStyle name="Title Shade" xfId="1474" xr:uid="{FB348086-A32B-4263-AA14-754A3170D8D1}"/>
    <cellStyle name="Title Shade Caps" xfId="1475" xr:uid="{CAAB4DCB-354A-46D0-A6F4-C51525D3113D}"/>
    <cellStyle name="Titles" xfId="1531" xr:uid="{087E52BF-E285-48FD-A8B0-ADFD8E9C1661}"/>
    <cellStyle name="Título" xfId="1618" xr:uid="{E16F2AF9-8EDF-46A8-B63C-0FFF2D44FDFF}"/>
    <cellStyle name="Título 1" xfId="1619" xr:uid="{1DB00269-85E9-4067-A6C4-AC9253240E5E}"/>
    <cellStyle name="Título 2" xfId="1620" xr:uid="{C44AA1CC-4187-42B6-ACAD-DC6E3F057899}"/>
    <cellStyle name="Título 3" xfId="1621" xr:uid="{7002C514-D5DB-4041-99F3-94F9BEF66C53}"/>
    <cellStyle name="Título 4" xfId="2101" xr:uid="{DD4C1DD9-F4EF-401A-8760-75CE79EEFF83}"/>
    <cellStyle name="tons" xfId="538" xr:uid="{FBA606AA-7941-4CDF-B7AC-EC4D672DF1AB}"/>
    <cellStyle name="tons 2" xfId="2053" xr:uid="{A3AFA05E-D3E9-4C3B-95F5-36351BEBF54A}"/>
    <cellStyle name="Total" xfId="18" builtinId="25" customBuiltin="1"/>
    <cellStyle name="Total 10" xfId="1560" xr:uid="{A6C0081D-551F-4B00-A021-AAE50FD5D4B2}"/>
    <cellStyle name="Total 11" xfId="2045" xr:uid="{DB4B8C5A-7C38-419A-9A82-BAC8DEA1272E}"/>
    <cellStyle name="Total 12" xfId="1919" xr:uid="{B88EEE53-0336-4DF9-904A-A9FA22265771}"/>
    <cellStyle name="Total 13" xfId="2209" xr:uid="{26A36CB4-0B21-4621-B2A3-116062713348}"/>
    <cellStyle name="Total 13 2" xfId="5303" xr:uid="{28C48D5F-AFBE-47F3-A001-6858A178BF64}"/>
    <cellStyle name="Total 14" xfId="1865" xr:uid="{ADF47D4E-DD37-46D7-B443-9CDA2556F740}"/>
    <cellStyle name="Total 2" xfId="539" xr:uid="{8A607A8E-0F9D-47C5-BB01-6177A0DD175C}"/>
    <cellStyle name="Total 2 2" xfId="540" xr:uid="{8535FC1F-1E21-461F-BCF9-54D5A9EFF4FB}"/>
    <cellStyle name="Total 2 2 2" xfId="3234" xr:uid="{B3C4BD03-9370-4F66-8F3D-17F3499B8FDB}"/>
    <cellStyle name="Total 2 2 3" xfId="2171" xr:uid="{D7BEC7BF-AA6B-4B9E-AE25-6962008D1604}"/>
    <cellStyle name="Total 2 3" xfId="712" xr:uid="{F4918172-D04D-4252-9A46-ADDAB93332E6}"/>
    <cellStyle name="Total 2 3 2" xfId="2189" xr:uid="{B30BAA40-8ABD-48E0-8796-EF6C121610E3}"/>
    <cellStyle name="Total 2 4" xfId="2163" xr:uid="{C8EBCC74-ECC5-4A53-89AB-A7AB6EC5406C}"/>
    <cellStyle name="Total 2 5" xfId="2933" xr:uid="{9A643AF4-08F5-4E58-A3DD-BF48D996D3C5}"/>
    <cellStyle name="Total 2 6" xfId="5362" xr:uid="{FE956638-5819-4841-B86E-242F7A6144E1}"/>
    <cellStyle name="Total 3" xfId="541" xr:uid="{500A6453-A0E2-40A2-9267-AAADB8155BE6}"/>
    <cellStyle name="Total 3 2" xfId="542" xr:uid="{A9BCDC41-8AF7-45AE-B54C-5E7DF148545D}"/>
    <cellStyle name="Total 3 2 2" xfId="3235" xr:uid="{5A8B07CA-1DDC-4B33-901B-2121586BCB59}"/>
    <cellStyle name="Total 3 2 3" xfId="1864" xr:uid="{D8FE5C4B-2D28-4367-A720-7CFF2DC079FC}"/>
    <cellStyle name="Total 3 3" xfId="1980" xr:uid="{79EBF866-F5E6-4AF1-A3B7-D3504423FB19}"/>
    <cellStyle name="Total 3 4" xfId="5363" xr:uid="{7975C2A9-AA34-4467-A8BF-8E9D77C935DF}"/>
    <cellStyle name="Total 4" xfId="543" xr:uid="{DDE43D6D-36B8-442C-9238-FFF7E62BA6FE}"/>
    <cellStyle name="Total 4 2" xfId="544" xr:uid="{3E333D9C-103E-4961-996E-279195013BC8}"/>
    <cellStyle name="Total 4 2 2" xfId="3236" xr:uid="{E28DB541-C7D0-4015-AED1-D2FAE9580CDF}"/>
    <cellStyle name="Total 4 2 3" xfId="1502" xr:uid="{F5AC5DA9-0F66-4802-9A0C-1249BC044A11}"/>
    <cellStyle name="Total 4 3" xfId="1573" xr:uid="{CEFBD022-5B60-488C-9217-D02ACC41B199}"/>
    <cellStyle name="Total 4 4" xfId="5364" xr:uid="{54081B6B-BC17-4BFF-9C26-B393473488E1}"/>
    <cellStyle name="Total 5" xfId="545" xr:uid="{F41E6639-76F3-4A36-8AD7-B47559C44A39}"/>
    <cellStyle name="Total 5 2" xfId="546" xr:uid="{1CC65524-7E6A-4F7A-8811-DB79C9ECF898}"/>
    <cellStyle name="Total 5 3" xfId="1584" xr:uid="{95B8B86A-5E46-4820-9190-6952B025F948}"/>
    <cellStyle name="Total 5 4" xfId="5365" xr:uid="{783AA75F-DBFB-48F6-939B-6491EF5EC354}"/>
    <cellStyle name="Total 6" xfId="547" xr:uid="{4DE52594-EDD7-4DF3-9954-88A0E265D377}"/>
    <cellStyle name="Total 6 2" xfId="548" xr:uid="{62C18B67-2D58-41D9-95FF-1E1555DE6F24}"/>
    <cellStyle name="Total 6 3" xfId="1598" xr:uid="{6CAFB3EE-6975-4B28-A39D-BB0416CA975A}"/>
    <cellStyle name="Total 6 4" xfId="5366" xr:uid="{BC6F6060-E7B1-4435-9A84-89EEDAC72A7C}"/>
    <cellStyle name="Total 7" xfId="549" xr:uid="{63061B21-6E51-43D1-9152-52E399B588FD}"/>
    <cellStyle name="Total 7 2" xfId="550" xr:uid="{309D57E0-820B-4054-BD13-8D6AA7CB1EB6}"/>
    <cellStyle name="Total 7 3" xfId="1736" xr:uid="{167B50A6-1C6C-4459-A24B-F72641EBA03B}"/>
    <cellStyle name="Total 7 4" xfId="5367" xr:uid="{85FFD2F6-9A9D-4AD7-BE82-2E485F683A20}"/>
    <cellStyle name="Total 8" xfId="551" xr:uid="{56FBC51E-E2E7-4C48-B25C-AF372034E3FA}"/>
    <cellStyle name="Total 8 2" xfId="552" xr:uid="{65E889FF-01BB-41F5-A4FF-4EC3A1ABF335}"/>
    <cellStyle name="Total 8 3" xfId="1750" xr:uid="{1375C212-CD85-4693-AB86-509EFD9F287D}"/>
    <cellStyle name="Total 8 4" xfId="5368" xr:uid="{704DDC73-6CC7-490F-AFE7-4D415750E99C}"/>
    <cellStyle name="Total 9" xfId="649" xr:uid="{EA6EF1BE-0CB5-4471-B995-0C8CE4019D78}"/>
    <cellStyle name="Total 9 2" xfId="2218" xr:uid="{0D47A00E-7E1C-450A-AAE6-67B27F072638}"/>
    <cellStyle name="Total Indent 2" xfId="8449" xr:uid="{AE7FF8C4-3322-471A-84B9-92A377409563}"/>
    <cellStyle name="Unp $,(0)" xfId="1476" xr:uid="{9C542592-488A-4D35-A728-3AB2A34E4618}"/>
    <cellStyle name="Unp $,(2)" xfId="1477" xr:uid="{275EAF25-D87D-4380-ACDE-1060D59E9B25}"/>
    <cellStyle name="Unp $,(2) 2" xfId="3153" xr:uid="{89BB9246-4C10-4AD1-9BA5-A9DECD42EDD1}"/>
    <cellStyle name="Unp Comma [0]" xfId="1478" xr:uid="{8BF20695-6BEA-4E0B-AB7D-9F97C9179180}"/>
    <cellStyle name="Unp Comma [0] 2" xfId="3154" xr:uid="{0BDD9074-B464-4941-B098-9C2F2A753297}"/>
    <cellStyle name="Unp comment" xfId="1479" xr:uid="{51A782D1-7513-4CB3-8CFA-F7714366C8B6}"/>
    <cellStyle name="Unp Fixed (1)" xfId="1480" xr:uid="{2372E24D-C415-49B2-AB7B-2261FF18A0D2}"/>
    <cellStyle name="Unp Fixed (1) 2" xfId="3155" xr:uid="{A0515746-4E86-4AA8-95C4-BB598DB1BB25}"/>
    <cellStyle name="Unp Fixed (2)" xfId="1481" xr:uid="{20184DEC-6DCB-4B8F-AC5D-CD13751E0575}"/>
    <cellStyle name="Unp Fixed (2) 2" xfId="3156" xr:uid="{B8B4D7A0-44C3-48AB-9114-E119723D8363}"/>
    <cellStyle name="Unp Fixed (3)" xfId="1482" xr:uid="{E71E2F56-3BF5-4F30-8340-0BC65DF92AF3}"/>
    <cellStyle name="Unp Fixed (3) 2" xfId="3157" xr:uid="{369A24CF-F428-457F-AEBF-97F9C5C93FFF}"/>
    <cellStyle name="Unp Gen" xfId="1483" xr:uid="{2135CCFB-6209-40BA-AC07-B9B28F653F24}"/>
    <cellStyle name="Unp Gen 2" xfId="3158" xr:uid="{5A30512D-FC1D-4295-AC78-065AEA7535C7}"/>
    <cellStyle name="Unp NegComma [0]" xfId="1484" xr:uid="{F1F8F768-ECBE-4F97-8D57-5520C303481A}"/>
    <cellStyle name="Unp NegComma [0] 2" xfId="3159" xr:uid="{6A2A9C3D-53DA-4FAF-BCE7-E2D1867299A1}"/>
    <cellStyle name="Unp PosComma [0]" xfId="1485" xr:uid="{D9E075F9-29CD-487E-B263-92B9C9AC1A7C}"/>
    <cellStyle name="Unp PosComma [0] 2" xfId="3160" xr:uid="{2B335F51-1AF3-4A6F-B8AD-D9470BEB4323}"/>
    <cellStyle name="Unp PosFixed [1]" xfId="1486" xr:uid="{B0C68D27-65E6-4008-BA68-2F8839807241}"/>
    <cellStyle name="Unp, -0" xfId="1487" xr:uid="{490D45FD-F496-4064-B634-C86E0AE816D9}"/>
    <cellStyle name="Unp, -0 2" xfId="3161" xr:uid="{D0833E23-F6F3-4871-BBB1-547AEB9878D3}"/>
    <cellStyle name="Unprot" xfId="553" xr:uid="{A1C30E3B-3124-4795-BC2C-43488A1100B4}"/>
    <cellStyle name="Unprot 2" xfId="554" xr:uid="{FF04EE2D-079C-41A6-A904-6C58D64128A8}"/>
    <cellStyle name="Unprot 3" xfId="555" xr:uid="{EA054E3E-B2B0-4FB3-AA71-6581A385A2DC}"/>
    <cellStyle name="Unprot 4" xfId="556" xr:uid="{42D9D868-AE9B-4F12-BC50-9586D2EE0E3E}"/>
    <cellStyle name="Unprot 5" xfId="557" xr:uid="{C5C48674-542F-4F4F-8C95-FAA65C0F7178}"/>
    <cellStyle name="Unprot 6" xfId="558" xr:uid="{22B4EA01-0685-4BAA-97EC-9A705C850F33}"/>
    <cellStyle name="Unprot 7" xfId="559" xr:uid="{AFD8D184-E1E4-4AB9-9311-81302D49F7DC}"/>
    <cellStyle name="Unprot 8" xfId="560" xr:uid="{AEDFF81A-15E1-47EB-9D37-44F6634C0E8A}"/>
    <cellStyle name="Unprot$" xfId="561" xr:uid="{370134BC-DDA5-453B-BB8E-76271FE709B3}"/>
    <cellStyle name="Unprotect" xfId="562" xr:uid="{2B71F26D-851A-424E-A839-241D4382B3B3}"/>
    <cellStyle name="UNPROTECTED" xfId="563" xr:uid="{6FD54798-6A99-442A-9DF9-E13A39081154}"/>
    <cellStyle name="UNPROTECTED 2" xfId="650" xr:uid="{8F2CEDDC-5C5C-4EBA-A5C0-4FE1225B6499}"/>
    <cellStyle name="UNPROTECTED 2 2" xfId="1622" xr:uid="{1D2A7C46-609A-4835-8EAE-C926656BE064}"/>
    <cellStyle name="UNPROTECTED 3" xfId="3239" xr:uid="{43D23F69-D76C-484B-AD0C-2B098EC66DD0}"/>
    <cellStyle name="Unprotected 4" xfId="3439" xr:uid="{6BBE0515-4F2B-4B98-8C73-C009508A3308}"/>
    <cellStyle name="Warning Text" xfId="15" builtinId="11" customBuiltin="1"/>
    <cellStyle name="Warning Text 2" xfId="713" xr:uid="{6324562C-EF80-42DE-B770-4C5A630A5FE5}"/>
    <cellStyle name="Warning Text 3" xfId="651" xr:uid="{F95BBF6B-6A73-41B8-AD62-3A5DB3D13F5B}"/>
    <cellStyle name="xFactor" xfId="8467" xr:uid="{5F1D9F57-F176-4406-98E5-0A7FBF2EF131}"/>
    <cellStyle name="xNormal" xfId="8451" xr:uid="{062A67F0-092A-46A3-8F99-7DA1C0E88DDF}"/>
    <cellStyle name="year" xfId="564" xr:uid="{BE4B1331-0DBD-4F2C-9FF5-8D074A9744BA}"/>
    <cellStyle name="year 2" xfId="2118" xr:uid="{7DF4FB00-4C0E-4CE9-8ABA-3D85E898BEFD}"/>
    <cellStyle name="year 3" xfId="5371" xr:uid="{479AD514-74FF-4234-AB2C-42A808143578}"/>
    <cellStyle name="YEARS" xfId="565" xr:uid="{34031E28-5DA2-47A5-9210-B6C90E31F2C0}"/>
    <cellStyle name="YorN" xfId="1488" xr:uid="{53848C17-A2BE-4C41-BA90-7670C0AAAAED}"/>
    <cellStyle name="一般_1-7fibreStatistics" xfId="1876" xr:uid="{1C2E163F-0F0A-481D-8FD0-6918E79111FC}"/>
    <cellStyle name="常规_November Issue Standard" xfId="566" xr:uid="{70801BC5-6F51-40EC-A3B4-7C286F112FFE}"/>
    <cellStyle name="標準_PGAVG" xfId="1623" xr:uid="{311F25C9-AF17-490D-8AC5-E26C2226C7DA}"/>
  </cellStyles>
  <dxfs count="23">
    <dxf>
      <font>
        <color theme="1"/>
      </font>
    </dxf>
    <dxf>
      <font>
        <color theme="1"/>
      </font>
    </dxf>
    <dxf>
      <font>
        <color rgb="FF006100"/>
      </font>
      <fill>
        <patternFill>
          <bgColor rgb="FFC6EFCE"/>
        </patternFill>
      </fill>
    </dxf>
    <dxf>
      <font>
        <color rgb="FF9C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mruColors>
      <color rgb="FF0000FF"/>
      <color rgb="FF000000"/>
      <color rgb="FF008000"/>
      <color rgb="FF660066"/>
      <color rgb="FFCF5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A6E3-2503-4DE6-B0F4-D5FE6C765B2B}">
  <sheetPr>
    <tabColor theme="4" tint="0.79998168889431442"/>
  </sheetPr>
  <dimension ref="B2:AF87"/>
  <sheetViews>
    <sheetView showGridLines="0" workbookViewId="0">
      <selection activeCell="H30" sqref="H30"/>
    </sheetView>
  </sheetViews>
  <sheetFormatPr defaultColWidth="9.140625" defaultRowHeight="11.25" outlineLevelRow="1"/>
  <cols>
    <col min="1" max="1" width="3.7109375" style="1" customWidth="1"/>
    <col min="2" max="2" width="34.140625" style="1" bestFit="1" customWidth="1"/>
    <col min="3" max="3" width="11" style="1" customWidth="1"/>
    <col min="4" max="4" width="2.42578125" style="1" customWidth="1"/>
    <col min="5" max="13" width="11" style="1" customWidth="1"/>
    <col min="14" max="14" width="5.42578125" style="1" customWidth="1"/>
    <col min="15" max="16" width="9.140625" style="1"/>
    <col min="17" max="17" width="34.140625" style="1" bestFit="1" customWidth="1"/>
    <col min="18" max="18" width="9.140625" style="1" customWidth="1"/>
    <col min="19" max="19" width="2.140625" style="1" customWidth="1"/>
    <col min="20" max="20" width="9.140625" style="1" customWidth="1"/>
    <col min="21" max="25" width="9.140625" style="1"/>
    <col min="26" max="26" width="21.7109375" style="1" bestFit="1" customWidth="1"/>
    <col min="27" max="27" width="3.85546875" style="1" bestFit="1" customWidth="1"/>
    <col min="28" max="29" width="9.140625" style="1"/>
    <col min="30" max="30" width="8.42578125" style="1" bestFit="1" customWidth="1"/>
    <col min="31" max="16384" width="9.140625" style="1"/>
  </cols>
  <sheetData>
    <row r="2" spans="2:23">
      <c r="B2" s="3" t="s">
        <v>3</v>
      </c>
      <c r="C2" s="4">
        <v>1</v>
      </c>
    </row>
    <row r="4" spans="2:23" ht="14.25" customHeight="1">
      <c r="H4" s="267"/>
      <c r="R4" s="304"/>
      <c r="S4" s="304"/>
      <c r="T4" s="304"/>
      <c r="U4" s="304"/>
      <c r="V4" s="304"/>
    </row>
    <row r="5" spans="2:23" ht="12" thickBot="1">
      <c r="B5" s="5" t="s">
        <v>230</v>
      </c>
      <c r="C5" s="6" t="s">
        <v>4</v>
      </c>
      <c r="D5" s="7"/>
      <c r="E5" s="6">
        <f>+F5-10</f>
        <v>120</v>
      </c>
      <c r="F5" s="6">
        <f>+G5-10</f>
        <v>130</v>
      </c>
      <c r="G5" s="6">
        <f>+H5-5</f>
        <v>140</v>
      </c>
      <c r="H5" s="6">
        <f>+I5-5</f>
        <v>145</v>
      </c>
      <c r="I5" s="8">
        <v>150</v>
      </c>
      <c r="J5" s="6">
        <f>+I5+5</f>
        <v>155</v>
      </c>
      <c r="K5" s="6">
        <f>+J5+5</f>
        <v>160</v>
      </c>
      <c r="L5" s="6">
        <f>+K5+5</f>
        <v>165</v>
      </c>
      <c r="M5" s="6">
        <f t="shared" ref="M5" si="0">+L5+5</f>
        <v>170</v>
      </c>
      <c r="Q5" s="5" t="str">
        <f>+B5</f>
        <v>($ in millions)</v>
      </c>
      <c r="R5" s="6" t="s">
        <v>4</v>
      </c>
      <c r="T5" s="6">
        <f>G5</f>
        <v>140</v>
      </c>
      <c r="U5" s="6">
        <f>I5</f>
        <v>150</v>
      </c>
      <c r="V5" s="6">
        <f>K5</f>
        <v>160</v>
      </c>
    </row>
    <row r="6" spans="2:23" ht="12" thickTop="1">
      <c r="B6" s="3" t="s">
        <v>176</v>
      </c>
      <c r="C6" s="9">
        <f>+Model!$I$109</f>
        <v>4</v>
      </c>
      <c r="D6" s="7"/>
      <c r="E6" s="10">
        <f t="shared" ref="E6:M14" si="1">E$5/$C6</f>
        <v>30</v>
      </c>
      <c r="F6" s="10">
        <f t="shared" si="1"/>
        <v>32.5</v>
      </c>
      <c r="G6" s="10">
        <f t="shared" si="1"/>
        <v>35</v>
      </c>
      <c r="H6" s="10">
        <f>H$5/$C6</f>
        <v>36.25</v>
      </c>
      <c r="I6" s="11">
        <f t="shared" si="1"/>
        <v>37.5</v>
      </c>
      <c r="J6" s="10">
        <f t="shared" si="1"/>
        <v>38.75</v>
      </c>
      <c r="K6" s="10">
        <f t="shared" si="1"/>
        <v>40</v>
      </c>
      <c r="L6" s="10">
        <f t="shared" si="1"/>
        <v>41.25</v>
      </c>
      <c r="M6" s="10">
        <f t="shared" si="1"/>
        <v>42.5</v>
      </c>
      <c r="Q6" s="3" t="str">
        <f t="shared" ref="Q6:R11" si="2">B6</f>
        <v>EV / 2023 Adj. EBITDA</v>
      </c>
      <c r="R6" s="305">
        <f t="shared" si="2"/>
        <v>4</v>
      </c>
      <c r="S6" s="3"/>
      <c r="T6" s="10">
        <f t="shared" ref="T6:T11" si="3">INDEX($E6:$M6,MATCH(T$5,$E$5:$M$5,0))</f>
        <v>35</v>
      </c>
      <c r="U6" s="10">
        <f t="shared" ref="U6:V11" si="4">INDEX($G6:$M6,MATCH(U$5,$G$5:$M$5,0))</f>
        <v>37.5</v>
      </c>
      <c r="V6" s="10">
        <f t="shared" si="4"/>
        <v>40</v>
      </c>
      <c r="W6" s="3"/>
    </row>
    <row r="7" spans="2:23">
      <c r="B7" s="3" t="s">
        <v>177</v>
      </c>
      <c r="C7" s="9">
        <f>+Model!I128</f>
        <v>2</v>
      </c>
      <c r="D7" s="7"/>
      <c r="E7" s="10">
        <f t="shared" si="1"/>
        <v>60</v>
      </c>
      <c r="F7" s="10">
        <f t="shared" si="1"/>
        <v>65</v>
      </c>
      <c r="G7" s="10">
        <f t="shared" si="1"/>
        <v>70</v>
      </c>
      <c r="H7" s="10">
        <f t="shared" si="1"/>
        <v>72.5</v>
      </c>
      <c r="I7" s="11">
        <f t="shared" si="1"/>
        <v>75</v>
      </c>
      <c r="J7" s="10">
        <f t="shared" si="1"/>
        <v>77.5</v>
      </c>
      <c r="K7" s="10">
        <f t="shared" si="1"/>
        <v>80</v>
      </c>
      <c r="L7" s="10">
        <f t="shared" si="1"/>
        <v>82.5</v>
      </c>
      <c r="M7" s="10">
        <f t="shared" si="1"/>
        <v>85</v>
      </c>
      <c r="Q7" s="3" t="str">
        <f t="shared" si="2"/>
        <v>EV / '23 Adj. EBITDA - Capex</v>
      </c>
      <c r="R7" s="305">
        <f t="shared" si="2"/>
        <v>2</v>
      </c>
      <c r="S7" s="3"/>
      <c r="T7" s="10">
        <f t="shared" si="3"/>
        <v>70</v>
      </c>
      <c r="U7" s="10">
        <f t="shared" si="4"/>
        <v>75</v>
      </c>
      <c r="V7" s="10">
        <f t="shared" si="4"/>
        <v>80</v>
      </c>
    </row>
    <row r="8" spans="2:23">
      <c r="B8" s="3" t="s">
        <v>178</v>
      </c>
      <c r="C8" s="9">
        <f>+Model!J109</f>
        <v>39.053999999999995</v>
      </c>
      <c r="D8" s="7"/>
      <c r="E8" s="10">
        <f t="shared" ref="E8:M11" si="5">E$5/$C8</f>
        <v>3.0726686126901219</v>
      </c>
      <c r="F8" s="10">
        <f t="shared" si="5"/>
        <v>3.3287243304142984</v>
      </c>
      <c r="G8" s="10">
        <f t="shared" si="5"/>
        <v>3.5847800481384753</v>
      </c>
      <c r="H8" s="10">
        <f t="shared" si="5"/>
        <v>3.7128079070005637</v>
      </c>
      <c r="I8" s="11">
        <f t="shared" si="5"/>
        <v>3.8408357658626522</v>
      </c>
      <c r="J8" s="10">
        <f t="shared" si="5"/>
        <v>3.9688636247247406</v>
      </c>
      <c r="K8" s="10">
        <f t="shared" si="5"/>
        <v>4.0968914835868286</v>
      </c>
      <c r="L8" s="10">
        <f t="shared" si="5"/>
        <v>4.2249193424489171</v>
      </c>
      <c r="M8" s="10">
        <f t="shared" si="5"/>
        <v>4.3529472013110055</v>
      </c>
      <c r="Q8" s="3" t="str">
        <f t="shared" si="2"/>
        <v>EV / '24E Adj. EBITDA</v>
      </c>
      <c r="R8" s="305">
        <f t="shared" si="2"/>
        <v>39.053999999999995</v>
      </c>
      <c r="S8" s="3"/>
      <c r="T8" s="10">
        <f t="shared" si="3"/>
        <v>3.5847800481384753</v>
      </c>
      <c r="U8" s="10">
        <f t="shared" si="4"/>
        <v>3.8408357658626522</v>
      </c>
      <c r="V8" s="10">
        <f t="shared" si="4"/>
        <v>4.0968914835868286</v>
      </c>
    </row>
    <row r="9" spans="2:23">
      <c r="B9" s="3" t="s">
        <v>184</v>
      </c>
      <c r="C9" s="9">
        <f>+Model!J128</f>
        <v>37.847999999999992</v>
      </c>
      <c r="D9" s="7"/>
      <c r="E9" s="10">
        <f t="shared" si="5"/>
        <v>3.1705770450221946</v>
      </c>
      <c r="F9" s="10">
        <f t="shared" si="5"/>
        <v>3.4347917987740444</v>
      </c>
      <c r="G9" s="10">
        <f t="shared" si="5"/>
        <v>3.6990065525258937</v>
      </c>
      <c r="H9" s="10">
        <f t="shared" si="5"/>
        <v>3.8311139294018188</v>
      </c>
      <c r="I9" s="11">
        <f t="shared" si="5"/>
        <v>3.9632213062777435</v>
      </c>
      <c r="J9" s="10">
        <f t="shared" si="5"/>
        <v>4.0953286831536682</v>
      </c>
      <c r="K9" s="10">
        <f t="shared" si="5"/>
        <v>4.2274360600295928</v>
      </c>
      <c r="L9" s="10">
        <f t="shared" si="5"/>
        <v>4.3595434369055175</v>
      </c>
      <c r="M9" s="10">
        <f t="shared" si="5"/>
        <v>4.4916508137814422</v>
      </c>
      <c r="Q9" s="3" t="str">
        <f t="shared" si="2"/>
        <v>EV / '24E Adj. EBITDA - Capex</v>
      </c>
      <c r="R9" s="305">
        <f t="shared" si="2"/>
        <v>37.847999999999992</v>
      </c>
      <c r="S9" s="3"/>
      <c r="T9" s="10">
        <f t="shared" si="3"/>
        <v>3.6990065525258937</v>
      </c>
      <c r="U9" s="10">
        <f t="shared" si="4"/>
        <v>3.9632213062777435</v>
      </c>
      <c r="V9" s="10">
        <f t="shared" si="4"/>
        <v>4.2274360600295928</v>
      </c>
    </row>
    <row r="10" spans="2:23" outlineLevel="1">
      <c r="B10" s="3" t="s">
        <v>196</v>
      </c>
      <c r="C10" s="9">
        <f>+Model!K95</f>
        <v>39.310540000000003</v>
      </c>
      <c r="D10" s="7"/>
      <c r="E10" s="10">
        <f t="shared" si="5"/>
        <v>3.0526164229746016</v>
      </c>
      <c r="F10" s="10">
        <f t="shared" si="5"/>
        <v>3.3070011248891515</v>
      </c>
      <c r="G10" s="10">
        <f t="shared" si="5"/>
        <v>3.5613858268037015</v>
      </c>
      <c r="H10" s="10">
        <f t="shared" si="5"/>
        <v>3.6885781777609767</v>
      </c>
      <c r="I10" s="11">
        <f t="shared" si="5"/>
        <v>3.815770528718252</v>
      </c>
      <c r="J10" s="10">
        <f t="shared" si="5"/>
        <v>3.9429628796755267</v>
      </c>
      <c r="K10" s="10">
        <f t="shared" si="5"/>
        <v>4.0701552306328024</v>
      </c>
      <c r="L10" s="10">
        <f t="shared" si="5"/>
        <v>4.1973475815900771</v>
      </c>
      <c r="M10" s="10">
        <f t="shared" si="5"/>
        <v>4.3245399325473519</v>
      </c>
      <c r="Q10" s="3" t="str">
        <f t="shared" si="2"/>
        <v>EV / '25E Adj. EBITDA</v>
      </c>
      <c r="R10" s="305">
        <f t="shared" si="2"/>
        <v>39.310540000000003</v>
      </c>
      <c r="S10" s="3"/>
      <c r="T10" s="10">
        <f t="shared" si="3"/>
        <v>3.5613858268037015</v>
      </c>
      <c r="U10" s="10">
        <f t="shared" si="4"/>
        <v>3.815770528718252</v>
      </c>
      <c r="V10" s="10">
        <f t="shared" si="4"/>
        <v>4.0701552306328024</v>
      </c>
    </row>
    <row r="11" spans="2:23" outlineLevel="1">
      <c r="B11" s="3" t="s">
        <v>197</v>
      </c>
      <c r="C11" s="9">
        <f>+Model!K128</f>
        <v>38.098480000000002</v>
      </c>
      <c r="D11" s="7"/>
      <c r="E11" s="10">
        <f t="shared" si="5"/>
        <v>3.1497319578103902</v>
      </c>
      <c r="F11" s="10">
        <f t="shared" si="5"/>
        <v>3.412209620961256</v>
      </c>
      <c r="G11" s="10">
        <f t="shared" si="5"/>
        <v>3.6746872841121219</v>
      </c>
      <c r="H11" s="10">
        <f t="shared" si="5"/>
        <v>3.8059261156875546</v>
      </c>
      <c r="I11" s="11">
        <f t="shared" si="5"/>
        <v>3.9371649472629877</v>
      </c>
      <c r="J11" s="10">
        <f t="shared" si="5"/>
        <v>4.0684037788384204</v>
      </c>
      <c r="K11" s="10">
        <f t="shared" si="5"/>
        <v>4.1996426104138536</v>
      </c>
      <c r="L11" s="10">
        <f t="shared" si="5"/>
        <v>4.3308814419892867</v>
      </c>
      <c r="M11" s="10">
        <f t="shared" si="5"/>
        <v>4.462120273564719</v>
      </c>
      <c r="Q11" s="3" t="str">
        <f t="shared" si="2"/>
        <v>EV / '25E Adj. EBITDA - Capex</v>
      </c>
      <c r="R11" s="305">
        <f t="shared" si="2"/>
        <v>38.098480000000002</v>
      </c>
      <c r="S11" s="3"/>
      <c r="T11" s="10">
        <f t="shared" si="3"/>
        <v>3.6746872841121219</v>
      </c>
      <c r="U11" s="10">
        <f t="shared" si="4"/>
        <v>3.9371649472629877</v>
      </c>
      <c r="V11" s="10">
        <f t="shared" si="4"/>
        <v>4.1996426104138536</v>
      </c>
    </row>
    <row r="12" spans="2:23" s="258" customFormat="1" ht="5.25">
      <c r="B12" s="254"/>
      <c r="C12" s="255"/>
      <c r="D12" s="256"/>
      <c r="E12" s="257"/>
      <c r="F12" s="257"/>
      <c r="G12" s="257"/>
      <c r="H12" s="257"/>
      <c r="I12" s="274"/>
      <c r="J12" s="257"/>
      <c r="K12" s="257"/>
      <c r="L12" s="257"/>
      <c r="M12" s="257"/>
      <c r="Q12" s="254"/>
      <c r="R12" s="306"/>
      <c r="S12" s="254"/>
      <c r="T12" s="254"/>
      <c r="U12" s="259"/>
      <c r="V12" s="259"/>
    </row>
    <row r="13" spans="2:23">
      <c r="B13" s="3" t="s">
        <v>179</v>
      </c>
      <c r="C13" s="9">
        <f>+Model!I336</f>
        <v>0</v>
      </c>
      <c r="D13" s="7"/>
      <c r="E13" s="10" t="e">
        <f t="shared" ref="E13:H14" si="6">E$5/$C13</f>
        <v>#DIV/0!</v>
      </c>
      <c r="F13" s="10" t="e">
        <f t="shared" si="6"/>
        <v>#DIV/0!</v>
      </c>
      <c r="G13" s="10" t="e">
        <f t="shared" si="6"/>
        <v>#DIV/0!</v>
      </c>
      <c r="H13" s="10" t="e">
        <f t="shared" si="6"/>
        <v>#DIV/0!</v>
      </c>
      <c r="I13" s="11" t="e">
        <f t="shared" si="1"/>
        <v>#DIV/0!</v>
      </c>
      <c r="J13" s="10" t="e">
        <f t="shared" si="1"/>
        <v>#DIV/0!</v>
      </c>
      <c r="K13" s="10" t="e">
        <f t="shared" si="1"/>
        <v>#DIV/0!</v>
      </c>
      <c r="L13" s="10" t="e">
        <f t="shared" si="1"/>
        <v>#DIV/0!</v>
      </c>
      <c r="M13" s="10" t="e">
        <f t="shared" si="1"/>
        <v>#DIV/0!</v>
      </c>
      <c r="Q13" s="3" t="str">
        <f>B13</f>
        <v>EV / NTAV (Dec. '23)</v>
      </c>
      <c r="R13" s="307">
        <f>C13</f>
        <v>0</v>
      </c>
      <c r="S13" s="3"/>
      <c r="T13" s="10" t="e">
        <f>INDEX($E13:$M13,MATCH(T$5,$E$5:$M$5,0))</f>
        <v>#DIV/0!</v>
      </c>
      <c r="U13" s="10" t="e">
        <f>INDEX($G13:$M13,MATCH(U$5,$G$5:$M$5,0))</f>
        <v>#DIV/0!</v>
      </c>
      <c r="V13" s="10" t="e">
        <f>INDEX($G13:$M13,MATCH(V$5,$G$5:$M$5,0))</f>
        <v>#DIV/0!</v>
      </c>
    </row>
    <row r="14" spans="2:23" outlineLevel="1">
      <c r="B14" s="3" t="s">
        <v>180</v>
      </c>
      <c r="C14" s="9">
        <f>+Model!I335</f>
        <v>0</v>
      </c>
      <c r="D14" s="7"/>
      <c r="E14" s="10" t="e">
        <f t="shared" si="6"/>
        <v>#DIV/0!</v>
      </c>
      <c r="F14" s="10" t="e">
        <f t="shared" si="6"/>
        <v>#DIV/0!</v>
      </c>
      <c r="G14" s="10" t="e">
        <f t="shared" si="6"/>
        <v>#DIV/0!</v>
      </c>
      <c r="H14" s="10" t="e">
        <f t="shared" si="6"/>
        <v>#DIV/0!</v>
      </c>
      <c r="I14" s="13" t="e">
        <f t="shared" si="1"/>
        <v>#DIV/0!</v>
      </c>
      <c r="J14" s="10" t="e">
        <f t="shared" si="1"/>
        <v>#DIV/0!</v>
      </c>
      <c r="K14" s="10" t="e">
        <f t="shared" si="1"/>
        <v>#DIV/0!</v>
      </c>
      <c r="L14" s="10" t="e">
        <f t="shared" si="1"/>
        <v>#DIV/0!</v>
      </c>
      <c r="M14" s="10" t="e">
        <f t="shared" si="1"/>
        <v>#DIV/0!</v>
      </c>
      <c r="Q14" s="3" t="str">
        <f>B14</f>
        <v>EV / NWC (Dec. '23)</v>
      </c>
      <c r="R14" s="307">
        <f>C14</f>
        <v>0</v>
      </c>
      <c r="S14" s="3"/>
      <c r="T14" s="10" t="e">
        <f>INDEX($E14:$M14,MATCH(T$5,$E$5:$M$5,0))</f>
        <v>#DIV/0!</v>
      </c>
      <c r="U14" s="10" t="e">
        <f>INDEX($G14:$M14,MATCH(U$5,$G$5:$M$5,0))</f>
        <v>#DIV/0!</v>
      </c>
      <c r="V14" s="10" t="e">
        <f>INDEX($G14:$M14,MATCH(V$5,$G$5:$M$5,0))</f>
        <v>#DIV/0!</v>
      </c>
    </row>
    <row r="15" spans="2:23">
      <c r="B15" s="3"/>
      <c r="C15" s="9"/>
      <c r="D15" s="7"/>
      <c r="E15" s="7"/>
      <c r="F15" s="10"/>
      <c r="G15" s="10"/>
      <c r="H15" s="10"/>
      <c r="I15" s="10"/>
      <c r="J15" s="10"/>
      <c r="K15" s="10"/>
      <c r="L15" s="10"/>
      <c r="M15" s="10"/>
      <c r="Q15" s="3"/>
      <c r="R15" s="12"/>
      <c r="S15" s="3"/>
      <c r="T15" s="3"/>
      <c r="U15" s="10"/>
      <c r="V15" s="10"/>
    </row>
    <row r="16" spans="2:23">
      <c r="B16" s="15" t="s">
        <v>5</v>
      </c>
      <c r="C16" s="16"/>
      <c r="D16" s="17"/>
      <c r="E16" s="17"/>
      <c r="F16" s="17"/>
      <c r="G16" s="18"/>
      <c r="I16" s="18">
        <f>+Model!C10/Model!I95</f>
        <v>-15</v>
      </c>
      <c r="J16" s="10"/>
      <c r="K16" s="10"/>
      <c r="L16" s="10"/>
      <c r="M16" s="10"/>
      <c r="Q16" s="3" t="str">
        <f>B16</f>
        <v>Debt / EBITDA</v>
      </c>
      <c r="R16" s="12"/>
      <c r="S16" s="3"/>
      <c r="T16" s="3"/>
      <c r="U16" s="10"/>
      <c r="V16" s="10"/>
      <c r="W16" s="10"/>
    </row>
    <row r="18" spans="2:16">
      <c r="B18" s="2"/>
      <c r="C18" s="23" t="s">
        <v>6</v>
      </c>
      <c r="D18" s="24"/>
      <c r="E18" s="24"/>
      <c r="F18" s="24"/>
      <c r="G18" s="25"/>
      <c r="H18" s="26">
        <f ca="1">+Model!O378</f>
        <v>2.6873372943817979</v>
      </c>
      <c r="I18" s="27">
        <f ca="1">+Model!O380</f>
        <v>0.25837344527244577</v>
      </c>
      <c r="J18" s="2"/>
      <c r="K18" s="2"/>
      <c r="L18" s="2"/>
      <c r="M18" s="2"/>
      <c r="N18" s="2"/>
      <c r="O18" s="2"/>
      <c r="P18" s="2"/>
    </row>
    <row r="19" spans="2:16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2:16">
      <c r="B20" s="2"/>
      <c r="C20" s="2"/>
      <c r="D20" s="2"/>
      <c r="E20" s="2"/>
      <c r="F20" s="2"/>
      <c r="G20" s="2"/>
      <c r="H20" s="2"/>
      <c r="I20" s="2"/>
      <c r="J20" s="14" t="s">
        <v>7</v>
      </c>
      <c r="K20" s="2"/>
      <c r="L20" s="2"/>
      <c r="M20" s="2"/>
      <c r="N20" s="2"/>
      <c r="O20" s="2"/>
      <c r="P20" s="2"/>
    </row>
    <row r="21" spans="2:16">
      <c r="B21" s="2"/>
      <c r="C21" s="2" t="s">
        <v>8</v>
      </c>
      <c r="D21" s="2"/>
      <c r="E21" s="2"/>
      <c r="F21" s="2"/>
      <c r="G21" s="2"/>
      <c r="H21" s="19"/>
      <c r="I21" s="20"/>
      <c r="J21" s="20">
        <v>0.5</v>
      </c>
      <c r="K21" s="2"/>
      <c r="L21" s="2"/>
      <c r="M21" s="2"/>
      <c r="N21" s="2"/>
      <c r="O21" s="2"/>
      <c r="P21" s="2"/>
    </row>
    <row r="22" spans="2:16">
      <c r="B22" s="2"/>
      <c r="C22" s="2" t="s">
        <v>9</v>
      </c>
      <c r="D22" s="2"/>
      <c r="E22" s="2"/>
      <c r="F22" s="2"/>
      <c r="G22" s="2"/>
      <c r="H22" s="19"/>
      <c r="I22" s="20"/>
      <c r="J22" s="20">
        <v>0.3</v>
      </c>
      <c r="K22" s="2"/>
      <c r="L22" s="2"/>
      <c r="M22" s="2"/>
      <c r="N22" s="2"/>
      <c r="O22" s="2"/>
      <c r="P22" s="2"/>
    </row>
    <row r="23" spans="2:16">
      <c r="B23" s="2"/>
      <c r="C23" s="2" t="s">
        <v>172</v>
      </c>
      <c r="D23" s="2"/>
      <c r="E23" s="2"/>
      <c r="F23" s="2"/>
      <c r="G23" s="2"/>
      <c r="H23" s="19"/>
      <c r="I23" s="20"/>
      <c r="J23" s="20">
        <v>0.2</v>
      </c>
      <c r="K23" s="2"/>
      <c r="L23" s="2"/>
      <c r="M23" s="2"/>
      <c r="N23" s="2"/>
      <c r="O23" s="2"/>
      <c r="P23" s="2"/>
    </row>
    <row r="24" spans="2:16">
      <c r="B24" s="2"/>
      <c r="C24" s="21" t="s">
        <v>10</v>
      </c>
      <c r="D24" s="28"/>
      <c r="E24" s="28"/>
      <c r="F24" s="21"/>
      <c r="G24" s="21"/>
      <c r="H24" s="22">
        <f>SUMPRODUCT(H21:H23,$J21:$J23)</f>
        <v>0</v>
      </c>
      <c r="I24" s="29">
        <f>SUMPRODUCT(I21:I23,$J21:$J23)</f>
        <v>0</v>
      </c>
      <c r="J24" s="21"/>
      <c r="K24" s="2"/>
      <c r="L24" s="2"/>
      <c r="M24" s="2"/>
      <c r="N24" s="2"/>
      <c r="O24" s="2"/>
      <c r="P24" s="2"/>
    </row>
    <row r="25" spans="2:16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35" spans="26:32" ht="13.5">
      <c r="AB35" s="316" t="s">
        <v>210</v>
      </c>
      <c r="AC35" s="316"/>
      <c r="AD35" s="316"/>
      <c r="AE35" s="316"/>
      <c r="AF35" s="316"/>
    </row>
    <row r="37" spans="26:32" ht="12" thickBot="1">
      <c r="AB37" s="309">
        <f>Model!H24</f>
        <v>45657</v>
      </c>
      <c r="AC37" s="309">
        <f>EOMONTH(AB37,12)</f>
        <v>46022</v>
      </c>
      <c r="AD37" s="309" t="e">
        <f>#REF!</f>
        <v>#REF!</v>
      </c>
      <c r="AE37" s="310">
        <f>Model!J24</f>
        <v>46387</v>
      </c>
      <c r="AF37" s="310">
        <f>EOMONTH(AE37,12)</f>
        <v>46752</v>
      </c>
    </row>
    <row r="38" spans="26:32" ht="12" thickTop="1">
      <c r="Z38" s="308" t="s">
        <v>209</v>
      </c>
      <c r="AB38" s="315"/>
      <c r="AC38" s="315"/>
      <c r="AD38" s="315"/>
      <c r="AE38" s="141"/>
      <c r="AF38" s="141"/>
    </row>
    <row r="39" spans="26:32">
      <c r="Z39" s="1" t="e">
        <f>#REF!</f>
        <v>#REF!</v>
      </c>
      <c r="AB39" s="311" t="e">
        <f>_xlfn.XLOOKUP(AB$37,#REF!,#REF!)</f>
        <v>#REF!</v>
      </c>
      <c r="AC39" s="311" t="e">
        <f>_xlfn.XLOOKUP(AC$37,#REF!,#REF!)</f>
        <v>#REF!</v>
      </c>
      <c r="AD39" s="311" t="e">
        <f>_xlfn.XLOOKUP(AD$37,#REF!,#REF!)</f>
        <v>#REF!</v>
      </c>
      <c r="AE39" s="311" t="e">
        <f>_xlfn.XLOOKUP(AE$37,#REF!,#REF!)</f>
        <v>#REF!</v>
      </c>
      <c r="AF39" s="311" t="e">
        <f>_xlfn.XLOOKUP(AF$37,#REF!,#REF!)</f>
        <v>#REF!</v>
      </c>
    </row>
    <row r="40" spans="26:32">
      <c r="Z40" s="1" t="e">
        <f>#REF!</f>
        <v>#REF!</v>
      </c>
      <c r="AB40" s="312" t="e">
        <f>_xlfn.XLOOKUP(AB$37,#REF!,#REF!)</f>
        <v>#REF!</v>
      </c>
      <c r="AC40" s="312" t="e">
        <f>_xlfn.XLOOKUP(AC$37,#REF!,#REF!)</f>
        <v>#REF!</v>
      </c>
      <c r="AD40" s="312" t="e">
        <f>_xlfn.XLOOKUP(AD$37,#REF!,#REF!)</f>
        <v>#REF!</v>
      </c>
      <c r="AE40" s="312" t="e">
        <f>_xlfn.XLOOKUP(AE$37,#REF!,#REF!)</f>
        <v>#REF!</v>
      </c>
      <c r="AF40" s="312" t="e">
        <f>_xlfn.XLOOKUP(AF$37,#REF!,#REF!)</f>
        <v>#REF!</v>
      </c>
    </row>
    <row r="41" spans="26:32">
      <c r="Z41" s="1" t="e">
        <f>#REF!</f>
        <v>#REF!</v>
      </c>
      <c r="AB41" s="312" t="e">
        <f>_xlfn.XLOOKUP(AB$37,#REF!,#REF!)</f>
        <v>#REF!</v>
      </c>
      <c r="AC41" s="312" t="e">
        <f>_xlfn.XLOOKUP(AC$37,#REF!,#REF!)</f>
        <v>#REF!</v>
      </c>
      <c r="AD41" s="312" t="e">
        <f>_xlfn.XLOOKUP(AD$37,#REF!,#REF!)</f>
        <v>#REF!</v>
      </c>
      <c r="AE41" s="312" t="e">
        <f>_xlfn.XLOOKUP(AE$37,#REF!,#REF!)</f>
        <v>#REF!</v>
      </c>
      <c r="AF41" s="312" t="e">
        <f>_xlfn.XLOOKUP(AF$37,#REF!,#REF!)</f>
        <v>#REF!</v>
      </c>
    </row>
    <row r="42" spans="26:32" ht="13.5">
      <c r="Z42" s="314" t="e">
        <f>#REF!</f>
        <v>#REF!</v>
      </c>
      <c r="AB42" s="313" t="e">
        <f>_xlfn.XLOOKUP(AB$37,#REF!,#REF!)</f>
        <v>#REF!</v>
      </c>
      <c r="AC42" s="313" t="e">
        <f>_xlfn.XLOOKUP(AC$37,#REF!,#REF!)</f>
        <v>#REF!</v>
      </c>
      <c r="AD42" s="313" t="e">
        <f>_xlfn.XLOOKUP(AD$37,#REF!,#REF!)</f>
        <v>#REF!</v>
      </c>
      <c r="AE42" s="313" t="e">
        <f>_xlfn.XLOOKUP(AE$37,#REF!,#REF!)</f>
        <v>#REF!</v>
      </c>
      <c r="AF42" s="313" t="e">
        <f>_xlfn.XLOOKUP(AF$37,#REF!,#REF!)</f>
        <v>#REF!</v>
      </c>
    </row>
    <row r="43" spans="26:32">
      <c r="Z43" s="3" t="s">
        <v>211</v>
      </c>
      <c r="AB43" s="311" t="e">
        <f>SUM(AB39:AB42)</f>
        <v>#REF!</v>
      </c>
      <c r="AC43" s="311" t="e">
        <f>SUM(AC39:AC42)</f>
        <v>#REF!</v>
      </c>
      <c r="AD43" s="311" t="e">
        <f>SUM(AD39:AD42)</f>
        <v>#REF!</v>
      </c>
      <c r="AE43" s="311" t="e">
        <f>SUM(AE39:AE42)</f>
        <v>#REF!</v>
      </c>
      <c r="AF43" s="311" t="e">
        <f>SUM(AF39:AF42)</f>
        <v>#REF!</v>
      </c>
    </row>
    <row r="44" spans="26:32">
      <c r="AB44" s="312" t="e">
        <f>AB43-#REF!</f>
        <v>#REF!</v>
      </c>
      <c r="AC44" s="312" t="e">
        <f>#REF!-AC43</f>
        <v>#REF!</v>
      </c>
      <c r="AD44" s="312" t="e">
        <f>#REF!-AD43</f>
        <v>#REF!</v>
      </c>
      <c r="AE44" s="312" t="e">
        <f>#REF!-AE43</f>
        <v>#REF!</v>
      </c>
      <c r="AF44" s="312" t="e">
        <f>#REF!-AF43</f>
        <v>#REF!</v>
      </c>
    </row>
    <row r="45" spans="26:32">
      <c r="Z45" s="308" t="s">
        <v>188</v>
      </c>
    </row>
    <row r="46" spans="26:32">
      <c r="Z46" s="1" t="e">
        <f>Z39</f>
        <v>#REF!</v>
      </c>
      <c r="AB46" s="311" t="e">
        <f>_xlfn.XLOOKUP(AB$37,#REF!,#REF!)</f>
        <v>#REF!</v>
      </c>
      <c r="AC46" s="311" t="e">
        <f>_xlfn.XLOOKUP(AC$37,#REF!,#REF!)</f>
        <v>#REF!</v>
      </c>
      <c r="AD46" s="311" t="e">
        <f>_xlfn.XLOOKUP(AD$37,#REF!,#REF!)</f>
        <v>#REF!</v>
      </c>
      <c r="AE46" s="311" t="e">
        <f>_xlfn.XLOOKUP(AE$37,#REF!,#REF!)</f>
        <v>#REF!</v>
      </c>
      <c r="AF46" s="311" t="e">
        <f>_xlfn.XLOOKUP(AF$37,#REF!,#REF!)</f>
        <v>#REF!</v>
      </c>
    </row>
    <row r="47" spans="26:32">
      <c r="Z47" s="1" t="e">
        <f>Z40</f>
        <v>#REF!</v>
      </c>
      <c r="AB47" s="312" t="e">
        <f>_xlfn.XLOOKUP(AB$37,#REF!,#REF!)</f>
        <v>#REF!</v>
      </c>
      <c r="AC47" s="312" t="e">
        <f>_xlfn.XLOOKUP(AC$37,#REF!,#REF!)</f>
        <v>#REF!</v>
      </c>
      <c r="AD47" s="312" t="e">
        <f>_xlfn.XLOOKUP(AD$37,#REF!,#REF!)</f>
        <v>#REF!</v>
      </c>
      <c r="AE47" s="312" t="e">
        <f>_xlfn.XLOOKUP(AE$37,#REF!,#REF!)</f>
        <v>#REF!</v>
      </c>
      <c r="AF47" s="312" t="e">
        <f>_xlfn.XLOOKUP(AF$37,#REF!,#REF!)</f>
        <v>#REF!</v>
      </c>
    </row>
    <row r="48" spans="26:32">
      <c r="Z48" s="1" t="e">
        <f>Z41</f>
        <v>#REF!</v>
      </c>
      <c r="AB48" s="312" t="e">
        <f>_xlfn.XLOOKUP(AB$37,#REF!,#REF!)</f>
        <v>#REF!</v>
      </c>
      <c r="AC48" s="312" t="e">
        <f>_xlfn.XLOOKUP(AC$37,#REF!,#REF!)</f>
        <v>#REF!</v>
      </c>
      <c r="AD48" s="312" t="e">
        <f>_xlfn.XLOOKUP(AD$37,#REF!,#REF!)</f>
        <v>#REF!</v>
      </c>
      <c r="AE48" s="312" t="e">
        <f>_xlfn.XLOOKUP(AE$37,#REF!,#REF!)</f>
        <v>#REF!</v>
      </c>
      <c r="AF48" s="312" t="e">
        <f>_xlfn.XLOOKUP(AF$37,#REF!,#REF!)</f>
        <v>#REF!</v>
      </c>
    </row>
    <row r="49" spans="26:32" ht="13.5">
      <c r="Z49" s="314" t="e">
        <f>Z42</f>
        <v>#REF!</v>
      </c>
      <c r="AB49" s="313" t="e">
        <f>_xlfn.XLOOKUP(AB$37,#REF!,#REF!)</f>
        <v>#REF!</v>
      </c>
      <c r="AC49" s="313" t="e">
        <f>_xlfn.XLOOKUP(AC$37,#REF!,#REF!)</f>
        <v>#REF!</v>
      </c>
      <c r="AD49" s="313" t="e">
        <f>_xlfn.XLOOKUP(AD$37,#REF!,#REF!)</f>
        <v>#REF!</v>
      </c>
      <c r="AE49" s="313" t="e">
        <f>_xlfn.XLOOKUP(AE$37,#REF!,#REF!)</f>
        <v>#REF!</v>
      </c>
      <c r="AF49" s="313" t="e">
        <f>_xlfn.XLOOKUP(AF$37,#REF!,#REF!)</f>
        <v>#REF!</v>
      </c>
    </row>
    <row r="50" spans="26:32">
      <c r="Z50" s="3" t="s">
        <v>189</v>
      </c>
      <c r="AB50" s="311" t="e">
        <f>SUM(AB46:AB49)</f>
        <v>#REF!</v>
      </c>
      <c r="AC50" s="311" t="e">
        <f>SUM(AC46:AC49)</f>
        <v>#REF!</v>
      </c>
      <c r="AD50" s="311" t="e">
        <f>SUM(AD46:AD49)</f>
        <v>#REF!</v>
      </c>
      <c r="AE50" s="311" t="e">
        <f>SUM(AE46:AE49)</f>
        <v>#REF!</v>
      </c>
      <c r="AF50" s="311" t="e">
        <f>SUM(AF46:AF49)</f>
        <v>#REF!</v>
      </c>
    </row>
    <row r="52" spans="26:32">
      <c r="Z52" s="308" t="s">
        <v>217</v>
      </c>
    </row>
    <row r="53" spans="26:32">
      <c r="Z53" s="1" t="e">
        <f>Z46</f>
        <v>#REF!</v>
      </c>
      <c r="AB53" s="317" t="e">
        <f t="shared" ref="AB53:AF57" si="7">AB46/AB39</f>
        <v>#REF!</v>
      </c>
      <c r="AC53" s="317" t="e">
        <f t="shared" si="7"/>
        <v>#REF!</v>
      </c>
      <c r="AD53" s="317" t="e">
        <f t="shared" si="7"/>
        <v>#REF!</v>
      </c>
      <c r="AE53" s="317" t="e">
        <f t="shared" si="7"/>
        <v>#REF!</v>
      </c>
      <c r="AF53" s="317" t="e">
        <f t="shared" si="7"/>
        <v>#REF!</v>
      </c>
    </row>
    <row r="54" spans="26:32">
      <c r="Z54" s="1" t="e">
        <f>Z47</f>
        <v>#REF!</v>
      </c>
      <c r="AB54" s="317" t="e">
        <f t="shared" si="7"/>
        <v>#REF!</v>
      </c>
      <c r="AC54" s="317" t="e">
        <f t="shared" si="7"/>
        <v>#REF!</v>
      </c>
      <c r="AD54" s="317" t="e">
        <f t="shared" si="7"/>
        <v>#REF!</v>
      </c>
      <c r="AE54" s="317" t="e">
        <f t="shared" si="7"/>
        <v>#REF!</v>
      </c>
      <c r="AF54" s="317" t="e">
        <f t="shared" si="7"/>
        <v>#REF!</v>
      </c>
    </row>
    <row r="55" spans="26:32">
      <c r="Z55" s="1" t="e">
        <f>Z48</f>
        <v>#REF!</v>
      </c>
      <c r="AB55" s="317" t="e">
        <f t="shared" si="7"/>
        <v>#REF!</v>
      </c>
      <c r="AC55" s="317" t="e">
        <f t="shared" si="7"/>
        <v>#REF!</v>
      </c>
      <c r="AD55" s="317" t="e">
        <f t="shared" si="7"/>
        <v>#REF!</v>
      </c>
      <c r="AE55" s="317" t="e">
        <f t="shared" si="7"/>
        <v>#REF!</v>
      </c>
      <c r="AF55" s="317" t="e">
        <f t="shared" si="7"/>
        <v>#REF!</v>
      </c>
    </row>
    <row r="56" spans="26:32">
      <c r="Z56" s="314" t="e">
        <f>Z49</f>
        <v>#REF!</v>
      </c>
      <c r="AB56" s="319" t="e">
        <f t="shared" si="7"/>
        <v>#REF!</v>
      </c>
      <c r="AC56" s="319" t="e">
        <f t="shared" si="7"/>
        <v>#REF!</v>
      </c>
      <c r="AD56" s="319" t="e">
        <f t="shared" si="7"/>
        <v>#REF!</v>
      </c>
      <c r="AE56" s="319" t="e">
        <f t="shared" si="7"/>
        <v>#REF!</v>
      </c>
      <c r="AF56" s="319" t="e">
        <f t="shared" si="7"/>
        <v>#REF!</v>
      </c>
    </row>
    <row r="57" spans="26:32">
      <c r="Z57" s="3" t="s">
        <v>213</v>
      </c>
      <c r="AB57" s="318" t="e">
        <f t="shared" si="7"/>
        <v>#REF!</v>
      </c>
      <c r="AC57" s="318" t="e">
        <f t="shared" si="7"/>
        <v>#REF!</v>
      </c>
      <c r="AD57" s="318" t="e">
        <f t="shared" si="7"/>
        <v>#REF!</v>
      </c>
      <c r="AE57" s="318" t="e">
        <f t="shared" si="7"/>
        <v>#REF!</v>
      </c>
      <c r="AF57" s="318" t="e">
        <f t="shared" si="7"/>
        <v>#REF!</v>
      </c>
    </row>
    <row r="59" spans="26:32">
      <c r="Z59" s="308" t="s">
        <v>212</v>
      </c>
    </row>
    <row r="60" spans="26:32">
      <c r="Z60" s="1" t="e">
        <f>Z39</f>
        <v>#REF!</v>
      </c>
      <c r="AB60" s="317" t="e">
        <f t="shared" ref="AB60:AF63" si="8">AB39/AB$43</f>
        <v>#REF!</v>
      </c>
      <c r="AC60" s="317" t="e">
        <f t="shared" si="8"/>
        <v>#REF!</v>
      </c>
      <c r="AD60" s="317" t="e">
        <f t="shared" si="8"/>
        <v>#REF!</v>
      </c>
      <c r="AE60" s="317" t="e">
        <f t="shared" si="8"/>
        <v>#REF!</v>
      </c>
      <c r="AF60" s="317" t="e">
        <f t="shared" si="8"/>
        <v>#REF!</v>
      </c>
    </row>
    <row r="61" spans="26:32">
      <c r="Z61" s="1" t="e">
        <f>Z40</f>
        <v>#REF!</v>
      </c>
      <c r="AB61" s="317" t="e">
        <f t="shared" si="8"/>
        <v>#REF!</v>
      </c>
      <c r="AC61" s="317" t="e">
        <f t="shared" si="8"/>
        <v>#REF!</v>
      </c>
      <c r="AD61" s="317" t="e">
        <f t="shared" si="8"/>
        <v>#REF!</v>
      </c>
      <c r="AE61" s="317" t="e">
        <f t="shared" si="8"/>
        <v>#REF!</v>
      </c>
      <c r="AF61" s="317" t="e">
        <f t="shared" si="8"/>
        <v>#REF!</v>
      </c>
    </row>
    <row r="62" spans="26:32">
      <c r="Z62" s="1" t="e">
        <f>Z41</f>
        <v>#REF!</v>
      </c>
      <c r="AB62" s="317" t="e">
        <f t="shared" si="8"/>
        <v>#REF!</v>
      </c>
      <c r="AC62" s="317" t="e">
        <f t="shared" si="8"/>
        <v>#REF!</v>
      </c>
      <c r="AD62" s="317" t="e">
        <f t="shared" si="8"/>
        <v>#REF!</v>
      </c>
      <c r="AE62" s="317" t="e">
        <f t="shared" si="8"/>
        <v>#REF!</v>
      </c>
      <c r="AF62" s="317" t="e">
        <f t="shared" si="8"/>
        <v>#REF!</v>
      </c>
    </row>
    <row r="63" spans="26:32">
      <c r="Z63" s="314" t="e">
        <f>Z42</f>
        <v>#REF!</v>
      </c>
      <c r="AB63" s="319" t="e">
        <f t="shared" si="8"/>
        <v>#REF!</v>
      </c>
      <c r="AC63" s="319" t="e">
        <f t="shared" si="8"/>
        <v>#REF!</v>
      </c>
      <c r="AD63" s="319" t="e">
        <f t="shared" si="8"/>
        <v>#REF!</v>
      </c>
      <c r="AE63" s="319" t="e">
        <f t="shared" si="8"/>
        <v>#REF!</v>
      </c>
      <c r="AF63" s="319" t="e">
        <f t="shared" si="8"/>
        <v>#REF!</v>
      </c>
    </row>
    <row r="64" spans="26:32">
      <c r="Z64" s="3" t="s">
        <v>213</v>
      </c>
      <c r="AB64" s="318" t="e">
        <f>SUM(AB60:AB63)</f>
        <v>#REF!</v>
      </c>
      <c r="AC64" s="318" t="e">
        <f>SUM(AC60:AC63)</f>
        <v>#REF!</v>
      </c>
      <c r="AD64" s="318" t="e">
        <f>SUM(AD60:AD63)</f>
        <v>#REF!</v>
      </c>
      <c r="AE64" s="318" t="e">
        <f>SUM(AE60:AE63)</f>
        <v>#REF!</v>
      </c>
      <c r="AF64" s="318" t="e">
        <f>SUM(AF60:AF63)</f>
        <v>#REF!</v>
      </c>
    </row>
    <row r="66" spans="26:32">
      <c r="Z66" s="308" t="s">
        <v>214</v>
      </c>
    </row>
    <row r="67" spans="26:32">
      <c r="Z67" s="1" t="e">
        <f>Z60</f>
        <v>#REF!</v>
      </c>
      <c r="AB67" s="311" t="e">
        <f t="shared" ref="AB67:AF70" si="9">AB$71*AB60</f>
        <v>#REF!</v>
      </c>
      <c r="AC67" s="311" t="e">
        <f t="shared" si="9"/>
        <v>#REF!</v>
      </c>
      <c r="AD67" s="311" t="e">
        <f t="shared" si="9"/>
        <v>#REF!</v>
      </c>
      <c r="AE67" s="311" t="e">
        <f t="shared" si="9"/>
        <v>#REF!</v>
      </c>
      <c r="AF67" s="311" t="e">
        <f t="shared" si="9"/>
        <v>#REF!</v>
      </c>
    </row>
    <row r="68" spans="26:32">
      <c r="Z68" s="1" t="e">
        <f>Z61</f>
        <v>#REF!</v>
      </c>
      <c r="AB68" s="312" t="e">
        <f t="shared" si="9"/>
        <v>#REF!</v>
      </c>
      <c r="AC68" s="312" t="e">
        <f t="shared" si="9"/>
        <v>#REF!</v>
      </c>
      <c r="AD68" s="312" t="e">
        <f t="shared" si="9"/>
        <v>#REF!</v>
      </c>
      <c r="AE68" s="312" t="e">
        <f t="shared" si="9"/>
        <v>#REF!</v>
      </c>
      <c r="AF68" s="312" t="e">
        <f t="shared" si="9"/>
        <v>#REF!</v>
      </c>
    </row>
    <row r="69" spans="26:32">
      <c r="Z69" s="1" t="e">
        <f>Z62</f>
        <v>#REF!</v>
      </c>
      <c r="AB69" s="312" t="e">
        <f t="shared" si="9"/>
        <v>#REF!</v>
      </c>
      <c r="AC69" s="312" t="e">
        <f t="shared" si="9"/>
        <v>#REF!</v>
      </c>
      <c r="AD69" s="312" t="e">
        <f t="shared" si="9"/>
        <v>#REF!</v>
      </c>
      <c r="AE69" s="312" t="e">
        <f t="shared" si="9"/>
        <v>#REF!</v>
      </c>
      <c r="AF69" s="312" t="e">
        <f t="shared" si="9"/>
        <v>#REF!</v>
      </c>
    </row>
    <row r="70" spans="26:32" ht="13.5">
      <c r="Z70" s="314" t="e">
        <f>Z63</f>
        <v>#REF!</v>
      </c>
      <c r="AB70" s="313" t="e">
        <f t="shared" si="9"/>
        <v>#REF!</v>
      </c>
      <c r="AC70" s="313" t="e">
        <f t="shared" si="9"/>
        <v>#REF!</v>
      </c>
      <c r="AD70" s="313" t="e">
        <f t="shared" si="9"/>
        <v>#REF!</v>
      </c>
      <c r="AE70" s="313" t="e">
        <f t="shared" si="9"/>
        <v>#REF!</v>
      </c>
      <c r="AF70" s="313" t="e">
        <f t="shared" si="9"/>
        <v>#REF!</v>
      </c>
    </row>
    <row r="71" spans="26:32">
      <c r="Z71" s="3" t="s">
        <v>190</v>
      </c>
      <c r="AB71" s="311" t="e">
        <f>_xlfn.XLOOKUP(AB$37,#REF!,#REF!)</f>
        <v>#REF!</v>
      </c>
      <c r="AC71" s="311" t="e">
        <f>_xlfn.XLOOKUP(AC$37,#REF!,#REF!)</f>
        <v>#REF!</v>
      </c>
      <c r="AD71" s="311" t="e">
        <f>_xlfn.XLOOKUP(AD$37,#REF!,#REF!)</f>
        <v>#REF!</v>
      </c>
      <c r="AE71" s="311" t="e">
        <f>_xlfn.XLOOKUP(AE$37,#REF!,#REF!)</f>
        <v>#REF!</v>
      </c>
      <c r="AF71" s="311" t="e">
        <f>_xlfn.XLOOKUP(AF$37,#REF!,#REF!)</f>
        <v>#REF!</v>
      </c>
    </row>
    <row r="72" spans="26:32">
      <c r="AB72" s="311"/>
      <c r="AC72" s="311"/>
      <c r="AD72" s="311"/>
      <c r="AE72" s="311"/>
      <c r="AF72" s="311"/>
    </row>
    <row r="73" spans="26:32">
      <c r="Z73" s="308" t="s">
        <v>44</v>
      </c>
    </row>
    <row r="74" spans="26:32">
      <c r="Z74" s="1" t="e">
        <f>Z67</f>
        <v>#REF!</v>
      </c>
      <c r="AB74" s="311" t="e">
        <f t="shared" ref="AB74:AF77" si="10">AB46-AB67</f>
        <v>#REF!</v>
      </c>
      <c r="AC74" s="311" t="e">
        <f t="shared" si="10"/>
        <v>#REF!</v>
      </c>
      <c r="AD74" s="311" t="e">
        <f t="shared" si="10"/>
        <v>#REF!</v>
      </c>
      <c r="AE74" s="311" t="e">
        <f t="shared" si="10"/>
        <v>#REF!</v>
      </c>
      <c r="AF74" s="311" t="e">
        <f t="shared" si="10"/>
        <v>#REF!</v>
      </c>
    </row>
    <row r="75" spans="26:32">
      <c r="Z75" s="1" t="e">
        <f>Z68</f>
        <v>#REF!</v>
      </c>
      <c r="AB75" s="312" t="e">
        <f t="shared" si="10"/>
        <v>#REF!</v>
      </c>
      <c r="AC75" s="312" t="e">
        <f t="shared" si="10"/>
        <v>#REF!</v>
      </c>
      <c r="AD75" s="312" t="e">
        <f t="shared" si="10"/>
        <v>#REF!</v>
      </c>
      <c r="AE75" s="312" t="e">
        <f t="shared" si="10"/>
        <v>#REF!</v>
      </c>
      <c r="AF75" s="312" t="e">
        <f t="shared" si="10"/>
        <v>#REF!</v>
      </c>
    </row>
    <row r="76" spans="26:32">
      <c r="Z76" s="1" t="e">
        <f>Z69</f>
        <v>#REF!</v>
      </c>
      <c r="AB76" s="312" t="e">
        <f t="shared" si="10"/>
        <v>#REF!</v>
      </c>
      <c r="AC76" s="312" t="e">
        <f t="shared" si="10"/>
        <v>#REF!</v>
      </c>
      <c r="AD76" s="312" t="e">
        <f t="shared" si="10"/>
        <v>#REF!</v>
      </c>
      <c r="AE76" s="312" t="e">
        <f t="shared" si="10"/>
        <v>#REF!</v>
      </c>
      <c r="AF76" s="312" t="e">
        <f t="shared" si="10"/>
        <v>#REF!</v>
      </c>
    </row>
    <row r="77" spans="26:32" ht="13.5">
      <c r="Z77" s="314" t="e">
        <f>Z70</f>
        <v>#REF!</v>
      </c>
      <c r="AB77" s="313" t="e">
        <f t="shared" si="10"/>
        <v>#REF!</v>
      </c>
      <c r="AC77" s="313" t="e">
        <f t="shared" si="10"/>
        <v>#REF!</v>
      </c>
      <c r="AD77" s="313" t="e">
        <f t="shared" si="10"/>
        <v>#REF!</v>
      </c>
      <c r="AE77" s="313" t="e">
        <f t="shared" si="10"/>
        <v>#REF!</v>
      </c>
      <c r="AF77" s="313" t="e">
        <f t="shared" si="10"/>
        <v>#REF!</v>
      </c>
    </row>
    <row r="78" spans="26:32">
      <c r="Z78" s="3" t="s">
        <v>215</v>
      </c>
      <c r="AB78" s="311" t="e">
        <f>SUM(AB74:AB77)</f>
        <v>#REF!</v>
      </c>
      <c r="AC78" s="311" t="e">
        <f>SUM(AC74:AC77)</f>
        <v>#REF!</v>
      </c>
      <c r="AD78" s="311" t="e">
        <f>SUM(AD74:AD77)</f>
        <v>#REF!</v>
      </c>
      <c r="AE78" s="311" t="e">
        <f>SUM(AE74:AE77)</f>
        <v>#REF!</v>
      </c>
      <c r="AF78" s="311" t="e">
        <f>SUM(AF74:AF77)</f>
        <v>#REF!</v>
      </c>
    </row>
    <row r="79" spans="26:32">
      <c r="AB79" s="312" t="e">
        <f>AB78-#REF!</f>
        <v>#REF!</v>
      </c>
      <c r="AC79" s="312" t="e">
        <f>AC78-#REF!</f>
        <v>#REF!</v>
      </c>
      <c r="AD79" s="312" t="e">
        <f>AD78-#REF!</f>
        <v>#REF!</v>
      </c>
      <c r="AE79" s="312" t="e">
        <f>AE78-#REF!</f>
        <v>#REF!</v>
      </c>
      <c r="AF79" s="312" t="e">
        <f>AF78-#REF!</f>
        <v>#REF!</v>
      </c>
    </row>
    <row r="81" spans="26:32">
      <c r="Z81" s="308" t="s">
        <v>20</v>
      </c>
    </row>
    <row r="82" spans="26:32">
      <c r="Z82" s="1" t="e">
        <f>Z74</f>
        <v>#REF!</v>
      </c>
      <c r="AA82" s="320">
        <v>6.5</v>
      </c>
      <c r="AB82" s="311" t="e">
        <f t="shared" ref="AB82:AF85" si="11">$AA82*AB74</f>
        <v>#REF!</v>
      </c>
      <c r="AC82" s="311" t="e">
        <f t="shared" si="11"/>
        <v>#REF!</v>
      </c>
      <c r="AD82" s="311" t="e">
        <f t="shared" si="11"/>
        <v>#REF!</v>
      </c>
      <c r="AE82" s="311" t="e">
        <f t="shared" si="11"/>
        <v>#REF!</v>
      </c>
      <c r="AF82" s="311" t="e">
        <f t="shared" si="11"/>
        <v>#REF!</v>
      </c>
    </row>
    <row r="83" spans="26:32">
      <c r="Z83" s="1" t="e">
        <f>Z75</f>
        <v>#REF!</v>
      </c>
      <c r="AA83" s="320">
        <v>6.25</v>
      </c>
      <c r="AB83" s="312" t="e">
        <f t="shared" si="11"/>
        <v>#REF!</v>
      </c>
      <c r="AC83" s="312" t="e">
        <f t="shared" si="11"/>
        <v>#REF!</v>
      </c>
      <c r="AD83" s="312" t="e">
        <f t="shared" si="11"/>
        <v>#REF!</v>
      </c>
      <c r="AE83" s="312" t="e">
        <f t="shared" si="11"/>
        <v>#REF!</v>
      </c>
      <c r="AF83" s="312" t="e">
        <f t="shared" si="11"/>
        <v>#REF!</v>
      </c>
    </row>
    <row r="84" spans="26:32">
      <c r="Z84" s="1" t="e">
        <f>Z76</f>
        <v>#REF!</v>
      </c>
      <c r="AA84" s="320">
        <v>3.5</v>
      </c>
      <c r="AB84" s="312" t="e">
        <f t="shared" si="11"/>
        <v>#REF!</v>
      </c>
      <c r="AC84" s="312" t="e">
        <f t="shared" si="11"/>
        <v>#REF!</v>
      </c>
      <c r="AD84" s="312" t="e">
        <f t="shared" si="11"/>
        <v>#REF!</v>
      </c>
      <c r="AE84" s="312" t="e">
        <f t="shared" si="11"/>
        <v>#REF!</v>
      </c>
      <c r="AF84" s="312" t="e">
        <f t="shared" si="11"/>
        <v>#REF!</v>
      </c>
    </row>
    <row r="85" spans="26:32" ht="13.5">
      <c r="Z85" s="314" t="e">
        <f>Z77</f>
        <v>#REF!</v>
      </c>
      <c r="AA85" s="320">
        <v>4.5</v>
      </c>
      <c r="AB85" s="313" t="e">
        <f t="shared" si="11"/>
        <v>#REF!</v>
      </c>
      <c r="AC85" s="313" t="e">
        <f t="shared" si="11"/>
        <v>#REF!</v>
      </c>
      <c r="AD85" s="313" t="e">
        <f t="shared" si="11"/>
        <v>#REF!</v>
      </c>
      <c r="AE85" s="313" t="e">
        <f t="shared" si="11"/>
        <v>#REF!</v>
      </c>
      <c r="AF85" s="313" t="e">
        <f t="shared" si="11"/>
        <v>#REF!</v>
      </c>
    </row>
    <row r="86" spans="26:32">
      <c r="Z86" s="3" t="s">
        <v>216</v>
      </c>
      <c r="AB86" s="311" t="e">
        <f>SUM(AB82:AB85)</f>
        <v>#REF!</v>
      </c>
      <c r="AC86" s="311" t="e">
        <f>SUM(AC82:AC85)</f>
        <v>#REF!</v>
      </c>
      <c r="AD86" s="311" t="e">
        <f>SUM(AD82:AD85)</f>
        <v>#REF!</v>
      </c>
      <c r="AE86" s="311" t="e">
        <f>SUM(AE82:AE85)</f>
        <v>#REF!</v>
      </c>
      <c r="AF86" s="311" t="e">
        <f>SUM(AF82:AF85)</f>
        <v>#REF!</v>
      </c>
    </row>
    <row r="87" spans="26:32">
      <c r="AB87" s="312"/>
      <c r="AC87" s="312"/>
      <c r="AD87" s="312"/>
      <c r="AE87" s="312"/>
      <c r="AF87" s="312"/>
    </row>
  </sheetData>
  <conditionalFormatting sqref="B6:M11 Q6:V11 B12:T15 I16:T16">
    <cfRule type="expression" dxfId="22" priority="3">
      <formula>$C$2=1</formula>
    </cfRule>
  </conditionalFormatting>
  <conditionalFormatting sqref="M12 B16 D16:G16">
    <cfRule type="expression" dxfId="21" priority="5">
      <formula>$C$2=1</formula>
    </cfRule>
  </conditionalFormatting>
  <conditionalFormatting sqref="U13:W16">
    <cfRule type="expression" dxfId="20" priority="6">
      <formula>$C$2=1</formula>
    </cfRule>
  </conditionalFormatting>
  <conditionalFormatting sqref="W6">
    <cfRule type="expression" dxfId="19" priority="4">
      <formula>$C$2=1</formula>
    </cfRule>
  </conditionalFormatting>
  <dataValidations count="1">
    <dataValidation type="list" allowBlank="1" showInputMessage="1" showErrorMessage="1" sqref="C2" xr:uid="{D42898B5-25A5-4AEF-BB60-67AC1D84D1B1}">
      <formula1>"0,1"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8963-5F61-4660-9C6A-AC97136E2F47}">
  <dimension ref="A1"/>
  <sheetViews>
    <sheetView workbookViewId="0"/>
  </sheetViews>
  <sheetFormatPr defaultRowHeight="15"/>
  <sheetData>
    <row r="1" spans="1:1">
      <c r="A1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A98B-B67E-4352-A3BF-08170BC21E5A}">
  <sheetPr>
    <tabColor theme="9" tint="0.79998168889431442"/>
    <pageSetUpPr fitToPage="1"/>
  </sheetPr>
  <dimension ref="A2:AU398"/>
  <sheetViews>
    <sheetView showGridLines="0" tabSelected="1" zoomScaleNormal="100" workbookViewId="0">
      <pane xSplit="2" ySplit="24" topLeftCell="C35" activePane="bottomRight" state="frozen"/>
      <selection pane="topRight" activeCell="C1" sqref="C1"/>
      <selection pane="bottomLeft" activeCell="A25" sqref="A25"/>
      <selection pane="bottomRight" activeCell="N14" sqref="N14"/>
    </sheetView>
  </sheetViews>
  <sheetFormatPr defaultColWidth="10.28515625" defaultRowHeight="11.25" outlineLevelRow="1" outlineLevelCol="1"/>
  <cols>
    <col min="1" max="1" width="1.85546875" style="31" customWidth="1"/>
    <col min="2" max="2" width="31.7109375" style="31" customWidth="1"/>
    <col min="3" max="3" width="10.28515625" style="31" customWidth="1"/>
    <col min="4" max="5" width="10.28515625" style="31"/>
    <col min="6" max="14" width="12.5703125" style="31" bestFit="1" customWidth="1"/>
    <col min="15" max="15" width="10.28515625" style="31" customWidth="1" outlineLevel="1"/>
    <col min="16" max="16" width="3.5703125" style="31" customWidth="1" outlineLevel="1"/>
    <col min="17" max="17" width="10.28515625" style="31" customWidth="1"/>
    <col min="18" max="18" width="10.28515625" style="31"/>
    <col min="19" max="19" width="10.28515625" style="31" customWidth="1"/>
    <col min="20" max="20" width="13" style="31" bestFit="1" customWidth="1"/>
    <col min="21" max="21" width="10.28515625" style="31" customWidth="1" outlineLevel="1"/>
    <col min="22" max="22" width="11.28515625" style="31" bestFit="1" customWidth="1" outlineLevel="1"/>
    <col min="23" max="26" width="10.28515625" style="31" customWidth="1" outlineLevel="1"/>
    <col min="27" max="27" width="10.28515625" style="31"/>
    <col min="28" max="33" width="10.28515625" style="31" customWidth="1" outlineLevel="1"/>
    <col min="34" max="16384" width="10.28515625" style="31"/>
  </cols>
  <sheetData>
    <row r="2" spans="2:37">
      <c r="B2" s="34" t="str">
        <f>H5&amp; " LBO Model"</f>
        <v xml:space="preserve"> LBO Model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6"/>
      <c r="AK2" s="31" t="s">
        <v>11</v>
      </c>
    </row>
    <row r="4" spans="2:37" outlineLevel="1">
      <c r="B4" s="37" t="str">
        <f>+"Sources &amp; Uses ($ in "&amp; $H$11&amp;")"</f>
        <v>Sources &amp; Uses ($ in millions)</v>
      </c>
      <c r="C4" s="38"/>
      <c r="D4" s="39"/>
      <c r="E4" s="37" t="s">
        <v>12</v>
      </c>
      <c r="F4" s="38"/>
      <c r="G4" s="38"/>
      <c r="H4" s="39"/>
      <c r="J4" s="37" t="s">
        <v>13</v>
      </c>
      <c r="K4" s="38"/>
      <c r="L4" s="38"/>
      <c r="M4" s="39"/>
      <c r="N4" s="81"/>
      <c r="R4" s="498">
        <f>I24</f>
        <v>46022</v>
      </c>
      <c r="S4" s="499">
        <f>J24</f>
        <v>46387</v>
      </c>
    </row>
    <row r="5" spans="2:37" outlineLevel="1">
      <c r="B5" s="40" t="s">
        <v>14</v>
      </c>
      <c r="C5" s="41"/>
      <c r="D5" s="42"/>
      <c r="E5" s="43" t="s">
        <v>15</v>
      </c>
      <c r="H5" s="44"/>
      <c r="J5" s="43" t="str">
        <f>_xlfn.CONCAT("Adj. EBITDA ","(",YEAR(H7),")")</f>
        <v>Adj. EBITDA (2025)</v>
      </c>
      <c r="M5" s="45">
        <f>+$I$109</f>
        <v>4</v>
      </c>
      <c r="Q5" s="86" t="s">
        <v>181</v>
      </c>
      <c r="R5" s="81">
        <f>+C11/I95</f>
        <v>-30</v>
      </c>
      <c r="S5" s="81">
        <f>+C11/J95</f>
        <v>3.8408357658626522</v>
      </c>
      <c r="U5" s="388"/>
      <c r="V5" s="388"/>
      <c r="W5" s="388"/>
    </row>
    <row r="6" spans="2:37" outlineLevel="1">
      <c r="B6" s="46" t="s">
        <v>168</v>
      </c>
      <c r="C6" s="47">
        <f>+C11-SUM(C7:C10)</f>
        <v>70</v>
      </c>
      <c r="D6" s="48">
        <f>+C6/SUM($C$6:$C$7)</f>
        <v>0.93333333333333335</v>
      </c>
      <c r="E6" s="43" t="s">
        <v>16</v>
      </c>
      <c r="H6" s="50">
        <v>1</v>
      </c>
      <c r="J6" s="43" t="s">
        <v>17</v>
      </c>
      <c r="M6" s="51">
        <f>+M7/M5</f>
        <v>37.5</v>
      </c>
      <c r="Q6" s="86" t="s">
        <v>37</v>
      </c>
      <c r="R6" s="81">
        <f>+(C10+C8)/I95</f>
        <v>-15</v>
      </c>
      <c r="S6" s="81">
        <f>+C10/J95</f>
        <v>1.9204178829313261</v>
      </c>
      <c r="V6" s="386"/>
      <c r="W6" s="386"/>
    </row>
    <row r="7" spans="2:37" outlineLevel="1">
      <c r="B7" s="46" t="s">
        <v>18</v>
      </c>
      <c r="C7" s="53">
        <v>5</v>
      </c>
      <c r="D7" s="513">
        <f>C7/SUM(C6:C7)</f>
        <v>6.6666666666666666E-2</v>
      </c>
      <c r="E7" s="31" t="s">
        <v>254</v>
      </c>
      <c r="H7" s="394">
        <v>46022</v>
      </c>
      <c r="J7" s="54" t="s">
        <v>20</v>
      </c>
      <c r="K7" s="30"/>
      <c r="L7" s="30"/>
      <c r="M7" s="55">
        <f>+C11</f>
        <v>150</v>
      </c>
      <c r="Q7" s="86" t="s">
        <v>171</v>
      </c>
      <c r="R7" s="81">
        <f>+C11/I39</f>
        <v>2.5</v>
      </c>
      <c r="S7" s="81">
        <f>+C11/J39</f>
        <v>2.4875621890547266</v>
      </c>
      <c r="V7" s="386"/>
      <c r="W7" s="386"/>
    </row>
    <row r="8" spans="2:37" outlineLevel="1">
      <c r="B8" s="46" t="s">
        <v>21</v>
      </c>
      <c r="C8" s="53">
        <v>0</v>
      </c>
      <c r="D8" s="48"/>
      <c r="E8" s="31" t="s">
        <v>232</v>
      </c>
      <c r="H8" s="394">
        <v>46295</v>
      </c>
      <c r="J8" s="43"/>
      <c r="M8" s="57"/>
      <c r="R8" s="101"/>
      <c r="V8" s="386"/>
      <c r="W8" s="386"/>
    </row>
    <row r="9" spans="2:37" outlineLevel="1">
      <c r="B9" s="46" t="s">
        <v>169</v>
      </c>
      <c r="C9" s="53">
        <v>0</v>
      </c>
      <c r="D9" s="57"/>
      <c r="E9" s="43" t="s">
        <v>19</v>
      </c>
      <c r="H9" s="495">
        <f>12-MONTH(H8-H7)</f>
        <v>3</v>
      </c>
      <c r="J9" s="43" t="s">
        <v>23</v>
      </c>
      <c r="M9" s="61">
        <v>5.2</v>
      </c>
      <c r="V9" s="386"/>
      <c r="W9" s="386"/>
    </row>
    <row r="10" spans="2:37" outlineLevel="1">
      <c r="B10" s="46" t="s">
        <v>194</v>
      </c>
      <c r="C10" s="473">
        <f>D10*C11</f>
        <v>75</v>
      </c>
      <c r="D10" s="474">
        <v>0.5</v>
      </c>
      <c r="E10" s="43" t="s">
        <v>221</v>
      </c>
      <c r="H10" s="56">
        <v>2</v>
      </c>
      <c r="J10" s="43" t="s">
        <v>24</v>
      </c>
      <c r="M10" s="61">
        <v>35.700000000000003</v>
      </c>
      <c r="V10" s="386"/>
      <c r="W10" s="386"/>
    </row>
    <row r="11" spans="2:37" outlineLevel="1">
      <c r="B11" s="62" t="s">
        <v>0</v>
      </c>
      <c r="C11" s="63">
        <f>+'Output AVP'!I5</f>
        <v>150</v>
      </c>
      <c r="D11" s="57"/>
      <c r="E11" s="58" t="s">
        <v>22</v>
      </c>
      <c r="F11" s="59"/>
      <c r="G11" s="59"/>
      <c r="H11" s="60" t="s">
        <v>229</v>
      </c>
      <c r="J11" s="43"/>
      <c r="M11" s="57"/>
      <c r="U11" s="59"/>
      <c r="V11" s="389"/>
      <c r="W11" s="389"/>
    </row>
    <row r="12" spans="2:37" outlineLevel="1">
      <c r="B12" s="43"/>
      <c r="D12" s="57"/>
      <c r="J12" s="64" t="s">
        <v>26</v>
      </c>
      <c r="K12" s="65"/>
      <c r="L12" s="65"/>
      <c r="M12" s="66">
        <f>+M7-M9+M10</f>
        <v>180.5</v>
      </c>
      <c r="W12" s="387"/>
    </row>
    <row r="13" spans="2:37" outlineLevel="1">
      <c r="B13" s="40" t="s">
        <v>27</v>
      </c>
      <c r="C13" s="67"/>
      <c r="D13" s="42"/>
      <c r="E13" s="37" t="s">
        <v>25</v>
      </c>
      <c r="F13" s="38"/>
      <c r="G13" s="38"/>
      <c r="H13" s="39"/>
    </row>
    <row r="14" spans="2:37" outlineLevel="1">
      <c r="B14" s="46" t="s">
        <v>28</v>
      </c>
      <c r="C14" s="47">
        <f>+C20-SUM(C15:C19)</f>
        <v>103.5</v>
      </c>
      <c r="D14" s="57"/>
      <c r="E14" s="43" t="str">
        <f>J5</f>
        <v>Adj. EBITDA (2025)</v>
      </c>
      <c r="H14" s="511">
        <f>+$I$109</f>
        <v>4</v>
      </c>
      <c r="J14" s="68" t="s">
        <v>29</v>
      </c>
      <c r="K14" s="69"/>
      <c r="L14" s="69"/>
      <c r="M14" s="70">
        <f ca="1">SUM(I333:Q333)</f>
        <v>272.35642124831003</v>
      </c>
      <c r="Q14" s="289"/>
      <c r="R14" s="290" t="s">
        <v>198</v>
      </c>
      <c r="S14" s="290" t="s">
        <v>204</v>
      </c>
    </row>
    <row r="15" spans="2:37" outlineLevel="1">
      <c r="B15" s="46" t="s">
        <v>18</v>
      </c>
      <c r="C15" s="53">
        <v>46.5</v>
      </c>
      <c r="D15" s="57"/>
      <c r="E15" s="43" t="s">
        <v>30</v>
      </c>
      <c r="H15" s="72">
        <v>1</v>
      </c>
      <c r="J15" s="75" t="s">
        <v>32</v>
      </c>
      <c r="K15" s="76"/>
      <c r="L15" s="76"/>
      <c r="M15" s="77">
        <v>1</v>
      </c>
      <c r="Q15" s="291"/>
      <c r="R15" s="292">
        <v>0</v>
      </c>
      <c r="S15" s="292">
        <v>0</v>
      </c>
    </row>
    <row r="16" spans="2:37" outlineLevel="1">
      <c r="B16" s="46" t="s">
        <v>21</v>
      </c>
      <c r="C16" s="71">
        <f>+C8</f>
        <v>0</v>
      </c>
      <c r="D16" s="57"/>
      <c r="E16" s="43" t="s">
        <v>31</v>
      </c>
      <c r="H16" s="51">
        <f>CHOOSE($H$10,K18,L18,M18,K18)</f>
        <v>3.8408357658626522</v>
      </c>
      <c r="P16" s="301" t="s">
        <v>205</v>
      </c>
      <c r="Q16" s="302">
        <f>+K95</f>
        <v>39.310540000000003</v>
      </c>
      <c r="R16" s="293" t="s">
        <v>199</v>
      </c>
      <c r="S16" s="293" t="s">
        <v>199</v>
      </c>
    </row>
    <row r="17" spans="1:47" outlineLevel="1">
      <c r="B17" s="46"/>
      <c r="C17" s="53"/>
      <c r="E17" s="43" t="s">
        <v>33</v>
      </c>
      <c r="H17" s="78">
        <v>0.25</v>
      </c>
      <c r="J17" s="74"/>
      <c r="K17" s="79" t="s">
        <v>8</v>
      </c>
      <c r="L17" s="79" t="s">
        <v>9</v>
      </c>
      <c r="M17" s="79" t="s">
        <v>35</v>
      </c>
      <c r="P17" s="301" t="s">
        <v>206</v>
      </c>
      <c r="Q17" s="302">
        <f>+L95</f>
        <v>39.569645400000006</v>
      </c>
      <c r="R17" s="292">
        <v>0</v>
      </c>
      <c r="S17" s="292">
        <v>0</v>
      </c>
    </row>
    <row r="18" spans="1:47" outlineLevel="1">
      <c r="B18" s="46"/>
      <c r="C18" s="53"/>
      <c r="E18" s="43" t="s">
        <v>34</v>
      </c>
      <c r="H18" s="297">
        <v>7</v>
      </c>
      <c r="I18" s="87"/>
      <c r="J18" s="31" t="s">
        <v>36</v>
      </c>
      <c r="K18" s="82">
        <f>S5</f>
        <v>3.8408357658626522</v>
      </c>
      <c r="L18" s="82">
        <f>K18</f>
        <v>3.8408357658626522</v>
      </c>
      <c r="M18" s="82">
        <v>7</v>
      </c>
      <c r="Q18" s="294"/>
      <c r="R18" s="293" t="s">
        <v>200</v>
      </c>
      <c r="S18" s="293" t="s">
        <v>200</v>
      </c>
    </row>
    <row r="19" spans="1:47" outlineLevel="1">
      <c r="B19" s="46"/>
      <c r="C19" s="53"/>
      <c r="D19" s="57"/>
      <c r="E19" s="299" t="s">
        <v>202</v>
      </c>
      <c r="F19" s="300"/>
      <c r="G19" s="300"/>
      <c r="H19" s="325">
        <v>0</v>
      </c>
      <c r="I19" s="104"/>
      <c r="R19" s="303">
        <v>0</v>
      </c>
      <c r="S19" s="303">
        <v>0</v>
      </c>
    </row>
    <row r="20" spans="1:47" outlineLevel="1">
      <c r="B20" s="83" t="s">
        <v>0</v>
      </c>
      <c r="C20" s="84">
        <f>+C11</f>
        <v>150</v>
      </c>
      <c r="D20" s="85"/>
      <c r="E20" s="298" t="s">
        <v>203</v>
      </c>
      <c r="F20" s="279"/>
      <c r="G20" s="279"/>
      <c r="H20" s="325">
        <v>0</v>
      </c>
      <c r="I20" s="104"/>
      <c r="M20" s="82"/>
      <c r="N20" s="82"/>
      <c r="O20" s="82"/>
      <c r="Q20" s="295" t="s">
        <v>201</v>
      </c>
      <c r="R20" s="296">
        <v>0</v>
      </c>
      <c r="S20" s="296">
        <v>0</v>
      </c>
      <c r="T20" s="52"/>
    </row>
    <row r="21" spans="1:47" outlineLevel="1">
      <c r="I21" s="271"/>
      <c r="L21" s="87"/>
      <c r="M21" s="82"/>
      <c r="N21" s="82"/>
      <c r="O21" s="82"/>
      <c r="S21" s="52"/>
      <c r="T21" s="52"/>
    </row>
    <row r="22" spans="1:47">
      <c r="I22" s="271"/>
      <c r="M22" s="82"/>
      <c r="N22" s="82"/>
      <c r="O22" s="82"/>
      <c r="S22" s="52"/>
      <c r="T22" s="52"/>
    </row>
    <row r="23" spans="1:47">
      <c r="A23" s="88" t="s">
        <v>11</v>
      </c>
      <c r="B23" s="89" t="s">
        <v>38</v>
      </c>
      <c r="G23" s="87"/>
      <c r="H23" s="147"/>
      <c r="I23" s="104"/>
      <c r="J23" s="87"/>
      <c r="L23" s="273"/>
      <c r="Q23" s="90" t="s">
        <v>39</v>
      </c>
      <c r="R23" s="91"/>
      <c r="S23" s="91"/>
      <c r="U23" s="92" t="s">
        <v>40</v>
      </c>
      <c r="V23" s="91"/>
      <c r="W23" s="91"/>
      <c r="X23" s="91"/>
      <c r="Y23" s="91"/>
      <c r="Z23" s="91"/>
      <c r="AB23" s="92" t="s">
        <v>220</v>
      </c>
      <c r="AC23" s="91"/>
      <c r="AD23" s="91"/>
      <c r="AE23" s="91"/>
      <c r="AF23" s="91"/>
      <c r="AG23" s="91"/>
      <c r="AI23" s="92" t="s">
        <v>41</v>
      </c>
      <c r="AJ23" s="91"/>
      <c r="AK23" s="91"/>
      <c r="AL23" s="91"/>
      <c r="AM23" s="91"/>
      <c r="AN23" s="91"/>
      <c r="AP23" s="92" t="s">
        <v>162</v>
      </c>
      <c r="AQ23" s="91"/>
      <c r="AR23" s="91"/>
      <c r="AS23" s="91"/>
      <c r="AT23" s="91"/>
      <c r="AU23" s="91"/>
    </row>
    <row r="24" spans="1:47" ht="12" thickBot="1">
      <c r="B24" s="93" t="str">
        <f>"($ in "&amp;$H$11&amp;")"</f>
        <v>($ in millions)</v>
      </c>
      <c r="C24" s="94">
        <f t="shared" ref="C24:H24" si="0">EOMONTH(D24,-12)</f>
        <v>43830</v>
      </c>
      <c r="D24" s="94">
        <f t="shared" si="0"/>
        <v>44196</v>
      </c>
      <c r="E24" s="94">
        <f t="shared" si="0"/>
        <v>44561</v>
      </c>
      <c r="F24" s="94">
        <f t="shared" si="0"/>
        <v>44926</v>
      </c>
      <c r="G24" s="94">
        <f t="shared" si="0"/>
        <v>45291</v>
      </c>
      <c r="H24" s="94">
        <f t="shared" si="0"/>
        <v>45657</v>
      </c>
      <c r="I24" s="418">
        <f>H7</f>
        <v>46022</v>
      </c>
      <c r="J24" s="95">
        <f t="shared" ref="J24:O24" si="1">EOMONTH(I24,12)</f>
        <v>46387</v>
      </c>
      <c r="K24" s="95">
        <f t="shared" si="1"/>
        <v>46752</v>
      </c>
      <c r="L24" s="95">
        <f t="shared" si="1"/>
        <v>47118</v>
      </c>
      <c r="M24" s="95">
        <f t="shared" si="1"/>
        <v>47483</v>
      </c>
      <c r="N24" s="95">
        <f t="shared" si="1"/>
        <v>47848</v>
      </c>
      <c r="O24" s="95">
        <f t="shared" si="1"/>
        <v>48213</v>
      </c>
      <c r="Q24" s="96" t="s">
        <v>185</v>
      </c>
      <c r="R24" s="96" t="s">
        <v>186</v>
      </c>
      <c r="S24" s="96" t="s">
        <v>187</v>
      </c>
      <c r="T24" s="97"/>
      <c r="U24" s="32">
        <f>+J24</f>
        <v>46387</v>
      </c>
      <c r="V24" s="32">
        <f>+EOMONTH(U24,12)</f>
        <v>46752</v>
      </c>
      <c r="W24" s="32">
        <f>+EOMONTH(V24,12)</f>
        <v>47118</v>
      </c>
      <c r="X24" s="32">
        <f>+EOMONTH(W24,12)</f>
        <v>47483</v>
      </c>
      <c r="Y24" s="32">
        <f>+EOMONTH(X24,12)</f>
        <v>47848</v>
      </c>
      <c r="Z24" s="32">
        <f>+EOMONTH(Y24,12)</f>
        <v>48213</v>
      </c>
      <c r="AA24" s="97"/>
      <c r="AB24" s="32">
        <f>+U24</f>
        <v>46387</v>
      </c>
      <c r="AC24" s="32">
        <f>+EOMONTH(AB24,12)</f>
        <v>46752</v>
      </c>
      <c r="AD24" s="32">
        <f>+EOMONTH(AC24,12)</f>
        <v>47118</v>
      </c>
      <c r="AE24" s="32">
        <f>+EOMONTH(AD24,12)</f>
        <v>47483</v>
      </c>
      <c r="AF24" s="32">
        <f>+EOMONTH(AE24,12)</f>
        <v>47848</v>
      </c>
      <c r="AG24" s="32">
        <f>+EOMONTH(AF24,12)</f>
        <v>48213</v>
      </c>
      <c r="AH24" s="97"/>
      <c r="AI24" s="32">
        <f>+AB24</f>
        <v>46387</v>
      </c>
      <c r="AJ24" s="32">
        <f>+EOMONTH(AI24,12)</f>
        <v>46752</v>
      </c>
      <c r="AK24" s="32">
        <f>+EOMONTH(AJ24,12)</f>
        <v>47118</v>
      </c>
      <c r="AL24" s="32">
        <f>+EOMONTH(AK24,12)</f>
        <v>47483</v>
      </c>
      <c r="AM24" s="32">
        <f>+EOMONTH(AL24,12)</f>
        <v>47848</v>
      </c>
      <c r="AN24" s="32">
        <f>+EOMONTH(AM24,12)</f>
        <v>48213</v>
      </c>
      <c r="AP24" s="32">
        <f>+AI24</f>
        <v>46387</v>
      </c>
      <c r="AQ24" s="32">
        <f>+EOMONTH(AP24,12)</f>
        <v>46752</v>
      </c>
      <c r="AR24" s="32">
        <f>+EOMONTH(AQ24,12)</f>
        <v>47118</v>
      </c>
      <c r="AS24" s="32">
        <f>+EOMONTH(AR24,12)</f>
        <v>47483</v>
      </c>
      <c r="AT24" s="32">
        <f>+EOMONTH(AS24,12)</f>
        <v>47848</v>
      </c>
      <c r="AU24" s="32">
        <f>+EOMONTH(AT24,12)</f>
        <v>48213</v>
      </c>
    </row>
    <row r="25" spans="1:47" ht="5.25" customHeight="1" thickTop="1">
      <c r="A25" s="98"/>
      <c r="B25" s="98"/>
      <c r="C25" s="98"/>
      <c r="D25" s="98"/>
      <c r="E25" s="98"/>
      <c r="F25" s="98"/>
      <c r="G25" s="98"/>
      <c r="H25" s="98"/>
      <c r="I25" s="419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280"/>
      <c r="V25" s="280"/>
      <c r="W25" s="280"/>
      <c r="X25" s="280"/>
      <c r="Y25" s="280"/>
      <c r="Z25" s="280"/>
      <c r="AA25" s="280"/>
      <c r="AC25" s="280"/>
      <c r="AD25" s="280"/>
      <c r="AE25" s="280"/>
      <c r="AF25" s="280"/>
      <c r="AG25" s="280"/>
      <c r="AH25" s="280"/>
      <c r="AJ25" s="280"/>
      <c r="AK25" s="280"/>
      <c r="AL25" s="280"/>
      <c r="AM25" s="280"/>
      <c r="AN25" s="280"/>
    </row>
    <row r="26" spans="1:47">
      <c r="A26" s="98"/>
      <c r="B26" s="33" t="s">
        <v>233</v>
      </c>
      <c r="F26" s="509">
        <v>10</v>
      </c>
      <c r="G26" s="509">
        <v>10</v>
      </c>
      <c r="H26" s="509">
        <v>10</v>
      </c>
      <c r="I26" s="510">
        <v>10</v>
      </c>
      <c r="J26" s="342">
        <f t="shared" ref="J26:O28" si="2">I26*(1+J33)</f>
        <v>10.1</v>
      </c>
      <c r="K26" s="342">
        <f t="shared" si="2"/>
        <v>10.201000000000001</v>
      </c>
      <c r="L26" s="342">
        <f t="shared" si="2"/>
        <v>10.30301</v>
      </c>
      <c r="M26" s="342">
        <f t="shared" si="2"/>
        <v>10.4060401</v>
      </c>
      <c r="N26" s="342">
        <f t="shared" si="2"/>
        <v>10.510100501</v>
      </c>
      <c r="O26" s="342">
        <f t="shared" si="2"/>
        <v>10.615201506010001</v>
      </c>
      <c r="P26" s="98"/>
      <c r="Q26" s="98"/>
      <c r="R26" s="98"/>
      <c r="S26" s="98"/>
      <c r="T26" s="280"/>
      <c r="V26" s="280"/>
      <c r="W26" s="280"/>
      <c r="X26" s="280"/>
      <c r="Y26" s="280"/>
      <c r="Z26" s="280"/>
      <c r="AA26" s="280"/>
      <c r="AC26" s="280"/>
      <c r="AD26" s="280"/>
      <c r="AE26" s="280"/>
      <c r="AF26" s="280"/>
      <c r="AG26" s="280"/>
      <c r="AH26" s="280"/>
      <c r="AJ26" s="280"/>
      <c r="AK26" s="280"/>
      <c r="AL26" s="280"/>
      <c r="AM26" s="280"/>
      <c r="AN26" s="280"/>
    </row>
    <row r="27" spans="1:47" ht="11.25" customHeight="1">
      <c r="A27" s="98"/>
      <c r="B27" s="33" t="s">
        <v>234</v>
      </c>
      <c r="F27" s="509">
        <v>10</v>
      </c>
      <c r="G27" s="509">
        <v>10</v>
      </c>
      <c r="H27" s="509">
        <v>10</v>
      </c>
      <c r="I27" s="510">
        <v>10</v>
      </c>
      <c r="J27" s="342">
        <f t="shared" si="2"/>
        <v>10.1</v>
      </c>
      <c r="K27" s="342">
        <f t="shared" si="2"/>
        <v>10.201000000000001</v>
      </c>
      <c r="L27" s="342">
        <f t="shared" si="2"/>
        <v>10.30301</v>
      </c>
      <c r="M27" s="342">
        <f t="shared" si="2"/>
        <v>10.4060401</v>
      </c>
      <c r="N27" s="342">
        <f t="shared" si="2"/>
        <v>10.510100501</v>
      </c>
      <c r="O27" s="342">
        <f t="shared" si="2"/>
        <v>10.615201506010001</v>
      </c>
      <c r="P27" s="98"/>
      <c r="Q27" s="98"/>
      <c r="R27" s="98"/>
      <c r="S27" s="98"/>
      <c r="T27" s="280"/>
      <c r="V27" s="280"/>
      <c r="W27" s="280"/>
      <c r="X27" s="280"/>
      <c r="Y27" s="280"/>
      <c r="Z27" s="280"/>
      <c r="AA27" s="280"/>
      <c r="AC27" s="280"/>
      <c r="AD27" s="280"/>
      <c r="AE27" s="280"/>
      <c r="AF27" s="280"/>
      <c r="AG27" s="280"/>
      <c r="AH27" s="280"/>
      <c r="AJ27" s="280"/>
      <c r="AK27" s="280"/>
      <c r="AL27" s="280"/>
      <c r="AM27" s="280"/>
      <c r="AN27" s="280"/>
    </row>
    <row r="28" spans="1:47" ht="11.25" customHeight="1">
      <c r="A28" s="98"/>
      <c r="B28" s="33" t="s">
        <v>235</v>
      </c>
      <c r="F28" s="509">
        <v>10</v>
      </c>
      <c r="G28" s="509">
        <v>10</v>
      </c>
      <c r="H28" s="509">
        <v>10</v>
      </c>
      <c r="I28" s="510">
        <v>10</v>
      </c>
      <c r="J28" s="342">
        <f t="shared" si="2"/>
        <v>10.1</v>
      </c>
      <c r="K28" s="342">
        <f t="shared" si="2"/>
        <v>10.201000000000001</v>
      </c>
      <c r="L28" s="342">
        <f t="shared" si="2"/>
        <v>10.30301</v>
      </c>
      <c r="M28" s="342">
        <f t="shared" si="2"/>
        <v>10.4060401</v>
      </c>
      <c r="N28" s="342">
        <f t="shared" si="2"/>
        <v>10.510100501</v>
      </c>
      <c r="O28" s="342">
        <f t="shared" si="2"/>
        <v>10.615201506010001</v>
      </c>
      <c r="P28" s="98"/>
      <c r="Q28" s="98"/>
      <c r="R28" s="98"/>
      <c r="S28" s="98"/>
      <c r="T28" s="280"/>
      <c r="V28" s="280"/>
      <c r="W28" s="280"/>
      <c r="X28" s="280"/>
      <c r="Y28" s="280"/>
      <c r="Z28" s="280"/>
      <c r="AA28" s="280"/>
      <c r="AC28" s="280"/>
      <c r="AD28" s="280"/>
      <c r="AE28" s="280"/>
      <c r="AF28" s="280"/>
      <c r="AG28" s="280"/>
      <c r="AH28" s="280"/>
      <c r="AJ28" s="280"/>
      <c r="AK28" s="280"/>
      <c r="AL28" s="280"/>
      <c r="AM28" s="280"/>
      <c r="AN28" s="280"/>
    </row>
    <row r="29" spans="1:47" ht="11.25" customHeight="1">
      <c r="A29" s="98"/>
      <c r="B29" s="33" t="s">
        <v>256</v>
      </c>
      <c r="F29" s="509">
        <v>10</v>
      </c>
      <c r="G29" s="509">
        <v>10</v>
      </c>
      <c r="H29" s="509">
        <v>10</v>
      </c>
      <c r="I29" s="510">
        <v>10</v>
      </c>
      <c r="J29" s="342">
        <f t="shared" ref="J29:O29" si="3">I29*(1+J36)</f>
        <v>10</v>
      </c>
      <c r="K29" s="342">
        <f t="shared" si="3"/>
        <v>10</v>
      </c>
      <c r="L29" s="342">
        <f t="shared" si="3"/>
        <v>10</v>
      </c>
      <c r="M29" s="342">
        <f t="shared" si="3"/>
        <v>10</v>
      </c>
      <c r="N29" s="342">
        <f t="shared" si="3"/>
        <v>10</v>
      </c>
      <c r="O29" s="342">
        <f t="shared" si="3"/>
        <v>10</v>
      </c>
      <c r="P29" s="98"/>
      <c r="Q29" s="98"/>
      <c r="R29" s="98"/>
      <c r="S29" s="98"/>
      <c r="T29" s="280"/>
      <c r="V29" s="280"/>
      <c r="W29" s="280"/>
      <c r="X29" s="280"/>
      <c r="Y29" s="280"/>
      <c r="Z29" s="280"/>
      <c r="AA29" s="280"/>
      <c r="AC29" s="280"/>
      <c r="AD29" s="280"/>
      <c r="AE29" s="280"/>
      <c r="AF29" s="280"/>
      <c r="AG29" s="280"/>
      <c r="AH29" s="280"/>
      <c r="AJ29" s="280"/>
      <c r="AK29" s="280"/>
      <c r="AL29" s="280"/>
      <c r="AM29" s="280"/>
      <c r="AN29" s="280"/>
    </row>
    <row r="30" spans="1:47" ht="11.25" customHeight="1">
      <c r="A30" s="98"/>
      <c r="B30" s="33" t="s">
        <v>257</v>
      </c>
      <c r="F30" s="509">
        <v>10</v>
      </c>
      <c r="G30" s="509">
        <v>10</v>
      </c>
      <c r="H30" s="509">
        <v>10</v>
      </c>
      <c r="I30" s="510">
        <v>10</v>
      </c>
      <c r="J30" s="342">
        <f t="shared" ref="J30:O30" si="4">I30*(1+J37)</f>
        <v>10</v>
      </c>
      <c r="K30" s="342">
        <f t="shared" si="4"/>
        <v>10</v>
      </c>
      <c r="L30" s="342">
        <f t="shared" si="4"/>
        <v>10</v>
      </c>
      <c r="M30" s="342">
        <f t="shared" si="4"/>
        <v>10</v>
      </c>
      <c r="N30" s="342">
        <f t="shared" si="4"/>
        <v>10</v>
      </c>
      <c r="O30" s="342">
        <f t="shared" si="4"/>
        <v>10</v>
      </c>
      <c r="P30" s="98"/>
      <c r="Q30" s="98"/>
      <c r="R30" s="98"/>
      <c r="S30" s="98"/>
      <c r="T30" s="280"/>
      <c r="V30" s="280"/>
      <c r="W30" s="280"/>
      <c r="X30" s="280"/>
      <c r="Y30" s="280"/>
      <c r="Z30" s="280"/>
      <c r="AA30" s="280"/>
      <c r="AC30" s="280"/>
      <c r="AD30" s="280"/>
      <c r="AE30" s="280"/>
      <c r="AF30" s="280"/>
      <c r="AG30" s="280"/>
      <c r="AH30" s="280"/>
      <c r="AJ30" s="280"/>
      <c r="AK30" s="280"/>
      <c r="AL30" s="280"/>
      <c r="AM30" s="280"/>
      <c r="AN30" s="280"/>
    </row>
    <row r="31" spans="1:47" ht="11.25" customHeight="1">
      <c r="A31" s="98"/>
      <c r="B31" s="33" t="s">
        <v>258</v>
      </c>
      <c r="F31" s="509">
        <v>10</v>
      </c>
      <c r="G31" s="509">
        <v>10</v>
      </c>
      <c r="H31" s="509">
        <v>10</v>
      </c>
      <c r="I31" s="510">
        <v>10</v>
      </c>
      <c r="J31" s="342">
        <f t="shared" ref="J31:O31" si="5">I31*(1+J38)</f>
        <v>10</v>
      </c>
      <c r="K31" s="342">
        <f t="shared" si="5"/>
        <v>10</v>
      </c>
      <c r="L31" s="342">
        <f t="shared" si="5"/>
        <v>10</v>
      </c>
      <c r="M31" s="342">
        <f t="shared" si="5"/>
        <v>10</v>
      </c>
      <c r="N31" s="342">
        <f t="shared" si="5"/>
        <v>10</v>
      </c>
      <c r="O31" s="342">
        <f t="shared" si="5"/>
        <v>10</v>
      </c>
      <c r="P31" s="98"/>
      <c r="Q31" s="98"/>
      <c r="R31" s="98"/>
      <c r="S31" s="98"/>
      <c r="T31" s="280"/>
      <c r="V31" s="280"/>
      <c r="W31" s="280"/>
      <c r="X31" s="280"/>
      <c r="Y31" s="280"/>
      <c r="Z31" s="280"/>
      <c r="AA31" s="280"/>
      <c r="AC31" s="280"/>
      <c r="AD31" s="280"/>
      <c r="AE31" s="280"/>
      <c r="AF31" s="280"/>
      <c r="AG31" s="280"/>
      <c r="AH31" s="280"/>
      <c r="AJ31" s="280"/>
      <c r="AK31" s="280"/>
      <c r="AL31" s="280"/>
      <c r="AM31" s="280"/>
      <c r="AN31" s="280"/>
    </row>
    <row r="32" spans="1:47" ht="1.5" customHeight="1">
      <c r="A32" s="98"/>
      <c r="B32" s="98"/>
      <c r="F32" s="341"/>
      <c r="G32" s="341"/>
      <c r="H32" s="341"/>
      <c r="I32" s="412"/>
      <c r="J32" s="342"/>
      <c r="K32" s="342"/>
      <c r="L32" s="342"/>
      <c r="M32" s="342"/>
      <c r="N32" s="342"/>
      <c r="O32" s="342"/>
      <c r="P32" s="98"/>
      <c r="Q32" s="98"/>
      <c r="R32" s="98"/>
      <c r="S32" s="98"/>
      <c r="T32" s="280"/>
      <c r="V32" s="280"/>
      <c r="W32" s="280"/>
      <c r="X32" s="280"/>
      <c r="Y32" s="280"/>
      <c r="Z32" s="280"/>
      <c r="AA32" s="280"/>
      <c r="AC32" s="280"/>
      <c r="AD32" s="280"/>
      <c r="AE32" s="280"/>
      <c r="AF32" s="280"/>
      <c r="AG32" s="280"/>
      <c r="AH32" s="280"/>
      <c r="AJ32" s="280"/>
      <c r="AK32" s="280"/>
      <c r="AL32" s="280"/>
      <c r="AM32" s="280"/>
      <c r="AN32" s="280"/>
    </row>
    <row r="33" spans="2:40" s="30" customFormat="1" ht="11.25" customHeight="1" outlineLevel="1">
      <c r="B33" s="401" t="str">
        <f>_xlfn.CONCAT(B26," ","Growth")</f>
        <v>Business Line 1 Growth</v>
      </c>
      <c r="C33" s="402"/>
      <c r="D33" s="402"/>
      <c r="E33" s="403"/>
      <c r="F33" s="403"/>
      <c r="G33" s="403"/>
      <c r="H33" s="403"/>
      <c r="I33" s="407"/>
      <c r="J33" s="396">
        <f>+CHOOSE($H$10,U33,AB33,AI33,AP33)</f>
        <v>0.01</v>
      </c>
      <c r="K33" s="396">
        <f>+CHOOSE($H$10,V33,AC33,AJ33,AQ33)</f>
        <v>0.01</v>
      </c>
      <c r="L33" s="396">
        <f t="shared" ref="L33:O33" si="6">+CHOOSE($H$10,W33,AD33,AK33,AR33)</f>
        <v>0.01</v>
      </c>
      <c r="M33" s="396">
        <f t="shared" si="6"/>
        <v>0.01</v>
      </c>
      <c r="N33" s="396">
        <f t="shared" si="6"/>
        <v>0.01</v>
      </c>
      <c r="O33" s="397">
        <f t="shared" si="6"/>
        <v>0.01</v>
      </c>
      <c r="Q33" s="101"/>
      <c r="R33" s="101"/>
      <c r="S33" s="101"/>
      <c r="U33" s="390">
        <v>0.01</v>
      </c>
      <c r="V33" s="390">
        <f>U33</f>
        <v>0.01</v>
      </c>
      <c r="W33" s="390">
        <v>0.01</v>
      </c>
      <c r="X33" s="390">
        <v>0.01</v>
      </c>
      <c r="Y33" s="390">
        <v>0.01</v>
      </c>
      <c r="Z33" s="390">
        <v>0.01</v>
      </c>
      <c r="AB33" s="390">
        <v>0.01</v>
      </c>
      <c r="AC33" s="390">
        <f>AB33</f>
        <v>0.01</v>
      </c>
      <c r="AD33" s="390">
        <v>0.01</v>
      </c>
      <c r="AE33" s="390">
        <v>0.01</v>
      </c>
      <c r="AF33" s="390">
        <v>0.01</v>
      </c>
      <c r="AG33" s="390">
        <v>0.01</v>
      </c>
    </row>
    <row r="34" spans="2:40" s="30" customFormat="1" ht="11.25" customHeight="1" outlineLevel="1">
      <c r="B34" s="404" t="str">
        <f>_xlfn.CONCAT(B27," ","Growth")</f>
        <v>Business Line 2 Growth</v>
      </c>
      <c r="C34" s="400"/>
      <c r="D34" s="400"/>
      <c r="E34" s="395"/>
      <c r="F34" s="395"/>
      <c r="G34" s="395"/>
      <c r="H34" s="395"/>
      <c r="I34" s="408"/>
      <c r="J34" s="501">
        <f t="shared" ref="J34:J35" si="7">+CHOOSE($H$10,U34,AB34,AI34,AP34)</f>
        <v>0.01</v>
      </c>
      <c r="K34" s="501">
        <f t="shared" ref="K34:K35" si="8">+CHOOSE($H$10,V34,AC34,AJ34,AQ34)</f>
        <v>0.01</v>
      </c>
      <c r="L34" s="501">
        <f t="shared" ref="L34:L35" si="9">+CHOOSE($H$10,W34,AD34,AK34,AR34)</f>
        <v>0.01</v>
      </c>
      <c r="M34" s="501">
        <f t="shared" ref="M34:M35" si="10">+CHOOSE($H$10,X34,AE34,AL34,AS34)</f>
        <v>0.01</v>
      </c>
      <c r="N34" s="501">
        <f t="shared" ref="N34:N35" si="11">+CHOOSE($H$10,Y34,AF34,AM34,AT34)</f>
        <v>0.01</v>
      </c>
      <c r="O34" s="398">
        <f t="shared" ref="O34:O35" si="12">+CHOOSE($H$10,Z34,AG34,AN34,AU34)</f>
        <v>0.01</v>
      </c>
      <c r="Q34" s="101"/>
      <c r="R34" s="101"/>
      <c r="S34" s="101"/>
      <c r="U34" s="390">
        <v>0.01</v>
      </c>
      <c r="V34" s="390">
        <f>U34</f>
        <v>0.01</v>
      </c>
      <c r="W34" s="390">
        <v>0.01</v>
      </c>
      <c r="X34" s="390">
        <v>0.01</v>
      </c>
      <c r="Y34" s="390">
        <v>0.01</v>
      </c>
      <c r="Z34" s="390">
        <v>0.01</v>
      </c>
      <c r="AB34" s="390">
        <v>0.01</v>
      </c>
      <c r="AC34" s="390">
        <f>AB34</f>
        <v>0.01</v>
      </c>
      <c r="AD34" s="390">
        <v>0.01</v>
      </c>
      <c r="AE34" s="390">
        <v>0.01</v>
      </c>
      <c r="AF34" s="390">
        <v>0.01</v>
      </c>
      <c r="AG34" s="390">
        <v>0.01</v>
      </c>
    </row>
    <row r="35" spans="2:40" s="30" customFormat="1" ht="11.25" customHeight="1" outlineLevel="1">
      <c r="B35" s="404" t="str">
        <f>_xlfn.CONCAT(B28," ","Growth")</f>
        <v>Business Line 3 Growth</v>
      </c>
      <c r="C35" s="400"/>
      <c r="D35" s="400"/>
      <c r="E35" s="395"/>
      <c r="F35" s="395"/>
      <c r="G35" s="395"/>
      <c r="H35" s="395"/>
      <c r="I35" s="408"/>
      <c r="J35" s="501">
        <f t="shared" si="7"/>
        <v>0.01</v>
      </c>
      <c r="K35" s="501">
        <f t="shared" si="8"/>
        <v>0.01</v>
      </c>
      <c r="L35" s="501">
        <f t="shared" si="9"/>
        <v>0.01</v>
      </c>
      <c r="M35" s="501">
        <f t="shared" si="10"/>
        <v>0.01</v>
      </c>
      <c r="N35" s="501">
        <f t="shared" si="11"/>
        <v>0.01</v>
      </c>
      <c r="O35" s="398">
        <f t="shared" si="12"/>
        <v>0.01</v>
      </c>
      <c r="Q35" s="101"/>
      <c r="R35" s="101"/>
      <c r="S35" s="101"/>
      <c r="U35" s="390">
        <v>0.01</v>
      </c>
      <c r="V35" s="390">
        <f>U35</f>
        <v>0.01</v>
      </c>
      <c r="W35" s="390">
        <v>0.01</v>
      </c>
      <c r="X35" s="390">
        <v>0.01</v>
      </c>
      <c r="Y35" s="390">
        <v>0.01</v>
      </c>
      <c r="Z35" s="390">
        <v>0.01</v>
      </c>
      <c r="AB35" s="390">
        <v>0.01</v>
      </c>
      <c r="AC35" s="390">
        <f>AB35</f>
        <v>0.01</v>
      </c>
      <c r="AD35" s="390">
        <v>0.01</v>
      </c>
      <c r="AE35" s="390">
        <v>0.01</v>
      </c>
      <c r="AF35" s="390">
        <v>0.01</v>
      </c>
      <c r="AG35" s="390">
        <v>0.01</v>
      </c>
    </row>
    <row r="36" spans="2:40" s="30" customFormat="1" ht="11.25" customHeight="1" outlineLevel="1">
      <c r="B36" s="404" t="str">
        <f t="shared" ref="B36:B38" si="13">_xlfn.CONCAT(B29," ","Growth")</f>
        <v>Business Line 4 Growth</v>
      </c>
      <c r="C36" s="400"/>
      <c r="D36" s="400"/>
      <c r="E36" s="395"/>
      <c r="F36" s="395"/>
      <c r="G36" s="395"/>
      <c r="H36" s="395"/>
      <c r="I36" s="408"/>
      <c r="J36" s="501">
        <f t="shared" ref="J36:J38" si="14">+CHOOSE($H$10,U36,AB36,AI36,AP36)</f>
        <v>0</v>
      </c>
      <c r="K36" s="501">
        <f t="shared" ref="K36:K38" si="15">+CHOOSE($H$10,V36,AC36,AJ36,AQ36)</f>
        <v>0</v>
      </c>
      <c r="L36" s="501">
        <f t="shared" ref="L36:L38" si="16">+CHOOSE($H$10,W36,AD36,AK36,AR36)</f>
        <v>0</v>
      </c>
      <c r="M36" s="501">
        <f t="shared" ref="M36:M38" si="17">+CHOOSE($H$10,X36,AE36,AL36,AS36)</f>
        <v>0</v>
      </c>
      <c r="N36" s="501">
        <f t="shared" ref="N36:N38" si="18">+CHOOSE($H$10,Y36,AF36,AM36,AT36)</f>
        <v>0</v>
      </c>
      <c r="O36" s="398">
        <f t="shared" ref="O36:O38" si="19">+CHOOSE($H$10,Z36,AG36,AN36,AU36)</f>
        <v>0</v>
      </c>
      <c r="Q36" s="101"/>
      <c r="R36" s="101"/>
      <c r="S36" s="101"/>
      <c r="U36" s="390"/>
      <c r="V36" s="390"/>
      <c r="W36" s="390"/>
      <c r="X36" s="390"/>
      <c r="Y36" s="390"/>
      <c r="Z36" s="390"/>
      <c r="AB36" s="390"/>
      <c r="AC36" s="390"/>
      <c r="AD36" s="390"/>
      <c r="AE36" s="390"/>
      <c r="AF36" s="390"/>
      <c r="AG36" s="390"/>
    </row>
    <row r="37" spans="2:40" s="30" customFormat="1" ht="11.25" customHeight="1" outlineLevel="1">
      <c r="B37" s="404" t="str">
        <f t="shared" si="13"/>
        <v>Business Line 5 Growth</v>
      </c>
      <c r="C37" s="400"/>
      <c r="D37" s="400"/>
      <c r="E37" s="395"/>
      <c r="F37" s="395"/>
      <c r="G37" s="395"/>
      <c r="H37" s="395"/>
      <c r="I37" s="408"/>
      <c r="J37" s="501">
        <f t="shared" si="14"/>
        <v>0</v>
      </c>
      <c r="K37" s="501">
        <f t="shared" si="15"/>
        <v>0</v>
      </c>
      <c r="L37" s="501">
        <f t="shared" si="16"/>
        <v>0</v>
      </c>
      <c r="M37" s="501">
        <f t="shared" si="17"/>
        <v>0</v>
      </c>
      <c r="N37" s="501">
        <f t="shared" si="18"/>
        <v>0</v>
      </c>
      <c r="O37" s="398">
        <f t="shared" si="19"/>
        <v>0</v>
      </c>
      <c r="Q37" s="101"/>
      <c r="R37" s="101"/>
      <c r="S37" s="101"/>
      <c r="U37" s="390"/>
      <c r="V37" s="390"/>
      <c r="W37" s="390"/>
      <c r="X37" s="390"/>
      <c r="Y37" s="390"/>
      <c r="Z37" s="390"/>
      <c r="AB37" s="390"/>
      <c r="AC37" s="390"/>
      <c r="AD37" s="390"/>
      <c r="AE37" s="390"/>
      <c r="AF37" s="390"/>
      <c r="AG37" s="390"/>
    </row>
    <row r="38" spans="2:40" s="30" customFormat="1" ht="11.25" customHeight="1" outlineLevel="1">
      <c r="B38" s="414" t="str">
        <f t="shared" si="13"/>
        <v>Business Line 6 Growth</v>
      </c>
      <c r="C38" s="415"/>
      <c r="D38" s="415"/>
      <c r="E38" s="416"/>
      <c r="F38" s="416"/>
      <c r="G38" s="416"/>
      <c r="H38" s="416"/>
      <c r="I38" s="417"/>
      <c r="J38" s="405">
        <f t="shared" si="14"/>
        <v>0</v>
      </c>
      <c r="K38" s="405">
        <f t="shared" si="15"/>
        <v>0</v>
      </c>
      <c r="L38" s="405">
        <f t="shared" si="16"/>
        <v>0</v>
      </c>
      <c r="M38" s="405">
        <f t="shared" si="17"/>
        <v>0</v>
      </c>
      <c r="N38" s="405">
        <f t="shared" si="18"/>
        <v>0</v>
      </c>
      <c r="O38" s="406">
        <f t="shared" si="19"/>
        <v>0</v>
      </c>
      <c r="Q38" s="101"/>
      <c r="R38" s="101"/>
      <c r="S38" s="101"/>
      <c r="U38" s="390"/>
      <c r="V38" s="390"/>
      <c r="W38" s="390"/>
      <c r="X38" s="390"/>
      <c r="Y38" s="390"/>
      <c r="Z38" s="390"/>
      <c r="AB38" s="390"/>
      <c r="AC38" s="390"/>
      <c r="AD38" s="390"/>
      <c r="AE38" s="390"/>
      <c r="AF38" s="390"/>
      <c r="AG38" s="390"/>
    </row>
    <row r="39" spans="2:40" s="30" customFormat="1" ht="11.25" customHeight="1">
      <c r="B39" s="215" t="s">
        <v>2</v>
      </c>
      <c r="C39" s="321"/>
      <c r="D39" s="322"/>
      <c r="E39" s="322"/>
      <c r="F39" s="502">
        <f t="shared" ref="F39:O39" si="20">SUM(F26:F32)</f>
        <v>60</v>
      </c>
      <c r="G39" s="502">
        <f t="shared" si="20"/>
        <v>60</v>
      </c>
      <c r="H39" s="502">
        <f t="shared" si="20"/>
        <v>60</v>
      </c>
      <c r="I39" s="503">
        <f t="shared" si="20"/>
        <v>60</v>
      </c>
      <c r="J39" s="502">
        <f t="shared" si="20"/>
        <v>60.3</v>
      </c>
      <c r="K39" s="502">
        <f t="shared" si="20"/>
        <v>60.603000000000002</v>
      </c>
      <c r="L39" s="502">
        <f t="shared" si="20"/>
        <v>60.909030000000001</v>
      </c>
      <c r="M39" s="502">
        <f t="shared" si="20"/>
        <v>61.218120300000002</v>
      </c>
      <c r="N39" s="502">
        <f t="shared" si="20"/>
        <v>61.530301503000004</v>
      </c>
      <c r="O39" s="502">
        <f t="shared" si="20"/>
        <v>61.845604518030001</v>
      </c>
      <c r="Q39" s="101">
        <f>+IFERROR(((L39/J39)^(1/(2026-2024)))-1,"n/a")</f>
        <v>5.0373127401788231E-3</v>
      </c>
      <c r="R39" s="101">
        <f t="shared" ref="R39" si="21">+IFERROR(((O39/L39)^(1/(2029-2026)))-1,"n/a")</f>
        <v>5.0994883288522086E-3</v>
      </c>
      <c r="S39" s="101">
        <f>+IFERROR(((O39/J39)^(1/(2029-2024)))-1,"n/a")</f>
        <v>5.0746176318248182E-3</v>
      </c>
    </row>
    <row r="40" spans="2:40">
      <c r="B40" s="102" t="s">
        <v>42</v>
      </c>
      <c r="C40" s="103"/>
      <c r="D40" s="103"/>
      <c r="E40" s="104"/>
      <c r="F40" s="104"/>
      <c r="G40" s="104">
        <f>+G39/F39-1</f>
        <v>0</v>
      </c>
      <c r="H40" s="104">
        <f>+H39/G39-1</f>
        <v>0</v>
      </c>
      <c r="I40" s="409">
        <f>+I39/H39-1</f>
        <v>0</v>
      </c>
      <c r="J40" s="104">
        <f t="shared" ref="J40:O40" si="22">+J39/I39-1</f>
        <v>4.9999999999998934E-3</v>
      </c>
      <c r="K40" s="104">
        <f t="shared" si="22"/>
        <v>5.0248756218906898E-3</v>
      </c>
      <c r="L40" s="104">
        <f t="shared" si="22"/>
        <v>5.04975001237562E-3</v>
      </c>
      <c r="M40" s="104">
        <f t="shared" si="22"/>
        <v>5.0746219402935111E-3</v>
      </c>
      <c r="N40" s="104">
        <f t="shared" si="22"/>
        <v>5.0994901749703558E-3</v>
      </c>
      <c r="O40" s="104">
        <f t="shared" si="22"/>
        <v>5.1243534864626739E-3</v>
      </c>
      <c r="P40" s="98"/>
      <c r="Q40" s="98"/>
      <c r="R40" s="98"/>
      <c r="S40" s="98"/>
      <c r="T40" s="97"/>
      <c r="U40" s="390">
        <v>0.01</v>
      </c>
      <c r="V40" s="390">
        <f>U40</f>
        <v>0.01</v>
      </c>
      <c r="W40" s="390">
        <v>0.01</v>
      </c>
      <c r="X40" s="390">
        <v>0.01</v>
      </c>
      <c r="Y40" s="390">
        <v>0.01</v>
      </c>
      <c r="Z40" s="390">
        <v>0.01</v>
      </c>
      <c r="AA40" s="49"/>
      <c r="AB40" s="111"/>
      <c r="AC40" s="111"/>
      <c r="AD40" s="111"/>
      <c r="AE40" s="111"/>
      <c r="AF40" s="111"/>
      <c r="AG40" s="122"/>
      <c r="AH40" s="49"/>
      <c r="AI40" s="105"/>
      <c r="AJ40" s="105"/>
      <c r="AK40" s="105"/>
      <c r="AL40" s="105"/>
      <c r="AM40" s="105"/>
      <c r="AN40" s="105"/>
    </row>
    <row r="41" spans="2:40" s="98" customFormat="1" ht="5.25">
      <c r="B41" s="106"/>
      <c r="C41" s="323"/>
      <c r="D41" s="323"/>
      <c r="E41" s="323"/>
      <c r="F41" s="107"/>
      <c r="G41" s="107"/>
      <c r="H41" s="107"/>
      <c r="I41" s="410"/>
      <c r="J41" s="107"/>
      <c r="K41" s="107"/>
      <c r="L41" s="107"/>
      <c r="M41" s="107"/>
      <c r="N41" s="107"/>
      <c r="O41" s="107"/>
      <c r="T41" s="330"/>
    </row>
    <row r="42" spans="2:40" s="98" customFormat="1">
      <c r="B42" s="33" t="s">
        <v>236</v>
      </c>
      <c r="C42" s="323"/>
      <c r="D42" s="323"/>
      <c r="E42" s="323"/>
      <c r="F42" s="509">
        <v>5</v>
      </c>
      <c r="G42" s="509">
        <v>5</v>
      </c>
      <c r="H42" s="509">
        <v>5</v>
      </c>
      <c r="I42" s="510">
        <v>5</v>
      </c>
      <c r="J42" s="342">
        <f>J52*J$39</f>
        <v>0.60299999999999998</v>
      </c>
      <c r="K42" s="342">
        <f t="shared" ref="K42:O42" si="23">K52*K$39</f>
        <v>0.60603000000000007</v>
      </c>
      <c r="L42" s="342">
        <f t="shared" si="23"/>
        <v>0.60909029999999997</v>
      </c>
      <c r="M42" s="342">
        <f t="shared" si="23"/>
        <v>0.61218120300000001</v>
      </c>
      <c r="N42" s="342">
        <f t="shared" si="23"/>
        <v>0.61530301503000007</v>
      </c>
      <c r="O42" s="342">
        <f t="shared" si="23"/>
        <v>0.61845604518030006</v>
      </c>
      <c r="T42" s="330"/>
    </row>
    <row r="43" spans="2:40" s="98" customFormat="1">
      <c r="B43" s="33" t="s">
        <v>237</v>
      </c>
      <c r="C43" s="323"/>
      <c r="D43" s="323"/>
      <c r="E43" s="323"/>
      <c r="F43" s="509">
        <v>5</v>
      </c>
      <c r="G43" s="509">
        <v>5</v>
      </c>
      <c r="H43" s="509">
        <v>5</v>
      </c>
      <c r="I43" s="510">
        <v>5</v>
      </c>
      <c r="J43" s="342">
        <f t="shared" ref="J43:O43" si="24">J53*J$39</f>
        <v>0.60299999999999998</v>
      </c>
      <c r="K43" s="342">
        <f t="shared" si="24"/>
        <v>0.60603000000000007</v>
      </c>
      <c r="L43" s="342">
        <f t="shared" si="24"/>
        <v>0.60909029999999997</v>
      </c>
      <c r="M43" s="342">
        <f t="shared" si="24"/>
        <v>0.61218120300000001</v>
      </c>
      <c r="N43" s="342">
        <f t="shared" si="24"/>
        <v>0.61530301503000007</v>
      </c>
      <c r="O43" s="342">
        <f t="shared" si="24"/>
        <v>0.61845604518030006</v>
      </c>
      <c r="T43" s="330"/>
    </row>
    <row r="44" spans="2:40" ht="11.25" customHeight="1">
      <c r="B44" s="33" t="s">
        <v>238</v>
      </c>
      <c r="C44" s="103"/>
      <c r="D44" s="99"/>
      <c r="E44" s="99"/>
      <c r="F44" s="509">
        <v>5</v>
      </c>
      <c r="G44" s="509">
        <v>5</v>
      </c>
      <c r="H44" s="509">
        <v>5</v>
      </c>
      <c r="I44" s="510">
        <v>5</v>
      </c>
      <c r="J44" s="342">
        <f t="shared" ref="J44:O44" si="25">J54*J$39</f>
        <v>0</v>
      </c>
      <c r="K44" s="342">
        <f t="shared" si="25"/>
        <v>0</v>
      </c>
      <c r="L44" s="342">
        <f t="shared" si="25"/>
        <v>0</v>
      </c>
      <c r="M44" s="342">
        <f t="shared" si="25"/>
        <v>0</v>
      </c>
      <c r="N44" s="342">
        <f t="shared" si="25"/>
        <v>0</v>
      </c>
      <c r="O44" s="342">
        <f t="shared" si="25"/>
        <v>0</v>
      </c>
      <c r="T44" s="97"/>
      <c r="U44" s="105"/>
      <c r="V44" s="118"/>
      <c r="W44" s="118"/>
      <c r="X44" s="118"/>
      <c r="Y44" s="118"/>
      <c r="Z44" s="118"/>
      <c r="AA44" s="97"/>
      <c r="AB44" s="105"/>
      <c r="AC44" s="105"/>
      <c r="AD44" s="105"/>
      <c r="AE44" s="105"/>
      <c r="AF44" s="105"/>
      <c r="AG44" s="105"/>
      <c r="AH44" s="97"/>
      <c r="AI44" s="105"/>
      <c r="AJ44" s="105"/>
      <c r="AK44" s="105"/>
      <c r="AL44" s="105"/>
      <c r="AM44" s="105"/>
      <c r="AN44" s="105"/>
    </row>
    <row r="45" spans="2:40" ht="11.25" customHeight="1">
      <c r="B45" s="33" t="s">
        <v>259</v>
      </c>
      <c r="C45" s="103"/>
      <c r="D45" s="99"/>
      <c r="E45" s="99"/>
      <c r="F45" s="509">
        <v>5</v>
      </c>
      <c r="G45" s="509">
        <v>5</v>
      </c>
      <c r="H45" s="509">
        <v>5</v>
      </c>
      <c r="I45" s="510">
        <v>5</v>
      </c>
      <c r="J45" s="342">
        <f t="shared" ref="J45:O45" si="26">J55*J$39</f>
        <v>0</v>
      </c>
      <c r="K45" s="342">
        <f t="shared" si="26"/>
        <v>0</v>
      </c>
      <c r="L45" s="342">
        <f t="shared" si="26"/>
        <v>0</v>
      </c>
      <c r="M45" s="342">
        <f t="shared" si="26"/>
        <v>0</v>
      </c>
      <c r="N45" s="342">
        <f t="shared" si="26"/>
        <v>0</v>
      </c>
      <c r="O45" s="342">
        <f t="shared" si="26"/>
        <v>0</v>
      </c>
      <c r="T45" s="97"/>
      <c r="U45" s="105"/>
      <c r="V45" s="118"/>
      <c r="W45" s="118"/>
      <c r="X45" s="118"/>
      <c r="Y45" s="118"/>
      <c r="Z45" s="118"/>
      <c r="AA45" s="97"/>
      <c r="AB45" s="105"/>
      <c r="AC45" s="105"/>
      <c r="AD45" s="105"/>
      <c r="AE45" s="105"/>
      <c r="AF45" s="105"/>
      <c r="AG45" s="105"/>
      <c r="AH45" s="97"/>
      <c r="AI45" s="105"/>
      <c r="AJ45" s="105"/>
      <c r="AK45" s="105"/>
      <c r="AL45" s="105"/>
      <c r="AM45" s="105"/>
      <c r="AN45" s="105"/>
    </row>
    <row r="46" spans="2:40" ht="11.25" customHeight="1">
      <c r="B46" s="33" t="s">
        <v>260</v>
      </c>
      <c r="C46" s="103"/>
      <c r="D46" s="99"/>
      <c r="E46" s="99"/>
      <c r="F46" s="509">
        <v>5</v>
      </c>
      <c r="G46" s="509">
        <v>5</v>
      </c>
      <c r="H46" s="509">
        <v>5</v>
      </c>
      <c r="I46" s="510">
        <v>5</v>
      </c>
      <c r="J46" s="342">
        <f t="shared" ref="J46:O46" si="27">J56*J$39</f>
        <v>0</v>
      </c>
      <c r="K46" s="342">
        <f t="shared" si="27"/>
        <v>0</v>
      </c>
      <c r="L46" s="342">
        <f t="shared" si="27"/>
        <v>0</v>
      </c>
      <c r="M46" s="342">
        <f t="shared" si="27"/>
        <v>0</v>
      </c>
      <c r="N46" s="342">
        <f t="shared" si="27"/>
        <v>0</v>
      </c>
      <c r="O46" s="342">
        <f t="shared" si="27"/>
        <v>0</v>
      </c>
      <c r="T46" s="97"/>
      <c r="U46" s="105"/>
      <c r="V46" s="118"/>
      <c r="W46" s="118"/>
      <c r="X46" s="118"/>
      <c r="Y46" s="118"/>
      <c r="Z46" s="118"/>
      <c r="AA46" s="97"/>
      <c r="AB46" s="105"/>
      <c r="AC46" s="105"/>
      <c r="AD46" s="105"/>
      <c r="AE46" s="105"/>
      <c r="AF46" s="105"/>
      <c r="AG46" s="105"/>
      <c r="AH46" s="97"/>
      <c r="AI46" s="105"/>
      <c r="AJ46" s="105"/>
      <c r="AK46" s="105"/>
      <c r="AL46" s="105"/>
      <c r="AM46" s="105"/>
      <c r="AN46" s="105"/>
    </row>
    <row r="47" spans="2:40" ht="11.25" customHeight="1">
      <c r="B47" s="33" t="s">
        <v>261</v>
      </c>
      <c r="C47" s="103"/>
      <c r="D47" s="99"/>
      <c r="E47" s="99"/>
      <c r="F47" s="509">
        <v>5</v>
      </c>
      <c r="G47" s="509">
        <v>5</v>
      </c>
      <c r="H47" s="509">
        <v>5</v>
      </c>
      <c r="I47" s="510">
        <v>5</v>
      </c>
      <c r="J47" s="342">
        <f t="shared" ref="J47:O47" si="28">J57*J$39</f>
        <v>0</v>
      </c>
      <c r="K47" s="342">
        <f t="shared" si="28"/>
        <v>0</v>
      </c>
      <c r="L47" s="342">
        <f t="shared" si="28"/>
        <v>0</v>
      </c>
      <c r="M47" s="342">
        <f t="shared" si="28"/>
        <v>0</v>
      </c>
      <c r="N47" s="342">
        <f t="shared" si="28"/>
        <v>0</v>
      </c>
      <c r="O47" s="342">
        <f t="shared" si="28"/>
        <v>0</v>
      </c>
      <c r="T47" s="97"/>
      <c r="U47" s="105"/>
      <c r="V47" s="118"/>
      <c r="W47" s="118"/>
      <c r="X47" s="118"/>
      <c r="Y47" s="118"/>
      <c r="Z47" s="118"/>
      <c r="AA47" s="97"/>
      <c r="AB47" s="105"/>
      <c r="AC47" s="105"/>
      <c r="AD47" s="105"/>
      <c r="AE47" s="105"/>
      <c r="AF47" s="105"/>
      <c r="AG47" s="105"/>
      <c r="AH47" s="97"/>
      <c r="AI47" s="105"/>
      <c r="AJ47" s="105"/>
      <c r="AK47" s="105"/>
      <c r="AL47" s="105"/>
      <c r="AM47" s="105"/>
      <c r="AN47" s="105"/>
    </row>
    <row r="48" spans="2:40" ht="11.25" customHeight="1">
      <c r="B48" s="33" t="s">
        <v>262</v>
      </c>
      <c r="C48" s="103"/>
      <c r="D48" s="99"/>
      <c r="E48" s="99"/>
      <c r="F48" s="509">
        <v>5</v>
      </c>
      <c r="G48" s="509">
        <v>5</v>
      </c>
      <c r="H48" s="509">
        <v>5</v>
      </c>
      <c r="I48" s="510">
        <v>5</v>
      </c>
      <c r="J48" s="342">
        <f t="shared" ref="J48:O48" si="29">J58*J$39</f>
        <v>0</v>
      </c>
      <c r="K48" s="342">
        <f t="shared" si="29"/>
        <v>0</v>
      </c>
      <c r="L48" s="342">
        <f t="shared" si="29"/>
        <v>0</v>
      </c>
      <c r="M48" s="342">
        <f t="shared" si="29"/>
        <v>0</v>
      </c>
      <c r="N48" s="342">
        <f t="shared" si="29"/>
        <v>0</v>
      </c>
      <c r="O48" s="342">
        <f t="shared" si="29"/>
        <v>0</v>
      </c>
      <c r="T48" s="97"/>
      <c r="U48" s="105"/>
      <c r="V48" s="118"/>
      <c r="W48" s="118"/>
      <c r="X48" s="118"/>
      <c r="Y48" s="118"/>
      <c r="Z48" s="118"/>
      <c r="AA48" s="97"/>
      <c r="AB48" s="105"/>
      <c r="AC48" s="105"/>
      <c r="AD48" s="105"/>
      <c r="AE48" s="105"/>
      <c r="AF48" s="105"/>
      <c r="AG48" s="105"/>
      <c r="AH48" s="97"/>
      <c r="AI48" s="105"/>
      <c r="AJ48" s="105"/>
      <c r="AK48" s="105"/>
      <c r="AL48" s="105"/>
      <c r="AM48" s="105"/>
      <c r="AN48" s="105"/>
    </row>
    <row r="49" spans="2:47" ht="11.25" customHeight="1">
      <c r="B49" s="33" t="s">
        <v>263</v>
      </c>
      <c r="C49" s="103"/>
      <c r="D49" s="99"/>
      <c r="E49" s="99"/>
      <c r="F49" s="509">
        <v>5</v>
      </c>
      <c r="G49" s="509">
        <v>5</v>
      </c>
      <c r="H49" s="509">
        <v>5</v>
      </c>
      <c r="I49" s="510">
        <v>5</v>
      </c>
      <c r="J49" s="342">
        <f t="shared" ref="J49:O49" si="30">J59*J$39</f>
        <v>0</v>
      </c>
      <c r="K49" s="342">
        <f t="shared" si="30"/>
        <v>0</v>
      </c>
      <c r="L49" s="342">
        <f t="shared" si="30"/>
        <v>0</v>
      </c>
      <c r="M49" s="342">
        <f t="shared" si="30"/>
        <v>0</v>
      </c>
      <c r="N49" s="342">
        <f t="shared" si="30"/>
        <v>0</v>
      </c>
      <c r="O49" s="342">
        <f t="shared" si="30"/>
        <v>0</v>
      </c>
      <c r="T49" s="97"/>
      <c r="U49" s="105"/>
      <c r="V49" s="118"/>
      <c r="W49" s="118"/>
      <c r="X49" s="118"/>
      <c r="Y49" s="118"/>
      <c r="Z49" s="118"/>
      <c r="AA49" s="97"/>
      <c r="AB49" s="105"/>
      <c r="AC49" s="105"/>
      <c r="AD49" s="105"/>
      <c r="AE49" s="105"/>
      <c r="AF49" s="105"/>
      <c r="AG49" s="105"/>
      <c r="AH49" s="97"/>
      <c r="AI49" s="105"/>
      <c r="AJ49" s="105"/>
      <c r="AK49" s="105"/>
      <c r="AL49" s="105"/>
      <c r="AM49" s="105"/>
      <c r="AN49" s="105"/>
    </row>
    <row r="50" spans="2:47" ht="11.25" customHeight="1">
      <c r="B50" s="33" t="s">
        <v>264</v>
      </c>
      <c r="C50" s="103"/>
      <c r="D50" s="99"/>
      <c r="E50" s="99"/>
      <c r="F50" s="509">
        <v>5</v>
      </c>
      <c r="G50" s="509">
        <v>5</v>
      </c>
      <c r="H50" s="509">
        <v>5</v>
      </c>
      <c r="I50" s="510">
        <v>5</v>
      </c>
      <c r="J50" s="342">
        <f t="shared" ref="J50:O50" si="31">J60*J$39</f>
        <v>0</v>
      </c>
      <c r="K50" s="342">
        <f t="shared" si="31"/>
        <v>0</v>
      </c>
      <c r="L50" s="342">
        <f t="shared" si="31"/>
        <v>0</v>
      </c>
      <c r="M50" s="342">
        <f t="shared" si="31"/>
        <v>0</v>
      </c>
      <c r="N50" s="342">
        <f t="shared" si="31"/>
        <v>0</v>
      </c>
      <c r="O50" s="342">
        <f t="shared" si="31"/>
        <v>0</v>
      </c>
      <c r="T50" s="97"/>
      <c r="U50" s="105"/>
      <c r="V50" s="118"/>
      <c r="W50" s="118"/>
      <c r="X50" s="118"/>
      <c r="Y50" s="118"/>
      <c r="Z50" s="118"/>
      <c r="AA50" s="97"/>
      <c r="AB50" s="105"/>
      <c r="AC50" s="105"/>
      <c r="AD50" s="105"/>
      <c r="AE50" s="105"/>
      <c r="AF50" s="105"/>
      <c r="AG50" s="105"/>
      <c r="AH50" s="97"/>
      <c r="AI50" s="105"/>
      <c r="AJ50" s="105"/>
      <c r="AK50" s="105"/>
      <c r="AL50" s="105"/>
      <c r="AM50" s="105"/>
      <c r="AN50" s="105"/>
    </row>
    <row r="51" spans="2:47" ht="1.5" customHeight="1">
      <c r="B51" s="33"/>
      <c r="C51" s="103"/>
      <c r="D51" s="99"/>
      <c r="E51" s="99"/>
      <c r="F51" s="343"/>
      <c r="G51" s="343"/>
      <c r="H51" s="343"/>
      <c r="I51" s="411"/>
      <c r="J51" s="342"/>
      <c r="K51" s="342"/>
      <c r="L51" s="342"/>
      <c r="M51" s="342"/>
      <c r="N51" s="342"/>
      <c r="O51" s="342"/>
      <c r="T51" s="97"/>
      <c r="U51" s="105"/>
      <c r="V51" s="118"/>
      <c r="W51" s="118"/>
      <c r="X51" s="118"/>
      <c r="Y51" s="118"/>
      <c r="Z51" s="118"/>
      <c r="AA51" s="97"/>
      <c r="AB51" s="105"/>
      <c r="AC51" s="105"/>
      <c r="AD51" s="105"/>
      <c r="AE51" s="105"/>
      <c r="AF51" s="105"/>
      <c r="AG51" s="105"/>
      <c r="AH51" s="97"/>
      <c r="AI51" s="105"/>
      <c r="AJ51" s="105"/>
      <c r="AK51" s="105"/>
      <c r="AL51" s="105"/>
      <c r="AM51" s="105"/>
      <c r="AN51" s="105"/>
    </row>
    <row r="52" spans="2:47" s="30" customFormat="1" ht="11.25" customHeight="1" outlineLevel="1">
      <c r="B52" s="401" t="str">
        <f>_xlfn.CONCAT(B42," ","% of rev.")</f>
        <v>COGS 1 % of rev.</v>
      </c>
      <c r="C52" s="402"/>
      <c r="D52" s="402"/>
      <c r="E52" s="403"/>
      <c r="F52" s="403"/>
      <c r="G52" s="403"/>
      <c r="H52" s="403"/>
      <c r="I52" s="407"/>
      <c r="J52" s="396">
        <f>+CHOOSE($H$10,U52,AB52,AI52,AP52)</f>
        <v>0.01</v>
      </c>
      <c r="K52" s="396">
        <f>+CHOOSE($H$10,V52,AC52,AJ52,AQ52)</f>
        <v>0.01</v>
      </c>
      <c r="L52" s="396">
        <f t="shared" ref="L52:L53" si="32">+CHOOSE($H$10,W52,AD52,AK52,AR52)</f>
        <v>0.01</v>
      </c>
      <c r="M52" s="396">
        <f t="shared" ref="M52:M53" si="33">+CHOOSE($H$10,X52,AE52,AL52,AS52)</f>
        <v>0.01</v>
      </c>
      <c r="N52" s="396">
        <f t="shared" ref="N52:N53" si="34">+CHOOSE($H$10,Y52,AF52,AM52,AT52)</f>
        <v>0.01</v>
      </c>
      <c r="O52" s="397">
        <f t="shared" ref="O52:O53" si="35">+CHOOSE($H$10,Z52,AG52,AN52,AU52)</f>
        <v>0.01</v>
      </c>
      <c r="Q52" s="101"/>
      <c r="R52" s="101"/>
      <c r="S52" s="101"/>
      <c r="U52" s="390">
        <v>0.01</v>
      </c>
      <c r="V52" s="390">
        <f>U52</f>
        <v>0.01</v>
      </c>
      <c r="W52" s="390">
        <v>0.01</v>
      </c>
      <c r="X52" s="390">
        <v>0.01</v>
      </c>
      <c r="Y52" s="390">
        <v>0.01</v>
      </c>
      <c r="Z52" s="390">
        <v>0.01</v>
      </c>
      <c r="AB52" s="390">
        <v>0.01</v>
      </c>
      <c r="AC52" s="390">
        <f>AB52</f>
        <v>0.01</v>
      </c>
      <c r="AD52" s="390">
        <v>0.01</v>
      </c>
      <c r="AE52" s="390">
        <v>0.01</v>
      </c>
      <c r="AF52" s="390">
        <v>0.01</v>
      </c>
      <c r="AG52" s="390">
        <v>0.01</v>
      </c>
    </row>
    <row r="53" spans="2:47" s="30" customFormat="1" ht="11.25" customHeight="1" outlineLevel="1">
      <c r="B53" s="404" t="str">
        <f t="shared" ref="B53:B60" si="36">_xlfn.CONCAT(B43," ","% of rev.")</f>
        <v>COGS 2 % of rev.</v>
      </c>
      <c r="C53" s="400"/>
      <c r="D53" s="400"/>
      <c r="E53" s="395"/>
      <c r="F53" s="395"/>
      <c r="G53" s="395"/>
      <c r="H53" s="395"/>
      <c r="I53" s="408"/>
      <c r="J53" s="501">
        <f t="shared" ref="J53" si="37">+CHOOSE($H$10,U53,AB53,AI53,AP53)</f>
        <v>0.01</v>
      </c>
      <c r="K53" s="501">
        <f t="shared" ref="K53" si="38">+CHOOSE($H$10,V53,AC53,AJ53,AQ53)</f>
        <v>0.01</v>
      </c>
      <c r="L53" s="501">
        <f t="shared" si="32"/>
        <v>0.01</v>
      </c>
      <c r="M53" s="501">
        <f t="shared" si="33"/>
        <v>0.01</v>
      </c>
      <c r="N53" s="501">
        <f t="shared" si="34"/>
        <v>0.01</v>
      </c>
      <c r="O53" s="398">
        <f t="shared" si="35"/>
        <v>0.01</v>
      </c>
      <c r="Q53" s="101"/>
      <c r="R53" s="101"/>
      <c r="S53" s="101"/>
      <c r="U53" s="390">
        <v>0.01</v>
      </c>
      <c r="V53" s="390">
        <f>U53</f>
        <v>0.01</v>
      </c>
      <c r="W53" s="390">
        <v>0.01</v>
      </c>
      <c r="X53" s="390">
        <v>0.01</v>
      </c>
      <c r="Y53" s="390">
        <v>0.01</v>
      </c>
      <c r="Z53" s="390">
        <v>0.01</v>
      </c>
      <c r="AB53" s="390">
        <v>0.01</v>
      </c>
      <c r="AC53" s="390">
        <f>AB53</f>
        <v>0.01</v>
      </c>
      <c r="AD53" s="390">
        <v>0.01</v>
      </c>
      <c r="AE53" s="390">
        <v>0.01</v>
      </c>
      <c r="AF53" s="390">
        <v>0.01</v>
      </c>
      <c r="AG53" s="390">
        <v>0.01</v>
      </c>
    </row>
    <row r="54" spans="2:47" s="30" customFormat="1" ht="11.25" customHeight="1" outlineLevel="1">
      <c r="B54" s="404" t="str">
        <f t="shared" si="36"/>
        <v>COGS 3 % of rev.</v>
      </c>
      <c r="C54" s="400"/>
      <c r="D54" s="400"/>
      <c r="E54" s="395"/>
      <c r="F54" s="395"/>
      <c r="G54" s="395"/>
      <c r="H54" s="395"/>
      <c r="I54" s="408"/>
      <c r="J54" s="501">
        <f t="shared" ref="J54:J60" si="39">+CHOOSE($H$10,U54,AB54,AI54,AP54)</f>
        <v>0</v>
      </c>
      <c r="K54" s="501">
        <f t="shared" ref="K54:K60" si="40">+CHOOSE($H$10,V54,AC54,AJ54,AQ54)</f>
        <v>0</v>
      </c>
      <c r="L54" s="501">
        <f t="shared" ref="L54:L60" si="41">+CHOOSE($H$10,W54,AD54,AK54,AR54)</f>
        <v>0</v>
      </c>
      <c r="M54" s="501">
        <f t="shared" ref="M54:M60" si="42">+CHOOSE($H$10,X54,AE54,AL54,AS54)</f>
        <v>0</v>
      </c>
      <c r="N54" s="501">
        <f t="shared" ref="N54:N60" si="43">+CHOOSE($H$10,Y54,AF54,AM54,AT54)</f>
        <v>0</v>
      </c>
      <c r="O54" s="398">
        <f t="shared" ref="O54:O60" si="44">+CHOOSE($H$10,Z54,AG54,AN54,AU54)</f>
        <v>0</v>
      </c>
      <c r="Q54" s="101"/>
      <c r="R54" s="101"/>
      <c r="S54" s="101"/>
      <c r="U54" s="390"/>
      <c r="V54" s="390"/>
      <c r="W54" s="390"/>
      <c r="X54" s="390"/>
      <c r="Y54" s="390"/>
      <c r="Z54" s="390"/>
      <c r="AB54" s="390"/>
      <c r="AC54" s="390"/>
      <c r="AD54" s="390"/>
      <c r="AE54" s="390"/>
      <c r="AF54" s="390"/>
      <c r="AG54" s="390"/>
    </row>
    <row r="55" spans="2:47" s="30" customFormat="1" ht="11.25" customHeight="1" outlineLevel="1">
      <c r="B55" s="404" t="str">
        <f t="shared" si="36"/>
        <v>COGS 4 % of rev.</v>
      </c>
      <c r="C55" s="400"/>
      <c r="D55" s="400"/>
      <c r="E55" s="395"/>
      <c r="F55" s="395"/>
      <c r="G55" s="395"/>
      <c r="H55" s="395"/>
      <c r="I55" s="408"/>
      <c r="J55" s="501">
        <f t="shared" si="39"/>
        <v>0</v>
      </c>
      <c r="K55" s="501">
        <f t="shared" si="40"/>
        <v>0</v>
      </c>
      <c r="L55" s="501">
        <f t="shared" si="41"/>
        <v>0</v>
      </c>
      <c r="M55" s="501">
        <f t="shared" si="42"/>
        <v>0</v>
      </c>
      <c r="N55" s="501">
        <f t="shared" si="43"/>
        <v>0</v>
      </c>
      <c r="O55" s="398">
        <f t="shared" si="44"/>
        <v>0</v>
      </c>
      <c r="Q55" s="101"/>
      <c r="R55" s="101"/>
      <c r="S55" s="101"/>
      <c r="U55" s="390"/>
      <c r="V55" s="390"/>
      <c r="W55" s="390"/>
      <c r="X55" s="390"/>
      <c r="Y55" s="390"/>
      <c r="Z55" s="390"/>
      <c r="AB55" s="390"/>
      <c r="AC55" s="390"/>
      <c r="AD55" s="390"/>
      <c r="AE55" s="390"/>
      <c r="AF55" s="390"/>
      <c r="AG55" s="390"/>
    </row>
    <row r="56" spans="2:47" s="30" customFormat="1" ht="11.25" customHeight="1" outlineLevel="1">
      <c r="B56" s="404" t="str">
        <f t="shared" si="36"/>
        <v>COGS 5 % of rev.</v>
      </c>
      <c r="C56" s="400"/>
      <c r="D56" s="400"/>
      <c r="E56" s="395"/>
      <c r="F56" s="395"/>
      <c r="G56" s="395"/>
      <c r="H56" s="395"/>
      <c r="I56" s="408"/>
      <c r="J56" s="501">
        <f t="shared" si="39"/>
        <v>0</v>
      </c>
      <c r="K56" s="501">
        <f t="shared" si="40"/>
        <v>0</v>
      </c>
      <c r="L56" s="501">
        <f t="shared" si="41"/>
        <v>0</v>
      </c>
      <c r="M56" s="501">
        <f t="shared" si="42"/>
        <v>0</v>
      </c>
      <c r="N56" s="501">
        <f t="shared" si="43"/>
        <v>0</v>
      </c>
      <c r="O56" s="398">
        <f t="shared" si="44"/>
        <v>0</v>
      </c>
      <c r="Q56" s="101"/>
      <c r="R56" s="101"/>
      <c r="S56" s="101"/>
      <c r="U56" s="390"/>
      <c r="V56" s="390"/>
      <c r="W56" s="390"/>
      <c r="X56" s="390"/>
      <c r="Y56" s="390"/>
      <c r="Z56" s="390"/>
      <c r="AB56" s="390"/>
      <c r="AC56" s="390"/>
      <c r="AD56" s="390"/>
      <c r="AE56" s="390"/>
      <c r="AF56" s="390"/>
      <c r="AG56" s="390"/>
    </row>
    <row r="57" spans="2:47" s="30" customFormat="1" ht="11.25" customHeight="1" outlineLevel="1">
      <c r="B57" s="404" t="str">
        <f t="shared" si="36"/>
        <v>COGS 6 % of rev.</v>
      </c>
      <c r="C57" s="400"/>
      <c r="D57" s="400"/>
      <c r="E57" s="395"/>
      <c r="F57" s="395"/>
      <c r="G57" s="395"/>
      <c r="H57" s="395"/>
      <c r="I57" s="408"/>
      <c r="J57" s="501">
        <f t="shared" si="39"/>
        <v>0</v>
      </c>
      <c r="K57" s="501">
        <f t="shared" si="40"/>
        <v>0</v>
      </c>
      <c r="L57" s="501">
        <f t="shared" si="41"/>
        <v>0</v>
      </c>
      <c r="M57" s="501">
        <f t="shared" si="42"/>
        <v>0</v>
      </c>
      <c r="N57" s="501">
        <f t="shared" si="43"/>
        <v>0</v>
      </c>
      <c r="O57" s="398">
        <f t="shared" si="44"/>
        <v>0</v>
      </c>
      <c r="Q57" s="101"/>
      <c r="R57" s="101"/>
      <c r="S57" s="101"/>
      <c r="U57" s="390"/>
      <c r="V57" s="390"/>
      <c r="W57" s="390"/>
      <c r="X57" s="390"/>
      <c r="Y57" s="390"/>
      <c r="Z57" s="390"/>
      <c r="AB57" s="390"/>
      <c r="AC57" s="390"/>
      <c r="AD57" s="390"/>
      <c r="AE57" s="390"/>
      <c r="AF57" s="390"/>
      <c r="AG57" s="390"/>
    </row>
    <row r="58" spans="2:47" s="30" customFormat="1" ht="11.25" customHeight="1" outlineLevel="1">
      <c r="B58" s="404" t="str">
        <f t="shared" si="36"/>
        <v>COGS 7 % of rev.</v>
      </c>
      <c r="C58" s="400"/>
      <c r="D58" s="400"/>
      <c r="E58" s="395"/>
      <c r="F58" s="395"/>
      <c r="G58" s="395"/>
      <c r="H58" s="395"/>
      <c r="I58" s="408"/>
      <c r="J58" s="501">
        <f t="shared" si="39"/>
        <v>0</v>
      </c>
      <c r="K58" s="501">
        <f t="shared" si="40"/>
        <v>0</v>
      </c>
      <c r="L58" s="501">
        <f t="shared" si="41"/>
        <v>0</v>
      </c>
      <c r="M58" s="501">
        <f t="shared" si="42"/>
        <v>0</v>
      </c>
      <c r="N58" s="501">
        <f t="shared" si="43"/>
        <v>0</v>
      </c>
      <c r="O58" s="398">
        <f t="shared" si="44"/>
        <v>0</v>
      </c>
      <c r="Q58" s="101"/>
      <c r="R58" s="101"/>
      <c r="S58" s="101"/>
      <c r="U58" s="390"/>
      <c r="V58" s="390"/>
      <c r="W58" s="390"/>
      <c r="X58" s="390"/>
      <c r="Y58" s="390"/>
      <c r="Z58" s="390"/>
      <c r="AB58" s="390"/>
      <c r="AC58" s="390"/>
      <c r="AD58" s="390"/>
      <c r="AE58" s="390"/>
      <c r="AF58" s="390"/>
      <c r="AG58" s="390"/>
    </row>
    <row r="59" spans="2:47" s="30" customFormat="1" ht="11.25" customHeight="1" outlineLevel="1">
      <c r="B59" s="404" t="str">
        <f t="shared" si="36"/>
        <v>COGS 8 % of rev.</v>
      </c>
      <c r="C59" s="400"/>
      <c r="D59" s="400"/>
      <c r="E59" s="395"/>
      <c r="F59" s="395"/>
      <c r="G59" s="395"/>
      <c r="H59" s="395"/>
      <c r="I59" s="408"/>
      <c r="J59" s="501">
        <f t="shared" si="39"/>
        <v>0</v>
      </c>
      <c r="K59" s="501">
        <f t="shared" si="40"/>
        <v>0</v>
      </c>
      <c r="L59" s="501">
        <f t="shared" si="41"/>
        <v>0</v>
      </c>
      <c r="M59" s="501">
        <f t="shared" si="42"/>
        <v>0</v>
      </c>
      <c r="N59" s="501">
        <f t="shared" si="43"/>
        <v>0</v>
      </c>
      <c r="O59" s="398">
        <f t="shared" si="44"/>
        <v>0</v>
      </c>
      <c r="Q59" s="101"/>
      <c r="R59" s="101"/>
      <c r="S59" s="101"/>
      <c r="U59" s="390"/>
      <c r="V59" s="390"/>
      <c r="W59" s="390"/>
      <c r="X59" s="390"/>
      <c r="Y59" s="390"/>
      <c r="Z59" s="390"/>
      <c r="AB59" s="390"/>
      <c r="AC59" s="390"/>
      <c r="AD59" s="390"/>
      <c r="AE59" s="390"/>
      <c r="AF59" s="390"/>
      <c r="AG59" s="390"/>
    </row>
    <row r="60" spans="2:47" s="30" customFormat="1" ht="11.25" customHeight="1" outlineLevel="1">
      <c r="B60" s="414" t="str">
        <f t="shared" si="36"/>
        <v>COGS 9 % of rev.</v>
      </c>
      <c r="C60" s="415"/>
      <c r="D60" s="415"/>
      <c r="E60" s="416"/>
      <c r="F60" s="416"/>
      <c r="G60" s="416"/>
      <c r="H60" s="416"/>
      <c r="I60" s="417"/>
      <c r="J60" s="405">
        <f t="shared" si="39"/>
        <v>0</v>
      </c>
      <c r="K60" s="405">
        <f t="shared" si="40"/>
        <v>0</v>
      </c>
      <c r="L60" s="405">
        <f t="shared" si="41"/>
        <v>0</v>
      </c>
      <c r="M60" s="405">
        <f t="shared" si="42"/>
        <v>0</v>
      </c>
      <c r="N60" s="405">
        <f t="shared" si="43"/>
        <v>0</v>
      </c>
      <c r="O60" s="406">
        <f t="shared" si="44"/>
        <v>0</v>
      </c>
      <c r="Q60" s="101"/>
      <c r="R60" s="101"/>
      <c r="S60" s="101"/>
      <c r="U60" s="390"/>
      <c r="V60" s="390"/>
      <c r="W60" s="390"/>
      <c r="X60" s="390"/>
      <c r="Y60" s="390"/>
      <c r="Z60" s="390"/>
      <c r="AB60" s="390"/>
      <c r="AC60" s="390"/>
      <c r="AD60" s="390"/>
      <c r="AE60" s="390"/>
      <c r="AF60" s="390"/>
      <c r="AG60" s="390"/>
    </row>
    <row r="61" spans="2:47" ht="11.25" customHeight="1">
      <c r="B61" s="31" t="s">
        <v>228</v>
      </c>
      <c r="C61" s="103"/>
      <c r="D61" s="99"/>
      <c r="E61" s="99"/>
      <c r="F61" s="342">
        <f t="shared" ref="F61:O61" si="45">SUM(F42:F51)</f>
        <v>45</v>
      </c>
      <c r="G61" s="342">
        <f t="shared" si="45"/>
        <v>45</v>
      </c>
      <c r="H61" s="342">
        <f t="shared" si="45"/>
        <v>45</v>
      </c>
      <c r="I61" s="413">
        <f t="shared" si="45"/>
        <v>45</v>
      </c>
      <c r="J61" s="342">
        <f t="shared" si="45"/>
        <v>1.206</v>
      </c>
      <c r="K61" s="342">
        <f t="shared" si="45"/>
        <v>1.2120600000000001</v>
      </c>
      <c r="L61" s="342">
        <f t="shared" si="45"/>
        <v>1.2181805999999999</v>
      </c>
      <c r="M61" s="342">
        <f t="shared" si="45"/>
        <v>1.224362406</v>
      </c>
      <c r="N61" s="342">
        <f t="shared" si="45"/>
        <v>1.2306060300600001</v>
      </c>
      <c r="O61" s="342">
        <f t="shared" si="45"/>
        <v>1.2369120903606001</v>
      </c>
      <c r="T61" s="97"/>
      <c r="U61" s="105"/>
      <c r="V61" s="118"/>
      <c r="W61" s="118"/>
      <c r="X61" s="118"/>
      <c r="Y61" s="118"/>
      <c r="Z61" s="118"/>
      <c r="AA61" s="97"/>
      <c r="AB61" s="105"/>
      <c r="AC61" s="105"/>
      <c r="AD61" s="105"/>
      <c r="AE61" s="105"/>
      <c r="AF61" s="105"/>
      <c r="AG61" s="105"/>
      <c r="AH61" s="97"/>
      <c r="AI61" s="105"/>
      <c r="AJ61" s="105"/>
      <c r="AK61" s="105"/>
      <c r="AL61" s="105"/>
      <c r="AM61" s="105"/>
      <c r="AN61" s="105"/>
    </row>
    <row r="62" spans="2:47" customFormat="1" ht="11.25" customHeight="1">
      <c r="B62" s="326" t="s">
        <v>160</v>
      </c>
      <c r="C62" s="327"/>
      <c r="D62" s="328"/>
      <c r="E62" s="328"/>
      <c r="F62" s="328">
        <f>F39-F61</f>
        <v>15</v>
      </c>
      <c r="G62" s="328">
        <f t="shared" ref="G62:O62" si="46">G39-G61</f>
        <v>15</v>
      </c>
      <c r="H62" s="328">
        <f t="shared" si="46"/>
        <v>15</v>
      </c>
      <c r="I62" s="328">
        <f t="shared" si="46"/>
        <v>15</v>
      </c>
      <c r="J62" s="328">
        <f t="shared" si="46"/>
        <v>59.093999999999994</v>
      </c>
      <c r="K62" s="328">
        <f t="shared" si="46"/>
        <v>59.390940000000001</v>
      </c>
      <c r="L62" s="328">
        <f t="shared" si="46"/>
        <v>59.690849400000005</v>
      </c>
      <c r="M62" s="328">
        <f t="shared" si="46"/>
        <v>59.993757894000005</v>
      </c>
      <c r="N62" s="328">
        <f t="shared" si="46"/>
        <v>60.299695472940002</v>
      </c>
      <c r="O62" s="328">
        <f t="shared" si="46"/>
        <v>60.608692427669403</v>
      </c>
      <c r="P62" s="31"/>
      <c r="Q62" s="101">
        <f>+IFERROR(((L62/J62)^(1/(2026-2024)))-1,"n/a")</f>
        <v>5.0373127401788231E-3</v>
      </c>
      <c r="R62" s="101">
        <f>+IFERROR(((O62/L62)^(1/(2029-2026)))-1,"n/a")</f>
        <v>5.0994883288522086E-3</v>
      </c>
      <c r="S62" s="101">
        <f>+IFERROR(((O62/J62)^(1/(2029-2024)))-1,"n/a")</f>
        <v>5.0746176318248182E-3</v>
      </c>
      <c r="T62" s="101"/>
      <c r="V62" s="105"/>
      <c r="W62" s="105"/>
      <c r="X62" s="105"/>
      <c r="Y62" s="105"/>
      <c r="Z62" s="105"/>
    </row>
    <row r="63" spans="2:47">
      <c r="B63" s="119" t="s">
        <v>159</v>
      </c>
      <c r="C63" s="103"/>
      <c r="D63" s="104"/>
      <c r="E63" s="104"/>
      <c r="F63" s="104">
        <f>+F62/F39</f>
        <v>0.25</v>
      </c>
      <c r="G63" s="104">
        <f>+G62/G39</f>
        <v>0.25</v>
      </c>
      <c r="H63" s="104">
        <f>+H62/H39</f>
        <v>0.25</v>
      </c>
      <c r="I63" s="409">
        <f>+I62/I39</f>
        <v>0.25</v>
      </c>
      <c r="J63" s="337">
        <f t="shared" ref="J63:O63" si="47">J62/J39</f>
        <v>0.98</v>
      </c>
      <c r="K63" s="337">
        <f t="shared" si="47"/>
        <v>0.98</v>
      </c>
      <c r="L63" s="337">
        <f t="shared" si="47"/>
        <v>0.98000000000000009</v>
      </c>
      <c r="M63" s="337">
        <f t="shared" si="47"/>
        <v>0.98000000000000009</v>
      </c>
      <c r="N63" s="337">
        <f t="shared" si="47"/>
        <v>0.98</v>
      </c>
      <c r="O63" s="337">
        <f t="shared" si="47"/>
        <v>0.98000000000000009</v>
      </c>
      <c r="T63" s="97"/>
      <c r="U63" s="392">
        <f>AVERAGE(F63:I63)</f>
        <v>0.25</v>
      </c>
      <c r="V63" s="393">
        <f>U63</f>
        <v>0.25</v>
      </c>
      <c r="W63" s="393">
        <f>V63</f>
        <v>0.25</v>
      </c>
      <c r="X63" s="393">
        <f>W63</f>
        <v>0.25</v>
      </c>
      <c r="Y63" s="393">
        <f>X63</f>
        <v>0.25</v>
      </c>
      <c r="Z63" s="393">
        <f>Y63</f>
        <v>0.25</v>
      </c>
      <c r="AA63" s="121"/>
      <c r="AB63" s="111"/>
      <c r="AC63" s="111"/>
      <c r="AD63" s="111"/>
      <c r="AE63" s="111"/>
      <c r="AF63" s="111"/>
      <c r="AG63" s="122"/>
      <c r="AH63" s="121"/>
      <c r="AI63" s="111"/>
      <c r="AJ63" s="120"/>
      <c r="AK63" s="120"/>
      <c r="AL63" s="120"/>
      <c r="AM63" s="120"/>
      <c r="AN63" s="120"/>
      <c r="AP63" s="111"/>
      <c r="AQ63" s="105"/>
      <c r="AR63" s="105"/>
      <c r="AS63" s="105"/>
      <c r="AT63" s="105"/>
      <c r="AU63" s="105"/>
    </row>
    <row r="64" spans="2:47" s="98" customFormat="1" ht="7.5" customHeight="1">
      <c r="B64" s="329"/>
      <c r="C64" s="323"/>
      <c r="D64" s="323"/>
      <c r="E64" s="323"/>
      <c r="F64" s="323"/>
      <c r="G64" s="275"/>
      <c r="H64" s="275"/>
      <c r="I64" s="420"/>
      <c r="J64" s="275"/>
      <c r="K64" s="275"/>
      <c r="L64" s="275"/>
      <c r="M64" s="275"/>
      <c r="N64" s="275"/>
      <c r="O64" s="275"/>
      <c r="T64" s="330"/>
      <c r="U64" s="331"/>
      <c r="V64" s="331"/>
      <c r="W64" s="331"/>
      <c r="X64" s="331"/>
      <c r="Y64" s="331"/>
      <c r="Z64" s="331"/>
      <c r="AA64" s="115"/>
      <c r="AB64" s="331"/>
      <c r="AC64" s="331"/>
      <c r="AD64" s="331"/>
      <c r="AE64" s="331"/>
      <c r="AF64" s="331"/>
      <c r="AG64" s="331"/>
      <c r="AH64" s="115"/>
      <c r="AI64" s="331"/>
      <c r="AJ64" s="331"/>
      <c r="AK64" s="331"/>
      <c r="AL64" s="331"/>
      <c r="AM64" s="331"/>
      <c r="AN64" s="331"/>
      <c r="AP64" s="331"/>
      <c r="AQ64" s="331"/>
      <c r="AR64" s="331"/>
      <c r="AS64" s="331"/>
      <c r="AT64" s="331"/>
      <c r="AU64" s="331"/>
    </row>
    <row r="65" spans="2:40" s="98" customFormat="1">
      <c r="B65" s="33" t="s">
        <v>239</v>
      </c>
      <c r="C65" s="323"/>
      <c r="D65" s="323"/>
      <c r="E65" s="323"/>
      <c r="F65" s="509">
        <v>2</v>
      </c>
      <c r="G65" s="509">
        <v>2</v>
      </c>
      <c r="H65" s="509">
        <v>2</v>
      </c>
      <c r="I65" s="510">
        <v>2</v>
      </c>
      <c r="J65" s="342">
        <f t="shared" ref="J65:O66" si="48">I65*(1+J78)</f>
        <v>2.02</v>
      </c>
      <c r="K65" s="342">
        <f t="shared" si="48"/>
        <v>2.0402</v>
      </c>
      <c r="L65" s="342">
        <f t="shared" si="48"/>
        <v>2.0606019999999998</v>
      </c>
      <c r="M65" s="342">
        <f t="shared" si="48"/>
        <v>2.08120802</v>
      </c>
      <c r="N65" s="342">
        <f t="shared" si="48"/>
        <v>2.1020201001999999</v>
      </c>
      <c r="O65" s="342">
        <f t="shared" si="48"/>
        <v>2.1230403012019998</v>
      </c>
      <c r="T65" s="330"/>
    </row>
    <row r="66" spans="2:40" s="98" customFormat="1">
      <c r="B66" s="33" t="s">
        <v>240</v>
      </c>
      <c r="C66" s="323"/>
      <c r="D66" s="323"/>
      <c r="E66" s="323"/>
      <c r="F66" s="509">
        <v>2</v>
      </c>
      <c r="G66" s="509">
        <v>2</v>
      </c>
      <c r="H66" s="509">
        <v>2</v>
      </c>
      <c r="I66" s="510">
        <v>2</v>
      </c>
      <c r="J66" s="342">
        <f t="shared" si="48"/>
        <v>2.02</v>
      </c>
      <c r="K66" s="342">
        <f t="shared" si="48"/>
        <v>2.0402</v>
      </c>
      <c r="L66" s="342">
        <f t="shared" si="48"/>
        <v>2.0606019999999998</v>
      </c>
      <c r="M66" s="342">
        <f t="shared" si="48"/>
        <v>2.08120802</v>
      </c>
      <c r="N66" s="342">
        <f t="shared" si="48"/>
        <v>2.1020201001999999</v>
      </c>
      <c r="O66" s="342">
        <f t="shared" si="48"/>
        <v>2.1230403012019998</v>
      </c>
      <c r="T66" s="330"/>
    </row>
    <row r="67" spans="2:40" ht="11.25" customHeight="1">
      <c r="B67" s="33" t="s">
        <v>241</v>
      </c>
      <c r="C67" s="103"/>
      <c r="D67" s="99"/>
      <c r="E67" s="99"/>
      <c r="F67" s="509">
        <v>2</v>
      </c>
      <c r="G67" s="509">
        <v>2</v>
      </c>
      <c r="H67" s="509">
        <v>2</v>
      </c>
      <c r="I67" s="510">
        <v>2</v>
      </c>
      <c r="J67" s="342">
        <f t="shared" ref="J67:O67" si="49">I67*(1+J80)</f>
        <v>2</v>
      </c>
      <c r="K67" s="342">
        <f t="shared" si="49"/>
        <v>2</v>
      </c>
      <c r="L67" s="342">
        <f t="shared" si="49"/>
        <v>2</v>
      </c>
      <c r="M67" s="342">
        <f t="shared" si="49"/>
        <v>2</v>
      </c>
      <c r="N67" s="342">
        <f t="shared" si="49"/>
        <v>2</v>
      </c>
      <c r="O67" s="342">
        <f t="shared" si="49"/>
        <v>2</v>
      </c>
      <c r="T67" s="97"/>
      <c r="U67" s="105"/>
      <c r="V67" s="118"/>
      <c r="W67" s="118"/>
      <c r="X67" s="118"/>
      <c r="Y67" s="118"/>
      <c r="Z67" s="118"/>
      <c r="AA67" s="97"/>
      <c r="AB67" s="30"/>
      <c r="AC67" s="105"/>
      <c r="AD67" s="105"/>
      <c r="AE67" s="105"/>
      <c r="AF67" s="105"/>
      <c r="AG67" s="105"/>
      <c r="AH67" s="97"/>
      <c r="AI67" s="105"/>
      <c r="AJ67" s="105"/>
      <c r="AK67" s="105"/>
      <c r="AL67" s="105"/>
      <c r="AM67" s="105"/>
      <c r="AN67" s="105"/>
    </row>
    <row r="68" spans="2:40" ht="11.25" customHeight="1">
      <c r="B68" s="33" t="s">
        <v>265</v>
      </c>
      <c r="C68" s="103"/>
      <c r="D68" s="99"/>
      <c r="E68" s="99"/>
      <c r="F68" s="509">
        <v>2</v>
      </c>
      <c r="G68" s="509">
        <v>2</v>
      </c>
      <c r="H68" s="509">
        <v>2</v>
      </c>
      <c r="I68" s="510">
        <v>2</v>
      </c>
      <c r="J68" s="342">
        <f t="shared" ref="J68:O68" si="50">I68*(1+J81)</f>
        <v>2</v>
      </c>
      <c r="K68" s="342">
        <f t="shared" si="50"/>
        <v>2</v>
      </c>
      <c r="L68" s="342">
        <f t="shared" si="50"/>
        <v>2</v>
      </c>
      <c r="M68" s="342">
        <f t="shared" si="50"/>
        <v>2</v>
      </c>
      <c r="N68" s="342">
        <f t="shared" si="50"/>
        <v>2</v>
      </c>
      <c r="O68" s="342">
        <f t="shared" si="50"/>
        <v>2</v>
      </c>
      <c r="T68" s="97"/>
      <c r="U68" s="105"/>
      <c r="V68" s="118"/>
      <c r="W68" s="118"/>
      <c r="X68" s="118"/>
      <c r="Y68" s="118"/>
      <c r="Z68" s="118"/>
      <c r="AA68" s="97"/>
      <c r="AB68" s="30"/>
      <c r="AC68" s="105"/>
      <c r="AD68" s="105"/>
      <c r="AE68" s="105"/>
      <c r="AF68" s="105"/>
      <c r="AG68" s="105"/>
      <c r="AH68" s="97"/>
      <c r="AI68" s="105"/>
      <c r="AJ68" s="105"/>
      <c r="AK68" s="105"/>
      <c r="AL68" s="105"/>
      <c r="AM68" s="105"/>
      <c r="AN68" s="105"/>
    </row>
    <row r="69" spans="2:40" ht="11.25" customHeight="1">
      <c r="B69" s="33" t="s">
        <v>266</v>
      </c>
      <c r="C69" s="103"/>
      <c r="D69" s="99"/>
      <c r="E69" s="99"/>
      <c r="F69" s="509">
        <v>2</v>
      </c>
      <c r="G69" s="509">
        <v>2</v>
      </c>
      <c r="H69" s="509">
        <v>2</v>
      </c>
      <c r="I69" s="510">
        <v>2</v>
      </c>
      <c r="J69" s="342">
        <f t="shared" ref="J69:O69" si="51">I69*(1+J82)</f>
        <v>2</v>
      </c>
      <c r="K69" s="342">
        <f t="shared" si="51"/>
        <v>2</v>
      </c>
      <c r="L69" s="342">
        <f t="shared" si="51"/>
        <v>2</v>
      </c>
      <c r="M69" s="342">
        <f t="shared" si="51"/>
        <v>2</v>
      </c>
      <c r="N69" s="342">
        <f t="shared" si="51"/>
        <v>2</v>
      </c>
      <c r="O69" s="342">
        <f t="shared" si="51"/>
        <v>2</v>
      </c>
      <c r="T69" s="97"/>
      <c r="U69" s="105"/>
      <c r="V69" s="118"/>
      <c r="W69" s="118"/>
      <c r="X69" s="118"/>
      <c r="Y69" s="118"/>
      <c r="Z69" s="118"/>
      <c r="AA69" s="97"/>
      <c r="AB69" s="30"/>
      <c r="AC69" s="105"/>
      <c r="AD69" s="105"/>
      <c r="AE69" s="105"/>
      <c r="AF69" s="105"/>
      <c r="AG69" s="105"/>
      <c r="AH69" s="97"/>
      <c r="AI69" s="105"/>
      <c r="AJ69" s="105"/>
      <c r="AK69" s="105"/>
      <c r="AL69" s="105"/>
      <c r="AM69" s="105"/>
      <c r="AN69" s="105"/>
    </row>
    <row r="70" spans="2:40" ht="11.25" customHeight="1">
      <c r="B70" s="33" t="s">
        <v>267</v>
      </c>
      <c r="C70" s="103"/>
      <c r="D70" s="99"/>
      <c r="E70" s="99"/>
      <c r="F70" s="509">
        <v>2</v>
      </c>
      <c r="G70" s="509">
        <v>2</v>
      </c>
      <c r="H70" s="509">
        <v>2</v>
      </c>
      <c r="I70" s="510">
        <v>2</v>
      </c>
      <c r="J70" s="342">
        <f t="shared" ref="J70:O70" si="52">I70*(1+J83)</f>
        <v>2</v>
      </c>
      <c r="K70" s="342">
        <f t="shared" si="52"/>
        <v>2</v>
      </c>
      <c r="L70" s="342">
        <f t="shared" si="52"/>
        <v>2</v>
      </c>
      <c r="M70" s="342">
        <f t="shared" si="52"/>
        <v>2</v>
      </c>
      <c r="N70" s="342">
        <f t="shared" si="52"/>
        <v>2</v>
      </c>
      <c r="O70" s="342">
        <f t="shared" si="52"/>
        <v>2</v>
      </c>
      <c r="T70" s="97"/>
      <c r="U70" s="105"/>
      <c r="V70" s="118"/>
      <c r="W70" s="118"/>
      <c r="X70" s="118"/>
      <c r="Y70" s="118"/>
      <c r="Z70" s="118"/>
      <c r="AA70" s="97"/>
      <c r="AB70" s="30"/>
      <c r="AC70" s="105"/>
      <c r="AD70" s="105"/>
      <c r="AE70" s="105"/>
      <c r="AF70" s="105"/>
      <c r="AG70" s="105"/>
      <c r="AH70" s="97"/>
      <c r="AI70" s="105"/>
      <c r="AJ70" s="105"/>
      <c r="AK70" s="105"/>
      <c r="AL70" s="105"/>
      <c r="AM70" s="105"/>
      <c r="AN70" s="105"/>
    </row>
    <row r="71" spans="2:40" ht="11.25" customHeight="1">
      <c r="B71" s="33" t="s">
        <v>268</v>
      </c>
      <c r="C71" s="103"/>
      <c r="D71" s="99"/>
      <c r="E71" s="99"/>
      <c r="F71" s="509">
        <v>2</v>
      </c>
      <c r="G71" s="509">
        <v>2</v>
      </c>
      <c r="H71" s="509">
        <v>2</v>
      </c>
      <c r="I71" s="510">
        <v>2</v>
      </c>
      <c r="J71" s="342">
        <f t="shared" ref="J71:O71" si="53">I71*(1+J84)</f>
        <v>2</v>
      </c>
      <c r="K71" s="342">
        <f t="shared" si="53"/>
        <v>2</v>
      </c>
      <c r="L71" s="342">
        <f t="shared" si="53"/>
        <v>2</v>
      </c>
      <c r="M71" s="342">
        <f t="shared" si="53"/>
        <v>2</v>
      </c>
      <c r="N71" s="342">
        <f t="shared" si="53"/>
        <v>2</v>
      </c>
      <c r="O71" s="342">
        <f t="shared" si="53"/>
        <v>2</v>
      </c>
      <c r="T71" s="97"/>
      <c r="U71" s="105"/>
      <c r="V71" s="118"/>
      <c r="W71" s="118"/>
      <c r="X71" s="118"/>
      <c r="Y71" s="118"/>
      <c r="Z71" s="118"/>
      <c r="AA71" s="97"/>
      <c r="AB71" s="30"/>
      <c r="AC71" s="105"/>
      <c r="AD71" s="105"/>
      <c r="AE71" s="105"/>
      <c r="AF71" s="105"/>
      <c r="AG71" s="105"/>
      <c r="AH71" s="97"/>
      <c r="AI71" s="105"/>
      <c r="AJ71" s="105"/>
      <c r="AK71" s="105"/>
      <c r="AL71" s="105"/>
      <c r="AM71" s="105"/>
      <c r="AN71" s="105"/>
    </row>
    <row r="72" spans="2:40" ht="11.25" customHeight="1">
      <c r="B72" s="33" t="s">
        <v>269</v>
      </c>
      <c r="C72" s="103"/>
      <c r="D72" s="99"/>
      <c r="E72" s="99"/>
      <c r="F72" s="509">
        <v>2</v>
      </c>
      <c r="G72" s="509">
        <v>2</v>
      </c>
      <c r="H72" s="509">
        <v>2</v>
      </c>
      <c r="I72" s="510">
        <v>2</v>
      </c>
      <c r="J72" s="342">
        <f t="shared" ref="J72:O72" si="54">I72*(1+J85)</f>
        <v>2</v>
      </c>
      <c r="K72" s="342">
        <f t="shared" si="54"/>
        <v>2</v>
      </c>
      <c r="L72" s="342">
        <f t="shared" si="54"/>
        <v>2</v>
      </c>
      <c r="M72" s="342">
        <f t="shared" si="54"/>
        <v>2</v>
      </c>
      <c r="N72" s="342">
        <f t="shared" si="54"/>
        <v>2</v>
      </c>
      <c r="O72" s="342">
        <f t="shared" si="54"/>
        <v>2</v>
      </c>
      <c r="T72" s="97"/>
      <c r="U72" s="105"/>
      <c r="V72" s="118"/>
      <c r="W72" s="118"/>
      <c r="X72" s="118"/>
      <c r="Y72" s="118"/>
      <c r="Z72" s="118"/>
      <c r="AA72" s="97"/>
      <c r="AB72" s="30"/>
      <c r="AC72" s="105"/>
      <c r="AD72" s="105"/>
      <c r="AE72" s="105"/>
      <c r="AF72" s="105"/>
      <c r="AG72" s="105"/>
      <c r="AH72" s="97"/>
      <c r="AI72" s="105"/>
      <c r="AJ72" s="105"/>
      <c r="AK72" s="105"/>
      <c r="AL72" s="105"/>
      <c r="AM72" s="105"/>
      <c r="AN72" s="105"/>
    </row>
    <row r="73" spans="2:40" ht="11.25" customHeight="1">
      <c r="B73" s="33" t="s">
        <v>270</v>
      </c>
      <c r="C73" s="103"/>
      <c r="D73" s="99"/>
      <c r="E73" s="99"/>
      <c r="F73" s="509">
        <v>2</v>
      </c>
      <c r="G73" s="509">
        <v>2</v>
      </c>
      <c r="H73" s="509">
        <v>2</v>
      </c>
      <c r="I73" s="510">
        <v>2</v>
      </c>
      <c r="J73" s="342">
        <f t="shared" ref="J73:O73" si="55">I73*(1+J86)</f>
        <v>2</v>
      </c>
      <c r="K73" s="342">
        <f t="shared" si="55"/>
        <v>2</v>
      </c>
      <c r="L73" s="342">
        <f t="shared" si="55"/>
        <v>2</v>
      </c>
      <c r="M73" s="342">
        <f t="shared" si="55"/>
        <v>2</v>
      </c>
      <c r="N73" s="342">
        <f t="shared" si="55"/>
        <v>2</v>
      </c>
      <c r="O73" s="342">
        <f t="shared" si="55"/>
        <v>2</v>
      </c>
      <c r="T73" s="97"/>
      <c r="U73" s="105"/>
      <c r="V73" s="118"/>
      <c r="W73" s="118"/>
      <c r="X73" s="118"/>
      <c r="Y73" s="118"/>
      <c r="Z73" s="118"/>
      <c r="AA73" s="97"/>
      <c r="AB73" s="30"/>
      <c r="AC73" s="105"/>
      <c r="AD73" s="105"/>
      <c r="AE73" s="105"/>
      <c r="AF73" s="105"/>
      <c r="AG73" s="105"/>
      <c r="AH73" s="97"/>
      <c r="AI73" s="105"/>
      <c r="AJ73" s="105"/>
      <c r="AK73" s="105"/>
      <c r="AL73" s="105"/>
      <c r="AM73" s="105"/>
      <c r="AN73" s="105"/>
    </row>
    <row r="74" spans="2:40" ht="11.25" customHeight="1">
      <c r="B74" s="33" t="s">
        <v>271</v>
      </c>
      <c r="C74" s="103"/>
      <c r="D74" s="99"/>
      <c r="E74" s="99"/>
      <c r="F74" s="509">
        <v>2</v>
      </c>
      <c r="G74" s="509">
        <v>2</v>
      </c>
      <c r="H74" s="509">
        <v>2</v>
      </c>
      <c r="I74" s="510">
        <v>2</v>
      </c>
      <c r="J74" s="342">
        <f t="shared" ref="J74:O74" si="56">I74*(1+J87)</f>
        <v>2</v>
      </c>
      <c r="K74" s="342">
        <f t="shared" si="56"/>
        <v>2</v>
      </c>
      <c r="L74" s="342">
        <f t="shared" si="56"/>
        <v>2</v>
      </c>
      <c r="M74" s="342">
        <f t="shared" si="56"/>
        <v>2</v>
      </c>
      <c r="N74" s="342">
        <f t="shared" si="56"/>
        <v>2</v>
      </c>
      <c r="O74" s="342">
        <f t="shared" si="56"/>
        <v>2</v>
      </c>
      <c r="T74" s="97"/>
      <c r="U74" s="105"/>
      <c r="V74" s="118"/>
      <c r="W74" s="118"/>
      <c r="X74" s="118"/>
      <c r="Y74" s="118"/>
      <c r="Z74" s="118"/>
      <c r="AA74" s="97"/>
      <c r="AB74" s="30"/>
      <c r="AC74" s="105"/>
      <c r="AD74" s="105"/>
      <c r="AE74" s="105"/>
      <c r="AF74" s="105"/>
      <c r="AG74" s="105"/>
      <c r="AH74" s="97"/>
      <c r="AI74" s="105"/>
      <c r="AJ74" s="105"/>
      <c r="AK74" s="105"/>
      <c r="AL74" s="105"/>
      <c r="AM74" s="105"/>
      <c r="AN74" s="105"/>
    </row>
    <row r="75" spans="2:40" ht="11.25" customHeight="1">
      <c r="B75" s="33"/>
      <c r="C75" s="103"/>
      <c r="D75" s="99"/>
      <c r="E75" s="99"/>
      <c r="F75" s="343"/>
      <c r="G75" s="343"/>
      <c r="H75" s="343"/>
      <c r="I75" s="411"/>
      <c r="J75" s="342"/>
      <c r="K75" s="342"/>
      <c r="L75" s="342"/>
      <c r="M75" s="342"/>
      <c r="N75" s="342"/>
      <c r="O75" s="342"/>
      <c r="T75" s="97"/>
      <c r="U75" s="105"/>
      <c r="V75" s="118"/>
      <c r="W75" s="118"/>
      <c r="X75" s="118"/>
      <c r="Y75" s="118"/>
      <c r="Z75" s="118"/>
      <c r="AA75" s="97"/>
      <c r="AB75" s="30"/>
      <c r="AC75" s="105"/>
      <c r="AD75" s="105"/>
      <c r="AE75" s="105"/>
      <c r="AF75" s="105"/>
      <c r="AG75" s="105"/>
      <c r="AH75" s="97"/>
      <c r="AI75" s="105"/>
      <c r="AJ75" s="105"/>
      <c r="AK75" s="105"/>
      <c r="AL75" s="105"/>
      <c r="AM75" s="105"/>
      <c r="AN75" s="105"/>
    </row>
    <row r="76" spans="2:40" ht="11.25" customHeight="1">
      <c r="B76" s="33"/>
      <c r="C76" s="103"/>
      <c r="D76" s="99"/>
      <c r="E76" s="99"/>
      <c r="F76" s="343"/>
      <c r="G76" s="343"/>
      <c r="H76" s="343"/>
      <c r="I76" s="411"/>
      <c r="J76" s="342"/>
      <c r="K76" s="342"/>
      <c r="L76" s="342"/>
      <c r="M76" s="342"/>
      <c r="N76" s="342"/>
      <c r="O76" s="342"/>
      <c r="T76" s="97"/>
      <c r="U76" s="105"/>
      <c r="V76" s="118"/>
      <c r="W76" s="118"/>
      <c r="X76" s="118"/>
      <c r="Y76" s="118"/>
      <c r="Z76" s="118"/>
      <c r="AA76" s="97"/>
      <c r="AB76" s="30"/>
      <c r="AC76" s="105"/>
      <c r="AD76" s="105"/>
      <c r="AE76" s="105"/>
      <c r="AF76" s="105"/>
      <c r="AG76" s="105"/>
      <c r="AH76" s="97"/>
      <c r="AI76" s="105"/>
      <c r="AJ76" s="105"/>
      <c r="AK76" s="105"/>
      <c r="AL76" s="105"/>
      <c r="AM76" s="105"/>
      <c r="AN76" s="105"/>
    </row>
    <row r="77" spans="2:40" ht="0.75" customHeight="1">
      <c r="B77" s="33"/>
      <c r="C77" s="103"/>
      <c r="D77" s="99"/>
      <c r="E77" s="99"/>
      <c r="F77" s="343"/>
      <c r="G77" s="343"/>
      <c r="H77" s="343"/>
      <c r="I77" s="411"/>
      <c r="J77" s="342"/>
      <c r="K77" s="342"/>
      <c r="L77" s="342"/>
      <c r="M77" s="342"/>
      <c r="N77" s="342"/>
      <c r="O77" s="342"/>
      <c r="T77" s="97"/>
      <c r="U77" s="105"/>
      <c r="V77" s="118"/>
      <c r="W77" s="118"/>
      <c r="X77" s="118"/>
      <c r="Y77" s="118"/>
      <c r="Z77" s="118"/>
      <c r="AA77" s="97"/>
      <c r="AB77" s="30"/>
      <c r="AC77" s="105"/>
      <c r="AD77" s="105"/>
      <c r="AE77" s="105"/>
      <c r="AF77" s="105"/>
      <c r="AG77" s="105"/>
      <c r="AH77" s="97"/>
      <c r="AI77" s="105"/>
      <c r="AJ77" s="105"/>
      <c r="AK77" s="105"/>
      <c r="AL77" s="105"/>
      <c r="AM77" s="105"/>
      <c r="AN77" s="105"/>
    </row>
    <row r="78" spans="2:40" s="30" customFormat="1" ht="11.25" customHeight="1" outlineLevel="1">
      <c r="B78" s="401" t="str">
        <f>_xlfn.CONCAT(B65," ","Growth")</f>
        <v>SG&amp;A 1 Growth</v>
      </c>
      <c r="C78" s="402"/>
      <c r="D78" s="402"/>
      <c r="E78" s="403"/>
      <c r="F78" s="403"/>
      <c r="G78" s="403"/>
      <c r="H78" s="403"/>
      <c r="I78" s="407"/>
      <c r="J78" s="396">
        <f>+CHOOSE($H$10,U78,AB78,AI78,AP78)</f>
        <v>0.01</v>
      </c>
      <c r="K78" s="396">
        <f>+CHOOSE($H$10,V78,AC78,AJ78,AQ78)</f>
        <v>0.01</v>
      </c>
      <c r="L78" s="396">
        <f t="shared" ref="L78:L79" si="57">+CHOOSE($H$10,W78,AD78,AK78,AR78)</f>
        <v>0.01</v>
      </c>
      <c r="M78" s="396">
        <f t="shared" ref="M78:M79" si="58">+CHOOSE($H$10,X78,AE78,AL78,AS78)</f>
        <v>0.01</v>
      </c>
      <c r="N78" s="396">
        <f t="shared" ref="N78:N79" si="59">+CHOOSE($H$10,Y78,AF78,AM78,AT78)</f>
        <v>0.01</v>
      </c>
      <c r="O78" s="397">
        <f t="shared" ref="O78:O79" si="60">+CHOOSE($H$10,Z78,AG78,AN78,AU78)</f>
        <v>0.01</v>
      </c>
      <c r="Q78" s="101"/>
      <c r="R78" s="101"/>
      <c r="S78" s="101"/>
      <c r="U78" s="390">
        <v>0.01</v>
      </c>
      <c r="V78" s="390">
        <f>U78</f>
        <v>0.01</v>
      </c>
      <c r="W78" s="390">
        <v>0.01</v>
      </c>
      <c r="X78" s="390">
        <v>0.01</v>
      </c>
      <c r="Y78" s="390">
        <v>0.01</v>
      </c>
      <c r="Z78" s="390">
        <v>0.01</v>
      </c>
      <c r="AB78" s="390">
        <v>0.01</v>
      </c>
      <c r="AC78" s="390">
        <f>AB78</f>
        <v>0.01</v>
      </c>
      <c r="AD78" s="390">
        <v>0.01</v>
      </c>
      <c r="AE78" s="390">
        <v>0.01</v>
      </c>
      <c r="AF78" s="390">
        <v>0.01</v>
      </c>
      <c r="AG78" s="390">
        <v>0.01</v>
      </c>
    </row>
    <row r="79" spans="2:40" s="30" customFormat="1" ht="11.25" customHeight="1" outlineLevel="1">
      <c r="B79" s="404" t="str">
        <f>_xlfn.CONCAT(B66," ","Growth")</f>
        <v>SG&amp;A 2 Growth</v>
      </c>
      <c r="C79" s="400"/>
      <c r="D79" s="400"/>
      <c r="E79" s="395"/>
      <c r="F79" s="395"/>
      <c r="G79" s="395"/>
      <c r="H79" s="395"/>
      <c r="I79" s="408"/>
      <c r="J79" s="501">
        <f t="shared" ref="J79" si="61">+CHOOSE($H$10,U79,AB79,AI79,AP79)</f>
        <v>0.01</v>
      </c>
      <c r="K79" s="501">
        <f t="shared" ref="K79" si="62">+CHOOSE($H$10,V79,AC79,AJ79,AQ79)</f>
        <v>0.01</v>
      </c>
      <c r="L79" s="501">
        <f t="shared" si="57"/>
        <v>0.01</v>
      </c>
      <c r="M79" s="501">
        <f t="shared" si="58"/>
        <v>0.01</v>
      </c>
      <c r="N79" s="501">
        <f t="shared" si="59"/>
        <v>0.01</v>
      </c>
      <c r="O79" s="398">
        <f t="shared" si="60"/>
        <v>0.01</v>
      </c>
      <c r="Q79" s="101"/>
      <c r="R79" s="101"/>
      <c r="S79" s="101"/>
      <c r="U79" s="390">
        <v>0.01</v>
      </c>
      <c r="V79" s="390">
        <f>U79</f>
        <v>0.01</v>
      </c>
      <c r="W79" s="390">
        <v>0.01</v>
      </c>
      <c r="X79" s="390">
        <v>0.01</v>
      </c>
      <c r="Y79" s="390">
        <v>0.01</v>
      </c>
      <c r="Z79" s="390">
        <v>0.01</v>
      </c>
      <c r="AB79" s="390">
        <v>0.01</v>
      </c>
      <c r="AC79" s="390">
        <f>AB79</f>
        <v>0.01</v>
      </c>
      <c r="AD79" s="390">
        <v>0.01</v>
      </c>
      <c r="AE79" s="390">
        <v>0.01</v>
      </c>
      <c r="AF79" s="390">
        <v>0.01</v>
      </c>
      <c r="AG79" s="390">
        <v>0.01</v>
      </c>
    </row>
    <row r="80" spans="2:40" s="30" customFormat="1" ht="11.25" customHeight="1" outlineLevel="1">
      <c r="B80" s="404" t="str">
        <f t="shared" ref="B80:B87" si="63">_xlfn.CONCAT(B67," ","Growth")</f>
        <v>SG&amp;A 3 Growth</v>
      </c>
      <c r="C80" s="400"/>
      <c r="D80" s="400"/>
      <c r="E80" s="395"/>
      <c r="F80" s="395"/>
      <c r="G80" s="395"/>
      <c r="H80" s="395"/>
      <c r="I80" s="408"/>
      <c r="J80" s="501">
        <f t="shared" ref="J80:J87" si="64">+CHOOSE($H$10,U80,AB80,AI80,AP80)</f>
        <v>0</v>
      </c>
      <c r="K80" s="501">
        <f t="shared" ref="K80:K87" si="65">+CHOOSE($H$10,V80,AC80,AJ80,AQ80)</f>
        <v>0</v>
      </c>
      <c r="L80" s="501">
        <f t="shared" ref="L80:L87" si="66">+CHOOSE($H$10,W80,AD80,AK80,AR80)</f>
        <v>0</v>
      </c>
      <c r="M80" s="501">
        <f t="shared" ref="M80:M87" si="67">+CHOOSE($H$10,X80,AE80,AL80,AS80)</f>
        <v>0</v>
      </c>
      <c r="N80" s="501">
        <f t="shared" ref="N80:N87" si="68">+CHOOSE($H$10,Y80,AF80,AM80,AT80)</f>
        <v>0</v>
      </c>
      <c r="O80" s="398">
        <f t="shared" ref="O80:O87" si="69">+CHOOSE($H$10,Z80,AG80,AN80,AU80)</f>
        <v>0</v>
      </c>
      <c r="Q80" s="101"/>
      <c r="R80" s="101"/>
      <c r="S80" s="101"/>
      <c r="U80" s="390"/>
      <c r="V80" s="390"/>
      <c r="W80" s="390"/>
      <c r="X80" s="390"/>
      <c r="Y80" s="390"/>
      <c r="Z80" s="390"/>
      <c r="AB80" s="390"/>
      <c r="AC80" s="390"/>
      <c r="AD80" s="390"/>
      <c r="AE80" s="390"/>
      <c r="AF80" s="390"/>
      <c r="AG80" s="390"/>
    </row>
    <row r="81" spans="2:40" s="30" customFormat="1" ht="11.25" customHeight="1" outlineLevel="1">
      <c r="B81" s="404" t="str">
        <f t="shared" si="63"/>
        <v>SG&amp;A 4 Growth</v>
      </c>
      <c r="C81" s="400"/>
      <c r="D81" s="400"/>
      <c r="E81" s="395"/>
      <c r="F81" s="395"/>
      <c r="G81" s="395"/>
      <c r="H81" s="395"/>
      <c r="I81" s="408"/>
      <c r="J81" s="501">
        <f t="shared" si="64"/>
        <v>0</v>
      </c>
      <c r="K81" s="501">
        <f t="shared" si="65"/>
        <v>0</v>
      </c>
      <c r="L81" s="501">
        <f t="shared" si="66"/>
        <v>0</v>
      </c>
      <c r="M81" s="501">
        <f t="shared" si="67"/>
        <v>0</v>
      </c>
      <c r="N81" s="501">
        <f t="shared" si="68"/>
        <v>0</v>
      </c>
      <c r="O81" s="398">
        <f t="shared" si="69"/>
        <v>0</v>
      </c>
      <c r="Q81" s="101"/>
      <c r="R81" s="101"/>
      <c r="S81" s="101"/>
      <c r="U81" s="390"/>
      <c r="V81" s="390"/>
      <c r="W81" s="390"/>
      <c r="X81" s="390"/>
      <c r="Y81" s="390"/>
      <c r="Z81" s="390"/>
      <c r="AB81" s="390"/>
      <c r="AC81" s="390"/>
      <c r="AD81" s="390"/>
      <c r="AE81" s="390"/>
      <c r="AF81" s="390"/>
      <c r="AG81" s="390"/>
    </row>
    <row r="82" spans="2:40" s="30" customFormat="1" ht="11.25" customHeight="1" outlineLevel="1">
      <c r="B82" s="404" t="str">
        <f t="shared" si="63"/>
        <v>SG&amp;A 5 Growth</v>
      </c>
      <c r="C82" s="400"/>
      <c r="D82" s="400"/>
      <c r="E82" s="395"/>
      <c r="F82" s="395"/>
      <c r="G82" s="395"/>
      <c r="H82" s="395"/>
      <c r="I82" s="408"/>
      <c r="J82" s="501">
        <f t="shared" si="64"/>
        <v>0</v>
      </c>
      <c r="K82" s="501">
        <f t="shared" si="65"/>
        <v>0</v>
      </c>
      <c r="L82" s="501">
        <f t="shared" si="66"/>
        <v>0</v>
      </c>
      <c r="M82" s="501">
        <f t="shared" si="67"/>
        <v>0</v>
      </c>
      <c r="N82" s="501">
        <f t="shared" si="68"/>
        <v>0</v>
      </c>
      <c r="O82" s="398">
        <f t="shared" si="69"/>
        <v>0</v>
      </c>
      <c r="Q82" s="101"/>
      <c r="R82" s="101"/>
      <c r="S82" s="101"/>
      <c r="U82" s="390"/>
      <c r="V82" s="390"/>
      <c r="W82" s="390"/>
      <c r="X82" s="390"/>
      <c r="Y82" s="390"/>
      <c r="Z82" s="390"/>
      <c r="AB82" s="390"/>
      <c r="AC82" s="390"/>
      <c r="AD82" s="390"/>
      <c r="AE82" s="390"/>
      <c r="AF82" s="390"/>
      <c r="AG82" s="390"/>
    </row>
    <row r="83" spans="2:40" s="30" customFormat="1" ht="11.25" customHeight="1" outlineLevel="1">
      <c r="B83" s="404" t="str">
        <f t="shared" si="63"/>
        <v>SG&amp;A 6 Growth</v>
      </c>
      <c r="C83" s="400"/>
      <c r="D83" s="400"/>
      <c r="E83" s="395"/>
      <c r="F83" s="395"/>
      <c r="G83" s="395"/>
      <c r="H83" s="395"/>
      <c r="I83" s="408"/>
      <c r="J83" s="501">
        <f t="shared" si="64"/>
        <v>0</v>
      </c>
      <c r="K83" s="501">
        <f t="shared" si="65"/>
        <v>0</v>
      </c>
      <c r="L83" s="501">
        <f t="shared" si="66"/>
        <v>0</v>
      </c>
      <c r="M83" s="501">
        <f t="shared" si="67"/>
        <v>0</v>
      </c>
      <c r="N83" s="501">
        <f t="shared" si="68"/>
        <v>0</v>
      </c>
      <c r="O83" s="398">
        <f t="shared" si="69"/>
        <v>0</v>
      </c>
      <c r="Q83" s="101"/>
      <c r="R83" s="101"/>
      <c r="S83" s="101"/>
      <c r="U83" s="390"/>
      <c r="V83" s="390"/>
      <c r="W83" s="390"/>
      <c r="X83" s="390"/>
      <c r="Y83" s="390"/>
      <c r="Z83" s="390"/>
      <c r="AB83" s="390"/>
      <c r="AC83" s="390"/>
      <c r="AD83" s="390"/>
      <c r="AE83" s="390"/>
      <c r="AF83" s="390"/>
      <c r="AG83" s="390"/>
    </row>
    <row r="84" spans="2:40" s="30" customFormat="1" ht="11.25" customHeight="1" outlineLevel="1">
      <c r="B84" s="404" t="str">
        <f t="shared" si="63"/>
        <v>SG&amp;A 7 Growth</v>
      </c>
      <c r="C84" s="400"/>
      <c r="D84" s="400"/>
      <c r="E84" s="395"/>
      <c r="F84" s="395"/>
      <c r="G84" s="395"/>
      <c r="H84" s="395"/>
      <c r="I84" s="408"/>
      <c r="J84" s="501">
        <f t="shared" si="64"/>
        <v>0</v>
      </c>
      <c r="K84" s="501">
        <f t="shared" si="65"/>
        <v>0</v>
      </c>
      <c r="L84" s="501">
        <f t="shared" si="66"/>
        <v>0</v>
      </c>
      <c r="M84" s="501">
        <f t="shared" si="67"/>
        <v>0</v>
      </c>
      <c r="N84" s="501">
        <f t="shared" si="68"/>
        <v>0</v>
      </c>
      <c r="O84" s="398">
        <f t="shared" si="69"/>
        <v>0</v>
      </c>
      <c r="Q84" s="101"/>
      <c r="R84" s="101"/>
      <c r="S84" s="101"/>
      <c r="U84" s="390"/>
      <c r="V84" s="390"/>
      <c r="W84" s="390"/>
      <c r="X84" s="390"/>
      <c r="Y84" s="390"/>
      <c r="Z84" s="390"/>
      <c r="AB84" s="390"/>
      <c r="AC84" s="390"/>
      <c r="AD84" s="390"/>
      <c r="AE84" s="390"/>
      <c r="AF84" s="390"/>
      <c r="AG84" s="390"/>
    </row>
    <row r="85" spans="2:40" s="30" customFormat="1" ht="11.25" customHeight="1" outlineLevel="1">
      <c r="B85" s="404" t="str">
        <f t="shared" si="63"/>
        <v>SG&amp;A 8 Growth</v>
      </c>
      <c r="C85" s="400"/>
      <c r="D85" s="400"/>
      <c r="E85" s="395"/>
      <c r="F85" s="395"/>
      <c r="G85" s="395"/>
      <c r="H85" s="395"/>
      <c r="I85" s="408"/>
      <c r="J85" s="501">
        <f t="shared" si="64"/>
        <v>0</v>
      </c>
      <c r="K85" s="501">
        <f t="shared" si="65"/>
        <v>0</v>
      </c>
      <c r="L85" s="501">
        <f t="shared" si="66"/>
        <v>0</v>
      </c>
      <c r="M85" s="501">
        <f t="shared" si="67"/>
        <v>0</v>
      </c>
      <c r="N85" s="501">
        <f t="shared" si="68"/>
        <v>0</v>
      </c>
      <c r="O85" s="398">
        <f t="shared" si="69"/>
        <v>0</v>
      </c>
      <c r="Q85" s="101"/>
      <c r="R85" s="101"/>
      <c r="S85" s="101"/>
      <c r="U85" s="390"/>
      <c r="V85" s="390"/>
      <c r="W85" s="390"/>
      <c r="X85" s="390"/>
      <c r="Y85" s="390"/>
      <c r="Z85" s="390"/>
      <c r="AB85" s="390"/>
      <c r="AC85" s="390"/>
      <c r="AD85" s="390"/>
      <c r="AE85" s="390"/>
      <c r="AF85" s="390"/>
      <c r="AG85" s="390"/>
    </row>
    <row r="86" spans="2:40" s="30" customFormat="1" ht="11.25" customHeight="1" outlineLevel="1">
      <c r="B86" s="404" t="str">
        <f t="shared" si="63"/>
        <v>SG&amp;A 9 Growth</v>
      </c>
      <c r="C86" s="400"/>
      <c r="D86" s="400"/>
      <c r="E86" s="395"/>
      <c r="F86" s="395"/>
      <c r="G86" s="395"/>
      <c r="H86" s="395"/>
      <c r="I86" s="408"/>
      <c r="J86" s="501">
        <f t="shared" si="64"/>
        <v>0</v>
      </c>
      <c r="K86" s="501">
        <f t="shared" si="65"/>
        <v>0</v>
      </c>
      <c r="L86" s="501">
        <f t="shared" si="66"/>
        <v>0</v>
      </c>
      <c r="M86" s="501">
        <f t="shared" si="67"/>
        <v>0</v>
      </c>
      <c r="N86" s="501">
        <f t="shared" si="68"/>
        <v>0</v>
      </c>
      <c r="O86" s="398">
        <f t="shared" si="69"/>
        <v>0</v>
      </c>
      <c r="Q86" s="101"/>
      <c r="R86" s="101"/>
      <c r="S86" s="101"/>
      <c r="U86" s="390"/>
      <c r="V86" s="390"/>
      <c r="W86" s="390"/>
      <c r="X86" s="390"/>
      <c r="Y86" s="390"/>
      <c r="Z86" s="390"/>
      <c r="AB86" s="390"/>
      <c r="AC86" s="390"/>
      <c r="AD86" s="390"/>
      <c r="AE86" s="390"/>
      <c r="AF86" s="390"/>
      <c r="AG86" s="390"/>
    </row>
    <row r="87" spans="2:40" s="30" customFormat="1" ht="11.25" customHeight="1" outlineLevel="1">
      <c r="B87" s="414" t="str">
        <f t="shared" si="63"/>
        <v>SG&amp;A 10 Growth</v>
      </c>
      <c r="C87" s="415"/>
      <c r="D87" s="415"/>
      <c r="E87" s="416"/>
      <c r="F87" s="416"/>
      <c r="G87" s="416"/>
      <c r="H87" s="416"/>
      <c r="I87" s="417"/>
      <c r="J87" s="405">
        <f t="shared" si="64"/>
        <v>0</v>
      </c>
      <c r="K87" s="405">
        <f t="shared" si="65"/>
        <v>0</v>
      </c>
      <c r="L87" s="405">
        <f t="shared" si="66"/>
        <v>0</v>
      </c>
      <c r="M87" s="405">
        <f t="shared" si="67"/>
        <v>0</v>
      </c>
      <c r="N87" s="405">
        <f t="shared" si="68"/>
        <v>0</v>
      </c>
      <c r="O87" s="406">
        <f t="shared" si="69"/>
        <v>0</v>
      </c>
      <c r="Q87" s="101"/>
      <c r="R87" s="101"/>
      <c r="S87" s="101"/>
      <c r="U87" s="390"/>
      <c r="V87" s="390"/>
      <c r="W87" s="390"/>
      <c r="X87" s="390"/>
      <c r="Y87" s="390"/>
      <c r="Z87" s="390"/>
      <c r="AB87" s="390"/>
      <c r="AC87" s="390"/>
      <c r="AD87" s="390"/>
      <c r="AE87" s="390"/>
      <c r="AF87" s="390"/>
      <c r="AG87" s="390"/>
    </row>
    <row r="88" spans="2:40" ht="11.25" customHeight="1">
      <c r="B88" s="31" t="s">
        <v>242</v>
      </c>
      <c r="C88" s="103"/>
      <c r="D88" s="99"/>
      <c r="E88" s="99"/>
      <c r="F88" s="342">
        <f t="shared" ref="F88:O88" si="70">SUM(F65:F77)</f>
        <v>20</v>
      </c>
      <c r="G88" s="342">
        <f t="shared" si="70"/>
        <v>20</v>
      </c>
      <c r="H88" s="342">
        <f t="shared" si="70"/>
        <v>20</v>
      </c>
      <c r="I88" s="342">
        <f t="shared" si="70"/>
        <v>20</v>
      </c>
      <c r="J88" s="342">
        <f t="shared" si="70"/>
        <v>20.04</v>
      </c>
      <c r="K88" s="342">
        <f t="shared" si="70"/>
        <v>20.080400000000001</v>
      </c>
      <c r="L88" s="342">
        <f t="shared" si="70"/>
        <v>20.121203999999999</v>
      </c>
      <c r="M88" s="342">
        <f t="shared" si="70"/>
        <v>20.16241604</v>
      </c>
      <c r="N88" s="342">
        <f t="shared" si="70"/>
        <v>20.204040200400001</v>
      </c>
      <c r="O88" s="342">
        <f t="shared" si="70"/>
        <v>20.246080602404</v>
      </c>
      <c r="T88" s="97"/>
      <c r="U88" s="105"/>
      <c r="V88" s="118"/>
      <c r="W88" s="118"/>
      <c r="X88" s="118"/>
      <c r="Y88" s="118"/>
      <c r="Z88" s="118"/>
      <c r="AA88" s="97"/>
      <c r="AB88" s="105"/>
      <c r="AC88" s="105"/>
      <c r="AD88" s="105"/>
      <c r="AE88" s="105"/>
      <c r="AF88" s="105"/>
      <c r="AG88" s="105"/>
      <c r="AH88" s="97"/>
      <c r="AI88" s="105"/>
      <c r="AJ88" s="105"/>
      <c r="AK88" s="105"/>
      <c r="AL88" s="105"/>
      <c r="AM88" s="105"/>
      <c r="AN88" s="105"/>
    </row>
    <row r="89" spans="2:40" customFormat="1" ht="11.25" customHeight="1">
      <c r="B89" s="119" t="s">
        <v>182</v>
      </c>
      <c r="C89" s="103"/>
      <c r="D89" s="104"/>
      <c r="E89" s="104"/>
      <c r="F89" s="104">
        <f t="shared" ref="F89:O89" si="71">+F88/F39</f>
        <v>0.33333333333333331</v>
      </c>
      <c r="G89" s="104">
        <f t="shared" si="71"/>
        <v>0.33333333333333331</v>
      </c>
      <c r="H89" s="104">
        <f t="shared" si="71"/>
        <v>0.33333333333333331</v>
      </c>
      <c r="I89" s="409">
        <f t="shared" si="71"/>
        <v>0.33333333333333331</v>
      </c>
      <c r="J89" s="104">
        <f t="shared" si="71"/>
        <v>0.33233830845771145</v>
      </c>
      <c r="K89" s="104">
        <f t="shared" si="71"/>
        <v>0.33134333283830836</v>
      </c>
      <c r="L89" s="104">
        <f t="shared" si="71"/>
        <v>0.33034845572159</v>
      </c>
      <c r="M89" s="104">
        <f t="shared" si="71"/>
        <v>0.32935372633452126</v>
      </c>
      <c r="N89" s="104">
        <f t="shared" si="71"/>
        <v>0.32835919387482482</v>
      </c>
      <c r="O89" s="104">
        <f t="shared" si="71"/>
        <v>0.32736490750125352</v>
      </c>
      <c r="P89" s="31"/>
      <c r="Q89" s="101"/>
      <c r="R89" s="101"/>
      <c r="S89" s="101"/>
      <c r="T89" s="101"/>
      <c r="U89" s="370">
        <f>AVERAGE(F89:I89)</f>
        <v>0.33333333333333331</v>
      </c>
      <c r="V89" s="122">
        <f>U89</f>
        <v>0.33333333333333331</v>
      </c>
      <c r="W89" s="122">
        <f>V89</f>
        <v>0.33333333333333331</v>
      </c>
      <c r="X89" s="122">
        <f t="shared" ref="X89:Z89" si="72">W89</f>
        <v>0.33333333333333331</v>
      </c>
      <c r="Y89" s="122">
        <f>X89</f>
        <v>0.33333333333333331</v>
      </c>
      <c r="Z89" s="122">
        <f t="shared" si="72"/>
        <v>0.33333333333333331</v>
      </c>
      <c r="AB89" s="111"/>
      <c r="AC89" s="111"/>
      <c r="AD89" s="111"/>
      <c r="AE89" s="111"/>
      <c r="AF89" s="111"/>
      <c r="AG89" s="122"/>
    </row>
    <row r="90" spans="2:40" customFormat="1" ht="11.25" customHeight="1" outlineLevel="1">
      <c r="B90" s="34" t="s">
        <v>243</v>
      </c>
      <c r="C90" s="124"/>
      <c r="D90" s="125"/>
      <c r="E90" s="125"/>
      <c r="F90" s="125">
        <f t="shared" ref="F90:O90" si="73">F62-F88</f>
        <v>-5</v>
      </c>
      <c r="G90" s="125">
        <f t="shared" si="73"/>
        <v>-5</v>
      </c>
      <c r="H90" s="125">
        <f t="shared" si="73"/>
        <v>-5</v>
      </c>
      <c r="I90" s="421">
        <f t="shared" si="73"/>
        <v>-5</v>
      </c>
      <c r="J90" s="371">
        <f t="shared" si="73"/>
        <v>39.053999999999995</v>
      </c>
      <c r="K90" s="371">
        <f t="shared" si="73"/>
        <v>39.310540000000003</v>
      </c>
      <c r="L90" s="371">
        <f t="shared" si="73"/>
        <v>39.569645400000006</v>
      </c>
      <c r="M90" s="371">
        <f t="shared" si="73"/>
        <v>39.831341854000001</v>
      </c>
      <c r="N90" s="371">
        <f t="shared" si="73"/>
        <v>40.09565527254</v>
      </c>
      <c r="O90" s="371">
        <f t="shared" si="73"/>
        <v>40.362611825265404</v>
      </c>
      <c r="P90" s="31"/>
      <c r="Q90" s="101"/>
      <c r="R90" s="101"/>
      <c r="S90" s="101"/>
      <c r="T90" s="101"/>
      <c r="V90" s="122"/>
      <c r="W90" s="105"/>
      <c r="X90" s="105"/>
      <c r="Y90" s="122"/>
      <c r="Z90" s="122"/>
    </row>
    <row r="91" spans="2:40" customFormat="1" ht="11.25" customHeight="1" outlineLevel="1">
      <c r="B91" s="119" t="str">
        <f>_xlfn.CONCAT(B90," ","Margin %")</f>
        <v>OI Margin %</v>
      </c>
      <c r="C91" s="103"/>
      <c r="D91" s="104"/>
      <c r="E91" s="104"/>
      <c r="F91" s="104">
        <f t="shared" ref="F91:O91" si="74">F90/F39</f>
        <v>-8.3333333333333329E-2</v>
      </c>
      <c r="G91" s="104">
        <f t="shared" si="74"/>
        <v>-8.3333333333333329E-2</v>
      </c>
      <c r="H91" s="104">
        <f t="shared" si="74"/>
        <v>-8.3333333333333329E-2</v>
      </c>
      <c r="I91" s="409">
        <f t="shared" si="74"/>
        <v>-8.3333333333333329E-2</v>
      </c>
      <c r="J91" s="104">
        <f t="shared" si="74"/>
        <v>0.64766169154228848</v>
      </c>
      <c r="K91" s="104">
        <f t="shared" si="74"/>
        <v>0.64865666716169168</v>
      </c>
      <c r="L91" s="104">
        <f t="shared" si="74"/>
        <v>0.64965154427840999</v>
      </c>
      <c r="M91" s="104">
        <f t="shared" si="74"/>
        <v>0.65064627366547878</v>
      </c>
      <c r="N91" s="104">
        <f t="shared" si="74"/>
        <v>0.65164080612517516</v>
      </c>
      <c r="O91" s="104">
        <f t="shared" si="74"/>
        <v>0.65263509249874652</v>
      </c>
      <c r="P91" s="31"/>
      <c r="Q91" s="101"/>
      <c r="R91" s="101"/>
      <c r="S91" s="101"/>
      <c r="T91" s="101"/>
      <c r="V91" s="122"/>
      <c r="W91" s="105"/>
      <c r="X91" s="105"/>
      <c r="Y91" s="122"/>
      <c r="Z91" s="122"/>
    </row>
    <row r="92" spans="2:40" s="98" customFormat="1" ht="11.25" customHeight="1" outlineLevel="1">
      <c r="I92" s="427"/>
      <c r="J92" s="130"/>
      <c r="K92" s="114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</row>
    <row r="93" spans="2:40" customFormat="1" ht="11.25" customHeight="1" outlineLevel="1">
      <c r="B93" s="345"/>
      <c r="C93" s="103"/>
      <c r="D93" s="104"/>
      <c r="E93" s="104"/>
      <c r="F93" s="343"/>
      <c r="G93" s="343"/>
      <c r="H93" s="343"/>
      <c r="I93" s="411"/>
      <c r="J93" s="368"/>
      <c r="K93" s="368"/>
      <c r="L93" s="368"/>
      <c r="M93" s="368"/>
      <c r="N93" s="368"/>
      <c r="O93" s="368"/>
      <c r="P93" s="31"/>
      <c r="Q93" s="101"/>
      <c r="R93" s="101"/>
      <c r="S93" s="101"/>
      <c r="T93" s="101"/>
      <c r="V93" s="122"/>
      <c r="W93" s="105"/>
      <c r="X93" s="105"/>
      <c r="Y93" s="122"/>
      <c r="Z93" s="122"/>
    </row>
    <row r="94" spans="2:40" customFormat="1" ht="11.25" customHeight="1" outlineLevel="1">
      <c r="B94" s="345" t="s">
        <v>224</v>
      </c>
      <c r="C94" s="103"/>
      <c r="D94" s="104"/>
      <c r="E94" s="104"/>
      <c r="F94" s="343"/>
      <c r="G94" s="343"/>
      <c r="H94" s="343"/>
      <c r="I94" s="411"/>
      <c r="J94" s="504">
        <f t="shared" ref="J94" si="75">+CHOOSE($H$10,U94,AB94,AI94,AP94)</f>
        <v>0</v>
      </c>
      <c r="K94" s="504">
        <f t="shared" ref="K94" si="76">+CHOOSE($H$10,V94,AC94,AJ94,AQ94)</f>
        <v>0</v>
      </c>
      <c r="L94" s="504">
        <f t="shared" ref="L94" si="77">+CHOOSE($H$10,W94,AD94,AK94,AR94)</f>
        <v>0</v>
      </c>
      <c r="M94" s="504">
        <f t="shared" ref="M94" si="78">+CHOOSE($H$10,X94,AE94,AL94,AS94)</f>
        <v>0</v>
      </c>
      <c r="N94" s="504">
        <f t="shared" ref="N94" si="79">+CHOOSE($H$10,Y94,AF94,AM94,AT94)</f>
        <v>0</v>
      </c>
      <c r="O94" s="504">
        <f t="shared" ref="O94" si="80">+CHOOSE($H$10,Z94,AG94,AN94,AU94)</f>
        <v>0</v>
      </c>
      <c r="P94" s="31"/>
      <c r="Q94" s="101"/>
      <c r="R94" s="101"/>
      <c r="S94" s="101"/>
      <c r="T94" s="101"/>
      <c r="V94" s="122"/>
      <c r="W94" s="105"/>
      <c r="X94" s="105"/>
      <c r="Y94" s="122"/>
      <c r="Z94" s="122"/>
    </row>
    <row r="95" spans="2:40">
      <c r="B95" s="34" t="s">
        <v>44</v>
      </c>
      <c r="C95" s="423"/>
      <c r="D95" s="371"/>
      <c r="E95" s="371"/>
      <c r="F95" s="371">
        <f>F90+SUM(F93:F94)</f>
        <v>-5</v>
      </c>
      <c r="G95" s="371">
        <f t="shared" ref="G95:O95" si="81">G90+SUM(G93:G94)</f>
        <v>-5</v>
      </c>
      <c r="H95" s="371">
        <f t="shared" si="81"/>
        <v>-5</v>
      </c>
      <c r="I95" s="421">
        <f t="shared" si="81"/>
        <v>-5</v>
      </c>
      <c r="J95" s="371">
        <f t="shared" si="81"/>
        <v>39.053999999999995</v>
      </c>
      <c r="K95" s="371">
        <f t="shared" si="81"/>
        <v>39.310540000000003</v>
      </c>
      <c r="L95" s="371">
        <f t="shared" si="81"/>
        <v>39.569645400000006</v>
      </c>
      <c r="M95" s="371">
        <f t="shared" si="81"/>
        <v>39.831341854000001</v>
      </c>
      <c r="N95" s="371">
        <f t="shared" si="81"/>
        <v>40.09565527254</v>
      </c>
      <c r="O95" s="424">
        <f t="shared" si="81"/>
        <v>40.362611825265404</v>
      </c>
      <c r="Q95" s="101">
        <f>+IFERROR(((L95/J95)^(1/(2026-2024)))-1,"n/a")</f>
        <v>6.5800491261573946E-3</v>
      </c>
      <c r="R95" s="101">
        <f>+IFERROR(((O95/L95)^(1/(2029-2026)))-1,"n/a")</f>
        <v>6.6357908029504031E-3</v>
      </c>
      <c r="S95" s="101">
        <f>+IFERROR(((O95/J95)^(1/(2029-2024)))-1,"n/a")</f>
        <v>6.6134937618240741E-3</v>
      </c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</row>
    <row r="96" spans="2:40">
      <c r="B96" s="119" t="str">
        <f>_xlfn.CONCAT(B95," ","Margin %")</f>
        <v>EBITDA Margin %</v>
      </c>
      <c r="C96" s="103"/>
      <c r="D96" s="103"/>
      <c r="E96" s="103"/>
      <c r="F96" s="103">
        <f t="shared" ref="F96:O96" si="82">+F95/F$39</f>
        <v>-8.3333333333333329E-2</v>
      </c>
      <c r="G96" s="103">
        <f t="shared" si="82"/>
        <v>-8.3333333333333329E-2</v>
      </c>
      <c r="H96" s="103">
        <f t="shared" si="82"/>
        <v>-8.3333333333333329E-2</v>
      </c>
      <c r="I96" s="425">
        <f t="shared" si="82"/>
        <v>-8.3333333333333329E-2</v>
      </c>
      <c r="J96" s="103">
        <f t="shared" si="82"/>
        <v>0.64766169154228848</v>
      </c>
      <c r="K96" s="103">
        <f t="shared" si="82"/>
        <v>0.64865666716169168</v>
      </c>
      <c r="L96" s="103">
        <f t="shared" si="82"/>
        <v>0.64965154427840999</v>
      </c>
      <c r="M96" s="103">
        <f t="shared" si="82"/>
        <v>0.65064627366547878</v>
      </c>
      <c r="N96" s="103">
        <f t="shared" si="82"/>
        <v>0.65164080612517516</v>
      </c>
      <c r="O96" s="103">
        <f t="shared" si="82"/>
        <v>0.65263509249874652</v>
      </c>
      <c r="T96" s="97"/>
      <c r="U96" s="111"/>
      <c r="V96" s="122"/>
      <c r="W96" s="122"/>
      <c r="X96" s="105"/>
      <c r="Y96" s="105"/>
      <c r="Z96" s="105"/>
      <c r="AA96" s="49"/>
      <c r="AB96" s="391"/>
      <c r="AC96" s="391"/>
      <c r="AD96" s="391"/>
      <c r="AE96" s="391"/>
      <c r="AF96" s="391"/>
      <c r="AG96" s="115"/>
      <c r="AH96" s="49"/>
      <c r="AI96" s="49"/>
      <c r="AJ96" s="49"/>
      <c r="AK96" s="49"/>
      <c r="AL96" s="49"/>
      <c r="AM96" s="49"/>
      <c r="AN96" s="49"/>
    </row>
    <row r="97" spans="1:40" s="98" customFormat="1" ht="11.25" customHeight="1">
      <c r="B97" s="106"/>
      <c r="C97" s="323"/>
      <c r="D97" s="323"/>
      <c r="E97" s="323"/>
      <c r="F97" s="323"/>
      <c r="G97" s="323"/>
      <c r="H97" s="323"/>
      <c r="I97" s="426"/>
      <c r="J97" s="323"/>
      <c r="K97" s="323"/>
      <c r="L97" s="323"/>
      <c r="M97" s="323"/>
      <c r="N97" s="323"/>
      <c r="O97" s="323"/>
      <c r="U97" s="422" t="s">
        <v>249</v>
      </c>
      <c r="V97" s="115"/>
      <c r="W97" s="115"/>
      <c r="X97" s="115"/>
      <c r="Y97" s="115"/>
      <c r="Z97" s="115"/>
      <c r="AA97" s="115"/>
      <c r="AH97" s="115"/>
      <c r="AI97" s="115"/>
      <c r="AJ97" s="115"/>
      <c r="AK97" s="115"/>
      <c r="AL97" s="115"/>
      <c r="AM97" s="115"/>
      <c r="AN97" s="115"/>
    </row>
    <row r="98" spans="1:40" s="98" customFormat="1" ht="11.25" customHeight="1" outlineLevel="1">
      <c r="B98" s="345" t="s">
        <v>244</v>
      </c>
      <c r="C98" s="323"/>
      <c r="D98" s="323"/>
      <c r="E98" s="323"/>
      <c r="F98" s="509">
        <v>1</v>
      </c>
      <c r="G98" s="509">
        <v>1</v>
      </c>
      <c r="H98" s="509">
        <v>1</v>
      </c>
      <c r="I98" s="510">
        <v>1</v>
      </c>
      <c r="J98" s="323"/>
      <c r="K98" s="323"/>
      <c r="L98" s="323"/>
      <c r="M98" s="323"/>
      <c r="N98" s="323"/>
      <c r="O98" s="323"/>
      <c r="U98" s="500">
        <v>1</v>
      </c>
      <c r="V98" s="115"/>
      <c r="W98" s="115"/>
      <c r="X98" s="115"/>
      <c r="Y98" s="115"/>
      <c r="Z98" s="115"/>
      <c r="AA98" s="115"/>
      <c r="AH98" s="115"/>
      <c r="AI98" s="115"/>
      <c r="AJ98" s="115"/>
      <c r="AK98" s="115"/>
      <c r="AL98" s="115"/>
      <c r="AM98" s="115"/>
      <c r="AN98" s="115"/>
    </row>
    <row r="99" spans="1:40" s="98" customFormat="1" ht="11.25" customHeight="1" outlineLevel="1">
      <c r="B99" s="345" t="s">
        <v>245</v>
      </c>
      <c r="C99" s="323"/>
      <c r="D99" s="323"/>
      <c r="E99" s="323"/>
      <c r="F99" s="509">
        <v>1</v>
      </c>
      <c r="G99" s="509">
        <v>1</v>
      </c>
      <c r="H99" s="509">
        <v>1</v>
      </c>
      <c r="I99" s="510">
        <v>1</v>
      </c>
      <c r="J99" s="323"/>
      <c r="K99" s="323"/>
      <c r="L99" s="323"/>
      <c r="M99" s="323"/>
      <c r="N99" s="323"/>
      <c r="O99" s="323"/>
      <c r="U99" s="500">
        <v>1</v>
      </c>
      <c r="V99" s="115"/>
      <c r="W99" s="115"/>
      <c r="X99" s="115"/>
      <c r="Y99" s="115"/>
      <c r="Z99" s="115"/>
      <c r="AA99" s="115"/>
      <c r="AH99" s="115"/>
      <c r="AI99" s="115"/>
      <c r="AJ99" s="115"/>
      <c r="AK99" s="115"/>
      <c r="AL99" s="115"/>
      <c r="AM99" s="115"/>
      <c r="AN99" s="115"/>
    </row>
    <row r="100" spans="1:40" s="98" customFormat="1" ht="11.25" customHeight="1" outlineLevel="1">
      <c r="B100" s="345" t="s">
        <v>246</v>
      </c>
      <c r="C100" s="323"/>
      <c r="D100" s="323"/>
      <c r="E100" s="323"/>
      <c r="F100" s="509">
        <v>1</v>
      </c>
      <c r="G100" s="509">
        <v>1</v>
      </c>
      <c r="H100" s="509">
        <v>1</v>
      </c>
      <c r="I100" s="510">
        <v>1</v>
      </c>
      <c r="J100" s="323"/>
      <c r="K100" s="323"/>
      <c r="L100" s="323"/>
      <c r="M100" s="323"/>
      <c r="N100" s="323"/>
      <c r="O100" s="323"/>
      <c r="U100" s="500">
        <v>1</v>
      </c>
      <c r="V100" s="115"/>
      <c r="W100" s="115"/>
      <c r="X100" s="115"/>
      <c r="Y100" s="115"/>
      <c r="Z100" s="115"/>
      <c r="AA100" s="115"/>
      <c r="AH100" s="115"/>
      <c r="AI100" s="115"/>
      <c r="AJ100" s="115"/>
      <c r="AK100" s="115"/>
      <c r="AL100" s="115"/>
      <c r="AM100" s="115"/>
      <c r="AN100" s="115"/>
    </row>
    <row r="101" spans="1:40" s="98" customFormat="1" ht="11.25" customHeight="1" outlineLevel="1">
      <c r="B101" s="345" t="s">
        <v>247</v>
      </c>
      <c r="C101" s="323"/>
      <c r="D101" s="323"/>
      <c r="E101" s="323"/>
      <c r="F101" s="509">
        <v>1</v>
      </c>
      <c r="G101" s="509">
        <v>1</v>
      </c>
      <c r="H101" s="509">
        <v>1</v>
      </c>
      <c r="I101" s="510">
        <v>1</v>
      </c>
      <c r="J101" s="323"/>
      <c r="K101" s="323"/>
      <c r="L101" s="323"/>
      <c r="M101" s="323"/>
      <c r="N101" s="323"/>
      <c r="O101" s="323"/>
      <c r="U101" s="500">
        <v>1</v>
      </c>
      <c r="V101" s="115"/>
      <c r="W101" s="115"/>
      <c r="X101" s="115"/>
      <c r="Y101" s="115"/>
      <c r="Z101" s="115"/>
      <c r="AA101" s="115"/>
      <c r="AH101" s="115"/>
      <c r="AI101" s="115"/>
      <c r="AJ101" s="115"/>
      <c r="AK101" s="115"/>
      <c r="AL101" s="115"/>
      <c r="AM101" s="115"/>
      <c r="AN101" s="115"/>
    </row>
    <row r="102" spans="1:40" ht="10.5" customHeight="1" outlineLevel="1">
      <c r="B102" s="345" t="s">
        <v>248</v>
      </c>
      <c r="C102" s="117"/>
      <c r="D102" s="99"/>
      <c r="E102" s="99"/>
      <c r="F102" s="509">
        <v>1</v>
      </c>
      <c r="G102" s="509">
        <v>1</v>
      </c>
      <c r="H102" s="509">
        <v>1</v>
      </c>
      <c r="I102" s="510">
        <v>1</v>
      </c>
      <c r="J102" s="123"/>
      <c r="K102" s="123"/>
      <c r="L102" s="123"/>
      <c r="M102" s="123"/>
      <c r="N102" s="123"/>
      <c r="O102" s="123"/>
      <c r="U102" s="500">
        <v>1</v>
      </c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</row>
    <row r="103" spans="1:40" ht="10.5" customHeight="1" outlineLevel="1">
      <c r="B103" s="345" t="s">
        <v>272</v>
      </c>
      <c r="C103" s="117"/>
      <c r="D103" s="99"/>
      <c r="E103" s="99"/>
      <c r="F103" s="509">
        <v>1</v>
      </c>
      <c r="G103" s="509">
        <v>1</v>
      </c>
      <c r="H103" s="509">
        <v>1</v>
      </c>
      <c r="I103" s="510">
        <v>1</v>
      </c>
      <c r="J103" s="123"/>
      <c r="K103" s="123"/>
      <c r="L103" s="123"/>
      <c r="M103" s="123"/>
      <c r="N103" s="123"/>
      <c r="O103" s="123"/>
      <c r="U103" s="500">
        <v>1</v>
      </c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</row>
    <row r="104" spans="1:40" ht="10.5" customHeight="1" outlineLevel="1">
      <c r="B104" s="345" t="s">
        <v>273</v>
      </c>
      <c r="C104" s="117"/>
      <c r="D104" s="99"/>
      <c r="E104" s="99"/>
      <c r="F104" s="509">
        <v>1</v>
      </c>
      <c r="G104" s="509">
        <v>1</v>
      </c>
      <c r="H104" s="509">
        <v>1</v>
      </c>
      <c r="I104" s="510">
        <v>1</v>
      </c>
      <c r="J104" s="123"/>
      <c r="K104" s="123"/>
      <c r="L104" s="123"/>
      <c r="M104" s="123"/>
      <c r="N104" s="123"/>
      <c r="O104" s="123"/>
      <c r="U104" s="500">
        <v>1</v>
      </c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</row>
    <row r="105" spans="1:40" ht="10.5" customHeight="1" outlineLevel="1">
      <c r="B105" s="345" t="s">
        <v>274</v>
      </c>
      <c r="C105" s="117"/>
      <c r="D105" s="99"/>
      <c r="E105" s="99"/>
      <c r="F105" s="509">
        <v>1</v>
      </c>
      <c r="G105" s="509">
        <v>1</v>
      </c>
      <c r="H105" s="509">
        <v>1</v>
      </c>
      <c r="I105" s="510">
        <v>1</v>
      </c>
      <c r="J105" s="123"/>
      <c r="K105" s="123"/>
      <c r="L105" s="123"/>
      <c r="M105" s="123"/>
      <c r="N105" s="123"/>
      <c r="O105" s="123"/>
      <c r="U105" s="500">
        <v>1</v>
      </c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</row>
    <row r="106" spans="1:40" ht="10.5" customHeight="1" outlineLevel="1">
      <c r="B106" s="345" t="s">
        <v>275</v>
      </c>
      <c r="C106" s="117"/>
      <c r="D106" s="99"/>
      <c r="E106" s="99"/>
      <c r="F106" s="509">
        <v>1</v>
      </c>
      <c r="G106" s="509">
        <v>1</v>
      </c>
      <c r="H106" s="509">
        <v>1</v>
      </c>
      <c r="I106" s="510">
        <v>1</v>
      </c>
      <c r="J106" s="123"/>
      <c r="K106" s="123"/>
      <c r="L106" s="123"/>
      <c r="M106" s="123"/>
      <c r="N106" s="123"/>
      <c r="O106" s="123"/>
      <c r="U106" s="500">
        <v>1</v>
      </c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</row>
    <row r="107" spans="1:40" ht="10.5" customHeight="1" outlineLevel="1">
      <c r="B107" s="345" t="s">
        <v>276</v>
      </c>
      <c r="C107" s="117"/>
      <c r="D107" s="99"/>
      <c r="E107" s="99"/>
      <c r="F107" s="509">
        <v>1</v>
      </c>
      <c r="G107" s="509">
        <v>1</v>
      </c>
      <c r="H107" s="509">
        <v>1</v>
      </c>
      <c r="I107" s="510">
        <v>1</v>
      </c>
      <c r="J107" s="123"/>
      <c r="K107" s="123"/>
      <c r="L107" s="123"/>
      <c r="M107" s="123"/>
      <c r="N107" s="123"/>
      <c r="O107" s="123"/>
      <c r="U107" s="500">
        <v>0</v>
      </c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</row>
    <row r="108" spans="1:40" ht="10.5" customHeight="1" outlineLevel="1">
      <c r="B108" s="508" t="s">
        <v>277</v>
      </c>
      <c r="C108" s="127"/>
      <c r="D108" s="99"/>
      <c r="E108" s="99"/>
      <c r="F108" s="506">
        <f>SUMPRODUCT(F98:F107,$U$98:$U$107)</f>
        <v>9</v>
      </c>
      <c r="G108" s="506">
        <f t="shared" ref="G108:I108" si="83">SUMPRODUCT(G98:G107,$U$98:$U$107)</f>
        <v>9</v>
      </c>
      <c r="H108" s="506">
        <f t="shared" si="83"/>
        <v>9</v>
      </c>
      <c r="I108" s="507">
        <f t="shared" si="83"/>
        <v>9</v>
      </c>
      <c r="J108" s="265"/>
      <c r="K108" s="265"/>
      <c r="L108" s="265"/>
      <c r="M108" s="265"/>
      <c r="N108" s="265"/>
      <c r="O108" s="265"/>
      <c r="U108" s="505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</row>
    <row r="109" spans="1:40">
      <c r="A109" s="31" t="s">
        <v>11</v>
      </c>
      <c r="B109" s="34" t="s">
        <v>170</v>
      </c>
      <c r="C109" s="128"/>
      <c r="D109" s="262"/>
      <c r="E109" s="262"/>
      <c r="F109" s="262">
        <f t="shared" ref="F109:O109" si="84">F95+SUMPRODUCT(F98:F108,$U$98:$U$108)</f>
        <v>4</v>
      </c>
      <c r="G109" s="262">
        <f t="shared" si="84"/>
        <v>4</v>
      </c>
      <c r="H109" s="262">
        <f t="shared" si="84"/>
        <v>4</v>
      </c>
      <c r="I109" s="262">
        <f t="shared" si="84"/>
        <v>4</v>
      </c>
      <c r="J109" s="262">
        <f t="shared" si="84"/>
        <v>39.053999999999995</v>
      </c>
      <c r="K109" s="262">
        <f t="shared" si="84"/>
        <v>39.310540000000003</v>
      </c>
      <c r="L109" s="262">
        <f t="shared" si="84"/>
        <v>39.569645400000006</v>
      </c>
      <c r="M109" s="262">
        <f t="shared" si="84"/>
        <v>39.831341854000001</v>
      </c>
      <c r="N109" s="262">
        <f t="shared" si="84"/>
        <v>40.09565527254</v>
      </c>
      <c r="O109" s="262">
        <f t="shared" si="84"/>
        <v>40.362611825265404</v>
      </c>
      <c r="Q109" s="101">
        <f>+IFERROR(((L109/J109)^(1/(2026-2024)))-1,"n/a")</f>
        <v>6.5800491261573946E-3</v>
      </c>
      <c r="R109" s="101">
        <f>+IFERROR(((O109/L109)^(1/(2029-2026)))-1,"n/a")</f>
        <v>6.6357908029504031E-3</v>
      </c>
      <c r="S109" s="101">
        <f>+IFERROR(((O109/J109)^(1/(2029-2024)))-1,"n/a")</f>
        <v>6.6134937618240741E-3</v>
      </c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</row>
    <row r="110" spans="1:40">
      <c r="B110" s="119" t="str">
        <f>_xlfn.CONCAT(B109," ","Margin %")</f>
        <v>Adj. EBITDA Margin %</v>
      </c>
      <c r="C110" s="103"/>
      <c r="D110" s="103"/>
      <c r="E110" s="103"/>
      <c r="F110" s="103">
        <f t="shared" ref="F110:O110" si="85">+F109/F$39</f>
        <v>6.6666666666666666E-2</v>
      </c>
      <c r="G110" s="103">
        <f t="shared" si="85"/>
        <v>6.6666666666666666E-2</v>
      </c>
      <c r="H110" s="103">
        <f t="shared" si="85"/>
        <v>6.6666666666666666E-2</v>
      </c>
      <c r="I110" s="425">
        <f t="shared" si="85"/>
        <v>6.6666666666666666E-2</v>
      </c>
      <c r="J110" s="103">
        <f t="shared" si="85"/>
        <v>0.64766169154228848</v>
      </c>
      <c r="K110" s="103">
        <f t="shared" si="85"/>
        <v>0.64865666716169168</v>
      </c>
      <c r="L110" s="103">
        <f t="shared" si="85"/>
        <v>0.64965154427840999</v>
      </c>
      <c r="M110" s="103">
        <f t="shared" si="85"/>
        <v>0.65064627366547878</v>
      </c>
      <c r="N110" s="103">
        <f t="shared" si="85"/>
        <v>0.65164080612517516</v>
      </c>
      <c r="O110" s="103">
        <f t="shared" si="85"/>
        <v>0.65263509249874652</v>
      </c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</row>
    <row r="111" spans="1:40" s="98" customFormat="1" ht="5.25" customHeight="1">
      <c r="I111" s="427"/>
      <c r="J111" s="130"/>
      <c r="K111" s="114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</row>
    <row r="112" spans="1:40" ht="11.25" customHeight="1" outlineLevel="1">
      <c r="B112" s="31" t="s">
        <v>46</v>
      </c>
      <c r="E112" s="131"/>
      <c r="F112" s="131"/>
      <c r="G112" s="116"/>
      <c r="H112" s="117"/>
      <c r="I112" s="428"/>
      <c r="J112" s="131">
        <f t="shared" ref="J112:O112" si="86">-J156</f>
        <v>0.17228571428571429</v>
      </c>
      <c r="K112" s="131">
        <f t="shared" si="86"/>
        <v>0.34543714285714289</v>
      </c>
      <c r="L112" s="131">
        <f t="shared" si="86"/>
        <v>0.5194629428571429</v>
      </c>
      <c r="M112" s="131">
        <f t="shared" si="86"/>
        <v>0.69437185800000001</v>
      </c>
      <c r="N112" s="131">
        <f t="shared" si="86"/>
        <v>0.87017271943714292</v>
      </c>
      <c r="O112" s="131">
        <f t="shared" si="86"/>
        <v>1.0468744466315143</v>
      </c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</row>
    <row r="113" spans="1:40" outlineLevel="1">
      <c r="B113" s="34" t="s">
        <v>47</v>
      </c>
      <c r="C113" s="128"/>
      <c r="D113" s="128"/>
      <c r="E113" s="128"/>
      <c r="F113" s="128"/>
      <c r="G113" s="128"/>
      <c r="H113" s="128"/>
      <c r="I113" s="429"/>
      <c r="J113" s="372">
        <f t="shared" ref="J113:O113" si="87">+J109-J112</f>
        <v>38.881714285714281</v>
      </c>
      <c r="K113" s="128">
        <f t="shared" si="87"/>
        <v>38.96510285714286</v>
      </c>
      <c r="L113" s="128">
        <f t="shared" si="87"/>
        <v>39.05018245714286</v>
      </c>
      <c r="M113" s="128">
        <f t="shared" si="87"/>
        <v>39.136969996000005</v>
      </c>
      <c r="N113" s="128">
        <f t="shared" si="87"/>
        <v>39.225482553102857</v>
      </c>
      <c r="O113" s="132">
        <f t="shared" si="87"/>
        <v>39.315737378633891</v>
      </c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</row>
    <row r="114" spans="1:40" outlineLevel="1">
      <c r="A114" s="98"/>
      <c r="B114" s="98"/>
      <c r="C114" s="98"/>
      <c r="D114" s="98"/>
      <c r="E114" s="98"/>
      <c r="F114" s="98"/>
      <c r="G114" s="98"/>
      <c r="H114" s="98"/>
      <c r="I114" s="427"/>
      <c r="J114" s="98"/>
      <c r="K114" s="130"/>
      <c r="L114" s="98"/>
      <c r="M114" s="98"/>
      <c r="N114" s="98"/>
      <c r="O114" s="98"/>
      <c r="P114" s="98"/>
      <c r="Q114" s="98"/>
      <c r="R114" s="98"/>
      <c r="S114" s="98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</row>
    <row r="115" spans="1:40" outlineLevel="1">
      <c r="A115" s="98"/>
      <c r="B115" s="59" t="s">
        <v>48</v>
      </c>
      <c r="C115" s="59"/>
      <c r="D115" s="59"/>
      <c r="E115" s="131"/>
      <c r="F115" s="131"/>
      <c r="G115" s="131"/>
      <c r="H115" s="261"/>
      <c r="I115" s="430"/>
      <c r="J115" s="347">
        <f ca="1">IF($H$6=0,0,-(J205+J243))</f>
        <v>1.7005218566922036</v>
      </c>
      <c r="K115" s="133">
        <f ca="1">IF($H$6=0,0,-(K205+K243))</f>
        <v>5.7496320696259575</v>
      </c>
      <c r="L115" s="133">
        <f ca="1">IF($H$6=0,0,-(L205+L243))</f>
        <v>4.640625</v>
      </c>
      <c r="M115" s="133">
        <f ca="1">IF($H$6=0,0,-(M205+M243))</f>
        <v>3.7566964285714279</v>
      </c>
      <c r="N115" s="133">
        <f ca="1">IF($H$6=0,0,-(N205+N243))</f>
        <v>2.8727678571428572</v>
      </c>
      <c r="O115" s="133">
        <f ca="1">IF($H$6=0,0,-(Q205+Q243))</f>
        <v>1.9888392857142854</v>
      </c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</row>
    <row r="116" spans="1:40" outlineLevel="1">
      <c r="A116" s="98"/>
      <c r="B116" s="34" t="s">
        <v>49</v>
      </c>
      <c r="C116" s="128"/>
      <c r="D116" s="128"/>
      <c r="E116" s="128"/>
      <c r="F116" s="128"/>
      <c r="G116" s="128"/>
      <c r="H116" s="128"/>
      <c r="I116" s="429"/>
      <c r="J116" s="372">
        <f t="shared" ref="J116:O116" ca="1" si="88">+J113-J115</f>
        <v>37.181192429022076</v>
      </c>
      <c r="K116" s="128">
        <f ca="1">+K113-K115</f>
        <v>33.2154707875169</v>
      </c>
      <c r="L116" s="128">
        <f t="shared" ca="1" si="88"/>
        <v>34.40955745714286</v>
      </c>
      <c r="M116" s="128">
        <f t="shared" ca="1" si="88"/>
        <v>35.380273567428574</v>
      </c>
      <c r="N116" s="128">
        <f t="shared" ca="1" si="88"/>
        <v>36.352714695960003</v>
      </c>
      <c r="O116" s="132">
        <f t="shared" ca="1" si="88"/>
        <v>37.326898092919606</v>
      </c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</row>
    <row r="117" spans="1:40" outlineLevel="1">
      <c r="A117" s="98"/>
      <c r="B117" s="98"/>
      <c r="C117" s="98"/>
      <c r="D117" s="98"/>
      <c r="E117" s="98"/>
      <c r="F117" s="98"/>
      <c r="G117" s="98"/>
      <c r="H117" s="98"/>
      <c r="I117" s="427"/>
      <c r="J117" s="134"/>
      <c r="K117" s="135"/>
      <c r="L117" s="135"/>
      <c r="M117" s="135"/>
      <c r="N117" s="135"/>
      <c r="O117" s="135"/>
      <c r="P117" s="98"/>
      <c r="Q117" s="98"/>
      <c r="R117" s="98"/>
      <c r="S117" s="98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</row>
    <row r="118" spans="1:40" outlineLevel="1">
      <c r="A118" s="98"/>
      <c r="B118" s="136" t="s">
        <v>50</v>
      </c>
      <c r="C118" s="136"/>
      <c r="D118" s="136"/>
      <c r="E118" s="131"/>
      <c r="F118" s="131"/>
      <c r="G118" s="131"/>
      <c r="H118" s="261"/>
      <c r="I118" s="430"/>
      <c r="J118" s="347">
        <f t="shared" ref="J118:O118" ca="1" si="89">+MAX(J116*$H$17,0)</f>
        <v>9.295298107255519</v>
      </c>
      <c r="K118" s="133">
        <f t="shared" ca="1" si="89"/>
        <v>8.3038676968792249</v>
      </c>
      <c r="L118" s="137">
        <f t="shared" ca="1" si="89"/>
        <v>8.602389364285715</v>
      </c>
      <c r="M118" s="137">
        <f t="shared" ca="1" si="89"/>
        <v>8.8450683918571436</v>
      </c>
      <c r="N118" s="137">
        <f t="shared" ca="1" si="89"/>
        <v>9.0881786739900008</v>
      </c>
      <c r="O118" s="137">
        <f t="shared" ca="1" si="89"/>
        <v>9.3317245232299015</v>
      </c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</row>
    <row r="119" spans="1:40" outlineLevel="1">
      <c r="B119" s="34" t="s">
        <v>51</v>
      </c>
      <c r="C119" s="128"/>
      <c r="D119" s="128"/>
      <c r="E119" s="128"/>
      <c r="F119" s="128"/>
      <c r="G119" s="128"/>
      <c r="H119" s="128"/>
      <c r="I119" s="429"/>
      <c r="J119" s="372">
        <f t="shared" ref="J119:O119" ca="1" si="90">+J113-J115-J118</f>
        <v>27.885894321766557</v>
      </c>
      <c r="K119" s="128">
        <f ca="1">+K113-K115-K118</f>
        <v>24.911603090637676</v>
      </c>
      <c r="L119" s="128">
        <f t="shared" ca="1" si="90"/>
        <v>25.807168092857147</v>
      </c>
      <c r="M119" s="128">
        <f t="shared" ca="1" si="90"/>
        <v>26.535205175571431</v>
      </c>
      <c r="N119" s="128">
        <f t="shared" ca="1" si="90"/>
        <v>27.264536021970002</v>
      </c>
      <c r="O119" s="132">
        <f t="shared" ca="1" si="90"/>
        <v>27.995173569689705</v>
      </c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</row>
    <row r="120" spans="1:40" outlineLevel="1">
      <c r="A120" s="98"/>
      <c r="B120" s="138"/>
      <c r="C120" s="138"/>
      <c r="D120" s="138"/>
      <c r="E120" s="138"/>
      <c r="F120" s="138"/>
      <c r="G120" s="98"/>
      <c r="H120" s="98"/>
      <c r="I120" s="431"/>
      <c r="J120" s="98"/>
      <c r="K120" s="138"/>
      <c r="L120" s="138"/>
      <c r="M120" s="138"/>
      <c r="N120" s="138"/>
      <c r="O120" s="138"/>
      <c r="P120" s="98"/>
      <c r="Q120" s="98"/>
      <c r="R120" s="98"/>
      <c r="S120" s="98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</row>
    <row r="121" spans="1:40">
      <c r="B121" s="33" t="s">
        <v>192</v>
      </c>
      <c r="F121" s="341">
        <v>1</v>
      </c>
      <c r="G121" s="341">
        <v>1</v>
      </c>
      <c r="H121" s="341">
        <v>1</v>
      </c>
      <c r="I121" s="412">
        <v>1</v>
      </c>
      <c r="J121" s="117">
        <f t="shared" ref="J121:O121" si="91">+J123*J$39</f>
        <v>0.60299999999999998</v>
      </c>
      <c r="K121" s="117">
        <f t="shared" si="91"/>
        <v>0.60603000000000007</v>
      </c>
      <c r="L121" s="117">
        <f t="shared" si="91"/>
        <v>0.60909029999999997</v>
      </c>
      <c r="M121" s="117">
        <f t="shared" si="91"/>
        <v>0.61218120300000001</v>
      </c>
      <c r="N121" s="117">
        <f t="shared" si="91"/>
        <v>0.61530301503000007</v>
      </c>
      <c r="O121" s="117">
        <f t="shared" si="91"/>
        <v>0.61845604518030006</v>
      </c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</row>
    <row r="122" spans="1:40">
      <c r="B122" s="33" t="s">
        <v>191</v>
      </c>
      <c r="F122" s="341">
        <v>1</v>
      </c>
      <c r="G122" s="341">
        <v>1</v>
      </c>
      <c r="H122" s="341">
        <v>1</v>
      </c>
      <c r="I122" s="412">
        <v>1</v>
      </c>
      <c r="J122" s="362">
        <f t="shared" ref="J122:O122" si="92">J124*J39</f>
        <v>0.60299999999999998</v>
      </c>
      <c r="K122" s="362">
        <f t="shared" si="92"/>
        <v>0.60603000000000007</v>
      </c>
      <c r="L122" s="362">
        <f t="shared" si="92"/>
        <v>0.60909029999999997</v>
      </c>
      <c r="M122" s="362">
        <f t="shared" si="92"/>
        <v>0.61218120300000001</v>
      </c>
      <c r="N122" s="362">
        <f t="shared" si="92"/>
        <v>0.61530301503000007</v>
      </c>
      <c r="O122" s="362">
        <f t="shared" si="92"/>
        <v>0.61845604518030006</v>
      </c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</row>
    <row r="123" spans="1:40" outlineLevel="1">
      <c r="B123" s="286" t="s">
        <v>193</v>
      </c>
      <c r="C123" s="108"/>
      <c r="D123" s="282"/>
      <c r="E123" s="282"/>
      <c r="F123" s="282">
        <f>F121/F39</f>
        <v>1.6666666666666666E-2</v>
      </c>
      <c r="G123" s="282">
        <f>G121/G39</f>
        <v>1.6666666666666666E-2</v>
      </c>
      <c r="H123" s="282">
        <f>H121/H39</f>
        <v>1.6666666666666666E-2</v>
      </c>
      <c r="I123" s="338">
        <f>I121/I39</f>
        <v>1.6666666666666666E-2</v>
      </c>
      <c r="J123" s="109">
        <f t="shared" ref="J123:O124" si="93">+CHOOSE($H$10,U123,AB123,AI123,AP123)</f>
        <v>0.01</v>
      </c>
      <c r="K123" s="109">
        <f t="shared" si="93"/>
        <v>0.01</v>
      </c>
      <c r="L123" s="109">
        <f t="shared" si="93"/>
        <v>0.01</v>
      </c>
      <c r="M123" s="109">
        <f t="shared" si="93"/>
        <v>0.01</v>
      </c>
      <c r="N123" s="109">
        <f t="shared" si="93"/>
        <v>0.01</v>
      </c>
      <c r="O123" s="110">
        <f t="shared" si="93"/>
        <v>0.01</v>
      </c>
      <c r="U123" s="375">
        <v>0.01</v>
      </c>
      <c r="V123" s="375">
        <f t="shared" ref="V123:Z124" si="94">U123</f>
        <v>0.01</v>
      </c>
      <c r="W123" s="375">
        <f t="shared" si="94"/>
        <v>0.01</v>
      </c>
      <c r="X123" s="375">
        <f t="shared" si="94"/>
        <v>0.01</v>
      </c>
      <c r="Y123" s="375">
        <f t="shared" si="94"/>
        <v>0.01</v>
      </c>
      <c r="Z123" s="375">
        <f t="shared" si="94"/>
        <v>0.01</v>
      </c>
      <c r="AA123" s="49"/>
      <c r="AB123" s="391">
        <v>0.01</v>
      </c>
      <c r="AC123" s="391">
        <v>0.01</v>
      </c>
      <c r="AD123" s="391">
        <v>0.01</v>
      </c>
      <c r="AE123" s="391">
        <v>0.01</v>
      </c>
      <c r="AF123" s="391">
        <v>0.01</v>
      </c>
      <c r="AG123" s="391">
        <v>0.01</v>
      </c>
      <c r="AH123" s="49"/>
      <c r="AI123" s="49"/>
      <c r="AJ123" s="49"/>
      <c r="AK123" s="49"/>
      <c r="AL123" s="49"/>
      <c r="AM123" s="49"/>
      <c r="AN123" s="49"/>
    </row>
    <row r="124" spans="1:40" outlineLevel="1">
      <c r="B124" s="287" t="s">
        <v>219</v>
      </c>
      <c r="C124" s="112"/>
      <c r="D124" s="284"/>
      <c r="E124" s="284"/>
      <c r="F124" s="284">
        <f>F122/F39</f>
        <v>1.6666666666666666E-2</v>
      </c>
      <c r="G124" s="284">
        <f>G122/G39</f>
        <v>1.6666666666666666E-2</v>
      </c>
      <c r="H124" s="284">
        <f>H122/H39</f>
        <v>1.6666666666666666E-2</v>
      </c>
      <c r="I124" s="339">
        <f>I122/I39</f>
        <v>1.6666666666666666E-2</v>
      </c>
      <c r="J124" s="113">
        <f t="shared" si="93"/>
        <v>0.01</v>
      </c>
      <c r="K124" s="113">
        <f t="shared" si="93"/>
        <v>0.01</v>
      </c>
      <c r="L124" s="113">
        <f t="shared" si="93"/>
        <v>0.01</v>
      </c>
      <c r="M124" s="113">
        <f t="shared" si="93"/>
        <v>0.01</v>
      </c>
      <c r="N124" s="113">
        <f t="shared" si="93"/>
        <v>0.01</v>
      </c>
      <c r="O124" s="399">
        <f t="shared" si="93"/>
        <v>0.01</v>
      </c>
      <c r="U124" s="375">
        <v>0.01</v>
      </c>
      <c r="V124" s="375">
        <f t="shared" si="94"/>
        <v>0.01</v>
      </c>
      <c r="W124" s="375">
        <f t="shared" si="94"/>
        <v>0.01</v>
      </c>
      <c r="X124" s="375">
        <f t="shared" si="94"/>
        <v>0.01</v>
      </c>
      <c r="Y124" s="375">
        <f t="shared" si="94"/>
        <v>0.01</v>
      </c>
      <c r="Z124" s="375">
        <f t="shared" si="94"/>
        <v>0.01</v>
      </c>
      <c r="AA124" s="49"/>
      <c r="AB124" s="391">
        <v>0.01</v>
      </c>
      <c r="AC124" s="391">
        <v>0.01</v>
      </c>
      <c r="AD124" s="391">
        <v>0.01</v>
      </c>
      <c r="AE124" s="391">
        <v>0.01</v>
      </c>
      <c r="AF124" s="391">
        <v>0.01</v>
      </c>
      <c r="AG124" s="391">
        <v>0.01</v>
      </c>
      <c r="AH124" s="49"/>
      <c r="AI124" s="49"/>
      <c r="AJ124" s="49"/>
      <c r="AK124" s="49"/>
      <c r="AL124" s="49"/>
      <c r="AM124" s="49"/>
      <c r="AN124" s="49"/>
    </row>
    <row r="125" spans="1:40">
      <c r="B125" s="281" t="s">
        <v>52</v>
      </c>
      <c r="C125" s="283"/>
      <c r="D125" s="288"/>
      <c r="E125" s="288"/>
      <c r="F125" s="285">
        <f>SUM(F121:F122)</f>
        <v>2</v>
      </c>
      <c r="G125" s="285">
        <f t="shared" ref="G125:I125" si="95">SUM(G121:G122)</f>
        <v>2</v>
      </c>
      <c r="H125" s="285">
        <f t="shared" si="95"/>
        <v>2</v>
      </c>
      <c r="I125" s="432">
        <f t="shared" si="95"/>
        <v>2</v>
      </c>
      <c r="J125" s="285">
        <f t="shared" ref="J125:O125" si="96">+SUM(J121:J122)</f>
        <v>1.206</v>
      </c>
      <c r="K125" s="285">
        <f t="shared" si="96"/>
        <v>1.2120600000000001</v>
      </c>
      <c r="L125" s="285">
        <f t="shared" si="96"/>
        <v>1.2181805999999999</v>
      </c>
      <c r="M125" s="285">
        <f t="shared" si="96"/>
        <v>1.224362406</v>
      </c>
      <c r="N125" s="285">
        <f t="shared" si="96"/>
        <v>1.2306060300600001</v>
      </c>
      <c r="O125" s="285">
        <f t="shared" si="96"/>
        <v>1.2369120903606001</v>
      </c>
      <c r="Q125" s="101"/>
      <c r="R125" s="101"/>
      <c r="S125" s="101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</row>
    <row r="126" spans="1:40">
      <c r="B126" s="119" t="str">
        <f>_xlfn.CONCAT(B125," % of Revenue")</f>
        <v>Total Capex % of Revenue</v>
      </c>
      <c r="C126" s="103"/>
      <c r="D126" s="104"/>
      <c r="E126" s="104"/>
      <c r="F126" s="104">
        <f t="shared" ref="F126:O126" si="97">+F125/F$39</f>
        <v>3.3333333333333333E-2</v>
      </c>
      <c r="G126" s="104">
        <f t="shared" si="97"/>
        <v>3.3333333333333333E-2</v>
      </c>
      <c r="H126" s="104">
        <f t="shared" si="97"/>
        <v>3.3333333333333333E-2</v>
      </c>
      <c r="I126" s="409">
        <f t="shared" si="97"/>
        <v>3.3333333333333333E-2</v>
      </c>
      <c r="J126" s="104">
        <f t="shared" si="97"/>
        <v>0.02</v>
      </c>
      <c r="K126" s="104">
        <f t="shared" si="97"/>
        <v>0.02</v>
      </c>
      <c r="L126" s="104">
        <f t="shared" si="97"/>
        <v>0.02</v>
      </c>
      <c r="M126" s="104">
        <f t="shared" si="97"/>
        <v>0.02</v>
      </c>
      <c r="N126" s="104">
        <f t="shared" si="97"/>
        <v>0.02</v>
      </c>
      <c r="O126" s="104">
        <f t="shared" si="97"/>
        <v>0.02</v>
      </c>
      <c r="U126" s="105"/>
      <c r="V126" s="105"/>
      <c r="W126" s="105"/>
      <c r="X126" s="105"/>
      <c r="Y126" s="105"/>
      <c r="Z126" s="105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</row>
    <row r="127" spans="1:40" s="98" customFormat="1" ht="5.25">
      <c r="B127" s="106"/>
      <c r="C127" s="275"/>
      <c r="D127" s="275"/>
      <c r="E127" s="275"/>
      <c r="F127" s="276"/>
      <c r="G127" s="276"/>
      <c r="H127" s="276"/>
      <c r="I127" s="433"/>
      <c r="J127" s="107"/>
      <c r="K127" s="107"/>
      <c r="L127" s="277"/>
      <c r="M127" s="277"/>
      <c r="N127" s="277"/>
      <c r="O127" s="277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5"/>
      <c r="AL127" s="115"/>
      <c r="AM127" s="115"/>
      <c r="AN127" s="115"/>
    </row>
    <row r="128" spans="1:40">
      <c r="B128" s="34" t="s">
        <v>173</v>
      </c>
      <c r="C128" s="128"/>
      <c r="D128" s="129"/>
      <c r="E128" s="129"/>
      <c r="F128" s="129">
        <f t="shared" ref="F128:O128" si="98">+F109-F125</f>
        <v>2</v>
      </c>
      <c r="G128" s="129">
        <f t="shared" si="98"/>
        <v>2</v>
      </c>
      <c r="H128" s="129">
        <f t="shared" si="98"/>
        <v>2</v>
      </c>
      <c r="I128" s="434">
        <f t="shared" si="98"/>
        <v>2</v>
      </c>
      <c r="J128" s="129">
        <f t="shared" si="98"/>
        <v>37.847999999999992</v>
      </c>
      <c r="K128" s="129">
        <f t="shared" si="98"/>
        <v>38.098480000000002</v>
      </c>
      <c r="L128" s="129">
        <f t="shared" si="98"/>
        <v>38.351464800000009</v>
      </c>
      <c r="M128" s="129">
        <f t="shared" si="98"/>
        <v>38.606979448000004</v>
      </c>
      <c r="N128" s="129">
        <f t="shared" si="98"/>
        <v>38.865049242479998</v>
      </c>
      <c r="O128" s="129">
        <f t="shared" si="98"/>
        <v>39.125699734904806</v>
      </c>
      <c r="Q128" s="101">
        <f>+IFERROR(((L128/J128)^(1/(2026-2024)))-1,"n/a")</f>
        <v>6.6291684704318232E-3</v>
      </c>
      <c r="R128" s="101">
        <f>+IFERROR(((O128/L128)^(1/(2029-2026)))-1,"n/a")</f>
        <v>6.6845125053658361E-3</v>
      </c>
      <c r="S128" s="101">
        <f>+IFERROR(((O128/J128)^(1/(2029-2024)))-1,"n/a")</f>
        <v>6.6623745262666123E-3</v>
      </c>
    </row>
    <row r="129" spans="1:40" s="249" customFormat="1" ht="5.25">
      <c r="B129" s="250"/>
      <c r="C129" s="252"/>
      <c r="D129" s="252"/>
      <c r="E129" s="253"/>
      <c r="F129" s="253"/>
      <c r="G129" s="253"/>
      <c r="H129" s="253"/>
      <c r="I129" s="435"/>
      <c r="J129" s="253"/>
      <c r="K129" s="253"/>
      <c r="L129" s="253"/>
      <c r="M129" s="253"/>
      <c r="N129" s="253"/>
      <c r="O129" s="253"/>
      <c r="Q129" s="251"/>
      <c r="R129" s="251"/>
      <c r="S129" s="251"/>
    </row>
    <row r="130" spans="1:40">
      <c r="B130" s="119"/>
      <c r="C130" s="103"/>
      <c r="D130" s="103"/>
      <c r="E130" s="103"/>
      <c r="F130" s="103"/>
      <c r="G130" s="103"/>
      <c r="H130" s="104"/>
      <c r="I130" s="409"/>
      <c r="J130" s="104"/>
      <c r="K130" s="104"/>
      <c r="L130" s="104"/>
      <c r="M130" s="104"/>
      <c r="N130" s="104"/>
      <c r="O130" s="104"/>
      <c r="T130" s="97"/>
      <c r="U130" s="120"/>
      <c r="V130" s="120"/>
      <c r="W130" s="120"/>
      <c r="X130" s="120"/>
      <c r="Y130" s="120"/>
      <c r="Z130" s="120"/>
      <c r="AA130" s="121"/>
      <c r="AB130" s="120"/>
      <c r="AC130" s="120"/>
      <c r="AD130" s="120"/>
      <c r="AE130" s="120"/>
      <c r="AF130" s="120"/>
      <c r="AG130" s="120"/>
      <c r="AH130" s="121"/>
      <c r="AI130" s="120"/>
      <c r="AJ130" s="120"/>
      <c r="AK130" s="120"/>
      <c r="AL130" s="120"/>
      <c r="AM130" s="120"/>
      <c r="AN130" s="120"/>
    </row>
    <row r="131" spans="1:40">
      <c r="A131" s="31" t="s">
        <v>11</v>
      </c>
      <c r="B131" s="89" t="s">
        <v>225</v>
      </c>
      <c r="I131" s="436"/>
      <c r="M131" s="52"/>
    </row>
    <row r="132" spans="1:40" ht="12" thickBot="1">
      <c r="B132" s="93" t="str">
        <f t="shared" ref="B132:O132" si="99">B24</f>
        <v>($ in millions)</v>
      </c>
      <c r="C132" s="94">
        <f t="shared" si="99"/>
        <v>43830</v>
      </c>
      <c r="D132" s="94">
        <f t="shared" si="99"/>
        <v>44196</v>
      </c>
      <c r="E132" s="94">
        <f t="shared" si="99"/>
        <v>44561</v>
      </c>
      <c r="F132" s="94">
        <f t="shared" si="99"/>
        <v>44926</v>
      </c>
      <c r="G132" s="94">
        <f t="shared" si="99"/>
        <v>45291</v>
      </c>
      <c r="H132" s="94">
        <f t="shared" si="99"/>
        <v>45657</v>
      </c>
      <c r="I132" s="418">
        <f t="shared" si="99"/>
        <v>46022</v>
      </c>
      <c r="J132" s="95">
        <f t="shared" si="99"/>
        <v>46387</v>
      </c>
      <c r="K132" s="95">
        <f t="shared" si="99"/>
        <v>46752</v>
      </c>
      <c r="L132" s="95">
        <f t="shared" si="99"/>
        <v>47118</v>
      </c>
      <c r="M132" s="95">
        <f t="shared" si="99"/>
        <v>47483</v>
      </c>
      <c r="N132" s="95">
        <f t="shared" si="99"/>
        <v>47848</v>
      </c>
      <c r="O132" s="95">
        <f t="shared" si="99"/>
        <v>48213</v>
      </c>
    </row>
    <row r="133" spans="1:40" ht="12" thickTop="1">
      <c r="B133" s="31" t="s">
        <v>174</v>
      </c>
      <c r="E133" s="100"/>
      <c r="F133" s="100">
        <v>10</v>
      </c>
      <c r="G133" s="100">
        <v>10</v>
      </c>
      <c r="H133" s="100">
        <v>10</v>
      </c>
      <c r="I133" s="437">
        <v>10</v>
      </c>
      <c r="J133" s="47">
        <f>+J146/365*J143</f>
        <v>10.049999999999999</v>
      </c>
      <c r="K133" s="47">
        <f t="shared" ref="K133:O134" si="100">+K146/365*K143</f>
        <v>10.1005</v>
      </c>
      <c r="L133" s="47">
        <f t="shared" si="100"/>
        <v>10.151505</v>
      </c>
      <c r="M133" s="47">
        <f t="shared" si="100"/>
        <v>10.203020049999999</v>
      </c>
      <c r="N133" s="47">
        <f t="shared" si="100"/>
        <v>10.2550502505</v>
      </c>
      <c r="O133" s="47">
        <f t="shared" si="100"/>
        <v>10.307600753005</v>
      </c>
    </row>
    <row r="134" spans="1:40">
      <c r="B134" s="31" t="s">
        <v>175</v>
      </c>
      <c r="E134" s="100"/>
      <c r="F134" s="100">
        <v>10</v>
      </c>
      <c r="G134" s="100">
        <v>10</v>
      </c>
      <c r="H134" s="100">
        <v>10</v>
      </c>
      <c r="I134" s="437">
        <v>10</v>
      </c>
      <c r="J134" s="47">
        <f>+J147/365*J144</f>
        <v>0.26799999999999996</v>
      </c>
      <c r="K134" s="47">
        <f t="shared" si="100"/>
        <v>0.26934666666666662</v>
      </c>
      <c r="L134" s="47">
        <f t="shared" si="100"/>
        <v>0.27070679999999991</v>
      </c>
      <c r="M134" s="47">
        <f t="shared" si="100"/>
        <v>0.2720805346666666</v>
      </c>
      <c r="N134" s="47">
        <f t="shared" si="100"/>
        <v>0.27346800667999999</v>
      </c>
      <c r="O134" s="47">
        <f t="shared" si="100"/>
        <v>0.27486935341346663</v>
      </c>
    </row>
    <row r="135" spans="1:40">
      <c r="B135" s="31" t="s">
        <v>226</v>
      </c>
      <c r="E135" s="100"/>
      <c r="F135" s="100">
        <v>5</v>
      </c>
      <c r="G135" s="100">
        <v>5</v>
      </c>
      <c r="H135" s="100">
        <v>5</v>
      </c>
      <c r="I135" s="437">
        <v>5</v>
      </c>
      <c r="J135" s="47">
        <f>+J144*J148</f>
        <v>0.13399999999999998</v>
      </c>
      <c r="K135" s="47">
        <f t="shared" ref="K135:O135" si="101">+K144*K148</f>
        <v>0.13467333333333334</v>
      </c>
      <c r="L135" s="47">
        <f t="shared" si="101"/>
        <v>0.13535339999999998</v>
      </c>
      <c r="M135" s="47">
        <f t="shared" si="101"/>
        <v>0.13604026733333333</v>
      </c>
      <c r="N135" s="47">
        <f t="shared" si="101"/>
        <v>0.13673400334000002</v>
      </c>
      <c r="O135" s="47">
        <f t="shared" si="101"/>
        <v>0.13743467670673334</v>
      </c>
    </row>
    <row r="136" spans="1:40">
      <c r="E136" s="100"/>
      <c r="F136" s="100"/>
      <c r="G136" s="100"/>
      <c r="H136" s="100"/>
      <c r="I136" s="437"/>
      <c r="J136" s="47"/>
      <c r="K136" s="47"/>
      <c r="L136" s="47"/>
      <c r="M136" s="47"/>
      <c r="N136" s="47"/>
      <c r="O136" s="47"/>
    </row>
    <row r="137" spans="1:40">
      <c r="B137" s="31" t="s">
        <v>54</v>
      </c>
      <c r="E137" s="100"/>
      <c r="F137" s="100">
        <v>5</v>
      </c>
      <c r="G137" s="100">
        <v>5</v>
      </c>
      <c r="H137" s="100">
        <v>5</v>
      </c>
      <c r="I137" s="437">
        <v>5</v>
      </c>
      <c r="J137" s="47">
        <f t="shared" ref="J137:O137" si="102">+J150/365*J144</f>
        <v>0.13399999999999998</v>
      </c>
      <c r="K137" s="47">
        <f t="shared" si="102"/>
        <v>0.13467333333333331</v>
      </c>
      <c r="L137" s="47">
        <f t="shared" si="102"/>
        <v>0.13535339999999996</v>
      </c>
      <c r="M137" s="47">
        <f t="shared" si="102"/>
        <v>0.1360402673333333</v>
      </c>
      <c r="N137" s="47">
        <f t="shared" si="102"/>
        <v>0.13673400333999999</v>
      </c>
      <c r="O137" s="47">
        <f t="shared" si="102"/>
        <v>0.13743467670673332</v>
      </c>
    </row>
    <row r="138" spans="1:40" ht="0.75" customHeight="1">
      <c r="B138" s="41"/>
      <c r="C138" s="41"/>
      <c r="D138" s="41"/>
      <c r="E138" s="41"/>
      <c r="F138" s="41"/>
      <c r="G138" s="41"/>
      <c r="H138" s="41"/>
      <c r="I138" s="449"/>
      <c r="J138" s="450"/>
      <c r="K138" s="450"/>
      <c r="L138" s="450"/>
      <c r="M138" s="450"/>
      <c r="N138" s="450"/>
      <c r="O138" s="450"/>
    </row>
    <row r="139" spans="1:40">
      <c r="B139" s="30" t="s">
        <v>55</v>
      </c>
      <c r="C139" s="30"/>
      <c r="D139" s="30"/>
      <c r="E139" s="451"/>
      <c r="F139" s="451">
        <f>SUM(F133:F135)-SUM(F137:F138)</f>
        <v>20</v>
      </c>
      <c r="G139" s="451">
        <f t="shared" ref="G139:O139" si="103">SUM(G133:G135)-SUM(G137:G138)</f>
        <v>20</v>
      </c>
      <c r="H139" s="451">
        <f t="shared" si="103"/>
        <v>20</v>
      </c>
      <c r="I139" s="451">
        <f t="shared" si="103"/>
        <v>20</v>
      </c>
      <c r="J139" s="451">
        <f t="shared" si="103"/>
        <v>10.318</v>
      </c>
      <c r="K139" s="451">
        <f t="shared" si="103"/>
        <v>10.369846666666668</v>
      </c>
      <c r="L139" s="451">
        <f t="shared" si="103"/>
        <v>10.422211799999999</v>
      </c>
      <c r="M139" s="451">
        <f t="shared" si="103"/>
        <v>10.475100584666666</v>
      </c>
      <c r="N139" s="451">
        <f t="shared" si="103"/>
        <v>10.52851825718</v>
      </c>
      <c r="O139" s="451">
        <f t="shared" si="103"/>
        <v>10.582470106418466</v>
      </c>
    </row>
    <row r="140" spans="1:40">
      <c r="B140" s="143" t="s">
        <v>56</v>
      </c>
      <c r="E140" s="47"/>
      <c r="F140" s="47"/>
      <c r="G140" s="47">
        <f>G139-F139</f>
        <v>0</v>
      </c>
      <c r="H140" s="47">
        <f t="shared" ref="H140:O140" si="104">H139-G139</f>
        <v>0</v>
      </c>
      <c r="I140" s="438">
        <f t="shared" si="104"/>
        <v>0</v>
      </c>
      <c r="J140" s="47">
        <f t="shared" si="104"/>
        <v>-9.6820000000000004</v>
      </c>
      <c r="K140" s="47">
        <f t="shared" si="104"/>
        <v>5.1846666666667929E-2</v>
      </c>
      <c r="L140" s="47">
        <f t="shared" si="104"/>
        <v>5.2365133333331926E-2</v>
      </c>
      <c r="M140" s="47">
        <f t="shared" si="104"/>
        <v>5.2888784666667021E-2</v>
      </c>
      <c r="N140" s="47">
        <f t="shared" si="104"/>
        <v>5.3417672513333514E-2</v>
      </c>
      <c r="O140" s="47">
        <f t="shared" si="104"/>
        <v>5.3951849238465854E-2</v>
      </c>
    </row>
    <row r="141" spans="1:40" outlineLevel="1">
      <c r="I141" s="264"/>
    </row>
    <row r="142" spans="1:40" outlineLevel="1">
      <c r="B142" s="268" t="s">
        <v>53</v>
      </c>
      <c r="C142" s="171"/>
      <c r="D142" s="171"/>
      <c r="E142" s="171"/>
      <c r="F142" s="171"/>
      <c r="G142" s="171"/>
      <c r="H142" s="171"/>
      <c r="I142" s="269"/>
      <c r="J142" s="171"/>
      <c r="K142" s="171"/>
      <c r="L142" s="171"/>
      <c r="M142" s="171"/>
      <c r="N142" s="171"/>
      <c r="O142" s="269"/>
    </row>
    <row r="143" spans="1:40" outlineLevel="1">
      <c r="B143" s="148" t="s">
        <v>57</v>
      </c>
      <c r="E143" s="142"/>
      <c r="F143" s="455">
        <f t="shared" ref="F143:O143" si="105">+F39</f>
        <v>60</v>
      </c>
      <c r="G143" s="455">
        <f t="shared" si="105"/>
        <v>60</v>
      </c>
      <c r="H143" s="455">
        <f t="shared" si="105"/>
        <v>60</v>
      </c>
      <c r="I143" s="366">
        <f t="shared" si="105"/>
        <v>60</v>
      </c>
      <c r="J143" s="455">
        <f t="shared" si="105"/>
        <v>60.3</v>
      </c>
      <c r="K143" s="455">
        <f t="shared" si="105"/>
        <v>60.603000000000002</v>
      </c>
      <c r="L143" s="455">
        <f t="shared" si="105"/>
        <v>60.909030000000001</v>
      </c>
      <c r="M143" s="455">
        <f t="shared" si="105"/>
        <v>61.218120300000002</v>
      </c>
      <c r="N143" s="455">
        <f t="shared" si="105"/>
        <v>61.530301503000004</v>
      </c>
      <c r="O143" s="366">
        <f t="shared" si="105"/>
        <v>61.845604518030001</v>
      </c>
    </row>
    <row r="144" spans="1:40" outlineLevel="1">
      <c r="B144" s="148" t="s">
        <v>161</v>
      </c>
      <c r="E144" s="142"/>
      <c r="F144" s="455">
        <f t="shared" ref="F144:O144" si="106">F61</f>
        <v>45</v>
      </c>
      <c r="G144" s="455">
        <f t="shared" si="106"/>
        <v>45</v>
      </c>
      <c r="H144" s="455">
        <f t="shared" si="106"/>
        <v>45</v>
      </c>
      <c r="I144" s="366">
        <f t="shared" si="106"/>
        <v>45</v>
      </c>
      <c r="J144" s="455">
        <f t="shared" si="106"/>
        <v>1.206</v>
      </c>
      <c r="K144" s="455">
        <f t="shared" si="106"/>
        <v>1.2120600000000001</v>
      </c>
      <c r="L144" s="455">
        <f t="shared" si="106"/>
        <v>1.2181805999999999</v>
      </c>
      <c r="M144" s="455">
        <f t="shared" si="106"/>
        <v>1.224362406</v>
      </c>
      <c r="N144" s="455">
        <f t="shared" si="106"/>
        <v>1.2306060300600001</v>
      </c>
      <c r="O144" s="366">
        <f t="shared" si="106"/>
        <v>1.2369120903606001</v>
      </c>
    </row>
    <row r="145" spans="1:15" outlineLevel="1">
      <c r="B145" s="148"/>
      <c r="I145" s="440"/>
      <c r="J145" s="456"/>
      <c r="K145" s="457"/>
      <c r="L145" s="457"/>
      <c r="M145" s="457"/>
      <c r="N145" s="457"/>
      <c r="O145" s="452"/>
    </row>
    <row r="146" spans="1:15" outlineLevel="1">
      <c r="B146" s="148" t="s">
        <v>58</v>
      </c>
      <c r="E146" s="458"/>
      <c r="F146" s="459">
        <f>+F133/F143*365</f>
        <v>60.833333333333329</v>
      </c>
      <c r="G146" s="459">
        <f>+G133/G143*365</f>
        <v>60.833333333333329</v>
      </c>
      <c r="H146" s="459">
        <f>+H133/H143*365</f>
        <v>60.833333333333329</v>
      </c>
      <c r="I146" s="441">
        <f>+I133/I143*365</f>
        <v>60.833333333333329</v>
      </c>
      <c r="J146" s="460">
        <f t="shared" ref="J146:L148" si="107">+I146</f>
        <v>60.833333333333329</v>
      </c>
      <c r="K146" s="460">
        <f t="shared" si="107"/>
        <v>60.833333333333329</v>
      </c>
      <c r="L146" s="460">
        <f t="shared" si="107"/>
        <v>60.833333333333329</v>
      </c>
      <c r="M146" s="460">
        <f t="shared" ref="M146:O148" si="108">+L146</f>
        <v>60.833333333333329</v>
      </c>
      <c r="N146" s="460">
        <f t="shared" si="108"/>
        <v>60.833333333333329</v>
      </c>
      <c r="O146" s="453">
        <f t="shared" si="108"/>
        <v>60.833333333333329</v>
      </c>
    </row>
    <row r="147" spans="1:15" outlineLevel="1">
      <c r="B147" s="148" t="s">
        <v>59</v>
      </c>
      <c r="E147" s="458"/>
      <c r="F147" s="459">
        <f>+F134/F$144*365</f>
        <v>81.1111111111111</v>
      </c>
      <c r="G147" s="459">
        <f t="shared" ref="G147:I147" si="109">+G134/G$144*365</f>
        <v>81.1111111111111</v>
      </c>
      <c r="H147" s="459">
        <f t="shared" si="109"/>
        <v>81.1111111111111</v>
      </c>
      <c r="I147" s="441">
        <f t="shared" si="109"/>
        <v>81.1111111111111</v>
      </c>
      <c r="J147" s="460">
        <f>I147</f>
        <v>81.1111111111111</v>
      </c>
      <c r="K147" s="460">
        <f>J147</f>
        <v>81.1111111111111</v>
      </c>
      <c r="L147" s="460">
        <f t="shared" ref="L147:O147" si="110">K147</f>
        <v>81.1111111111111</v>
      </c>
      <c r="M147" s="460">
        <f t="shared" si="110"/>
        <v>81.1111111111111</v>
      </c>
      <c r="N147" s="460">
        <f t="shared" si="110"/>
        <v>81.1111111111111</v>
      </c>
      <c r="O147" s="453">
        <f t="shared" si="110"/>
        <v>81.1111111111111</v>
      </c>
    </row>
    <row r="148" spans="1:15" outlineLevel="1">
      <c r="B148" s="148" t="s">
        <v>227</v>
      </c>
      <c r="E148" s="461"/>
      <c r="F148" s="461">
        <f>F135/F144</f>
        <v>0.1111111111111111</v>
      </c>
      <c r="G148" s="461">
        <f t="shared" ref="G148:I148" si="111">G135/G144</f>
        <v>0.1111111111111111</v>
      </c>
      <c r="H148" s="461">
        <f t="shared" si="111"/>
        <v>0.1111111111111111</v>
      </c>
      <c r="I148" s="442">
        <f t="shared" si="111"/>
        <v>0.1111111111111111</v>
      </c>
      <c r="J148" s="462">
        <f t="shared" si="107"/>
        <v>0.1111111111111111</v>
      </c>
      <c r="K148" s="462">
        <f t="shared" si="107"/>
        <v>0.1111111111111111</v>
      </c>
      <c r="L148" s="462">
        <f t="shared" si="107"/>
        <v>0.1111111111111111</v>
      </c>
      <c r="M148" s="462">
        <f t="shared" si="108"/>
        <v>0.1111111111111111</v>
      </c>
      <c r="N148" s="462">
        <f t="shared" si="108"/>
        <v>0.1111111111111111</v>
      </c>
      <c r="O148" s="454">
        <f t="shared" si="108"/>
        <v>0.1111111111111111</v>
      </c>
    </row>
    <row r="149" spans="1:15" outlineLevel="1">
      <c r="B149" s="148"/>
      <c r="I149" s="270"/>
      <c r="J149" s="463"/>
      <c r="K149" s="463"/>
      <c r="L149" s="463"/>
      <c r="M149" s="463"/>
      <c r="N149" s="463"/>
      <c r="O149" s="270"/>
    </row>
    <row r="150" spans="1:15" outlineLevel="1">
      <c r="B150" s="464" t="s">
        <v>60</v>
      </c>
      <c r="C150" s="41"/>
      <c r="D150" s="41"/>
      <c r="E150" s="465"/>
      <c r="F150" s="466">
        <f>F137/F144*365</f>
        <v>40.55555555555555</v>
      </c>
      <c r="G150" s="466">
        <f>G137/G144*365</f>
        <v>40.55555555555555</v>
      </c>
      <c r="H150" s="466">
        <f>H137/H144*365</f>
        <v>40.55555555555555</v>
      </c>
      <c r="I150" s="467">
        <f>I137/I144*365</f>
        <v>40.55555555555555</v>
      </c>
      <c r="J150" s="468">
        <f>+I150</f>
        <v>40.55555555555555</v>
      </c>
      <c r="K150" s="468">
        <f>+J150</f>
        <v>40.55555555555555</v>
      </c>
      <c r="L150" s="468">
        <f t="shared" ref="L150:O150" si="112">+K150</f>
        <v>40.55555555555555</v>
      </c>
      <c r="M150" s="468">
        <f t="shared" si="112"/>
        <v>40.55555555555555</v>
      </c>
      <c r="N150" s="468">
        <f t="shared" si="112"/>
        <v>40.55555555555555</v>
      </c>
      <c r="O150" s="469">
        <f t="shared" si="112"/>
        <v>40.55555555555555</v>
      </c>
    </row>
    <row r="151" spans="1:15">
      <c r="I151" s="264"/>
    </row>
    <row r="152" spans="1:15">
      <c r="A152" s="31" t="s">
        <v>11</v>
      </c>
      <c r="B152" s="89" t="s">
        <v>61</v>
      </c>
      <c r="I152" s="264"/>
    </row>
    <row r="153" spans="1:15" ht="12" thickBot="1">
      <c r="B153" s="93" t="str">
        <f>B24</f>
        <v>($ in millions)</v>
      </c>
      <c r="C153" s="94">
        <f>C24</f>
        <v>43830</v>
      </c>
      <c r="D153" s="94">
        <f>D24</f>
        <v>44196</v>
      </c>
      <c r="E153" s="94">
        <f>E24</f>
        <v>44561</v>
      </c>
      <c r="F153" s="94">
        <f>F24</f>
        <v>44926</v>
      </c>
      <c r="G153" s="94">
        <f>+H24</f>
        <v>45657</v>
      </c>
      <c r="H153" s="94">
        <f>+I24</f>
        <v>46022</v>
      </c>
      <c r="I153" s="418">
        <f>I24</f>
        <v>46022</v>
      </c>
      <c r="J153" s="95">
        <f t="shared" ref="J153:O153" si="113">+J24</f>
        <v>46387</v>
      </c>
      <c r="K153" s="95">
        <f t="shared" si="113"/>
        <v>46752</v>
      </c>
      <c r="L153" s="95">
        <f t="shared" si="113"/>
        <v>47118</v>
      </c>
      <c r="M153" s="95">
        <f t="shared" si="113"/>
        <v>47483</v>
      </c>
      <c r="N153" s="95">
        <f t="shared" si="113"/>
        <v>47848</v>
      </c>
      <c r="O153" s="95">
        <f t="shared" si="113"/>
        <v>48213</v>
      </c>
    </row>
    <row r="154" spans="1:15" ht="12" thickTop="1">
      <c r="B154" s="31" t="s">
        <v>62</v>
      </c>
      <c r="H154" s="149"/>
      <c r="I154" s="443"/>
      <c r="J154" s="80">
        <f t="shared" ref="J154:O154" si="114">+I157</f>
        <v>10</v>
      </c>
      <c r="K154" s="80">
        <f t="shared" si="114"/>
        <v>11.033714285714286</v>
      </c>
      <c r="L154" s="80">
        <f t="shared" si="114"/>
        <v>11.900337142857143</v>
      </c>
      <c r="M154" s="80">
        <f t="shared" si="114"/>
        <v>12.599054800000001</v>
      </c>
      <c r="N154" s="80">
        <f t="shared" si="114"/>
        <v>13.129045348000002</v>
      </c>
      <c r="O154" s="80">
        <f t="shared" si="114"/>
        <v>13.489478658622859</v>
      </c>
    </row>
    <row r="155" spans="1:15">
      <c r="B155" s="31" t="s">
        <v>195</v>
      </c>
      <c r="I155" s="264"/>
      <c r="J155" s="131">
        <f t="shared" ref="J155:O155" si="115">+J125</f>
        <v>1.206</v>
      </c>
      <c r="K155" s="131">
        <f t="shared" si="115"/>
        <v>1.2120600000000001</v>
      </c>
      <c r="L155" s="131">
        <f t="shared" si="115"/>
        <v>1.2181805999999999</v>
      </c>
      <c r="M155" s="131">
        <f t="shared" si="115"/>
        <v>1.224362406</v>
      </c>
      <c r="N155" s="131">
        <f t="shared" si="115"/>
        <v>1.2306060300600001</v>
      </c>
      <c r="O155" s="131">
        <f t="shared" si="115"/>
        <v>1.2369120903606001</v>
      </c>
    </row>
    <row r="156" spans="1:15">
      <c r="B156" s="31" t="s">
        <v>1</v>
      </c>
      <c r="I156" s="444"/>
      <c r="J156" s="131">
        <f t="shared" ref="J156:O156" si="116">-J170</f>
        <v>-0.17228571428571429</v>
      </c>
      <c r="K156" s="131">
        <f t="shared" si="116"/>
        <v>-0.34543714285714289</v>
      </c>
      <c r="L156" s="131">
        <f t="shared" si="116"/>
        <v>-0.5194629428571429</v>
      </c>
      <c r="M156" s="131">
        <f t="shared" si="116"/>
        <v>-0.69437185800000001</v>
      </c>
      <c r="N156" s="131">
        <f t="shared" si="116"/>
        <v>-0.87017271943714292</v>
      </c>
      <c r="O156" s="131">
        <f t="shared" si="116"/>
        <v>-1.0468744466315143</v>
      </c>
    </row>
    <row r="157" spans="1:15">
      <c r="B157" s="145" t="s">
        <v>63</v>
      </c>
      <c r="C157" s="145"/>
      <c r="D157" s="145"/>
      <c r="E157" s="145"/>
      <c r="F157" s="145"/>
      <c r="G157" s="145"/>
      <c r="H157" s="145"/>
      <c r="I157" s="445">
        <v>10</v>
      </c>
      <c r="J157" s="150">
        <f t="shared" ref="J157:O157" si="117">+SUM(J154:J156)</f>
        <v>11.033714285714286</v>
      </c>
      <c r="K157" s="150">
        <f t="shared" si="117"/>
        <v>11.900337142857143</v>
      </c>
      <c r="L157" s="150">
        <f t="shared" si="117"/>
        <v>12.599054800000001</v>
      </c>
      <c r="M157" s="150">
        <f t="shared" si="117"/>
        <v>13.129045348000002</v>
      </c>
      <c r="N157" s="150">
        <f t="shared" si="117"/>
        <v>13.489478658622859</v>
      </c>
      <c r="O157" s="150">
        <f t="shared" si="117"/>
        <v>13.679516302351944</v>
      </c>
    </row>
    <row r="158" spans="1:15">
      <c r="I158" s="439"/>
      <c r="J158" s="144"/>
      <c r="K158" s="144"/>
      <c r="L158" s="144"/>
      <c r="M158" s="144"/>
      <c r="N158" s="144"/>
      <c r="O158" s="144"/>
    </row>
    <row r="159" spans="1:15">
      <c r="A159" s="31" t="s">
        <v>11</v>
      </c>
      <c r="B159" s="89" t="s">
        <v>64</v>
      </c>
      <c r="I159" s="264"/>
    </row>
    <row r="160" spans="1:15" ht="12" thickBot="1">
      <c r="B160" s="93" t="str">
        <f>B24</f>
        <v>($ in millions)</v>
      </c>
      <c r="C160" s="94"/>
      <c r="D160" s="94"/>
      <c r="E160" s="94"/>
      <c r="F160" s="94"/>
      <c r="G160" s="94"/>
      <c r="H160" s="94"/>
      <c r="I160" s="418">
        <f t="shared" ref="I160:O160" si="118">+I24</f>
        <v>46022</v>
      </c>
      <c r="J160" s="95">
        <f t="shared" si="118"/>
        <v>46387</v>
      </c>
      <c r="K160" s="95">
        <f t="shared" si="118"/>
        <v>46752</v>
      </c>
      <c r="L160" s="95">
        <f t="shared" si="118"/>
        <v>47118</v>
      </c>
      <c r="M160" s="95">
        <f t="shared" si="118"/>
        <v>47483</v>
      </c>
      <c r="N160" s="95">
        <f t="shared" si="118"/>
        <v>47848</v>
      </c>
      <c r="O160" s="95">
        <f t="shared" si="118"/>
        <v>48213</v>
      </c>
    </row>
    <row r="161" spans="1:23" ht="12" outlineLevel="1" thickTop="1">
      <c r="B161" s="31" t="s">
        <v>65</v>
      </c>
      <c r="I161" s="512">
        <f>I112</f>
        <v>0</v>
      </c>
      <c r="J161" s="367">
        <f t="shared" ref="J161:O161" si="119">I161</f>
        <v>0</v>
      </c>
      <c r="K161" s="80">
        <f t="shared" si="119"/>
        <v>0</v>
      </c>
      <c r="L161" s="80">
        <f t="shared" si="119"/>
        <v>0</v>
      </c>
      <c r="M161" s="80">
        <f t="shared" si="119"/>
        <v>0</v>
      </c>
      <c r="N161" s="80">
        <f t="shared" si="119"/>
        <v>0</v>
      </c>
      <c r="O161" s="80">
        <f t="shared" si="119"/>
        <v>0</v>
      </c>
    </row>
    <row r="162" spans="1:23" outlineLevel="1">
      <c r="I162" s="264"/>
    </row>
    <row r="163" spans="1:23" outlineLevel="1">
      <c r="B163" s="152" t="s">
        <v>66</v>
      </c>
      <c r="I163" s="264"/>
    </row>
    <row r="164" spans="1:23" outlineLevel="1">
      <c r="B164" s="153">
        <f>+J160</f>
        <v>46387</v>
      </c>
      <c r="C164" s="131">
        <f>+J125</f>
        <v>1.206</v>
      </c>
      <c r="I164" s="264"/>
      <c r="J164" s="151">
        <f>+$C164/$H$18</f>
        <v>0.17228571428571429</v>
      </c>
      <c r="K164" s="144">
        <f>+IF(SUM($J164:J164)&gt;=$C164,0,J164)</f>
        <v>0.17228571428571429</v>
      </c>
      <c r="L164" s="144">
        <f>+IF(SUM($J164:K164)&gt;=$C164,0,K164)</f>
        <v>0.17228571428571429</v>
      </c>
      <c r="M164" s="144">
        <f>+IF(SUM($J164:L164)&gt;=$C164,0,L164)</f>
        <v>0.17228571428571429</v>
      </c>
      <c r="N164" s="144">
        <f>+IF(SUM($J164:M164)&gt;=$C164,0,M164)</f>
        <v>0.17228571428571429</v>
      </c>
      <c r="O164" s="144">
        <f>+IF(SUM($J164:N164)&gt;=$C164,0,N164)</f>
        <v>0.17228571428571429</v>
      </c>
    </row>
    <row r="165" spans="1:23" outlineLevel="1">
      <c r="B165" s="153">
        <f>+K160</f>
        <v>46752</v>
      </c>
      <c r="C165" s="131">
        <f>+K125</f>
        <v>1.2120600000000001</v>
      </c>
      <c r="I165" s="264"/>
      <c r="K165" s="151">
        <f>+$C165/$H$18</f>
        <v>0.1731514285714286</v>
      </c>
      <c r="L165" s="144">
        <f>+IF(SUM($J165:K165)&gt;=$C165,0,K165)</f>
        <v>0.1731514285714286</v>
      </c>
      <c r="M165" s="144">
        <f>+IF(SUM($J165:L165)&gt;=$C165,0,L165)</f>
        <v>0.1731514285714286</v>
      </c>
      <c r="N165" s="144">
        <f>+IF(SUM($J165:M165)&gt;=$C165,0,M165)</f>
        <v>0.1731514285714286</v>
      </c>
      <c r="O165" s="144">
        <f>+IF(SUM($J165:N165)&gt;=$C165,0,N165)</f>
        <v>0.1731514285714286</v>
      </c>
    </row>
    <row r="166" spans="1:23" outlineLevel="1">
      <c r="B166" s="153">
        <f>EOMONTH(B165,12)</f>
        <v>47118</v>
      </c>
      <c r="C166" s="131">
        <f>+L125</f>
        <v>1.2181805999999999</v>
      </c>
      <c r="I166" s="264"/>
      <c r="L166" s="151">
        <f>+$C166/$H$18</f>
        <v>0.17402579999999998</v>
      </c>
      <c r="M166" s="144">
        <f>+IF(SUM($J166:L166)&gt;=$C166,0,L166)</f>
        <v>0.17402579999999998</v>
      </c>
      <c r="N166" s="144">
        <f>+IF(SUM($J166:M166)&gt;=$C166,0,M166)</f>
        <v>0.17402579999999998</v>
      </c>
      <c r="O166" s="144">
        <f>+IF(SUM($J166:N166)&gt;=$C166,0,N166)</f>
        <v>0.17402579999999998</v>
      </c>
      <c r="Q166" s="144"/>
      <c r="R166" s="144"/>
      <c r="S166" s="144"/>
      <c r="T166" s="144"/>
    </row>
    <row r="167" spans="1:23" outlineLevel="1">
      <c r="B167" s="153">
        <f>EOMONTH(B166,12)</f>
        <v>47483</v>
      </c>
      <c r="C167" s="131">
        <f>+M125</f>
        <v>1.224362406</v>
      </c>
      <c r="I167" s="264"/>
      <c r="M167" s="151">
        <f>+$C167/$H$18</f>
        <v>0.17490891514285714</v>
      </c>
      <c r="N167" s="144">
        <f>+IF(SUM($J167:M167)&gt;=$C167,0,M167)</f>
        <v>0.17490891514285714</v>
      </c>
      <c r="O167" s="144">
        <f>+IF(SUM($J167:N167)&gt;=$C167,0,N167)</f>
        <v>0.17490891514285714</v>
      </c>
      <c r="Q167" s="80"/>
      <c r="R167" s="80"/>
      <c r="S167" s="80"/>
      <c r="T167" s="80"/>
      <c r="U167" s="80"/>
    </row>
    <row r="168" spans="1:23" outlineLevel="1">
      <c r="B168" s="153">
        <f>EOMONTH(B167,12)</f>
        <v>47848</v>
      </c>
      <c r="C168" s="131">
        <f>+N125</f>
        <v>1.2306060300600001</v>
      </c>
      <c r="I168" s="264"/>
      <c r="N168" s="151">
        <f>+$C168/$H$18</f>
        <v>0.17580086143714288</v>
      </c>
      <c r="O168" s="144">
        <f>+IF(SUM($J168:N168)&gt;=$C168,0,N168)</f>
        <v>0.17580086143714288</v>
      </c>
      <c r="Q168" s="80"/>
      <c r="R168" s="80"/>
      <c r="S168" s="80"/>
      <c r="T168" s="80"/>
      <c r="U168" s="80"/>
      <c r="V168" s="80"/>
    </row>
    <row r="169" spans="1:23" outlineLevel="1">
      <c r="B169" s="153">
        <f>EOMONTH(B168,12)</f>
        <v>48213</v>
      </c>
      <c r="C169" s="131">
        <f>+O125</f>
        <v>1.2369120903606001</v>
      </c>
      <c r="I169" s="264"/>
      <c r="N169" s="151"/>
      <c r="O169" s="151">
        <f>+$C169/$H$18</f>
        <v>0.17670172719437144</v>
      </c>
      <c r="Q169" s="151"/>
      <c r="R169" s="151"/>
      <c r="S169" s="151"/>
      <c r="T169" s="151"/>
      <c r="U169" s="151"/>
      <c r="V169" s="151"/>
      <c r="W169" s="151"/>
    </row>
    <row r="170" spans="1:23">
      <c r="B170" s="145" t="s">
        <v>67</v>
      </c>
      <c r="C170" s="145"/>
      <c r="D170" s="145"/>
      <c r="E170" s="145"/>
      <c r="F170" s="145"/>
      <c r="G170" s="145"/>
      <c r="H170" s="145"/>
      <c r="I170" s="446"/>
      <c r="J170" s="154">
        <f t="shared" ref="J170:O170" si="120">+J161+SUM(J164:J169)</f>
        <v>0.17228571428571429</v>
      </c>
      <c r="K170" s="154">
        <f t="shared" si="120"/>
        <v>0.34543714285714289</v>
      </c>
      <c r="L170" s="154">
        <f t="shared" si="120"/>
        <v>0.5194629428571429</v>
      </c>
      <c r="M170" s="154">
        <f t="shared" si="120"/>
        <v>0.69437185800000001</v>
      </c>
      <c r="N170" s="154">
        <f t="shared" si="120"/>
        <v>0.87017271943714292</v>
      </c>
      <c r="O170" s="154">
        <f t="shared" si="120"/>
        <v>1.0468744466315143</v>
      </c>
    </row>
    <row r="171" spans="1:23">
      <c r="B171" s="102" t="s">
        <v>68</v>
      </c>
      <c r="I171" s="264"/>
      <c r="J171" s="155">
        <f t="shared" ref="J171:O171" si="121">+J170/J155</f>
        <v>0.14285714285714288</v>
      </c>
      <c r="K171" s="155">
        <f t="shared" si="121"/>
        <v>0.28500003535892848</v>
      </c>
      <c r="L171" s="155">
        <f t="shared" si="121"/>
        <v>0.42642523026318341</v>
      </c>
      <c r="M171" s="155">
        <f t="shared" si="121"/>
        <v>0.5671293520588544</v>
      </c>
      <c r="N171" s="155">
        <f t="shared" si="121"/>
        <v>0.7071090976164941</v>
      </c>
      <c r="O171" s="155">
        <f t="shared" si="121"/>
        <v>0.84636123681701292</v>
      </c>
    </row>
    <row r="172" spans="1:23">
      <c r="B172" s="102"/>
      <c r="I172" s="264"/>
      <c r="K172" s="155"/>
      <c r="L172" s="155"/>
      <c r="M172" s="155"/>
      <c r="N172" s="155"/>
      <c r="O172" s="155"/>
      <c r="P172" s="155"/>
    </row>
    <row r="173" spans="1:23">
      <c r="B173" s="102"/>
      <c r="I173" s="264"/>
      <c r="J173" s="155"/>
      <c r="K173" s="155"/>
      <c r="L173" s="155"/>
      <c r="M173" s="155"/>
      <c r="N173" s="155"/>
      <c r="O173" s="155"/>
    </row>
    <row r="174" spans="1:23">
      <c r="B174" s="102"/>
      <c r="I174" s="264"/>
      <c r="J174" s="156"/>
      <c r="K174" s="155"/>
      <c r="L174" s="155"/>
      <c r="M174" s="155"/>
      <c r="N174" s="155"/>
      <c r="O174" s="155"/>
    </row>
    <row r="175" spans="1:23">
      <c r="A175" s="88" t="s">
        <v>11</v>
      </c>
      <c r="B175" s="89" t="s">
        <v>69</v>
      </c>
      <c r="I175" s="264"/>
      <c r="J175" s="470">
        <f>H9</f>
        <v>3</v>
      </c>
      <c r="K175" s="471"/>
      <c r="L175" s="471"/>
      <c r="M175" s="471"/>
      <c r="N175" s="471"/>
      <c r="O175" s="470">
        <f>12-H9</f>
        <v>9</v>
      </c>
      <c r="P175" s="471"/>
      <c r="Q175" s="470" t="s">
        <v>250</v>
      </c>
    </row>
    <row r="176" spans="1:23" ht="12" thickBot="1">
      <c r="B176" s="93" t="str">
        <f>B24</f>
        <v>($ in millions)</v>
      </c>
      <c r="C176" s="94">
        <f t="shared" ref="C176:O176" si="122">+C24</f>
        <v>43830</v>
      </c>
      <c r="D176" s="94">
        <f t="shared" si="122"/>
        <v>44196</v>
      </c>
      <c r="E176" s="94">
        <f t="shared" si="122"/>
        <v>44561</v>
      </c>
      <c r="F176" s="94">
        <f t="shared" si="122"/>
        <v>44926</v>
      </c>
      <c r="G176" s="94">
        <f t="shared" si="122"/>
        <v>45291</v>
      </c>
      <c r="H176" s="94">
        <f t="shared" si="122"/>
        <v>45657</v>
      </c>
      <c r="I176" s="418">
        <f t="shared" si="122"/>
        <v>46022</v>
      </c>
      <c r="J176" s="95">
        <f t="shared" si="122"/>
        <v>46387</v>
      </c>
      <c r="K176" s="95">
        <f t="shared" si="122"/>
        <v>46752</v>
      </c>
      <c r="L176" s="95">
        <f t="shared" si="122"/>
        <v>47118</v>
      </c>
      <c r="M176" s="95">
        <f t="shared" si="122"/>
        <v>47483</v>
      </c>
      <c r="N176" s="95">
        <f t="shared" si="122"/>
        <v>47848</v>
      </c>
      <c r="O176" s="95">
        <f t="shared" si="122"/>
        <v>48213</v>
      </c>
      <c r="Q176" s="95">
        <v>47483</v>
      </c>
    </row>
    <row r="177" spans="2:19" ht="12" thickTop="1">
      <c r="I177" s="264"/>
    </row>
    <row r="178" spans="2:19">
      <c r="B178" s="31" t="s">
        <v>51</v>
      </c>
      <c r="I178" s="447"/>
      <c r="J178" s="157">
        <f ca="1">+(J113*($H$9/12)-J115)*(1-$H$17)</f>
        <v>6.0149300360522755</v>
      </c>
      <c r="K178" s="131">
        <f ca="1">+K119</f>
        <v>24.911603090637676</v>
      </c>
      <c r="L178" s="131">
        <f ca="1">+L119</f>
        <v>25.807168092857147</v>
      </c>
      <c r="M178" s="131">
        <f ca="1">+M119</f>
        <v>26.535205175571431</v>
      </c>
      <c r="N178" s="131">
        <f ca="1">+N119</f>
        <v>27.264536021970002</v>
      </c>
      <c r="O178" s="157">
        <f ca="1">+((O113*((12-$H$9)/12)+O243+O205)*(1-$H$17))*$H$6</f>
        <v>20.934228949588707</v>
      </c>
      <c r="Q178" s="131">
        <f ca="1">+O119</f>
        <v>27.995173569689705</v>
      </c>
    </row>
    <row r="179" spans="2:19">
      <c r="B179" s="31" t="s">
        <v>70</v>
      </c>
      <c r="I179" s="447"/>
      <c r="J179" s="157">
        <f>+J112*($H$9/12)</f>
        <v>4.3071428571428573E-2</v>
      </c>
      <c r="K179" s="131">
        <f>+K112</f>
        <v>0.34543714285714289</v>
      </c>
      <c r="L179" s="131">
        <f>+L112</f>
        <v>0.5194629428571429</v>
      </c>
      <c r="M179" s="131">
        <f>+M112</f>
        <v>0.69437185800000001</v>
      </c>
      <c r="N179" s="131">
        <f>+N112</f>
        <v>0.87017271943714292</v>
      </c>
      <c r="O179" s="157">
        <f>+O112*((12-$H$9)/12)</f>
        <v>0.78515583497363572</v>
      </c>
      <c r="Q179" s="131">
        <f>+O112</f>
        <v>1.0468744466315143</v>
      </c>
      <c r="S179" s="151"/>
    </row>
    <row r="180" spans="2:19">
      <c r="B180" s="31" t="s">
        <v>71</v>
      </c>
      <c r="I180" s="448"/>
      <c r="J180" s="157">
        <f>+J140*($H$9/12)</f>
        <v>-2.4205000000000001</v>
      </c>
      <c r="K180" s="131">
        <f>+K140</f>
        <v>5.1846666666667929E-2</v>
      </c>
      <c r="L180" s="131">
        <f>+L140</f>
        <v>5.2365133333331926E-2</v>
      </c>
      <c r="M180" s="131">
        <f>+M140</f>
        <v>5.2888784666667021E-2</v>
      </c>
      <c r="N180" s="131">
        <f>+N140</f>
        <v>5.3417672513333514E-2</v>
      </c>
      <c r="O180" s="157">
        <f>+O140*((12-$H$9)/12)</f>
        <v>4.0463886928849391E-2</v>
      </c>
      <c r="Q180" s="131">
        <f>+O140</f>
        <v>5.3951849238465854E-2</v>
      </c>
    </row>
    <row r="181" spans="2:19">
      <c r="B181" s="158" t="s">
        <v>72</v>
      </c>
      <c r="C181" s="145"/>
      <c r="D181" s="145"/>
      <c r="E181" s="145"/>
      <c r="F181" s="145"/>
      <c r="G181" s="145"/>
      <c r="H181" s="145"/>
      <c r="I181" s="446"/>
      <c r="J181" s="159">
        <f ca="1">+J178+J179-J180</f>
        <v>8.4785014646237045</v>
      </c>
      <c r="K181" s="159">
        <f t="shared" ref="K181:N181" ca="1" si="123">+K178+K179-K180</f>
        <v>25.20519356682815</v>
      </c>
      <c r="L181" s="159">
        <f t="shared" ca="1" si="123"/>
        <v>26.274265902380957</v>
      </c>
      <c r="M181" s="159">
        <f t="shared" ca="1" si="123"/>
        <v>27.176688248904764</v>
      </c>
      <c r="N181" s="159">
        <f t="shared" ca="1" si="123"/>
        <v>28.081291068893812</v>
      </c>
      <c r="O181" s="159">
        <f ca="1">+O178+O179-O180</f>
        <v>21.678920897633496</v>
      </c>
      <c r="Q181" s="159">
        <f ca="1">+Q178+Q179-Q180</f>
        <v>28.988096167082752</v>
      </c>
    </row>
    <row r="182" spans="2:19">
      <c r="I182" s="264"/>
      <c r="S182" s="151"/>
    </row>
    <row r="183" spans="2:19">
      <c r="B183" s="31" t="s">
        <v>73</v>
      </c>
      <c r="I183" s="264"/>
      <c r="J183" s="160">
        <f>+J125*($H$9/12)</f>
        <v>0.30149999999999999</v>
      </c>
      <c r="K183" s="161">
        <f>+K125</f>
        <v>1.2120600000000001</v>
      </c>
      <c r="L183" s="161">
        <f>+L125</f>
        <v>1.2181805999999999</v>
      </c>
      <c r="M183" s="161">
        <f>+M125</f>
        <v>1.224362406</v>
      </c>
      <c r="N183" s="161">
        <f>+N125</f>
        <v>1.2306060300600001</v>
      </c>
      <c r="O183" s="160">
        <f>+O125*((12-$H$9)/12)</f>
        <v>0.92768406777045009</v>
      </c>
      <c r="Q183" s="161">
        <f>+O125</f>
        <v>1.2369120903606001</v>
      </c>
    </row>
    <row r="184" spans="2:19">
      <c r="B184" s="31" t="s">
        <v>74</v>
      </c>
      <c r="I184" s="264"/>
      <c r="J184" s="123">
        <v>0</v>
      </c>
      <c r="K184" s="123">
        <v>0</v>
      </c>
      <c r="L184" s="123">
        <v>0</v>
      </c>
      <c r="M184" s="123">
        <v>0</v>
      </c>
      <c r="N184" s="123">
        <v>0</v>
      </c>
      <c r="O184" s="161">
        <f>+Q184</f>
        <v>0</v>
      </c>
      <c r="Q184" s="123">
        <v>0</v>
      </c>
    </row>
    <row r="185" spans="2:19">
      <c r="B185" s="158" t="s">
        <v>75</v>
      </c>
      <c r="C185" s="145"/>
      <c r="D185" s="145"/>
      <c r="E185" s="145"/>
      <c r="F185" s="145"/>
      <c r="G185" s="145"/>
      <c r="H185" s="145"/>
      <c r="I185" s="446"/>
      <c r="J185" s="159">
        <f t="shared" ref="J185:N185" si="124">-J183-J184</f>
        <v>-0.30149999999999999</v>
      </c>
      <c r="K185" s="159">
        <f t="shared" si="124"/>
        <v>-1.2120600000000001</v>
      </c>
      <c r="L185" s="159">
        <f t="shared" si="124"/>
        <v>-1.2181805999999999</v>
      </c>
      <c r="M185" s="159">
        <f t="shared" si="124"/>
        <v>-1.224362406</v>
      </c>
      <c r="N185" s="159">
        <f t="shared" si="124"/>
        <v>-1.2306060300600001</v>
      </c>
      <c r="O185" s="159">
        <f>-O183-O184</f>
        <v>-0.92768406777045009</v>
      </c>
      <c r="Q185" s="159">
        <f>-Q183-Q184</f>
        <v>-1.2369120903606001</v>
      </c>
    </row>
    <row r="186" spans="2:19">
      <c r="I186" s="264"/>
    </row>
    <row r="187" spans="2:19">
      <c r="B187" s="31" t="s">
        <v>76</v>
      </c>
      <c r="I187" s="264"/>
      <c r="J187" s="80">
        <f t="shared" ref="J187:N187" si="125">+J209</f>
        <v>-2.6785714285714284</v>
      </c>
      <c r="K187" s="80">
        <f t="shared" ca="1" si="125"/>
        <v>-10.714285714285714</v>
      </c>
      <c r="L187" s="80">
        <f t="shared" ca="1" si="125"/>
        <v>-10.714285714285714</v>
      </c>
      <c r="M187" s="80">
        <f t="shared" ca="1" si="125"/>
        <v>-10.714285714285714</v>
      </c>
      <c r="N187" s="80">
        <f t="shared" ca="1" si="125"/>
        <v>-10.714285714285714</v>
      </c>
      <c r="O187" s="80">
        <f ca="1">+O209</f>
        <v>-8.0357142857142847</v>
      </c>
      <c r="Q187" s="80">
        <f ca="1">+Q209</f>
        <v>-10.714285714285714</v>
      </c>
    </row>
    <row r="188" spans="2:19">
      <c r="B188" s="31" t="s">
        <v>208</v>
      </c>
      <c r="I188" s="264"/>
      <c r="J188" s="80"/>
      <c r="K188" s="80"/>
      <c r="L188" s="80">
        <f>-$H$19</f>
        <v>0</v>
      </c>
      <c r="M188" s="80">
        <f>-$H$20</f>
        <v>0</v>
      </c>
      <c r="N188" s="80"/>
      <c r="O188" s="80"/>
      <c r="Q188" s="80"/>
    </row>
    <row r="189" spans="2:19">
      <c r="B189" s="158" t="s">
        <v>77</v>
      </c>
      <c r="C189" s="158"/>
      <c r="D189" s="158"/>
      <c r="E189" s="158"/>
      <c r="F189" s="158"/>
      <c r="G189" s="158"/>
      <c r="H189" s="158"/>
      <c r="I189" s="476"/>
      <c r="J189" s="162">
        <f ca="1">+J181+J185+J187+J188</f>
        <v>5.4984300360522749</v>
      </c>
      <c r="K189" s="162">
        <f t="shared" ref="K189:N189" ca="1" si="126">+K181+K185+K187+K188</f>
        <v>13.278847852542436</v>
      </c>
      <c r="L189" s="162">
        <f t="shared" ca="1" si="126"/>
        <v>14.341799588095244</v>
      </c>
      <c r="M189" s="162">
        <f t="shared" ca="1" si="126"/>
        <v>15.238040128619049</v>
      </c>
      <c r="N189" s="162">
        <f t="shared" ca="1" si="126"/>
        <v>16.136399324548101</v>
      </c>
      <c r="O189" s="162">
        <f ca="1">+O181+O185+O187+O188</f>
        <v>12.715522544148762</v>
      </c>
      <c r="Q189" s="162">
        <f ca="1">+Q181+Q185+Q187+Q188</f>
        <v>17.036898362436439</v>
      </c>
    </row>
    <row r="190" spans="2:19">
      <c r="B190" s="31" t="s">
        <v>78</v>
      </c>
      <c r="I190" s="264"/>
      <c r="J190" s="80">
        <f t="shared" ref="J190:N190" ca="1" si="127">J222</f>
        <v>0</v>
      </c>
      <c r="K190" s="80">
        <f t="shared" ca="1" si="127"/>
        <v>0</v>
      </c>
      <c r="L190" s="80">
        <f t="shared" ca="1" si="127"/>
        <v>0</v>
      </c>
      <c r="M190" s="80">
        <f t="shared" ca="1" si="127"/>
        <v>0</v>
      </c>
      <c r="N190" s="80">
        <f t="shared" ca="1" si="127"/>
        <v>0</v>
      </c>
      <c r="O190" s="80">
        <f ca="1">O222</f>
        <v>0</v>
      </c>
      <c r="Q190" s="80">
        <f ca="1">Q222</f>
        <v>0</v>
      </c>
    </row>
    <row r="191" spans="2:19">
      <c r="B191" s="158" t="s">
        <v>79</v>
      </c>
      <c r="C191" s="145"/>
      <c r="D191" s="145"/>
      <c r="E191" s="145"/>
      <c r="F191" s="145"/>
      <c r="G191" s="145"/>
      <c r="H191" s="145"/>
      <c r="I191" s="446"/>
      <c r="J191" s="162">
        <f t="shared" ref="J191:N191" ca="1" si="128">+SUM(J189:J190)</f>
        <v>5.4984300360522749</v>
      </c>
      <c r="K191" s="162">
        <f t="shared" ca="1" si="128"/>
        <v>13.278847852542436</v>
      </c>
      <c r="L191" s="162">
        <f t="shared" ca="1" si="128"/>
        <v>14.341799588095244</v>
      </c>
      <c r="M191" s="162">
        <f t="shared" ca="1" si="128"/>
        <v>15.238040128619049</v>
      </c>
      <c r="N191" s="162">
        <f t="shared" ca="1" si="128"/>
        <v>16.136399324548101</v>
      </c>
      <c r="O191" s="162">
        <f ca="1">+SUM(O189:O190)</f>
        <v>12.715522544148762</v>
      </c>
      <c r="Q191" s="162">
        <f ca="1">+SUM(Q189:Q190)</f>
        <v>17.036898362436439</v>
      </c>
    </row>
    <row r="192" spans="2:19">
      <c r="B192" s="31" t="s">
        <v>90</v>
      </c>
      <c r="I192" s="264"/>
      <c r="J192" s="80">
        <f t="shared" ref="J192:N192" ca="1" si="129">+J210+J231</f>
        <v>-5.4984300360522749</v>
      </c>
      <c r="K192" s="80">
        <f t="shared" ca="1" si="129"/>
        <v>-4.5015699639477251</v>
      </c>
      <c r="L192" s="80">
        <f t="shared" ca="1" si="129"/>
        <v>0</v>
      </c>
      <c r="M192" s="80">
        <f t="shared" ca="1" si="129"/>
        <v>0</v>
      </c>
      <c r="N192" s="80">
        <f t="shared" ca="1" si="129"/>
        <v>0</v>
      </c>
      <c r="O192" s="80">
        <f ca="1">+O210+O231</f>
        <v>0</v>
      </c>
      <c r="Q192" s="80">
        <f ca="1">+Q210+Q231</f>
        <v>0</v>
      </c>
    </row>
    <row r="193" spans="1:17">
      <c r="B193" s="31" t="s">
        <v>80</v>
      </c>
      <c r="I193" s="264"/>
      <c r="J193" s="80"/>
      <c r="K193" s="80">
        <f ca="1">-K237</f>
        <v>-8.7772778885947123</v>
      </c>
      <c r="L193" s="80">
        <f ca="1">-L237</f>
        <v>-14.341799588095244</v>
      </c>
      <c r="M193" s="80">
        <f ca="1">-M237</f>
        <v>-15.238040128619049</v>
      </c>
      <c r="N193" s="80">
        <f ca="1">-N237</f>
        <v>-16.136399324548101</v>
      </c>
      <c r="O193" s="80">
        <f ca="1">-O237</f>
        <v>-13.01074087562197</v>
      </c>
      <c r="Q193" s="80">
        <f ca="1">-Q237</f>
        <v>-17.036898362436439</v>
      </c>
    </row>
    <row r="194" spans="1:17">
      <c r="B194" s="158" t="s">
        <v>81</v>
      </c>
      <c r="C194" s="145"/>
      <c r="D194" s="145"/>
      <c r="E194" s="145"/>
      <c r="F194" s="145"/>
      <c r="G194" s="145"/>
      <c r="H194" s="145"/>
      <c r="I194" s="446"/>
      <c r="J194" s="162">
        <f t="shared" ref="J194:N194" ca="1" si="130">+J191+J192+J193</f>
        <v>0</v>
      </c>
      <c r="K194" s="162">
        <f t="shared" ca="1" si="130"/>
        <v>0</v>
      </c>
      <c r="L194" s="162">
        <f t="shared" ca="1" si="130"/>
        <v>0</v>
      </c>
      <c r="M194" s="162">
        <f t="shared" ca="1" si="130"/>
        <v>0</v>
      </c>
      <c r="N194" s="162">
        <f t="shared" ca="1" si="130"/>
        <v>0</v>
      </c>
      <c r="O194" s="162">
        <f ca="1">+O191+O192+O193</f>
        <v>-0.2952183314732082</v>
      </c>
      <c r="Q194" s="162">
        <f ca="1">+Q191+Q192+Q193</f>
        <v>0</v>
      </c>
    </row>
    <row r="195" spans="1:17">
      <c r="B195" s="30"/>
      <c r="I195" s="264"/>
      <c r="K195" s="52"/>
    </row>
    <row r="196" spans="1:17">
      <c r="B196" s="102"/>
      <c r="I196" s="264"/>
      <c r="J196" s="163"/>
      <c r="K196" s="155"/>
      <c r="L196" s="155"/>
      <c r="M196" s="155"/>
      <c r="N196" s="155"/>
      <c r="O196" s="155"/>
    </row>
    <row r="197" spans="1:17">
      <c r="A197" s="31" t="s">
        <v>11</v>
      </c>
      <c r="B197" s="89" t="s">
        <v>82</v>
      </c>
      <c r="I197" s="264"/>
      <c r="J197" s="470">
        <f>J175</f>
        <v>3</v>
      </c>
      <c r="K197" s="472"/>
      <c r="L197" s="472"/>
      <c r="M197" s="472"/>
      <c r="N197" s="472"/>
      <c r="O197" s="470">
        <f>O175</f>
        <v>9</v>
      </c>
      <c r="P197" s="472"/>
      <c r="Q197" s="470" t="str">
        <f>Q175</f>
        <v>Full Year</v>
      </c>
    </row>
    <row r="198" spans="1:17" ht="12" thickBot="1">
      <c r="B198" s="93" t="str">
        <f>B24</f>
        <v>($ in millions)</v>
      </c>
      <c r="C198" s="94"/>
      <c r="D198" s="94"/>
      <c r="E198" s="94"/>
      <c r="F198" s="94"/>
      <c r="G198" s="94"/>
      <c r="H198" s="94"/>
      <c r="I198" s="418">
        <f t="shared" ref="I198:O198" si="131">+I24</f>
        <v>46022</v>
      </c>
      <c r="J198" s="95">
        <f t="shared" si="131"/>
        <v>46387</v>
      </c>
      <c r="K198" s="95">
        <f t="shared" si="131"/>
        <v>46752</v>
      </c>
      <c r="L198" s="95">
        <f t="shared" si="131"/>
        <v>47118</v>
      </c>
      <c r="M198" s="95">
        <f t="shared" si="131"/>
        <v>47483</v>
      </c>
      <c r="N198" s="95">
        <f t="shared" si="131"/>
        <v>47848</v>
      </c>
      <c r="O198" s="95">
        <f t="shared" si="131"/>
        <v>48213</v>
      </c>
      <c r="Q198" s="95">
        <v>47483</v>
      </c>
    </row>
    <row r="199" spans="1:17" ht="12" thickTop="1">
      <c r="B199" s="164" t="s">
        <v>251</v>
      </c>
      <c r="I199" s="264"/>
      <c r="J199" s="155"/>
      <c r="K199" s="155"/>
      <c r="L199" s="155"/>
      <c r="M199" s="155"/>
      <c r="N199" s="155"/>
      <c r="Q199" s="155"/>
    </row>
    <row r="200" spans="1:17">
      <c r="B200" s="143"/>
      <c r="I200" s="264"/>
      <c r="J200" s="155"/>
      <c r="K200" s="155"/>
      <c r="L200" s="155"/>
      <c r="M200" s="155"/>
      <c r="N200" s="155"/>
      <c r="Q200" s="155"/>
    </row>
    <row r="201" spans="1:17">
      <c r="B201" s="143" t="s">
        <v>83</v>
      </c>
      <c r="I201" s="264"/>
      <c r="J201" s="142">
        <f t="shared" ref="J201:O201" si="132">+I203</f>
        <v>1</v>
      </c>
      <c r="K201" s="142">
        <f t="shared" ca="1" si="132"/>
        <v>1</v>
      </c>
      <c r="L201" s="142">
        <f t="shared" ca="1" si="132"/>
        <v>1</v>
      </c>
      <c r="M201" s="142">
        <f t="shared" ca="1" si="132"/>
        <v>1</v>
      </c>
      <c r="N201" s="142">
        <f t="shared" ca="1" si="132"/>
        <v>1</v>
      </c>
      <c r="O201" s="142">
        <f t="shared" ca="1" si="132"/>
        <v>1</v>
      </c>
      <c r="Q201" s="142">
        <f ca="1">+N203</f>
        <v>1</v>
      </c>
    </row>
    <row r="202" spans="1:17">
      <c r="B202" s="143" t="s">
        <v>84</v>
      </c>
      <c r="I202" s="483"/>
      <c r="J202" s="80">
        <f t="shared" ref="J202:N202" ca="1" si="133">+J194</f>
        <v>0</v>
      </c>
      <c r="K202" s="80">
        <f t="shared" ca="1" si="133"/>
        <v>0</v>
      </c>
      <c r="L202" s="80">
        <f t="shared" ca="1" si="133"/>
        <v>0</v>
      </c>
      <c r="M202" s="80">
        <f t="shared" ca="1" si="133"/>
        <v>0</v>
      </c>
      <c r="N202" s="80">
        <f t="shared" ca="1" si="133"/>
        <v>0</v>
      </c>
      <c r="O202" s="80">
        <f ca="1">+O194</f>
        <v>-0.2952183314732082</v>
      </c>
      <c r="Q202" s="80">
        <f ca="1">+Q194</f>
        <v>0</v>
      </c>
    </row>
    <row r="203" spans="1:17">
      <c r="B203" s="165" t="s">
        <v>85</v>
      </c>
      <c r="C203" s="166"/>
      <c r="D203" s="166"/>
      <c r="E203" s="166"/>
      <c r="F203" s="166"/>
      <c r="G203" s="166"/>
      <c r="H203" s="166"/>
      <c r="I203" s="477">
        <f>+$H$15</f>
        <v>1</v>
      </c>
      <c r="J203" s="167">
        <f t="shared" ref="J203:N203" ca="1" si="134">+SUM(J201:J202)</f>
        <v>1</v>
      </c>
      <c r="K203" s="168">
        <f t="shared" ca="1" si="134"/>
        <v>1</v>
      </c>
      <c r="L203" s="168">
        <f t="shared" ca="1" si="134"/>
        <v>1</v>
      </c>
      <c r="M203" s="168">
        <f t="shared" ca="1" si="134"/>
        <v>1</v>
      </c>
      <c r="N203" s="168">
        <f t="shared" ca="1" si="134"/>
        <v>1</v>
      </c>
      <c r="O203" s="168">
        <f ca="1">+SUM(O201:O202)</f>
        <v>0.7047816685267918</v>
      </c>
      <c r="Q203" s="168">
        <f ca="1">+SUM(Q201:Q202)</f>
        <v>1</v>
      </c>
    </row>
    <row r="204" spans="1:17">
      <c r="B204" s="169" t="s">
        <v>86</v>
      </c>
      <c r="C204" s="170">
        <v>0</v>
      </c>
      <c r="D204" s="171"/>
      <c r="E204" s="171"/>
      <c r="F204" s="171"/>
      <c r="G204" s="171"/>
      <c r="H204" s="171"/>
      <c r="I204" s="269"/>
      <c r="J204" s="172">
        <f>+$C$204</f>
        <v>0</v>
      </c>
      <c r="K204" s="172">
        <f>+J204</f>
        <v>0</v>
      </c>
      <c r="L204" s="172">
        <f>+K204</f>
        <v>0</v>
      </c>
      <c r="M204" s="172">
        <f>+L204</f>
        <v>0</v>
      </c>
      <c r="N204" s="172">
        <f>+M204</f>
        <v>0</v>
      </c>
      <c r="O204" s="172">
        <f>+Q204</f>
        <v>0</v>
      </c>
      <c r="Q204" s="172">
        <f>+N204</f>
        <v>0</v>
      </c>
    </row>
    <row r="205" spans="1:17">
      <c r="B205" s="173" t="s">
        <v>87</v>
      </c>
      <c r="C205" s="174"/>
      <c r="D205" s="174"/>
      <c r="E205" s="174"/>
      <c r="F205" s="174"/>
      <c r="G205" s="174"/>
      <c r="H205" s="174"/>
      <c r="I205" s="478"/>
      <c r="J205" s="175">
        <f ca="1">AVERAGE(J201,J203)*J204*($H$9/12)</f>
        <v>0</v>
      </c>
      <c r="K205" s="175">
        <f ca="1">AVERAGE(K201,K203)*K204</f>
        <v>0</v>
      </c>
      <c r="L205" s="175">
        <f ca="1">AVERAGE(L201,L203)*L204</f>
        <v>0</v>
      </c>
      <c r="M205" s="175">
        <f ca="1">AVERAGE(M201,M203)*M204</f>
        <v>0</v>
      </c>
      <c r="N205" s="175">
        <f ca="1">AVERAGE(N201,N203)*N204</f>
        <v>0</v>
      </c>
      <c r="O205" s="175">
        <f ca="1">IF($H$6=1,(AVERAGE(O201,O203)*O204),0)</f>
        <v>0</v>
      </c>
      <c r="Q205" s="175">
        <f ca="1">AVERAGE(Q201,Q203)*Q204</f>
        <v>0</v>
      </c>
    </row>
    <row r="206" spans="1:17">
      <c r="B206" s="102"/>
      <c r="I206" s="264"/>
      <c r="J206" s="155"/>
      <c r="K206" s="155"/>
      <c r="L206" s="155"/>
      <c r="M206" s="155"/>
      <c r="N206" s="155"/>
      <c r="Q206" s="155"/>
    </row>
    <row r="207" spans="1:17">
      <c r="B207" s="176" t="s">
        <v>194</v>
      </c>
      <c r="I207" s="264"/>
      <c r="J207" s="155"/>
      <c r="K207" s="155"/>
      <c r="L207" s="155"/>
      <c r="M207" s="155"/>
      <c r="N207" s="155"/>
      <c r="Q207" s="155"/>
    </row>
    <row r="208" spans="1:17">
      <c r="B208" s="143" t="s">
        <v>88</v>
      </c>
      <c r="C208" s="177">
        <f>+$C$10</f>
        <v>75</v>
      </c>
      <c r="I208" s="264"/>
      <c r="J208" s="475">
        <f>+$C$208</f>
        <v>75</v>
      </c>
      <c r="K208" s="80">
        <f ca="1">+J211</f>
        <v>72.321428571428569</v>
      </c>
      <c r="L208" s="80">
        <f ca="1">+K211</f>
        <v>61.607142857142854</v>
      </c>
      <c r="M208" s="80">
        <f ca="1">+L211</f>
        <v>50.892857142857139</v>
      </c>
      <c r="N208" s="80">
        <f ca="1">+M211</f>
        <v>40.178571428571423</v>
      </c>
      <c r="O208" s="80">
        <f ca="1">+N211</f>
        <v>29.464285714285708</v>
      </c>
      <c r="Q208" s="80">
        <f ca="1">+N211</f>
        <v>29.464285714285708</v>
      </c>
    </row>
    <row r="209" spans="2:17">
      <c r="B209" s="143" t="s">
        <v>89</v>
      </c>
      <c r="C209" s="179">
        <v>7</v>
      </c>
      <c r="I209" s="264"/>
      <c r="J209" s="180">
        <f>-MIN(J208,$C$208/$C$209)*(($H$9)/12)</f>
        <v>-2.6785714285714284</v>
      </c>
      <c r="K209" s="144">
        <f ca="1">-MIN(K208,$C$208/$C$209)</f>
        <v>-10.714285714285714</v>
      </c>
      <c r="L209" s="144">
        <f ca="1">-MIN(L208,$C$208/$C$209)</f>
        <v>-10.714285714285714</v>
      </c>
      <c r="M209" s="144">
        <f ca="1">-MIN(M208,$C$208/$C$209)</f>
        <v>-10.714285714285714</v>
      </c>
      <c r="N209" s="144">
        <f ca="1">-MIN(N208,$C$208/$C$209)</f>
        <v>-10.714285714285714</v>
      </c>
      <c r="O209" s="180">
        <f ca="1">-MIN(O208,$C$208/$C$209)*((12-$H$9)/12)</f>
        <v>-8.0357142857142847</v>
      </c>
      <c r="Q209" s="144">
        <f ca="1">-MIN(Q208,$C$208/$C$209)</f>
        <v>-10.714285714285714</v>
      </c>
    </row>
    <row r="210" spans="2:17">
      <c r="B210" s="143" t="s">
        <v>90</v>
      </c>
      <c r="C210" s="181">
        <v>0</v>
      </c>
      <c r="D210" s="31" t="s">
        <v>165</v>
      </c>
      <c r="E210" s="260">
        <v>20</v>
      </c>
      <c r="I210" s="264"/>
      <c r="J210" s="144">
        <f ca="1">+MIN($C$210*-MIN(J208+J209,J191),0)</f>
        <v>0</v>
      </c>
      <c r="K210" s="144">
        <f ca="1">+MIN($C$210*-MIN(K208+K209,K191,$E$210+SUM($J209:K209,J210)),0)</f>
        <v>0</v>
      </c>
      <c r="L210" s="144">
        <f ca="1">+MIN($C$210*-MIN(L208+L209,L191,$E$210+SUM($J209:L209,$J210:K210)),0)</f>
        <v>0</v>
      </c>
      <c r="M210" s="144">
        <f ca="1">+MIN($C$210*-MIN(M208+M209,M191,$E$210+SUM($J209:M209,$J210:L210)),0)</f>
        <v>0</v>
      </c>
      <c r="N210" s="144">
        <f ca="1">+MIN($C$210*-MIN(N208+N209,N191,$E$210+SUM($J209:N209,$J210:M210)),0)</f>
        <v>0</v>
      </c>
      <c r="O210" s="144">
        <f ca="1">+MIN($C$210*-MIN(O208+O209,O191,$E$210+SUM($J209:N209,$J210:N210)),0)</f>
        <v>0</v>
      </c>
      <c r="Q210" s="144">
        <f ca="1">+MIN($C$210*-MIN(Q208+Q209,Q191,$E$210+SUM($J209:Q209,$J210:N210)),0)</f>
        <v>0</v>
      </c>
    </row>
    <row r="211" spans="2:17">
      <c r="B211" s="182" t="s">
        <v>91</v>
      </c>
      <c r="D211" s="145"/>
      <c r="E211" s="145"/>
      <c r="F211" s="145"/>
      <c r="G211" s="145"/>
      <c r="H211" s="145"/>
      <c r="I211" s="479"/>
      <c r="J211" s="150">
        <f t="shared" ref="J211:N211" ca="1" si="135">+SUM(J208:J210)</f>
        <v>72.321428571428569</v>
      </c>
      <c r="K211" s="150">
        <f t="shared" ca="1" si="135"/>
        <v>61.607142857142854</v>
      </c>
      <c r="L211" s="150">
        <f t="shared" ca="1" si="135"/>
        <v>50.892857142857139</v>
      </c>
      <c r="M211" s="150">
        <f t="shared" ca="1" si="135"/>
        <v>40.178571428571423</v>
      </c>
      <c r="N211" s="150">
        <f t="shared" ca="1" si="135"/>
        <v>29.464285714285708</v>
      </c>
      <c r="O211" s="150">
        <f ca="1">+SUM(O208:O210)</f>
        <v>21.428571428571423</v>
      </c>
      <c r="Q211" s="150">
        <f ca="1">+SUM(Q208:Q210)</f>
        <v>18.749999999999993</v>
      </c>
    </row>
    <row r="212" spans="2:17">
      <c r="B212" s="31" t="s">
        <v>92</v>
      </c>
      <c r="I212" s="264"/>
      <c r="J212" s="183">
        <f ca="1">IF(J$247&gt;$B$259,$F$259,IF(J$247&lt;$B$257,$F$257,$F$258))</f>
        <v>8.2500000000000004E-2</v>
      </c>
      <c r="K212" s="183">
        <f t="shared" ref="K212:Q212" ca="1" si="136">IF(K$247&gt;$B$259,$F$259,IF(K$247&lt;$B$257,$F$257,$F$258))</f>
        <v>8.2500000000000004E-2</v>
      </c>
      <c r="L212" s="183">
        <f t="shared" ca="1" si="136"/>
        <v>8.2500000000000004E-2</v>
      </c>
      <c r="M212" s="183">
        <f t="shared" ca="1" si="136"/>
        <v>8.2500000000000004E-2</v>
      </c>
      <c r="N212" s="183">
        <f t="shared" ca="1" si="136"/>
        <v>8.2500000000000004E-2</v>
      </c>
      <c r="O212" s="183">
        <f t="shared" ca="1" si="136"/>
        <v>8.2500000000000004E-2</v>
      </c>
      <c r="Q212" s="183">
        <f t="shared" ca="1" si="136"/>
        <v>8.2500000000000004E-2</v>
      </c>
    </row>
    <row r="213" spans="2:17">
      <c r="B213" s="184" t="s">
        <v>93</v>
      </c>
      <c r="C213" s="30"/>
      <c r="D213" s="30"/>
      <c r="E213" s="30"/>
      <c r="F213" s="30"/>
      <c r="G213" s="30"/>
      <c r="H213" s="30"/>
      <c r="I213" s="480"/>
      <c r="J213" s="185">
        <f ca="1">-AVERAGE(J208,J211)*J212*($H$9/12)</f>
        <v>-1.519252232142857</v>
      </c>
      <c r="K213" s="140">
        <f ca="1">-AVERAGE(K208,K211)*K212</f>
        <v>-5.5245535714285712</v>
      </c>
      <c r="L213" s="140">
        <f ca="1">-AVERAGE(L208,L211)*L212</f>
        <v>-4.640625</v>
      </c>
      <c r="M213" s="140">
        <f ca="1">-AVERAGE(M208,M211)*M212</f>
        <v>-3.7566964285714279</v>
      </c>
      <c r="N213" s="140">
        <f ca="1">-AVERAGE(N208,N211)*N212</f>
        <v>-2.8727678571428572</v>
      </c>
      <c r="O213" s="185">
        <f ca="1">-AVERAGE(O208,O211)*O212*((12-$H$9)/12)</f>
        <v>-1.5744977678571426</v>
      </c>
      <c r="Q213" s="140">
        <f ca="1">-AVERAGE(Q208,Q211)*Q212</f>
        <v>-1.9888392857142854</v>
      </c>
    </row>
    <row r="214" spans="2:17">
      <c r="B214" s="143"/>
      <c r="I214" s="264"/>
      <c r="J214" s="155"/>
      <c r="K214" s="155"/>
      <c r="L214" s="155"/>
      <c r="M214" s="155"/>
      <c r="N214" s="155"/>
      <c r="Q214" s="155"/>
    </row>
    <row r="215" spans="2:17">
      <c r="B215" s="176" t="s">
        <v>94</v>
      </c>
      <c r="I215" s="264"/>
      <c r="J215" s="155"/>
      <c r="K215" s="155"/>
      <c r="L215" s="155"/>
      <c r="M215" s="155"/>
      <c r="N215" s="155"/>
      <c r="Q215" s="155"/>
    </row>
    <row r="216" spans="2:17">
      <c r="B216" s="143" t="s">
        <v>83</v>
      </c>
      <c r="I216" s="264"/>
      <c r="J216" s="146">
        <f t="shared" ref="J216:N216" si="137">+J201</f>
        <v>1</v>
      </c>
      <c r="K216" s="146">
        <f t="shared" ca="1" si="137"/>
        <v>1</v>
      </c>
      <c r="L216" s="186">
        <f t="shared" ca="1" si="137"/>
        <v>1</v>
      </c>
      <c r="M216" s="186">
        <f t="shared" ca="1" si="137"/>
        <v>1</v>
      </c>
      <c r="N216" s="186">
        <f t="shared" ca="1" si="137"/>
        <v>1</v>
      </c>
      <c r="O216" s="186">
        <f ca="1">+O201</f>
        <v>1</v>
      </c>
      <c r="Q216" s="186">
        <f ca="1">+Q201</f>
        <v>1</v>
      </c>
    </row>
    <row r="217" spans="2:17">
      <c r="B217" s="143" t="s">
        <v>95</v>
      </c>
      <c r="C217" s="187">
        <f>+$H$15</f>
        <v>1</v>
      </c>
      <c r="I217" s="264"/>
      <c r="J217" s="146">
        <f>+$C$217</f>
        <v>1</v>
      </c>
      <c r="K217" s="80">
        <f>J217</f>
        <v>1</v>
      </c>
      <c r="L217" s="80">
        <f>K217</f>
        <v>1</v>
      </c>
      <c r="M217" s="80">
        <f>L217</f>
        <v>1</v>
      </c>
      <c r="N217" s="80">
        <f>M217</f>
        <v>1</v>
      </c>
      <c r="O217" s="80">
        <f>N217</f>
        <v>1</v>
      </c>
      <c r="Q217" s="80">
        <f>O217</f>
        <v>1</v>
      </c>
    </row>
    <row r="218" spans="2:17">
      <c r="B218" s="143" t="s">
        <v>96</v>
      </c>
      <c r="C218" s="143"/>
      <c r="I218" s="264"/>
      <c r="J218" s="80">
        <f t="shared" ref="J218:N218" ca="1" si="138">+J189</f>
        <v>5.4984300360522749</v>
      </c>
      <c r="K218" s="80">
        <f t="shared" ca="1" si="138"/>
        <v>13.278847852542436</v>
      </c>
      <c r="L218" s="80">
        <f t="shared" ca="1" si="138"/>
        <v>14.341799588095244</v>
      </c>
      <c r="M218" s="80">
        <f t="shared" ca="1" si="138"/>
        <v>15.238040128619049</v>
      </c>
      <c r="N218" s="80">
        <f t="shared" ca="1" si="138"/>
        <v>16.136399324548101</v>
      </c>
      <c r="O218" s="80">
        <f ca="1">+O189</f>
        <v>12.715522544148762</v>
      </c>
      <c r="Q218" s="80">
        <f ca="1">+Q189</f>
        <v>17.036898362436439</v>
      </c>
    </row>
    <row r="219" spans="2:17">
      <c r="B219" s="182" t="s">
        <v>252</v>
      </c>
      <c r="C219" s="182"/>
      <c r="D219" s="145"/>
      <c r="E219" s="145"/>
      <c r="F219" s="145"/>
      <c r="G219" s="145"/>
      <c r="H219" s="145"/>
      <c r="I219" s="446"/>
      <c r="J219" s="150">
        <f t="shared" ref="J219:N219" ca="1" si="139">+J216-J217+J218</f>
        <v>5.4984300360522749</v>
      </c>
      <c r="K219" s="150">
        <f t="shared" ca="1" si="139"/>
        <v>13.278847852542436</v>
      </c>
      <c r="L219" s="150">
        <f t="shared" ca="1" si="139"/>
        <v>14.341799588095244</v>
      </c>
      <c r="M219" s="150">
        <f t="shared" ca="1" si="139"/>
        <v>15.238040128619049</v>
      </c>
      <c r="N219" s="150">
        <f t="shared" ca="1" si="139"/>
        <v>16.136399324548101</v>
      </c>
      <c r="O219" s="150">
        <f ca="1">+O216-O217+O218</f>
        <v>12.715522544148762</v>
      </c>
      <c r="Q219" s="150">
        <f ca="1">+Q216-Q217+Q218</f>
        <v>17.036898362436439</v>
      </c>
    </row>
    <row r="220" spans="2:17">
      <c r="B220" s="143"/>
      <c r="C220" s="143"/>
      <c r="I220" s="264"/>
      <c r="J220" s="80"/>
      <c r="K220" s="80"/>
      <c r="L220" s="80"/>
      <c r="M220" s="80"/>
      <c r="N220" s="80"/>
      <c r="O220" s="80"/>
      <c r="Q220" s="80"/>
    </row>
    <row r="221" spans="2:17">
      <c r="B221" s="143" t="s">
        <v>88</v>
      </c>
      <c r="C221" s="263">
        <v>25</v>
      </c>
      <c r="D221" s="31" t="s">
        <v>97</v>
      </c>
      <c r="I221" s="264"/>
      <c r="J221" s="146">
        <f t="shared" ref="J221:N221" si="140">+I223</f>
        <v>0</v>
      </c>
      <c r="K221" s="80">
        <f t="shared" ca="1" si="140"/>
        <v>0</v>
      </c>
      <c r="L221" s="80">
        <f t="shared" ca="1" si="140"/>
        <v>0</v>
      </c>
      <c r="M221" s="80">
        <f t="shared" ca="1" si="140"/>
        <v>0</v>
      </c>
      <c r="N221" s="80">
        <f t="shared" ca="1" si="140"/>
        <v>0</v>
      </c>
      <c r="O221" s="80">
        <f ca="1">+N223</f>
        <v>0</v>
      </c>
      <c r="Q221" s="80">
        <f ca="1">+N223</f>
        <v>0</v>
      </c>
    </row>
    <row r="222" spans="2:17">
      <c r="B222" s="143" t="s">
        <v>98</v>
      </c>
      <c r="C222" s="177">
        <f>+$C$9</f>
        <v>0</v>
      </c>
      <c r="I222" s="264"/>
      <c r="J222" s="144">
        <f t="shared" ref="J222:N222" ca="1" si="141">-MIN(J219,J221)</f>
        <v>0</v>
      </c>
      <c r="K222" s="144">
        <f t="shared" ca="1" si="141"/>
        <v>0</v>
      </c>
      <c r="L222" s="144">
        <f t="shared" ca="1" si="141"/>
        <v>0</v>
      </c>
      <c r="M222" s="144">
        <f t="shared" ca="1" si="141"/>
        <v>0</v>
      </c>
      <c r="N222" s="144">
        <f t="shared" ca="1" si="141"/>
        <v>0</v>
      </c>
      <c r="O222" s="144">
        <f ca="1">-MIN(O219,O221)</f>
        <v>0</v>
      </c>
      <c r="Q222" s="144">
        <f ca="1">-MIN(Q219,Q221)</f>
        <v>0</v>
      </c>
    </row>
    <row r="223" spans="2:17">
      <c r="B223" s="182" t="s">
        <v>91</v>
      </c>
      <c r="C223" s="145"/>
      <c r="D223" s="145"/>
      <c r="E223" s="145"/>
      <c r="F223" s="145"/>
      <c r="G223" s="145"/>
      <c r="H223" s="145"/>
      <c r="I223" s="481">
        <v>0</v>
      </c>
      <c r="J223" s="150">
        <f t="shared" ref="J223:N223" ca="1" si="142">+J221+J222</f>
        <v>0</v>
      </c>
      <c r="K223" s="150">
        <f t="shared" ca="1" si="142"/>
        <v>0</v>
      </c>
      <c r="L223" s="150">
        <f t="shared" ca="1" si="142"/>
        <v>0</v>
      </c>
      <c r="M223" s="150">
        <f t="shared" ca="1" si="142"/>
        <v>0</v>
      </c>
      <c r="N223" s="150">
        <f t="shared" ca="1" si="142"/>
        <v>0</v>
      </c>
      <c r="O223" s="150">
        <f ca="1">+O221+O222</f>
        <v>0</v>
      </c>
      <c r="Q223" s="150">
        <f ca="1">+Q221+Q222</f>
        <v>0</v>
      </c>
    </row>
    <row r="224" spans="2:17">
      <c r="B224" s="31" t="s">
        <v>99</v>
      </c>
      <c r="I224" s="448"/>
      <c r="J224" s="183">
        <f t="shared" ref="J224:N224" si="143">IF(J$251&gt;$B$263,$F$263,IF(J$251&lt;$B$261,$F$261,$F$262))</f>
        <v>0</v>
      </c>
      <c r="K224" s="183">
        <f t="shared" si="143"/>
        <v>0</v>
      </c>
      <c r="L224" s="183">
        <f t="shared" si="143"/>
        <v>0</v>
      </c>
      <c r="M224" s="183">
        <f t="shared" si="143"/>
        <v>0</v>
      </c>
      <c r="N224" s="183">
        <f t="shared" si="143"/>
        <v>0</v>
      </c>
      <c r="O224" s="183">
        <f>IF(O$251&gt;$B$263,$F$263,IF(O$251&lt;$B$261,$F$261,$F$262))</f>
        <v>0</v>
      </c>
      <c r="Q224" s="183">
        <f>IF(Q$251&gt;$B$263,$F$263,IF(Q$251&lt;$B$261,$F$261,$F$262))</f>
        <v>0</v>
      </c>
    </row>
    <row r="225" spans="2:17">
      <c r="B225" s="31" t="s">
        <v>100</v>
      </c>
      <c r="I225" s="448"/>
      <c r="J225" s="183">
        <f ca="1">IF(J$247&gt;$B$259,$D$259+$C$259,IF(J$247&lt;$B$257,$D$257+$C$257,$D$258+$C$258))</f>
        <v>4.0000000000000001E-3</v>
      </c>
      <c r="K225" s="183">
        <f t="shared" ref="K225:N225" si="144">IF(K$251&gt;$B$263,$D$263+$C$263,IF(K$251&lt;$B$261,$D$261+$C$261,$D$262+$C$262))</f>
        <v>0</v>
      </c>
      <c r="L225" s="183">
        <f t="shared" si="144"/>
        <v>0</v>
      </c>
      <c r="M225" s="183">
        <f t="shared" si="144"/>
        <v>0</v>
      </c>
      <c r="N225" s="183">
        <f t="shared" si="144"/>
        <v>0</v>
      </c>
      <c r="O225" s="183">
        <f>IF(O$251&gt;$B$263,$D$263+$C$263,IF(O$251&lt;$B$261,$D$261+$C$261,$D$262+$C$262))</f>
        <v>0</v>
      </c>
      <c r="Q225" s="183">
        <f>IF(Q$251&gt;$B$263,$D$263+$C$263,IF(Q$251&lt;$B$261,$D$261+$C$261,$D$262+$C$262))</f>
        <v>0</v>
      </c>
    </row>
    <row r="226" spans="2:17">
      <c r="B226" s="184" t="s">
        <v>101</v>
      </c>
      <c r="C226" s="30"/>
      <c r="D226" s="30"/>
      <c r="E226" s="30"/>
      <c r="F226" s="30"/>
      <c r="G226" s="30"/>
      <c r="H226" s="30"/>
      <c r="I226" s="480"/>
      <c r="J226" s="266">
        <f ca="1">-AVERAGE(J221,J223)*J224*($H$9/12)</f>
        <v>0</v>
      </c>
      <c r="K226" s="188">
        <f ca="1">-AVERAGE(K221,K223)*K224</f>
        <v>0</v>
      </c>
      <c r="L226" s="188">
        <f ca="1">-AVERAGE(L221,L223)*L224</f>
        <v>0</v>
      </c>
      <c r="M226" s="188">
        <f ca="1">-AVERAGE(M221,M223)*M224</f>
        <v>0</v>
      </c>
      <c r="N226" s="188">
        <f ca="1">-AVERAGE(N221,N223)*N224</f>
        <v>0</v>
      </c>
      <c r="O226" s="266">
        <f ca="1">-AVERAGE(O221,O223)*O224*((12-$H$9)/12)</f>
        <v>0</v>
      </c>
      <c r="Q226" s="188">
        <f ca="1">-AVERAGE(Q221,Q223)*Q224</f>
        <v>0</v>
      </c>
    </row>
    <row r="227" spans="2:17">
      <c r="B227" s="184" t="s">
        <v>102</v>
      </c>
      <c r="C227" s="30"/>
      <c r="D227" s="30"/>
      <c r="E227" s="30"/>
      <c r="F227" s="30"/>
      <c r="G227" s="30"/>
      <c r="H227" s="30"/>
      <c r="I227" s="480"/>
      <c r="J227" s="266">
        <f ca="1">MIN(-($C$221-J208-AVERAGE(J221,J223))*J225*($H$9/12),0)</f>
        <v>0</v>
      </c>
      <c r="K227" s="188">
        <f ca="1">MIN(-($C$221-K208-AVERAGE(K221,K223))*K225,0)</f>
        <v>0</v>
      </c>
      <c r="L227" s="188">
        <f ca="1">MIN(-($C$221-L208-AVERAGE(L221,L223))*L225,0)</f>
        <v>0</v>
      </c>
      <c r="M227" s="188">
        <f ca="1">MIN(-($C$221-M208-AVERAGE(M221,M223))*M225,0)</f>
        <v>0</v>
      </c>
      <c r="N227" s="188">
        <f ca="1">MIN(-($C$221-N208-AVERAGE(N221,N223))*N225,0)</f>
        <v>0</v>
      </c>
      <c r="O227" s="266">
        <f ca="1">MIN(-($C$221-O208-AVERAGE(O221,O223))*O225*((12-$H$9)/12),0)*((12-$H$9)/12)</f>
        <v>0</v>
      </c>
      <c r="Q227" s="188">
        <f ca="1">MIN(-($C$221-Q208-AVERAGE(Q221,Q223))*Q225*($H$9/12),0)</f>
        <v>0</v>
      </c>
    </row>
    <row r="228" spans="2:17">
      <c r="B228" s="143"/>
      <c r="I228" s="264"/>
      <c r="J228" s="155"/>
      <c r="K228" s="155"/>
      <c r="L228" s="155"/>
      <c r="M228" s="155"/>
      <c r="N228" s="155"/>
      <c r="Q228" s="155"/>
    </row>
    <row r="229" spans="2:17">
      <c r="B229" s="176" t="s">
        <v>21</v>
      </c>
      <c r="I229" s="264"/>
      <c r="J229" s="155"/>
      <c r="K229" s="155"/>
      <c r="L229" s="155"/>
      <c r="M229" s="155"/>
      <c r="N229" s="155"/>
      <c r="Q229" s="155"/>
    </row>
    <row r="230" spans="2:17">
      <c r="B230" s="143" t="s">
        <v>88</v>
      </c>
      <c r="C230" s="189">
        <v>10</v>
      </c>
      <c r="I230" s="264"/>
      <c r="J230" s="178">
        <f>+$C$230</f>
        <v>10</v>
      </c>
      <c r="K230" s="80">
        <f ca="1">+J232</f>
        <v>4.5015699639477251</v>
      </c>
      <c r="L230" s="80">
        <f ca="1">+K232</f>
        <v>0</v>
      </c>
      <c r="M230" s="80">
        <f ca="1">+L232</f>
        <v>0</v>
      </c>
      <c r="N230" s="80">
        <f ca="1">+M232</f>
        <v>0</v>
      </c>
      <c r="O230" s="80">
        <f ca="1">+N232</f>
        <v>0</v>
      </c>
      <c r="Q230" s="80">
        <f ca="1">+N232</f>
        <v>0</v>
      </c>
    </row>
    <row r="231" spans="2:17">
      <c r="B231" s="143" t="s">
        <v>90</v>
      </c>
      <c r="C231" s="181">
        <v>1</v>
      </c>
      <c r="I231" s="264"/>
      <c r="J231" s="180">
        <f ca="1">+$C$231*-MIN(J230,J191+J210)</f>
        <v>-5.4984300360522749</v>
      </c>
      <c r="K231" s="144">
        <f ca="1">+$C$231*-MAX(MIN(K230,K191+K210),0)</f>
        <v>-4.5015699639477251</v>
      </c>
      <c r="L231" s="144">
        <f ca="1">+$C$231*-MAX(MIN(L230,L191+L210),0)</f>
        <v>0</v>
      </c>
      <c r="M231" s="144">
        <f ca="1">+$C$231*-MAX(MIN(M230,M191+M210),0)</f>
        <v>0</v>
      </c>
      <c r="N231" s="144">
        <f ca="1">+$C$231*-MAX(MIN(N230,N191+N210),0)</f>
        <v>0</v>
      </c>
      <c r="O231" s="180">
        <f ca="1">+$C$231*-MAX(MIN(O230,O191+O210),0)</f>
        <v>0</v>
      </c>
      <c r="Q231" s="144">
        <f ca="1">+$C$231*-MAX(MIN(Q230,Q191+Q210),0)</f>
        <v>0</v>
      </c>
    </row>
    <row r="232" spans="2:17">
      <c r="B232" s="182" t="s">
        <v>91</v>
      </c>
      <c r="C232" s="145"/>
      <c r="D232" s="145"/>
      <c r="E232" s="145"/>
      <c r="F232" s="145"/>
      <c r="G232" s="145"/>
      <c r="H232" s="145"/>
      <c r="I232" s="481"/>
      <c r="J232" s="150">
        <f t="shared" ref="J232:N232" ca="1" si="145">+J230+J231</f>
        <v>4.5015699639477251</v>
      </c>
      <c r="K232" s="150">
        <f t="shared" ca="1" si="145"/>
        <v>0</v>
      </c>
      <c r="L232" s="150">
        <f t="shared" ca="1" si="145"/>
        <v>0</v>
      </c>
      <c r="M232" s="150">
        <f t="shared" ca="1" si="145"/>
        <v>0</v>
      </c>
      <c r="N232" s="150">
        <f t="shared" ca="1" si="145"/>
        <v>0</v>
      </c>
      <c r="O232" s="150">
        <f ca="1">+O230+O231</f>
        <v>0</v>
      </c>
      <c r="Q232" s="150">
        <f ca="1">+Q230+Q231</f>
        <v>0</v>
      </c>
    </row>
    <row r="233" spans="2:17">
      <c r="B233" s="31" t="s">
        <v>103</v>
      </c>
      <c r="I233" s="448"/>
      <c r="J233" s="190">
        <v>0.1</v>
      </c>
      <c r="K233" s="190">
        <v>0.1</v>
      </c>
      <c r="L233" s="190">
        <v>0.1</v>
      </c>
      <c r="M233" s="190">
        <v>0.1</v>
      </c>
      <c r="N233" s="190">
        <v>0.1</v>
      </c>
      <c r="O233" s="190">
        <v>0.1</v>
      </c>
      <c r="Q233" s="190">
        <v>0.1</v>
      </c>
    </row>
    <row r="234" spans="2:17">
      <c r="B234" s="184" t="s">
        <v>93</v>
      </c>
      <c r="C234" s="30"/>
      <c r="D234" s="30"/>
      <c r="E234" s="30"/>
      <c r="F234" s="30"/>
      <c r="G234" s="30"/>
      <c r="H234" s="30"/>
      <c r="I234" s="480"/>
      <c r="J234" s="266">
        <f ca="1">-AVERAGE(J230,J232)*J233*($H$9/12)</f>
        <v>-0.18126962454934659</v>
      </c>
      <c r="K234" s="188">
        <f ca="1">-AVERAGE(K230,K232)*K233</f>
        <v>-0.22507849819738626</v>
      </c>
      <c r="L234" s="188">
        <f ca="1">-AVERAGE(L230,L232)*L233</f>
        <v>0</v>
      </c>
      <c r="M234" s="188">
        <f ca="1">-AVERAGE(M230,M232)*M233</f>
        <v>0</v>
      </c>
      <c r="N234" s="188">
        <f ca="1">-AVERAGE(N230,N232)*N233</f>
        <v>0</v>
      </c>
      <c r="O234" s="266">
        <f ca="1">-AVERAGE(O230,O232)*O233*((12-$H$9)/12)</f>
        <v>0</v>
      </c>
      <c r="Q234" s="188">
        <f ca="1">-AVERAGE(Q230,Q232)*Q233</f>
        <v>0</v>
      </c>
    </row>
    <row r="235" spans="2:17">
      <c r="B235" s="184"/>
      <c r="C235" s="30"/>
      <c r="D235" s="30"/>
      <c r="E235" s="30"/>
      <c r="F235" s="30"/>
      <c r="G235" s="30"/>
      <c r="H235" s="30"/>
      <c r="I235" s="480"/>
      <c r="J235" s="188"/>
      <c r="K235" s="188"/>
      <c r="L235" s="188"/>
      <c r="M235" s="188"/>
      <c r="N235" s="188"/>
      <c r="Q235" s="188"/>
    </row>
    <row r="236" spans="2:17">
      <c r="B236" s="176" t="s">
        <v>104</v>
      </c>
      <c r="C236" s="30"/>
      <c r="D236" s="30"/>
      <c r="E236" s="30"/>
      <c r="F236" s="30"/>
      <c r="G236" s="30"/>
      <c r="H236" s="30"/>
      <c r="I236" s="480"/>
      <c r="J236" s="188"/>
      <c r="K236" s="188"/>
      <c r="L236" s="188"/>
      <c r="M236" s="188"/>
      <c r="N236" s="188"/>
      <c r="Q236" s="188"/>
    </row>
    <row r="237" spans="2:17">
      <c r="B237" s="143" t="s">
        <v>105</v>
      </c>
      <c r="C237" s="30"/>
      <c r="D237" s="30"/>
      <c r="E237" s="30"/>
      <c r="F237" s="30"/>
      <c r="G237" s="30"/>
      <c r="H237" s="30"/>
      <c r="I237" s="480"/>
      <c r="J237" s="80">
        <f t="shared" ref="J237:N237" si="146">+J359</f>
        <v>0</v>
      </c>
      <c r="K237" s="80">
        <f t="shared" ca="1" si="146"/>
        <v>8.7772778885947123</v>
      </c>
      <c r="L237" s="80">
        <f t="shared" ca="1" si="146"/>
        <v>14.341799588095244</v>
      </c>
      <c r="M237" s="80">
        <f t="shared" ca="1" si="146"/>
        <v>15.238040128619049</v>
      </c>
      <c r="N237" s="80">
        <f t="shared" ca="1" si="146"/>
        <v>16.136399324548101</v>
      </c>
      <c r="O237" s="80">
        <f ca="1">+O359</f>
        <v>13.01074087562197</v>
      </c>
      <c r="Q237" s="80">
        <f ca="1">+Q359</f>
        <v>17.036898362436439</v>
      </c>
    </row>
    <row r="238" spans="2:17">
      <c r="B238" s="143"/>
      <c r="I238" s="264"/>
      <c r="J238" s="155"/>
      <c r="K238" s="155"/>
      <c r="L238" s="155"/>
      <c r="M238" s="155"/>
      <c r="N238" s="155"/>
      <c r="O238" s="155"/>
      <c r="Q238" s="155"/>
    </row>
    <row r="239" spans="2:17">
      <c r="B239" s="143" t="s">
        <v>106</v>
      </c>
      <c r="I239" s="264"/>
      <c r="J239" s="151">
        <f t="shared" ref="J239:N239" ca="1" si="147">+J211+J223+J232</f>
        <v>76.8229985353763</v>
      </c>
      <c r="K239" s="151">
        <f t="shared" ca="1" si="147"/>
        <v>61.607142857142854</v>
      </c>
      <c r="L239" s="151">
        <f t="shared" ca="1" si="147"/>
        <v>50.892857142857139</v>
      </c>
      <c r="M239" s="151">
        <f t="shared" ca="1" si="147"/>
        <v>40.178571428571423</v>
      </c>
      <c r="N239" s="151">
        <f t="shared" ca="1" si="147"/>
        <v>29.464285714285708</v>
      </c>
      <c r="O239" s="151">
        <f ca="1">+O211+O223+O232</f>
        <v>21.428571428571423</v>
      </c>
      <c r="Q239" s="151">
        <f ca="1">+Q211+Q223+Q232</f>
        <v>18.749999999999993</v>
      </c>
    </row>
    <row r="240" spans="2:17">
      <c r="B240" s="143" t="s">
        <v>107</v>
      </c>
      <c r="I240" s="264"/>
      <c r="J240" s="80">
        <f t="shared" ref="J240:N240" ca="1" si="148">+J203</f>
        <v>1</v>
      </c>
      <c r="K240" s="80">
        <f t="shared" ca="1" si="148"/>
        <v>1</v>
      </c>
      <c r="L240" s="80">
        <f t="shared" ca="1" si="148"/>
        <v>1</v>
      </c>
      <c r="M240" s="80">
        <f t="shared" ca="1" si="148"/>
        <v>1</v>
      </c>
      <c r="N240" s="80">
        <f t="shared" ca="1" si="148"/>
        <v>1</v>
      </c>
      <c r="O240" s="80">
        <f ca="1">+O203</f>
        <v>0.7047816685267918</v>
      </c>
      <c r="Q240" s="80">
        <f ca="1">+Q203</f>
        <v>1</v>
      </c>
    </row>
    <row r="241" spans="2:17">
      <c r="B241" s="191" t="s">
        <v>108</v>
      </c>
      <c r="C241" s="145"/>
      <c r="D241" s="145"/>
      <c r="E241" s="145"/>
      <c r="F241" s="145"/>
      <c r="G241" s="145"/>
      <c r="H241" s="145"/>
      <c r="I241" s="446"/>
      <c r="J241" s="154">
        <f t="shared" ref="J241:N241" ca="1" si="149">+J239-J240</f>
        <v>75.8229985353763</v>
      </c>
      <c r="K241" s="154">
        <f t="shared" ca="1" si="149"/>
        <v>60.607142857142854</v>
      </c>
      <c r="L241" s="154">
        <f t="shared" ca="1" si="149"/>
        <v>49.892857142857139</v>
      </c>
      <c r="M241" s="154">
        <f t="shared" ca="1" si="149"/>
        <v>39.178571428571423</v>
      </c>
      <c r="N241" s="154">
        <f t="shared" ca="1" si="149"/>
        <v>28.464285714285708</v>
      </c>
      <c r="O241" s="154">
        <f ca="1">+O239-O240</f>
        <v>20.723789760044632</v>
      </c>
      <c r="Q241" s="154">
        <f ca="1">+Q239-Q240</f>
        <v>17.749999999999993</v>
      </c>
    </row>
    <row r="242" spans="2:17">
      <c r="B242" s="102"/>
      <c r="I242" s="264"/>
      <c r="J242" s="155"/>
      <c r="K242" s="155"/>
      <c r="L242" s="155"/>
      <c r="M242" s="155"/>
      <c r="N242" s="155"/>
      <c r="O242" s="155"/>
      <c r="Q242" s="155"/>
    </row>
    <row r="243" spans="2:17">
      <c r="B243" s="174" t="s">
        <v>109</v>
      </c>
      <c r="C243" s="192"/>
      <c r="D243" s="192"/>
      <c r="E243" s="192"/>
      <c r="F243" s="192"/>
      <c r="G243" s="192"/>
      <c r="H243" s="192"/>
      <c r="I243" s="482"/>
      <c r="J243" s="193">
        <f t="shared" ref="J243:N243" ca="1" si="150">+J213+J226+J227+J234</f>
        <v>-1.7005218566922036</v>
      </c>
      <c r="K243" s="193">
        <f t="shared" ca="1" si="150"/>
        <v>-5.7496320696259575</v>
      </c>
      <c r="L243" s="193">
        <f t="shared" ca="1" si="150"/>
        <v>-4.640625</v>
      </c>
      <c r="M243" s="193">
        <f t="shared" ca="1" si="150"/>
        <v>-3.7566964285714279</v>
      </c>
      <c r="N243" s="193">
        <f t="shared" ca="1" si="150"/>
        <v>-2.8727678571428572</v>
      </c>
      <c r="O243" s="193">
        <f ca="1">+IF($H$6=1,(O213+O226+O227+O234),0)</f>
        <v>-1.5744977678571426</v>
      </c>
      <c r="Q243" s="193">
        <f ca="1">+Q213+Q226+Q227+Q234</f>
        <v>-1.9888392857142854</v>
      </c>
    </row>
    <row r="244" spans="2:17">
      <c r="I244" s="264"/>
      <c r="J244" s="155"/>
      <c r="K244" s="155"/>
      <c r="L244" s="155"/>
      <c r="M244" s="155"/>
      <c r="N244" s="155"/>
      <c r="O244" s="155"/>
      <c r="Q244" s="155"/>
    </row>
    <row r="245" spans="2:17">
      <c r="B245" s="143" t="s">
        <v>110</v>
      </c>
      <c r="I245" s="264"/>
      <c r="J245" s="80">
        <f t="shared" ref="J245:O245" si="151">+J109</f>
        <v>39.053999999999995</v>
      </c>
      <c r="K245" s="80">
        <f t="shared" si="151"/>
        <v>39.310540000000003</v>
      </c>
      <c r="L245" s="80">
        <f t="shared" si="151"/>
        <v>39.569645400000006</v>
      </c>
      <c r="M245" s="80">
        <f t="shared" si="151"/>
        <v>39.831341854000001</v>
      </c>
      <c r="N245" s="80">
        <f t="shared" si="151"/>
        <v>40.09565527254</v>
      </c>
      <c r="O245" s="80">
        <f t="shared" si="151"/>
        <v>40.362611825265404</v>
      </c>
      <c r="Q245" s="80">
        <f>+O109</f>
        <v>40.362611825265404</v>
      </c>
    </row>
    <row r="246" spans="2:17">
      <c r="B246" s="143" t="s">
        <v>111</v>
      </c>
      <c r="I246" s="264"/>
      <c r="J246" s="80">
        <f t="shared" ref="J246:N246" ca="1" si="152">+J239</f>
        <v>76.8229985353763</v>
      </c>
      <c r="K246" s="80">
        <f t="shared" ca="1" si="152"/>
        <v>61.607142857142854</v>
      </c>
      <c r="L246" s="80">
        <f t="shared" ca="1" si="152"/>
        <v>50.892857142857139</v>
      </c>
      <c r="M246" s="80">
        <f t="shared" ca="1" si="152"/>
        <v>40.178571428571423</v>
      </c>
      <c r="N246" s="80">
        <f t="shared" ca="1" si="152"/>
        <v>29.464285714285708</v>
      </c>
      <c r="O246" s="80">
        <f ca="1">+O239</f>
        <v>21.428571428571423</v>
      </c>
      <c r="Q246" s="80">
        <f ca="1">+Q239</f>
        <v>18.749999999999993</v>
      </c>
    </row>
    <row r="247" spans="2:17">
      <c r="B247" s="191" t="s">
        <v>112</v>
      </c>
      <c r="C247" s="145"/>
      <c r="D247" s="145"/>
      <c r="E247" s="145"/>
      <c r="F247" s="145"/>
      <c r="G247" s="145"/>
      <c r="H247" s="145"/>
      <c r="I247" s="446"/>
      <c r="J247" s="194">
        <f t="shared" ref="J247:N247" ca="1" si="153">+J246/J245</f>
        <v>1.9670968027699163</v>
      </c>
      <c r="K247" s="194">
        <f t="shared" ca="1" si="153"/>
        <v>1.567191467152139</v>
      </c>
      <c r="L247" s="194">
        <f t="shared" ca="1" si="153"/>
        <v>1.2861590400518761</v>
      </c>
      <c r="M247" s="194">
        <f t="shared" ca="1" si="153"/>
        <v>1.0087174962833081</v>
      </c>
      <c r="N247" s="194">
        <f t="shared" ca="1" si="153"/>
        <v>0.73484983632290668</v>
      </c>
      <c r="O247" s="194">
        <f ca="1">+O246/O245</f>
        <v>0.53090150660562507</v>
      </c>
      <c r="Q247" s="194">
        <f ca="1">+Q246/Q245</f>
        <v>0.46453881827992194</v>
      </c>
    </row>
    <row r="248" spans="2:17">
      <c r="B248" s="184"/>
      <c r="I248" s="264"/>
      <c r="J248" s="195"/>
      <c r="K248" s="195"/>
      <c r="L248" s="195"/>
      <c r="M248" s="195"/>
      <c r="N248" s="195"/>
      <c r="O248" s="195"/>
      <c r="Q248" s="195"/>
    </row>
    <row r="249" spans="2:17">
      <c r="B249" s="31" t="s">
        <v>113</v>
      </c>
      <c r="I249" s="264"/>
      <c r="J249" s="142">
        <f t="shared" ref="J249:O249" ca="1" si="154">+MAX(J201-$H$15+MIN(0,J191),0)</f>
        <v>0</v>
      </c>
      <c r="K249" s="142">
        <f t="shared" ca="1" si="154"/>
        <v>0</v>
      </c>
      <c r="L249" s="142">
        <f t="shared" ca="1" si="154"/>
        <v>0</v>
      </c>
      <c r="M249" s="142">
        <f t="shared" ca="1" si="154"/>
        <v>0</v>
      </c>
      <c r="N249" s="142">
        <f t="shared" ca="1" si="154"/>
        <v>0</v>
      </c>
      <c r="O249" s="142">
        <f t="shared" ca="1" si="154"/>
        <v>0</v>
      </c>
      <c r="Q249" s="142">
        <f ca="1">+MAX(Q201-$H$15+MIN(0,Q191),0)</f>
        <v>0</v>
      </c>
    </row>
    <row r="250" spans="2:17">
      <c r="I250" s="264"/>
    </row>
    <row r="251" spans="2:17">
      <c r="I251" s="264"/>
    </row>
    <row r="252" spans="2:17">
      <c r="B252" s="30" t="s">
        <v>114</v>
      </c>
      <c r="I252" s="264"/>
      <c r="J252" s="196">
        <f t="shared" ref="J252:N252" si="155">IF(J$251&gt;$B$263,$F$263,IF(J$251&lt;$B$261,$F$261,$F$262))</f>
        <v>0</v>
      </c>
      <c r="K252" s="196">
        <f t="shared" si="155"/>
        <v>0</v>
      </c>
      <c r="L252" s="196">
        <f t="shared" si="155"/>
        <v>0</v>
      </c>
      <c r="M252" s="196">
        <f t="shared" si="155"/>
        <v>0</v>
      </c>
      <c r="N252" s="196">
        <f t="shared" si="155"/>
        <v>0</v>
      </c>
      <c r="O252" s="196">
        <f>IF(O$251&gt;$B$263,$F$263,IF(O$251&lt;$B$261,$F$261,$F$262))</f>
        <v>0</v>
      </c>
      <c r="Q252" s="196">
        <f>IF(Q$251&gt;$B$263,$F$263,IF(Q$251&lt;$B$261,$F$261,$F$262))</f>
        <v>0</v>
      </c>
    </row>
    <row r="253" spans="2:17">
      <c r="B253" s="30" t="s">
        <v>115</v>
      </c>
      <c r="I253" s="264"/>
      <c r="J253" s="196">
        <f t="shared" ref="J253:N253" si="156">IF(J$251&gt;$B$263,$D$263+$C$263,IF(J$251&lt;$B$261,$D$261+$C$261,$D$262+$C$262))</f>
        <v>0</v>
      </c>
      <c r="K253" s="196">
        <f t="shared" si="156"/>
        <v>0</v>
      </c>
      <c r="L253" s="196">
        <f t="shared" si="156"/>
        <v>0</v>
      </c>
      <c r="M253" s="196">
        <f t="shared" si="156"/>
        <v>0</v>
      </c>
      <c r="N253" s="196">
        <f t="shared" si="156"/>
        <v>0</v>
      </c>
      <c r="O253" s="196">
        <f>IF(O$251&gt;$B$263,$D$263+$C$263,IF(O$251&lt;$B$261,$D$261+$C$261,$D$262+$C$262))</f>
        <v>0</v>
      </c>
      <c r="Q253" s="196">
        <f>IF(Q$251&gt;$B$263,$D$263+$C$263,IF(Q$251&lt;$B$261,$D$261+$C$261,$D$262+$C$262))</f>
        <v>0</v>
      </c>
    </row>
    <row r="255" spans="2:17">
      <c r="B255" s="197" t="s">
        <v>116</v>
      </c>
    </row>
    <row r="256" spans="2:17" ht="22.5">
      <c r="B256" s="198" t="s">
        <v>111</v>
      </c>
      <c r="C256" s="199" t="s">
        <v>117</v>
      </c>
      <c r="D256" s="199" t="s">
        <v>115</v>
      </c>
      <c r="F256" s="199" t="s">
        <v>118</v>
      </c>
    </row>
    <row r="257" spans="1:17">
      <c r="B257" s="200">
        <v>1</v>
      </c>
      <c r="C257" s="201"/>
      <c r="D257" s="201">
        <v>4.0000000000000001E-3</v>
      </c>
      <c r="F257" s="201">
        <v>8.2500000000000004E-2</v>
      </c>
    </row>
    <row r="258" spans="1:17">
      <c r="B258" s="202">
        <v>1</v>
      </c>
      <c r="C258" s="201"/>
      <c r="D258" s="201">
        <v>4.0000000000000001E-3</v>
      </c>
      <c r="F258" s="201">
        <v>8.2500000000000004E-2</v>
      </c>
    </row>
    <row r="259" spans="1:17">
      <c r="B259" s="202">
        <v>2</v>
      </c>
      <c r="C259" s="201"/>
      <c r="D259" s="201">
        <v>4.0000000000000001E-3</v>
      </c>
      <c r="F259" s="201">
        <v>8.2500000000000004E-2</v>
      </c>
    </row>
    <row r="260" spans="1:17">
      <c r="G260" s="264"/>
      <c r="H260" s="206" t="s">
        <v>279</v>
      </c>
      <c r="I260" s="541" t="s">
        <v>280</v>
      </c>
      <c r="J260" s="553" t="s">
        <v>281</v>
      </c>
      <c r="K260" s="542" t="s">
        <v>14</v>
      </c>
      <c r="L260" s="543"/>
      <c r="M260" s="544" t="s">
        <v>27</v>
      </c>
      <c r="N260" s="555"/>
      <c r="O260" s="546" t="s">
        <v>288</v>
      </c>
    </row>
    <row r="261" spans="1:17">
      <c r="A261" s="88" t="s">
        <v>11</v>
      </c>
      <c r="B261" s="89" t="s">
        <v>119</v>
      </c>
      <c r="G261" s="537" t="s">
        <v>278</v>
      </c>
      <c r="H261" s="206" t="s">
        <v>253</v>
      </c>
      <c r="I261" s="541" t="s">
        <v>282</v>
      </c>
      <c r="J261" s="553" t="s">
        <v>283</v>
      </c>
      <c r="K261" s="206" t="s">
        <v>284</v>
      </c>
      <c r="L261" s="206" t="s">
        <v>285</v>
      </c>
      <c r="M261" s="206" t="s">
        <v>286</v>
      </c>
      <c r="N261" s="556" t="s">
        <v>287</v>
      </c>
      <c r="O261" s="545" t="s">
        <v>289</v>
      </c>
      <c r="Q261" s="31" t="s">
        <v>290</v>
      </c>
    </row>
    <row r="262" spans="1:17" ht="12" thickBot="1">
      <c r="B262" s="93" t="str">
        <f>"($ in "&amp;$H$11&amp;")"</f>
        <v>($ in millions)</v>
      </c>
      <c r="C262" s="94"/>
      <c r="D262" s="94"/>
      <c r="E262" s="94"/>
      <c r="F262" s="94"/>
      <c r="G262" s="538">
        <f>I24</f>
        <v>46022</v>
      </c>
      <c r="H262" s="536">
        <f>H8</f>
        <v>46295</v>
      </c>
      <c r="I262" s="94"/>
      <c r="J262" s="538">
        <f>H262</f>
        <v>46295</v>
      </c>
      <c r="K262" s="94"/>
      <c r="L262" s="94"/>
      <c r="M262" s="94"/>
      <c r="N262" s="418"/>
      <c r="O262" s="535">
        <f>J262</f>
        <v>46295</v>
      </c>
      <c r="Q262" s="535">
        <f>J24</f>
        <v>46387</v>
      </c>
    </row>
    <row r="263" spans="1:17" ht="12" thickTop="1">
      <c r="B263" s="33" t="str">
        <f>B300</f>
        <v>Cash</v>
      </c>
      <c r="G263" s="558">
        <f>I300</f>
        <v>75</v>
      </c>
      <c r="H263" s="547"/>
      <c r="I263" s="548">
        <f>-H263</f>
        <v>0</v>
      </c>
      <c r="J263" s="559">
        <f>SUM(H263:I263)</f>
        <v>0</v>
      </c>
      <c r="K263" s="561">
        <f>K292</f>
        <v>75</v>
      </c>
      <c r="L263" s="552">
        <f>L289</f>
        <v>75</v>
      </c>
      <c r="M263" s="549"/>
      <c r="N263" s="264"/>
    </row>
    <row r="264" spans="1:17">
      <c r="B264" s="33" t="str">
        <f t="shared" ref="B264:B268" si="157">B301</f>
        <v>Placeholder</v>
      </c>
      <c r="G264" s="528">
        <f t="shared" ref="G264:G268" si="158">I301</f>
        <v>0</v>
      </c>
      <c r="H264" s="161"/>
      <c r="I264" s="161"/>
      <c r="J264" s="532">
        <f t="shared" ref="J264:J268" si="159">SUM(H264:I264)</f>
        <v>0</v>
      </c>
      <c r="K264" s="161"/>
      <c r="L264" s="524"/>
      <c r="M264" s="524"/>
      <c r="N264" s="264"/>
    </row>
    <row r="265" spans="1:17">
      <c r="B265" s="33" t="str">
        <f t="shared" si="157"/>
        <v>Placeholder</v>
      </c>
      <c r="G265" s="528">
        <f t="shared" si="158"/>
        <v>0</v>
      </c>
      <c r="H265" s="161"/>
      <c r="I265" s="161"/>
      <c r="J265" s="532">
        <f t="shared" si="159"/>
        <v>0</v>
      </c>
      <c r="K265" s="161"/>
      <c r="L265" s="524"/>
      <c r="M265" s="524"/>
      <c r="N265" s="264"/>
    </row>
    <row r="266" spans="1:17">
      <c r="B266" s="33" t="str">
        <f t="shared" si="157"/>
        <v>Placeholder</v>
      </c>
      <c r="G266" s="528">
        <f t="shared" si="158"/>
        <v>0</v>
      </c>
      <c r="H266" s="161"/>
      <c r="I266" s="161"/>
      <c r="J266" s="532">
        <f t="shared" si="159"/>
        <v>0</v>
      </c>
      <c r="K266" s="161"/>
      <c r="L266" s="524"/>
      <c r="M266" s="524"/>
      <c r="N266" s="264"/>
    </row>
    <row r="267" spans="1:17">
      <c r="B267" s="33" t="str">
        <f t="shared" si="157"/>
        <v>Placeholder</v>
      </c>
      <c r="G267" s="528">
        <f t="shared" si="158"/>
        <v>0</v>
      </c>
      <c r="H267" s="161"/>
      <c r="I267" s="161"/>
      <c r="J267" s="532">
        <f t="shared" si="159"/>
        <v>0</v>
      </c>
      <c r="K267" s="161"/>
      <c r="L267" s="524"/>
      <c r="M267" s="524"/>
      <c r="N267" s="264"/>
    </row>
    <row r="268" spans="1:17">
      <c r="B268" s="33" t="str">
        <f t="shared" si="157"/>
        <v>Placeholder</v>
      </c>
      <c r="G268" s="528">
        <f t="shared" si="158"/>
        <v>0</v>
      </c>
      <c r="H268" s="161"/>
      <c r="I268" s="161"/>
      <c r="J268" s="532">
        <f t="shared" si="159"/>
        <v>0</v>
      </c>
      <c r="K268" s="161"/>
      <c r="L268" s="524"/>
      <c r="M268" s="524"/>
      <c r="N268" s="532"/>
      <c r="O268" s="524"/>
      <c r="Q268" s="524"/>
    </row>
    <row r="269" spans="1:17">
      <c r="B269" s="145" t="s">
        <v>120</v>
      </c>
      <c r="C269" s="145"/>
      <c r="D269" s="145"/>
      <c r="E269" s="145"/>
      <c r="F269" s="145"/>
      <c r="G269" s="539">
        <f>SUM(G263:G268)</f>
        <v>75</v>
      </c>
      <c r="H269" s="154">
        <f>SUM(H263:H268)</f>
        <v>0</v>
      </c>
      <c r="I269" s="154"/>
      <c r="J269" s="539">
        <f>SUM(J263:J268)</f>
        <v>0</v>
      </c>
      <c r="K269" s="145"/>
      <c r="L269" s="154"/>
      <c r="M269" s="154"/>
      <c r="N269" s="539"/>
      <c r="O269" s="154">
        <f>SUM(O263:O268)</f>
        <v>0</v>
      </c>
      <c r="Q269" s="154">
        <f>SUM(Q263:Q268)</f>
        <v>0</v>
      </c>
    </row>
    <row r="270" spans="1:17">
      <c r="G270" s="264"/>
      <c r="J270" s="264"/>
      <c r="L270" s="550"/>
      <c r="M270" s="517"/>
      <c r="N270" s="264"/>
      <c r="O270" s="517"/>
      <c r="Q270" s="517"/>
    </row>
    <row r="271" spans="1:17">
      <c r="B271" s="33" t="str">
        <f ca="1">B309</f>
        <v>PP&amp;E, Net</v>
      </c>
      <c r="G271" s="528">
        <f>G309</f>
        <v>0</v>
      </c>
      <c r="H271" s="161"/>
      <c r="I271" s="161"/>
      <c r="J271" s="532">
        <f t="shared" ref="J271:J274" si="160">SUM(H271:I271)</f>
        <v>0</v>
      </c>
      <c r="K271" s="161"/>
      <c r="L271" s="518"/>
      <c r="M271" s="524"/>
      <c r="N271" s="532"/>
      <c r="O271" s="524"/>
      <c r="Q271" s="524"/>
    </row>
    <row r="272" spans="1:17">
      <c r="B272" s="33" t="str">
        <f t="shared" ref="B272:B274" si="161">B310</f>
        <v>Goodwill</v>
      </c>
      <c r="G272" s="528">
        <f t="shared" ref="G272:G274" si="162">G310</f>
        <v>0</v>
      </c>
      <c r="H272" s="161"/>
      <c r="I272" s="161"/>
      <c r="J272" s="532">
        <f t="shared" si="160"/>
        <v>0</v>
      </c>
      <c r="K272" s="161"/>
      <c r="L272" s="524"/>
      <c r="M272" s="524"/>
      <c r="N272" s="532"/>
      <c r="O272" s="524"/>
      <c r="Q272" s="524"/>
    </row>
    <row r="273" spans="2:20">
      <c r="B273" s="33">
        <f t="shared" si="161"/>
        <v>0</v>
      </c>
      <c r="G273" s="528">
        <f t="shared" si="162"/>
        <v>0</v>
      </c>
      <c r="H273" s="161"/>
      <c r="I273" s="161"/>
      <c r="J273" s="532">
        <f t="shared" si="160"/>
        <v>0</v>
      </c>
      <c r="K273" s="161"/>
      <c r="L273" s="524"/>
      <c r="M273" s="524"/>
      <c r="N273" s="532"/>
      <c r="O273" s="524"/>
      <c r="Q273" s="524"/>
    </row>
    <row r="274" spans="2:20">
      <c r="B274" s="33">
        <f t="shared" si="161"/>
        <v>0</v>
      </c>
      <c r="G274" s="528">
        <f t="shared" si="162"/>
        <v>0</v>
      </c>
      <c r="H274" s="161"/>
      <c r="I274" s="161"/>
      <c r="J274" s="532">
        <f t="shared" si="160"/>
        <v>0</v>
      </c>
      <c r="K274" s="161"/>
      <c r="L274" s="524"/>
      <c r="M274" s="524"/>
      <c r="N274" s="532"/>
      <c r="O274" s="524"/>
      <c r="Q274" s="524"/>
    </row>
    <row r="275" spans="2:20">
      <c r="B275" s="203" t="s">
        <v>122</v>
      </c>
      <c r="C275" s="204"/>
      <c r="D275" s="204"/>
      <c r="E275" s="204"/>
      <c r="F275" s="204"/>
      <c r="G275" s="489">
        <f>SUM(G269:G274)</f>
        <v>75</v>
      </c>
      <c r="H275" s="205">
        <f>SUM(H269:H274)</f>
        <v>0</v>
      </c>
      <c r="I275" s="205"/>
      <c r="J275" s="489">
        <f>SUM(J269:J274)</f>
        <v>0</v>
      </c>
      <c r="K275" s="205"/>
      <c r="L275" s="519"/>
      <c r="M275" s="519"/>
      <c r="N275" s="489"/>
      <c r="O275" s="212">
        <f>SUM(O269:O274)</f>
        <v>0</v>
      </c>
      <c r="Q275" s="212">
        <f>SUM(Q269:Q274)</f>
        <v>0</v>
      </c>
    </row>
    <row r="276" spans="2:20">
      <c r="G276" s="264"/>
      <c r="J276" s="264"/>
      <c r="L276" s="550"/>
      <c r="M276" s="517"/>
      <c r="N276" s="264"/>
      <c r="O276" s="517"/>
      <c r="Q276" s="517"/>
      <c r="T276" s="151"/>
    </row>
    <row r="277" spans="2:20">
      <c r="B277" s="33" t="str">
        <f ca="1">B315</f>
        <v>Accounts Payable</v>
      </c>
      <c r="G277" s="528">
        <f>G315</f>
        <v>0</v>
      </c>
      <c r="H277" s="161"/>
      <c r="I277" s="161"/>
      <c r="J277" s="532">
        <f t="shared" ref="J277:J282" si="163">SUM(H277:I277)</f>
        <v>0</v>
      </c>
      <c r="K277" s="161"/>
      <c r="L277" s="524"/>
      <c r="M277" s="524"/>
      <c r="N277" s="532"/>
      <c r="O277" s="524"/>
      <c r="Q277" s="524"/>
      <c r="T277" s="151"/>
    </row>
    <row r="278" spans="2:20">
      <c r="B278" s="33">
        <f t="shared" ref="B278:B282" si="164">B316</f>
        <v>0</v>
      </c>
      <c r="G278" s="528">
        <f t="shared" ref="G278:G282" si="165">G316</f>
        <v>0</v>
      </c>
      <c r="H278" s="161"/>
      <c r="I278" s="161"/>
      <c r="J278" s="532">
        <f t="shared" si="163"/>
        <v>0</v>
      </c>
      <c r="K278" s="161"/>
      <c r="L278" s="524"/>
      <c r="M278" s="524"/>
      <c r="N278" s="532"/>
      <c r="O278" s="524"/>
      <c r="Q278" s="524"/>
      <c r="T278" s="151"/>
    </row>
    <row r="279" spans="2:20">
      <c r="B279" s="33">
        <f t="shared" si="164"/>
        <v>0</v>
      </c>
      <c r="G279" s="528">
        <f t="shared" si="165"/>
        <v>0</v>
      </c>
      <c r="H279" s="161"/>
      <c r="I279" s="161"/>
      <c r="J279" s="532">
        <f t="shared" si="163"/>
        <v>0</v>
      </c>
      <c r="K279" s="161"/>
      <c r="L279" s="524"/>
      <c r="M279" s="524"/>
      <c r="N279" s="532"/>
      <c r="O279" s="524"/>
      <c r="Q279" s="524"/>
      <c r="T279" s="151"/>
    </row>
    <row r="280" spans="2:20">
      <c r="B280" s="33">
        <f t="shared" si="164"/>
        <v>0</v>
      </c>
      <c r="G280" s="528">
        <f t="shared" si="165"/>
        <v>0</v>
      </c>
      <c r="H280" s="161"/>
      <c r="I280" s="161"/>
      <c r="J280" s="532">
        <f t="shared" si="163"/>
        <v>0</v>
      </c>
      <c r="K280" s="161"/>
      <c r="L280" s="524"/>
      <c r="M280" s="524"/>
      <c r="N280" s="532"/>
      <c r="O280" s="524"/>
      <c r="Q280" s="524"/>
      <c r="T280" s="151"/>
    </row>
    <row r="281" spans="2:20">
      <c r="B281" s="33">
        <f t="shared" si="164"/>
        <v>0</v>
      </c>
      <c r="G281" s="528">
        <f t="shared" si="165"/>
        <v>0</v>
      </c>
      <c r="H281" s="161"/>
      <c r="I281" s="161"/>
      <c r="J281" s="532">
        <f t="shared" si="163"/>
        <v>0</v>
      </c>
      <c r="K281" s="161"/>
      <c r="L281" s="524"/>
      <c r="M281" s="524"/>
      <c r="N281" s="532"/>
      <c r="O281" s="524"/>
      <c r="Q281" s="524"/>
      <c r="T281" s="151"/>
    </row>
    <row r="282" spans="2:20">
      <c r="B282" s="33">
        <f t="shared" si="164"/>
        <v>0</v>
      </c>
      <c r="G282" s="528">
        <f t="shared" si="165"/>
        <v>0</v>
      </c>
      <c r="H282" s="161"/>
      <c r="I282" s="161"/>
      <c r="J282" s="532">
        <f t="shared" si="163"/>
        <v>0</v>
      </c>
      <c r="K282" s="161"/>
      <c r="L282" s="524"/>
      <c r="M282" s="524"/>
      <c r="N282" s="532"/>
      <c r="O282" s="524"/>
      <c r="Q282" s="524"/>
      <c r="T282" s="151"/>
    </row>
    <row r="283" spans="2:20">
      <c r="B283" s="145" t="s">
        <v>123</v>
      </c>
      <c r="C283" s="145"/>
      <c r="D283" s="145"/>
      <c r="E283" s="145"/>
      <c r="F283" s="145"/>
      <c r="G283" s="539">
        <f>SUM(G277:G282)</f>
        <v>0</v>
      </c>
      <c r="H283" s="154">
        <f>SUM(H277:H282)</f>
        <v>0</v>
      </c>
      <c r="I283" s="154"/>
      <c r="J283" s="539">
        <f>SUM(J277:J282)</f>
        <v>0</v>
      </c>
      <c r="K283" s="145"/>
      <c r="L283" s="154"/>
      <c r="M283" s="154"/>
      <c r="N283" s="539"/>
      <c r="O283" s="154">
        <f>SUM(O277:O282)</f>
        <v>0</v>
      </c>
      <c r="Q283" s="154">
        <f>SUM(Q277:Q282)</f>
        <v>0</v>
      </c>
    </row>
    <row r="284" spans="2:20">
      <c r="G284" s="264"/>
      <c r="J284" s="264"/>
      <c r="L284" s="550"/>
      <c r="M284" s="517"/>
      <c r="N284" s="264"/>
      <c r="O284" s="517"/>
      <c r="Q284" s="517"/>
    </row>
    <row r="285" spans="2:20">
      <c r="B285" s="33">
        <f>B323</f>
        <v>0</v>
      </c>
      <c r="G285" s="528">
        <f>G323</f>
        <v>0</v>
      </c>
      <c r="J285" s="532">
        <f t="shared" ref="J285:J289" si="166">SUM(H285:I285)</f>
        <v>0</v>
      </c>
      <c r="L285" s="550"/>
      <c r="M285" s="517"/>
      <c r="N285" s="264"/>
      <c r="O285" s="517"/>
      <c r="Q285" s="517"/>
    </row>
    <row r="286" spans="2:20">
      <c r="B286" s="33">
        <f t="shared" ref="B286:B289" si="167">B324</f>
        <v>0</v>
      </c>
      <c r="G286" s="528">
        <f t="shared" ref="G286:G289" si="168">G324</f>
        <v>0</v>
      </c>
      <c r="J286" s="532">
        <f t="shared" si="166"/>
        <v>0</v>
      </c>
      <c r="L286" s="550"/>
      <c r="M286" s="517"/>
      <c r="N286" s="264"/>
      <c r="O286" s="517"/>
      <c r="Q286" s="517"/>
    </row>
    <row r="287" spans="2:20">
      <c r="B287" s="33">
        <f t="shared" si="167"/>
        <v>0</v>
      </c>
      <c r="G287" s="528">
        <f t="shared" si="168"/>
        <v>0</v>
      </c>
      <c r="J287" s="532">
        <f t="shared" si="166"/>
        <v>0</v>
      </c>
      <c r="L287" s="550"/>
      <c r="M287" s="517"/>
      <c r="N287" s="264"/>
      <c r="O287" s="517"/>
      <c r="Q287" s="517"/>
    </row>
    <row r="288" spans="2:20">
      <c r="B288" s="33">
        <f t="shared" si="167"/>
        <v>0</v>
      </c>
      <c r="G288" s="528">
        <f t="shared" si="168"/>
        <v>0</v>
      </c>
      <c r="J288" s="532">
        <f t="shared" si="166"/>
        <v>0</v>
      </c>
      <c r="L288" s="550"/>
      <c r="M288" s="517"/>
      <c r="N288" s="264"/>
      <c r="O288" s="517"/>
      <c r="Q288" s="517"/>
    </row>
    <row r="289" spans="1:21">
      <c r="B289" s="31" t="str">
        <f t="shared" si="167"/>
        <v>New Bank Debt</v>
      </c>
      <c r="G289" s="528">
        <f t="shared" si="168"/>
        <v>0</v>
      </c>
      <c r="H289" s="161"/>
      <c r="I289" s="561"/>
      <c r="J289" s="532">
        <f t="shared" si="166"/>
        <v>0</v>
      </c>
      <c r="K289" s="561"/>
      <c r="L289" s="524">
        <f>C10</f>
        <v>75</v>
      </c>
      <c r="M289" s="550"/>
      <c r="N289" s="534"/>
      <c r="O289" s="550"/>
      <c r="Q289" s="550"/>
      <c r="T289" s="151"/>
    </row>
    <row r="290" spans="1:21">
      <c r="B290" s="145" t="s">
        <v>125</v>
      </c>
      <c r="C290" s="145"/>
      <c r="D290" s="145"/>
      <c r="E290" s="145"/>
      <c r="F290" s="145"/>
      <c r="G290" s="539">
        <f>SUM(G283:G289)</f>
        <v>0</v>
      </c>
      <c r="H290" s="154">
        <f>SUM(H283:H289)</f>
        <v>0</v>
      </c>
      <c r="I290" s="154"/>
      <c r="J290" s="539">
        <f>SUM(J283:J289)</f>
        <v>0</v>
      </c>
      <c r="K290" s="145"/>
      <c r="L290" s="154"/>
      <c r="M290" s="154"/>
      <c r="N290" s="539"/>
      <c r="O290" s="154">
        <f>SUM(O283:O289)</f>
        <v>0</v>
      </c>
      <c r="Q290" s="154">
        <f>SUM(Q283:Q289)</f>
        <v>0</v>
      </c>
    </row>
    <row r="291" spans="1:21">
      <c r="G291" s="264"/>
      <c r="J291" s="264"/>
      <c r="L291" s="550"/>
      <c r="M291" s="517"/>
      <c r="N291" s="264"/>
      <c r="O291" s="517"/>
      <c r="Q291" s="517"/>
    </row>
    <row r="292" spans="1:21">
      <c r="B292" s="31" t="str">
        <f ca="1">B330</f>
        <v>Total Equity</v>
      </c>
      <c r="G292" s="528">
        <f t="shared" ref="G292" si="169">I340</f>
        <v>0</v>
      </c>
      <c r="H292" s="151"/>
      <c r="I292" s="560">
        <f>-I263</f>
        <v>0</v>
      </c>
      <c r="J292" s="532">
        <f t="shared" ref="J292" si="170">SUM(H292:I292)</f>
        <v>0</v>
      </c>
      <c r="K292" s="131">
        <f>SUM(C6:C7)</f>
        <v>75</v>
      </c>
      <c r="L292" s="550"/>
      <c r="M292" s="550"/>
      <c r="N292" s="534"/>
      <c r="O292" s="550"/>
      <c r="Q292" s="550"/>
      <c r="T292" s="151"/>
    </row>
    <row r="293" spans="1:21">
      <c r="G293" s="264"/>
      <c r="J293" s="264"/>
      <c r="L293" s="517"/>
      <c r="M293" s="517"/>
      <c r="N293" s="264"/>
      <c r="O293" s="517"/>
      <c r="Q293" s="517"/>
    </row>
    <row r="294" spans="1:21">
      <c r="B294" s="203" t="s">
        <v>126</v>
      </c>
      <c r="C294" s="204"/>
      <c r="D294" s="204"/>
      <c r="E294" s="204"/>
      <c r="F294" s="204"/>
      <c r="G294" s="489">
        <f>SUM(G290:G292)</f>
        <v>0</v>
      </c>
      <c r="H294" s="205">
        <f t="shared" ref="H294:O294" si="171">SUM(H290:H292)</f>
        <v>0</v>
      </c>
      <c r="I294" s="205">
        <f t="shared" si="171"/>
        <v>0</v>
      </c>
      <c r="J294" s="489">
        <f t="shared" si="171"/>
        <v>0</v>
      </c>
      <c r="K294" s="205">
        <f t="shared" si="171"/>
        <v>75</v>
      </c>
      <c r="L294" s="519">
        <f t="shared" si="171"/>
        <v>0</v>
      </c>
      <c r="M294" s="554">
        <f t="shared" si="171"/>
        <v>0</v>
      </c>
      <c r="N294" s="557">
        <f t="shared" si="171"/>
        <v>0</v>
      </c>
      <c r="O294" s="551">
        <f t="shared" si="171"/>
        <v>0</v>
      </c>
      <c r="Q294" s="551">
        <f>SUM(Q290:Q292)</f>
        <v>0</v>
      </c>
    </row>
    <row r="295" spans="1:21">
      <c r="B295" s="206" t="s">
        <v>127</v>
      </c>
      <c r="G295" s="540">
        <f>G294-G275</f>
        <v>-75</v>
      </c>
      <c r="H295" s="207">
        <f t="shared" ref="H295:Q295" si="172">H294-H275</f>
        <v>0</v>
      </c>
      <c r="I295" s="207">
        <f t="shared" si="172"/>
        <v>0</v>
      </c>
      <c r="J295" s="540">
        <f t="shared" si="172"/>
        <v>0</v>
      </c>
      <c r="K295" s="207">
        <f t="shared" si="172"/>
        <v>75</v>
      </c>
      <c r="L295" s="207">
        <f t="shared" si="172"/>
        <v>0</v>
      </c>
      <c r="M295" s="207">
        <f t="shared" si="172"/>
        <v>0</v>
      </c>
      <c r="N295" s="540">
        <f t="shared" si="172"/>
        <v>0</v>
      </c>
      <c r="O295" s="207">
        <f t="shared" si="172"/>
        <v>0</v>
      </c>
      <c r="Q295" s="207">
        <f t="shared" si="172"/>
        <v>0</v>
      </c>
    </row>
    <row r="296" spans="1:21">
      <c r="H296" s="517"/>
      <c r="I296" s="517"/>
    </row>
    <row r="297" spans="1:21">
      <c r="H297" s="517"/>
      <c r="I297" s="517"/>
      <c r="K297" s="208"/>
    </row>
    <row r="298" spans="1:21">
      <c r="A298" s="88" t="s">
        <v>11</v>
      </c>
      <c r="B298" s="89" t="s">
        <v>128</v>
      </c>
      <c r="H298" s="514"/>
      <c r="I298" s="514"/>
      <c r="K298" s="209"/>
      <c r="O298" s="515">
        <f>O197</f>
        <v>9</v>
      </c>
      <c r="Q298" s="470" t="str">
        <f>Q197</f>
        <v>Full Year</v>
      </c>
    </row>
    <row r="299" spans="1:21" ht="12" thickBot="1">
      <c r="B299" s="93" t="str">
        <f>"($ in "&amp;$H$11&amp;")"</f>
        <v>($ in millions)</v>
      </c>
      <c r="C299" s="94">
        <f>C24</f>
        <v>43830</v>
      </c>
      <c r="D299" s="94">
        <f t="shared" ref="D299:O299" si="173">D24</f>
        <v>44196</v>
      </c>
      <c r="E299" s="94">
        <f t="shared" si="173"/>
        <v>44561</v>
      </c>
      <c r="F299" s="94">
        <f t="shared" si="173"/>
        <v>44926</v>
      </c>
      <c r="G299" s="94">
        <f t="shared" si="173"/>
        <v>45291</v>
      </c>
      <c r="H299" s="94">
        <f t="shared" si="173"/>
        <v>45657</v>
      </c>
      <c r="I299" s="418">
        <f t="shared" si="173"/>
        <v>46022</v>
      </c>
      <c r="J299" s="95">
        <f t="shared" si="173"/>
        <v>46387</v>
      </c>
      <c r="K299" s="95">
        <f t="shared" si="173"/>
        <v>46752</v>
      </c>
      <c r="L299" s="95">
        <f t="shared" si="173"/>
        <v>47118</v>
      </c>
      <c r="M299" s="95">
        <f t="shared" si="173"/>
        <v>47483</v>
      </c>
      <c r="N299" s="95">
        <f t="shared" si="173"/>
        <v>47848</v>
      </c>
      <c r="O299" s="95">
        <f t="shared" si="173"/>
        <v>48213</v>
      </c>
      <c r="Q299" s="95">
        <f>EOMONTH(N299,12)</f>
        <v>48213</v>
      </c>
    </row>
    <row r="300" spans="1:21" ht="12" thickTop="1">
      <c r="B300" s="33" t="s">
        <v>158</v>
      </c>
      <c r="H300" s="522"/>
      <c r="I300" s="447">
        <f>+L263</f>
        <v>75</v>
      </c>
      <c r="J300" s="210">
        <f>+M263</f>
        <v>0</v>
      </c>
      <c r="K300" s="210">
        <f ca="1">+K203</f>
        <v>1</v>
      </c>
      <c r="L300" s="210">
        <f ca="1">+L203</f>
        <v>1</v>
      </c>
      <c r="M300" s="210">
        <f ca="1">+M203</f>
        <v>1</v>
      </c>
      <c r="N300" s="210">
        <f ca="1">+N203</f>
        <v>1</v>
      </c>
      <c r="O300" s="210">
        <f ca="1">+O203</f>
        <v>0.7047816685267918</v>
      </c>
      <c r="Q300" s="210">
        <f ca="1">+Q203</f>
        <v>1</v>
      </c>
      <c r="T300" s="151"/>
      <c r="U300" s="211"/>
    </row>
    <row r="301" spans="1:21">
      <c r="B301" s="33" t="s">
        <v>291</v>
      </c>
      <c r="H301" s="516"/>
      <c r="I301" s="528">
        <f>+L264</f>
        <v>0</v>
      </c>
      <c r="J301" s="131">
        <f>+M264</f>
        <v>0</v>
      </c>
      <c r="K301" s="131">
        <f>+K133</f>
        <v>10.1005</v>
      </c>
      <c r="L301" s="131">
        <f>+L133</f>
        <v>10.151505</v>
      </c>
      <c r="M301" s="131">
        <f>+M133</f>
        <v>10.203020049999999</v>
      </c>
      <c r="N301" s="131">
        <f>+N133</f>
        <v>10.2550502505</v>
      </c>
      <c r="O301" s="131">
        <f>+Q301</f>
        <v>10.307600753005</v>
      </c>
      <c r="Q301" s="131">
        <f>+O133</f>
        <v>10.307600753005</v>
      </c>
      <c r="T301" s="151"/>
      <c r="U301" s="211"/>
    </row>
    <row r="302" spans="1:21">
      <c r="B302" s="33" t="s">
        <v>291</v>
      </c>
      <c r="H302" s="516"/>
      <c r="I302" s="528">
        <f>+L265</f>
        <v>0</v>
      </c>
      <c r="J302" s="131">
        <f>+M265</f>
        <v>0</v>
      </c>
      <c r="K302" s="131">
        <f>+K134</f>
        <v>0.26934666666666662</v>
      </c>
      <c r="L302" s="131">
        <f>+L134</f>
        <v>0.27070679999999991</v>
      </c>
      <c r="M302" s="131">
        <f>+M134</f>
        <v>0.2720805346666666</v>
      </c>
      <c r="N302" s="131">
        <f>+N134</f>
        <v>0.27346800667999999</v>
      </c>
      <c r="O302" s="131">
        <f>+Q302</f>
        <v>0.27486935341346663</v>
      </c>
      <c r="Q302" s="131">
        <f>+O134</f>
        <v>0.27486935341346663</v>
      </c>
      <c r="T302" s="151"/>
      <c r="U302" s="211"/>
    </row>
    <row r="303" spans="1:21">
      <c r="B303" s="33" t="s">
        <v>291</v>
      </c>
      <c r="H303" s="516"/>
      <c r="I303" s="528">
        <f>+L266</f>
        <v>0</v>
      </c>
      <c r="J303" s="131">
        <f>+M266</f>
        <v>0</v>
      </c>
      <c r="K303" s="131">
        <f>+K135</f>
        <v>0.13467333333333334</v>
      </c>
      <c r="L303" s="131">
        <f>+L135</f>
        <v>0.13535339999999998</v>
      </c>
      <c r="M303" s="131">
        <f>+M135</f>
        <v>0.13604026733333333</v>
      </c>
      <c r="N303" s="131">
        <f>+N135</f>
        <v>0.13673400334000002</v>
      </c>
      <c r="O303" s="131">
        <f>+Q303</f>
        <v>0.13743467670673334</v>
      </c>
      <c r="Q303" s="131">
        <f>+O135</f>
        <v>0.13743467670673334</v>
      </c>
      <c r="T303" s="151"/>
      <c r="U303" s="211"/>
    </row>
    <row r="304" spans="1:21">
      <c r="B304" s="33" t="s">
        <v>291</v>
      </c>
      <c r="H304" s="516"/>
      <c r="I304" s="528">
        <f>+L268</f>
        <v>0</v>
      </c>
      <c r="J304" s="131">
        <f>+M268</f>
        <v>0</v>
      </c>
      <c r="K304" s="131">
        <f>+K136</f>
        <v>0</v>
      </c>
      <c r="L304" s="131">
        <f>+L136</f>
        <v>0</v>
      </c>
      <c r="M304" s="131">
        <f>+M136</f>
        <v>0</v>
      </c>
      <c r="N304" s="131">
        <f>+N136</f>
        <v>0</v>
      </c>
      <c r="O304" s="131">
        <f>+Q304</f>
        <v>0</v>
      </c>
      <c r="Q304" s="131">
        <f>+O136</f>
        <v>0</v>
      </c>
      <c r="T304" s="151"/>
      <c r="U304" s="211"/>
    </row>
    <row r="305" spans="2:21">
      <c r="B305" s="33" t="s">
        <v>291</v>
      </c>
      <c r="H305" s="516"/>
      <c r="I305" s="528"/>
      <c r="J305" s="131"/>
      <c r="K305" s="131"/>
      <c r="L305" s="131"/>
      <c r="M305" s="131"/>
      <c r="N305" s="131"/>
      <c r="O305" s="131"/>
      <c r="Q305" s="131"/>
      <c r="T305" s="151"/>
      <c r="U305" s="211"/>
    </row>
    <row r="306" spans="2:21">
      <c r="B306" s="33" t="s">
        <v>291</v>
      </c>
      <c r="H306" s="516"/>
      <c r="I306" s="528"/>
      <c r="J306" s="131"/>
      <c r="K306" s="131"/>
      <c r="L306" s="131"/>
      <c r="M306" s="131"/>
      <c r="N306" s="131"/>
      <c r="O306" s="131"/>
      <c r="Q306" s="131"/>
      <c r="T306" s="151"/>
      <c r="U306" s="211"/>
    </row>
    <row r="307" spans="2:21">
      <c r="B307" s="145" t="str">
        <f>+B269</f>
        <v>Total Current Assets</v>
      </c>
      <c r="C307" s="145"/>
      <c r="D307" s="145"/>
      <c r="E307" s="145"/>
      <c r="F307" s="145"/>
      <c r="G307" s="145"/>
      <c r="H307" s="150"/>
      <c r="I307" s="529">
        <f t="shared" ref="H307:N307" si="174">SUM(I300:I304)</f>
        <v>75</v>
      </c>
      <c r="J307" s="150">
        <f t="shared" si="174"/>
        <v>0</v>
      </c>
      <c r="K307" s="150">
        <f t="shared" ca="1" si="174"/>
        <v>11.504520000000001</v>
      </c>
      <c r="L307" s="150">
        <f t="shared" ca="1" si="174"/>
        <v>11.557565199999999</v>
      </c>
      <c r="M307" s="150">
        <f t="shared" ca="1" si="174"/>
        <v>11.611140852</v>
      </c>
      <c r="N307" s="150">
        <f t="shared" ca="1" si="174"/>
        <v>11.665252260520001</v>
      </c>
      <c r="O307" s="150">
        <f ca="1">SUM(O300:O304)</f>
        <v>11.424686451651992</v>
      </c>
      <c r="Q307" s="150">
        <f ca="1">SUM(Q300:Q304)</f>
        <v>11.7199047831252</v>
      </c>
      <c r="T307" s="151"/>
      <c r="U307" s="211"/>
    </row>
    <row r="308" spans="2:21">
      <c r="H308" s="517"/>
      <c r="I308" s="447"/>
      <c r="T308" s="151"/>
      <c r="U308" s="211"/>
    </row>
    <row r="309" spans="2:21">
      <c r="B309" s="31" t="str">
        <f ca="1">+B271</f>
        <v>PP&amp;E, Net</v>
      </c>
      <c r="H309" s="522"/>
      <c r="I309" s="447">
        <f>+L271</f>
        <v>0</v>
      </c>
      <c r="J309" s="80">
        <f>+M271</f>
        <v>0</v>
      </c>
      <c r="K309" s="80">
        <f>+K157</f>
        <v>11.900337142857143</v>
      </c>
      <c r="L309" s="80">
        <f>+L157</f>
        <v>12.599054800000001</v>
      </c>
      <c r="M309" s="80">
        <f>+M157</f>
        <v>13.129045348000002</v>
      </c>
      <c r="N309" s="80">
        <f>+N157</f>
        <v>13.489478658622859</v>
      </c>
      <c r="O309" s="80">
        <f>+Q309</f>
        <v>13.679516302351944</v>
      </c>
      <c r="Q309" s="80">
        <f>+O157</f>
        <v>13.679516302351944</v>
      </c>
      <c r="T309" s="151"/>
      <c r="U309" s="211"/>
    </row>
    <row r="310" spans="2:21">
      <c r="B310" s="31" t="s">
        <v>121</v>
      </c>
      <c r="H310" s="522"/>
      <c r="I310" s="447">
        <f>+L272</f>
        <v>0</v>
      </c>
      <c r="J310" s="80">
        <f>+M272</f>
        <v>0</v>
      </c>
      <c r="K310" s="80">
        <f>+J310</f>
        <v>0</v>
      </c>
      <c r="L310" s="80">
        <f>+K310</f>
        <v>0</v>
      </c>
      <c r="M310" s="80">
        <f>+L310</f>
        <v>0</v>
      </c>
      <c r="N310" s="80">
        <f t="shared" ref="N310" si="175">+M310</f>
        <v>0</v>
      </c>
      <c r="O310" s="80">
        <f>+Q310</f>
        <v>0</v>
      </c>
      <c r="Q310" s="80">
        <f>+N310</f>
        <v>0</v>
      </c>
      <c r="T310" s="151"/>
      <c r="U310" s="211"/>
    </row>
    <row r="311" spans="2:21">
      <c r="H311" s="522"/>
      <c r="I311" s="447"/>
      <c r="J311" s="80"/>
      <c r="K311" s="80"/>
      <c r="L311" s="80"/>
      <c r="M311" s="80"/>
      <c r="N311" s="80"/>
      <c r="O311" s="80"/>
      <c r="Q311" s="80"/>
      <c r="T311" s="151"/>
      <c r="U311" s="211"/>
    </row>
    <row r="312" spans="2:21">
      <c r="H312" s="522"/>
      <c r="I312" s="447"/>
      <c r="J312" s="80"/>
      <c r="K312" s="80"/>
      <c r="L312" s="80"/>
      <c r="M312" s="80"/>
      <c r="N312" s="80"/>
      <c r="O312" s="80"/>
      <c r="Q312" s="80"/>
      <c r="T312" s="151"/>
      <c r="U312" s="211"/>
    </row>
    <row r="313" spans="2:21">
      <c r="B313" s="203" t="s">
        <v>122</v>
      </c>
      <c r="C313" s="204"/>
      <c r="D313" s="204"/>
      <c r="E313" s="204"/>
      <c r="F313" s="204"/>
      <c r="G313" s="205"/>
      <c r="H313" s="519">
        <f t="shared" ref="H313:N313" si="176">+H307+SUM(H309:H310)</f>
        <v>0</v>
      </c>
      <c r="I313" s="489">
        <f t="shared" si="176"/>
        <v>75</v>
      </c>
      <c r="J313" s="205">
        <f t="shared" si="176"/>
        <v>0</v>
      </c>
      <c r="K313" s="205">
        <f t="shared" ca="1" si="176"/>
        <v>23.404857142857146</v>
      </c>
      <c r="L313" s="205">
        <f t="shared" ca="1" si="176"/>
        <v>24.15662</v>
      </c>
      <c r="M313" s="205">
        <f t="shared" ca="1" si="176"/>
        <v>24.740186200000004</v>
      </c>
      <c r="N313" s="205">
        <f t="shared" ca="1" si="176"/>
        <v>25.15473091914286</v>
      </c>
      <c r="O313" s="212">
        <f ca="1">+O307+SUM(O309:O310)</f>
        <v>25.104202754003936</v>
      </c>
      <c r="Q313" s="212">
        <f ca="1">+Q307+SUM(Q309:Q310)</f>
        <v>25.399421085477144</v>
      </c>
      <c r="T313" s="151"/>
      <c r="U313" s="211"/>
    </row>
    <row r="314" spans="2:21">
      <c r="B314" s="184"/>
      <c r="C314" s="213"/>
      <c r="D314" s="213"/>
      <c r="E314" s="213"/>
      <c r="F314" s="213"/>
      <c r="G314" s="214"/>
      <c r="H314" s="523"/>
      <c r="I314" s="530"/>
      <c r="J314" s="214"/>
      <c r="K314" s="214"/>
      <c r="L314" s="214"/>
      <c r="M314" s="214"/>
      <c r="N314" s="214"/>
      <c r="O314" s="214"/>
      <c r="Q314" s="214"/>
      <c r="T314" s="151"/>
      <c r="U314" s="211"/>
    </row>
    <row r="315" spans="2:21">
      <c r="B315" s="33" t="str">
        <f ca="1">+B277</f>
        <v>Accounts Payable</v>
      </c>
      <c r="H315" s="516"/>
      <c r="I315" s="528">
        <f>+L277</f>
        <v>0</v>
      </c>
      <c r="J315" s="131">
        <f>+M277</f>
        <v>0</v>
      </c>
      <c r="K315" s="131">
        <f>+K137</f>
        <v>0.13467333333333331</v>
      </c>
      <c r="L315" s="131">
        <f>+L137</f>
        <v>0.13535339999999996</v>
      </c>
      <c r="M315" s="131">
        <f>+M137</f>
        <v>0.1360402673333333</v>
      </c>
      <c r="N315" s="131">
        <f>+N137</f>
        <v>0.13673400333999999</v>
      </c>
      <c r="O315" s="131">
        <f>+Q315</f>
        <v>0.13743467670673332</v>
      </c>
      <c r="Q315" s="131">
        <f>+O137</f>
        <v>0.13743467670673332</v>
      </c>
      <c r="T315" s="151"/>
      <c r="U315" s="211"/>
    </row>
    <row r="316" spans="2:21">
      <c r="B316" s="33"/>
      <c r="H316" s="516"/>
      <c r="I316" s="528"/>
      <c r="J316" s="131"/>
      <c r="K316" s="131"/>
      <c r="L316" s="131"/>
      <c r="M316" s="131"/>
      <c r="N316" s="131"/>
      <c r="O316" s="131"/>
      <c r="Q316" s="131"/>
      <c r="T316" s="151"/>
      <c r="U316" s="211"/>
    </row>
    <row r="317" spans="2:21">
      <c r="B317" s="33"/>
      <c r="H317" s="516"/>
      <c r="I317" s="528"/>
      <c r="J317" s="131"/>
      <c r="K317" s="131"/>
      <c r="L317" s="131"/>
      <c r="M317" s="131"/>
      <c r="N317" s="131"/>
      <c r="O317" s="131"/>
      <c r="Q317" s="131"/>
      <c r="T317" s="151"/>
      <c r="U317" s="211"/>
    </row>
    <row r="318" spans="2:21">
      <c r="B318" s="33"/>
      <c r="H318" s="516"/>
      <c r="I318" s="528"/>
      <c r="J318" s="131"/>
      <c r="K318" s="131"/>
      <c r="L318" s="131"/>
      <c r="M318" s="131"/>
      <c r="N318" s="131"/>
      <c r="O318" s="131"/>
      <c r="Q318" s="131"/>
      <c r="T318" s="151"/>
      <c r="U318" s="211"/>
    </row>
    <row r="319" spans="2:21">
      <c r="B319" s="33"/>
      <c r="H319" s="516"/>
      <c r="I319" s="528"/>
      <c r="J319" s="131"/>
      <c r="K319" s="131"/>
      <c r="L319" s="131"/>
      <c r="M319" s="131"/>
      <c r="N319" s="131"/>
      <c r="O319" s="131"/>
      <c r="Q319" s="131"/>
      <c r="T319" s="151"/>
      <c r="U319" s="211"/>
    </row>
    <row r="320" spans="2:21">
      <c r="B320" s="33"/>
      <c r="H320" s="516"/>
      <c r="I320" s="528"/>
      <c r="J320" s="131"/>
      <c r="K320" s="131"/>
      <c r="L320" s="131"/>
      <c r="M320" s="131"/>
      <c r="N320" s="131"/>
      <c r="O320" s="131"/>
      <c r="Q320" s="131"/>
      <c r="T320" s="151"/>
      <c r="U320" s="211"/>
    </row>
    <row r="321" spans="2:21">
      <c r="B321" s="145" t="s">
        <v>123</v>
      </c>
      <c r="C321" s="145"/>
      <c r="D321" s="145"/>
      <c r="E321" s="145"/>
      <c r="F321" s="145"/>
      <c r="G321" s="145"/>
      <c r="H321" s="154">
        <f t="shared" ref="H321:N321" si="177">SUM(H315:H315)</f>
        <v>0</v>
      </c>
      <c r="I321" s="529">
        <f t="shared" si="177"/>
        <v>0</v>
      </c>
      <c r="J321" s="150">
        <f t="shared" si="177"/>
        <v>0</v>
      </c>
      <c r="K321" s="150">
        <f t="shared" si="177"/>
        <v>0.13467333333333331</v>
      </c>
      <c r="L321" s="150">
        <f t="shared" si="177"/>
        <v>0.13535339999999996</v>
      </c>
      <c r="M321" s="150">
        <f t="shared" si="177"/>
        <v>0.1360402673333333</v>
      </c>
      <c r="N321" s="150">
        <f t="shared" si="177"/>
        <v>0.13673400333999999</v>
      </c>
      <c r="O321" s="150">
        <f>SUM(O315:O315)</f>
        <v>0.13743467670673332</v>
      </c>
      <c r="Q321" s="150">
        <f>SUM(Q315:Q315)</f>
        <v>0.13743467670673332</v>
      </c>
      <c r="T321" s="151"/>
      <c r="U321" s="211"/>
    </row>
    <row r="322" spans="2:21">
      <c r="B322" s="517"/>
      <c r="C322" s="517"/>
      <c r="D322" s="517"/>
      <c r="E322" s="517"/>
      <c r="F322" s="517"/>
      <c r="G322" s="517"/>
      <c r="H322" s="550"/>
      <c r="I322" s="439"/>
      <c r="J322" s="520"/>
      <c r="K322" s="520"/>
      <c r="L322" s="520"/>
      <c r="M322" s="520"/>
      <c r="N322" s="520"/>
      <c r="O322" s="520"/>
      <c r="Q322" s="520"/>
      <c r="T322" s="151"/>
      <c r="U322" s="211"/>
    </row>
    <row r="323" spans="2:21">
      <c r="B323" s="517"/>
      <c r="C323" s="517"/>
      <c r="D323" s="517"/>
      <c r="E323" s="517"/>
      <c r="F323" s="517"/>
      <c r="G323" s="517"/>
      <c r="H323" s="550"/>
      <c r="I323" s="439"/>
      <c r="J323" s="520"/>
      <c r="K323" s="520"/>
      <c r="L323" s="520"/>
      <c r="M323" s="520"/>
      <c r="N323" s="520"/>
      <c r="O323" s="520"/>
      <c r="Q323" s="520"/>
      <c r="T323" s="151"/>
      <c r="U323" s="211"/>
    </row>
    <row r="324" spans="2:21">
      <c r="B324" s="517"/>
      <c r="C324" s="517"/>
      <c r="D324" s="517"/>
      <c r="E324" s="517"/>
      <c r="F324" s="517"/>
      <c r="G324" s="517"/>
      <c r="H324" s="550"/>
      <c r="I324" s="439"/>
      <c r="J324" s="520"/>
      <c r="K324" s="520"/>
      <c r="L324" s="520"/>
      <c r="M324" s="520"/>
      <c r="N324" s="520"/>
      <c r="O324" s="520"/>
      <c r="Q324" s="520"/>
      <c r="T324" s="151"/>
      <c r="U324" s="211"/>
    </row>
    <row r="325" spans="2:21">
      <c r="B325" s="517"/>
      <c r="C325" s="517"/>
      <c r="D325" s="517"/>
      <c r="E325" s="517"/>
      <c r="F325" s="517"/>
      <c r="G325" s="517"/>
      <c r="H325" s="550"/>
      <c r="I325" s="439"/>
      <c r="J325" s="520"/>
      <c r="K325" s="520"/>
      <c r="L325" s="520"/>
      <c r="M325" s="520"/>
      <c r="N325" s="520"/>
      <c r="O325" s="520"/>
      <c r="Q325" s="520"/>
      <c r="T325" s="151"/>
      <c r="U325" s="211"/>
    </row>
    <row r="326" spans="2:21">
      <c r="H326" s="517"/>
      <c r="I326" s="447"/>
      <c r="T326" s="151"/>
      <c r="U326" s="211"/>
    </row>
    <row r="327" spans="2:21">
      <c r="B327" s="33" t="s">
        <v>124</v>
      </c>
      <c r="H327" s="516"/>
      <c r="I327" s="528">
        <f>+L289</f>
        <v>75</v>
      </c>
      <c r="J327" s="117">
        <f>+M289</f>
        <v>0</v>
      </c>
      <c r="K327" s="117">
        <f ca="1">+K211+K223</f>
        <v>61.607142857142854</v>
      </c>
      <c r="L327" s="117">
        <f ca="1">+L211+L223</f>
        <v>50.892857142857139</v>
      </c>
      <c r="M327" s="117">
        <f ca="1">+M211+M223</f>
        <v>40.178571428571423</v>
      </c>
      <c r="N327" s="117">
        <f ca="1">+N211+N223</f>
        <v>29.464285714285708</v>
      </c>
      <c r="O327" s="117">
        <f ca="1">+O211+O223</f>
        <v>21.428571428571423</v>
      </c>
      <c r="Q327" s="117">
        <f ca="1">+Q211+Q223</f>
        <v>18.749999999999993</v>
      </c>
      <c r="T327" s="151"/>
      <c r="U327" s="211"/>
    </row>
    <row r="328" spans="2:21">
      <c r="B328" s="145" t="s">
        <v>125</v>
      </c>
      <c r="C328" s="145"/>
      <c r="D328" s="145"/>
      <c r="E328" s="145"/>
      <c r="F328" s="145"/>
      <c r="G328" s="145"/>
      <c r="H328" s="154">
        <f>+H321+SUM(H327:H327)</f>
        <v>0</v>
      </c>
      <c r="I328" s="529">
        <f>+I321+SUM(I327:I327)</f>
        <v>75</v>
      </c>
      <c r="J328" s="150">
        <f>+J321+SUM(J327:J327)</f>
        <v>0</v>
      </c>
      <c r="K328" s="150">
        <f ca="1">+K321+SUM(K327:K327)</f>
        <v>61.741816190476186</v>
      </c>
      <c r="L328" s="150">
        <f ca="1">+L321+SUM(L327:L327)</f>
        <v>51.028210542857138</v>
      </c>
      <c r="M328" s="150">
        <f ca="1">+M321+SUM(M327:M327)</f>
        <v>40.314611695904759</v>
      </c>
      <c r="N328" s="150">
        <f ca="1">+N321+SUM(N327:N327)</f>
        <v>29.601019717625707</v>
      </c>
      <c r="O328" s="150">
        <f ca="1">+O321+SUM(O327:O327)</f>
        <v>21.566006105278156</v>
      </c>
      <c r="Q328" s="150">
        <f ca="1">+Q321+SUM(Q327:Q327)</f>
        <v>18.887434676706725</v>
      </c>
      <c r="T328" s="151"/>
      <c r="U328" s="211"/>
    </row>
    <row r="329" spans="2:21">
      <c r="H329" s="517"/>
      <c r="I329" s="447"/>
      <c r="T329" s="151"/>
      <c r="U329" s="211"/>
    </row>
    <row r="330" spans="2:21">
      <c r="B330" s="31" t="str">
        <f ca="1">+B292</f>
        <v>Total Equity</v>
      </c>
      <c r="H330" s="522"/>
      <c r="I330" s="447">
        <f>+L292</f>
        <v>0</v>
      </c>
      <c r="J330" s="151">
        <f>+M292</f>
        <v>0</v>
      </c>
      <c r="K330" s="151">
        <f ca="1">+J330+K119-K359</f>
        <v>16.134325202042966</v>
      </c>
      <c r="L330" s="151">
        <f ca="1">+K330+L119-L359</f>
        <v>27.599693706804871</v>
      </c>
      <c r="M330" s="151">
        <f ca="1">+L330+M119-M359</f>
        <v>38.896858753757257</v>
      </c>
      <c r="N330" s="151">
        <f ca="1">+M330+N119-N359</f>
        <v>50.024995451179159</v>
      </c>
      <c r="O330" s="151">
        <f ca="1">+O313-O328</f>
        <v>3.5381966487257799</v>
      </c>
      <c r="Q330" s="151">
        <f ca="1">+N330+O119-Q359</f>
        <v>60.983270658432424</v>
      </c>
      <c r="T330" s="151"/>
      <c r="U330" s="211"/>
    </row>
    <row r="331" spans="2:21">
      <c r="H331" s="517"/>
      <c r="I331" s="264"/>
      <c r="T331" s="151"/>
      <c r="U331" s="211"/>
    </row>
    <row r="332" spans="2:21">
      <c r="B332" s="203" t="s">
        <v>126</v>
      </c>
      <c r="C332" s="204"/>
      <c r="D332" s="204"/>
      <c r="E332" s="204"/>
      <c r="F332" s="204"/>
      <c r="G332" s="205"/>
      <c r="H332" s="519">
        <f t="shared" ref="H332:N332" si="178">+H328+H330</f>
        <v>0</v>
      </c>
      <c r="I332" s="489">
        <f t="shared" si="178"/>
        <v>75</v>
      </c>
      <c r="J332" s="205">
        <f t="shared" si="178"/>
        <v>0</v>
      </c>
      <c r="K332" s="205">
        <f t="shared" ca="1" si="178"/>
        <v>77.876141392519145</v>
      </c>
      <c r="L332" s="205">
        <f t="shared" ca="1" si="178"/>
        <v>78.627904249662009</v>
      </c>
      <c r="M332" s="205">
        <f t="shared" ca="1" si="178"/>
        <v>79.211470449662016</v>
      </c>
      <c r="N332" s="205">
        <f t="shared" ca="1" si="178"/>
        <v>79.626015168804869</v>
      </c>
      <c r="O332" s="212">
        <f ca="1">+O328+O330</f>
        <v>25.104202754003936</v>
      </c>
      <c r="Q332" s="212">
        <f ca="1">+Q328+Q330</f>
        <v>79.870705335139149</v>
      </c>
      <c r="T332" s="151"/>
      <c r="U332" s="211"/>
    </row>
    <row r="333" spans="2:21">
      <c r="B333" s="206" t="s">
        <v>127</v>
      </c>
      <c r="H333" s="521">
        <f>+H332-H313</f>
        <v>0</v>
      </c>
      <c r="I333" s="531">
        <f>+I332-I313</f>
        <v>0</v>
      </c>
      <c r="J333" s="490">
        <f>+J332-J313</f>
        <v>0</v>
      </c>
      <c r="K333" s="490">
        <f ca="1">+K332-K313</f>
        <v>54.471284249661998</v>
      </c>
      <c r="L333" s="490">
        <f ca="1">+L332-L313</f>
        <v>54.471284249662006</v>
      </c>
      <c r="M333" s="490">
        <f ca="1">+M332-M313</f>
        <v>54.471284249662013</v>
      </c>
      <c r="N333" s="490">
        <f ca="1">+N332-N313</f>
        <v>54.471284249662006</v>
      </c>
      <c r="O333" s="207">
        <f ca="1">+O332-O313</f>
        <v>0</v>
      </c>
      <c r="Q333" s="207">
        <f ca="1">+Q332-Q313</f>
        <v>54.471284249662006</v>
      </c>
      <c r="U333" s="211"/>
    </row>
    <row r="334" spans="2:21">
      <c r="H334" s="517"/>
      <c r="I334" s="264"/>
      <c r="K334" s="207"/>
      <c r="L334" s="207"/>
      <c r="M334" s="207"/>
      <c r="N334" s="207"/>
      <c r="O334" s="207"/>
      <c r="Q334" s="207"/>
      <c r="U334" s="151"/>
    </row>
    <row r="335" spans="2:21">
      <c r="B335" s="215" t="s">
        <v>55</v>
      </c>
      <c r="H335" s="525">
        <f>+SUM(H301:H304)-SUM(H315:H315)</f>
        <v>0</v>
      </c>
      <c r="I335" s="532">
        <f>+SUM(I301:I304)-SUM(I315:I315)</f>
        <v>0</v>
      </c>
      <c r="J335" s="161">
        <f>+SUM(J301:J304)-SUM(J315:J315)</f>
        <v>0</v>
      </c>
      <c r="K335" s="161">
        <f>+SUM(K301:K304)-SUM(K315:K315)</f>
        <v>10.369846666666668</v>
      </c>
      <c r="L335" s="161">
        <f>+SUM(L301:L304)-SUM(L315:L315)</f>
        <v>10.422211799999999</v>
      </c>
      <c r="M335" s="161">
        <f>+SUM(M301:M304)-SUM(M315:M315)</f>
        <v>10.475100584666666</v>
      </c>
      <c r="N335" s="161">
        <f>+SUM(N301:N304)-SUM(N315:N315)</f>
        <v>10.52851825718</v>
      </c>
      <c r="O335" s="161">
        <f>+SUM(O301:O304)-SUM(O315:O315)</f>
        <v>10.582470106418466</v>
      </c>
      <c r="Q335" s="161">
        <f>+SUM(Q301:Q304)-SUM(Q315:Q315)</f>
        <v>10.582470106418466</v>
      </c>
      <c r="U335" s="151"/>
    </row>
    <row r="336" spans="2:21">
      <c r="B336" s="215" t="s">
        <v>129</v>
      </c>
      <c r="C336" s="30"/>
      <c r="D336" s="30"/>
      <c r="E336" s="30"/>
      <c r="F336" s="30"/>
      <c r="G336" s="30"/>
      <c r="H336" s="526">
        <f>+H335+H309</f>
        <v>0</v>
      </c>
      <c r="I336" s="533">
        <f>+I335+I309</f>
        <v>0</v>
      </c>
      <c r="J336" s="140">
        <f>+J335+J309</f>
        <v>0</v>
      </c>
      <c r="K336" s="140">
        <f>+K335+K309</f>
        <v>22.270183809523811</v>
      </c>
      <c r="L336" s="140">
        <f>+L335+L309</f>
        <v>23.021266600000001</v>
      </c>
      <c r="M336" s="140">
        <f>+M335+M309</f>
        <v>23.604145932666668</v>
      </c>
      <c r="N336" s="140">
        <f>+N335+N309</f>
        <v>24.017996915802861</v>
      </c>
      <c r="O336" s="140">
        <f>+SUM(O301:O304)-O315+O309</f>
        <v>24.261986408770412</v>
      </c>
      <c r="Q336" s="140">
        <f>+Q335+Q309</f>
        <v>24.261986408770412</v>
      </c>
      <c r="U336" s="151"/>
    </row>
    <row r="337" spans="1:21">
      <c r="B337" s="206"/>
      <c r="H337" s="517"/>
      <c r="I337" s="534"/>
      <c r="J337" s="216"/>
      <c r="K337" s="216"/>
      <c r="L337" s="216"/>
      <c r="M337" s="216"/>
      <c r="N337" s="216"/>
      <c r="Q337" s="216"/>
      <c r="U337" s="151"/>
    </row>
    <row r="338" spans="1:21">
      <c r="B338" s="206" t="s">
        <v>130</v>
      </c>
      <c r="H338" s="527" t="e">
        <f>+(H335-$C$11)/H335</f>
        <v>#DIV/0!</v>
      </c>
      <c r="I338" s="534">
        <f>+I330+I119-I359+I358</f>
        <v>0</v>
      </c>
      <c r="J338" s="151">
        <f ca="1">+J330+J119-J359+J358</f>
        <v>27.885894321766557</v>
      </c>
      <c r="K338" s="151">
        <f ca="1">+K330+K119-K359+K358</f>
        <v>32.268650404085932</v>
      </c>
      <c r="L338" s="151">
        <f ca="1">+L330+L119-L359+L358</f>
        <v>39.065062211566776</v>
      </c>
      <c r="M338" s="151">
        <f ca="1">+M330+M119-M359+M358</f>
        <v>50.194023800709644</v>
      </c>
      <c r="N338" s="151">
        <f ca="1">+N330+N119-N359+N358</f>
        <v>61.153132148601067</v>
      </c>
      <c r="O338" s="151">
        <f ca="1">+O330+O119-Q359+Q358</f>
        <v>14.496471855979046</v>
      </c>
      <c r="Q338" s="151">
        <f ca="1">+Q330+O119-Q359+Q358</f>
        <v>71.941545865685697</v>
      </c>
      <c r="U338" s="151"/>
    </row>
    <row r="339" spans="1:21">
      <c r="B339" s="206" t="s">
        <v>131</v>
      </c>
      <c r="H339" s="527" t="e">
        <f>+(H336-$C$11)/H336</f>
        <v>#DIV/0!</v>
      </c>
      <c r="I339" s="534"/>
      <c r="J339" s="216"/>
      <c r="K339" s="216"/>
      <c r="L339" s="216"/>
      <c r="M339" s="216"/>
      <c r="N339" s="216"/>
      <c r="O339" s="216"/>
      <c r="U339" s="151"/>
    </row>
    <row r="340" spans="1:21">
      <c r="K340" s="217"/>
      <c r="L340" s="217"/>
      <c r="M340" s="217"/>
      <c r="N340" s="217"/>
      <c r="O340" s="217"/>
      <c r="U340" s="218"/>
    </row>
    <row r="341" spans="1:21">
      <c r="A341" s="88" t="s">
        <v>11</v>
      </c>
      <c r="B341" s="89" t="s">
        <v>132</v>
      </c>
      <c r="J341" s="470">
        <f>J197</f>
        <v>3</v>
      </c>
      <c r="K341" s="219"/>
      <c r="O341" s="470">
        <f>O197</f>
        <v>9</v>
      </c>
      <c r="P341" s="31" t="s">
        <v>11</v>
      </c>
      <c r="Q341" s="470" t="str">
        <f>Q298</f>
        <v>Full Year</v>
      </c>
    </row>
    <row r="342" spans="1:21" ht="12" thickBot="1">
      <c r="B342" s="93" t="str">
        <f>B24</f>
        <v>($ in millions)</v>
      </c>
      <c r="C342" s="94"/>
      <c r="D342" s="94"/>
      <c r="E342" s="94"/>
      <c r="F342" s="94"/>
      <c r="G342" s="94"/>
      <c r="H342" s="94"/>
      <c r="I342" s="94">
        <f>+I24</f>
        <v>46022</v>
      </c>
      <c r="J342" s="95">
        <f>+J24</f>
        <v>46387</v>
      </c>
      <c r="K342" s="95">
        <f>+K24</f>
        <v>46752</v>
      </c>
      <c r="L342" s="95">
        <f>+L24</f>
        <v>47118</v>
      </c>
      <c r="M342" s="95">
        <f>+M24</f>
        <v>47483</v>
      </c>
      <c r="N342" s="95">
        <f>+N24</f>
        <v>47848</v>
      </c>
      <c r="O342" s="95">
        <f>+EOMONTH(N342,12-$H$9)</f>
        <v>48121</v>
      </c>
      <c r="Q342" s="95">
        <f>+O24</f>
        <v>48213</v>
      </c>
    </row>
    <row r="343" spans="1:21" ht="12" thickTop="1">
      <c r="B343" s="164" t="str">
        <f>_xlfn.CONCAT("Transaction close ",TEXT(H8,"mmmm dd, yyyy"))</f>
        <v>Transaction close September 30, 2026</v>
      </c>
    </row>
    <row r="344" spans="1:21" ht="3" customHeight="1"/>
    <row r="345" spans="1:21">
      <c r="B345" s="31" t="s">
        <v>133</v>
      </c>
      <c r="C345" s="220"/>
      <c r="D345" s="220"/>
      <c r="E345" s="220"/>
      <c r="F345" s="220"/>
      <c r="G345" s="220"/>
      <c r="H345" s="220"/>
      <c r="I345" s="220"/>
      <c r="J345" s="180">
        <f>+J95*($H$9/12)</f>
        <v>9.7634999999999987</v>
      </c>
      <c r="K345" s="80">
        <f>+K95</f>
        <v>39.310540000000003</v>
      </c>
      <c r="L345" s="80">
        <f>+L95</f>
        <v>39.569645400000006</v>
      </c>
      <c r="M345" s="80">
        <f>+M95</f>
        <v>39.831341854000001</v>
      </c>
      <c r="N345" s="80">
        <f>+N95</f>
        <v>40.09565527254</v>
      </c>
      <c r="O345" s="180">
        <f>+O95*((12-$H$9)/12)</f>
        <v>30.271958868949053</v>
      </c>
      <c r="Q345" s="80">
        <f>+O95</f>
        <v>40.362611825265404</v>
      </c>
    </row>
    <row r="346" spans="1:21">
      <c r="B346" s="33" t="s">
        <v>134</v>
      </c>
      <c r="C346" s="220"/>
      <c r="D346" s="220"/>
      <c r="E346" s="220"/>
      <c r="F346" s="220"/>
      <c r="G346" s="220"/>
      <c r="H346" s="220"/>
      <c r="I346" s="220"/>
      <c r="J346" s="369">
        <f ca="1">+J115*($H$9/12)</f>
        <v>0.42513046417305089</v>
      </c>
      <c r="K346" s="131">
        <f ca="1">+K115</f>
        <v>5.7496320696259575</v>
      </c>
      <c r="L346" s="131">
        <f ca="1">+L115</f>
        <v>4.640625</v>
      </c>
      <c r="M346" s="131">
        <f ca="1">+M115</f>
        <v>3.7566964285714279</v>
      </c>
      <c r="N346" s="131">
        <f ca="1">+N115</f>
        <v>2.8727678571428572</v>
      </c>
      <c r="O346" s="369">
        <f ca="1">-(O243-O205)*(12-$H$9)/12</f>
        <v>1.180873325892857</v>
      </c>
      <c r="Q346" s="131">
        <f ca="1">+O115</f>
        <v>1.9888392857142854</v>
      </c>
    </row>
    <row r="347" spans="1:21">
      <c r="B347" s="33" t="s">
        <v>46</v>
      </c>
      <c r="C347" s="220"/>
      <c r="D347" s="220"/>
      <c r="E347" s="220"/>
      <c r="F347" s="220"/>
      <c r="G347" s="220"/>
      <c r="H347" s="220"/>
      <c r="I347" s="220"/>
      <c r="J347" s="160">
        <f>+J112*($H$9/12)</f>
        <v>4.3071428571428573E-2</v>
      </c>
      <c r="K347" s="131">
        <f>+K112</f>
        <v>0.34543714285714289</v>
      </c>
      <c r="L347" s="131">
        <f>+L112</f>
        <v>0.5194629428571429</v>
      </c>
      <c r="M347" s="131">
        <f>+M112</f>
        <v>0.69437185800000001</v>
      </c>
      <c r="N347" s="131">
        <f>+N112</f>
        <v>0.87017271943714292</v>
      </c>
      <c r="O347" s="160">
        <f>+O112*((12-$H$9)/12)</f>
        <v>0.78515583497363572</v>
      </c>
      <c r="Q347" s="131">
        <f>+O112</f>
        <v>1.0468744466315143</v>
      </c>
      <c r="R347" s="31" t="s">
        <v>11</v>
      </c>
    </row>
    <row r="348" spans="1:21">
      <c r="B348" s="145" t="s">
        <v>135</v>
      </c>
      <c r="C348" s="221"/>
      <c r="D348" s="221"/>
      <c r="E348" s="221"/>
      <c r="F348" s="221"/>
      <c r="G348" s="221"/>
      <c r="H348" s="221"/>
      <c r="I348" s="221"/>
      <c r="J348" s="154">
        <f t="shared" ref="J348:N348" ca="1" si="179">+J345-J346-J347</f>
        <v>9.295298107255519</v>
      </c>
      <c r="K348" s="154">
        <f t="shared" ca="1" si="179"/>
        <v>33.2154707875169</v>
      </c>
      <c r="L348" s="154">
        <f t="shared" ca="1" si="179"/>
        <v>34.40955745714286</v>
      </c>
      <c r="M348" s="154">
        <f t="shared" ca="1" si="179"/>
        <v>35.380273567428574</v>
      </c>
      <c r="N348" s="154">
        <f t="shared" ca="1" si="179"/>
        <v>36.352714695960003</v>
      </c>
      <c r="O348" s="154">
        <f ca="1">+O345-O346-O347</f>
        <v>28.305929708082559</v>
      </c>
      <c r="Q348" s="154">
        <f ca="1">+Q345-Q346-Q347</f>
        <v>37.326898092919606</v>
      </c>
    </row>
    <row r="349" spans="1:21">
      <c r="B349" s="33" t="s">
        <v>136</v>
      </c>
      <c r="C349" s="220"/>
      <c r="D349" s="220"/>
      <c r="E349" s="220"/>
      <c r="F349" s="220"/>
      <c r="G349" s="220"/>
      <c r="H349" s="220"/>
      <c r="I349" s="220"/>
      <c r="J349" s="161">
        <f t="shared" ref="J349:O349" ca="1" si="180">+MAX(J348*$H$17,0)</f>
        <v>2.3238245268138797</v>
      </c>
      <c r="K349" s="161">
        <f t="shared" ca="1" si="180"/>
        <v>8.3038676968792249</v>
      </c>
      <c r="L349" s="161">
        <f t="shared" ca="1" si="180"/>
        <v>8.602389364285715</v>
      </c>
      <c r="M349" s="161">
        <f t="shared" ca="1" si="180"/>
        <v>8.8450683918571436</v>
      </c>
      <c r="N349" s="161">
        <f t="shared" ca="1" si="180"/>
        <v>9.0881786739900008</v>
      </c>
      <c r="O349" s="161">
        <f t="shared" ca="1" si="180"/>
        <v>7.0764824270206397</v>
      </c>
      <c r="Q349" s="161">
        <f ca="1">+MAX(Q348*$H$17,0)</f>
        <v>9.3317245232299015</v>
      </c>
    </row>
    <row r="350" spans="1:21">
      <c r="B350" s="33" t="s">
        <v>137</v>
      </c>
      <c r="C350" s="220"/>
      <c r="D350" s="220"/>
      <c r="E350" s="220"/>
      <c r="F350" s="220"/>
      <c r="G350" s="220"/>
      <c r="H350" s="220"/>
      <c r="I350" s="220"/>
      <c r="J350" s="160">
        <f>+J125*($H$9/12)</f>
        <v>0.30149999999999999</v>
      </c>
      <c r="K350" s="131">
        <f>+K125</f>
        <v>1.2120600000000001</v>
      </c>
      <c r="L350" s="131">
        <f>+L125</f>
        <v>1.2181805999999999</v>
      </c>
      <c r="M350" s="131">
        <f>+M125</f>
        <v>1.224362406</v>
      </c>
      <c r="N350" s="131">
        <f>+N125</f>
        <v>1.2306060300600001</v>
      </c>
      <c r="O350" s="160">
        <f>+O125*((12-$H$9)/12)</f>
        <v>0.92768406777045009</v>
      </c>
      <c r="Q350" s="131">
        <f>+O125</f>
        <v>1.2369120903606001</v>
      </c>
      <c r="R350" s="31" t="s">
        <v>11</v>
      </c>
    </row>
    <row r="351" spans="1:21">
      <c r="B351" s="33" t="s">
        <v>138</v>
      </c>
      <c r="C351" s="220"/>
      <c r="D351" s="220"/>
      <c r="E351" s="220"/>
      <c r="F351" s="220"/>
      <c r="G351" s="220"/>
      <c r="H351" s="220"/>
      <c r="I351" s="220"/>
      <c r="J351" s="160">
        <f>+J140*($H$9/12)</f>
        <v>-2.4205000000000001</v>
      </c>
      <c r="K351" s="131">
        <f>+K140</f>
        <v>5.1846666666667929E-2</v>
      </c>
      <c r="L351" s="131">
        <f>+L140</f>
        <v>5.2365133333331926E-2</v>
      </c>
      <c r="M351" s="131">
        <f>+M140</f>
        <v>5.2888784666667021E-2</v>
      </c>
      <c r="N351" s="131">
        <f>+N140</f>
        <v>5.3417672513333514E-2</v>
      </c>
      <c r="O351" s="160">
        <f>+O140*((12-$H$9)/12)</f>
        <v>4.0463886928849391E-2</v>
      </c>
      <c r="Q351" s="131">
        <f>+O140</f>
        <v>5.3951849238465854E-2</v>
      </c>
      <c r="R351" s="31" t="s">
        <v>11</v>
      </c>
    </row>
    <row r="352" spans="1:21">
      <c r="B352" s="33" t="s">
        <v>139</v>
      </c>
      <c r="C352" s="220"/>
      <c r="D352" s="220"/>
      <c r="E352" s="220"/>
      <c r="F352" s="220"/>
      <c r="G352" s="220"/>
      <c r="H352" s="220"/>
      <c r="I352" s="220"/>
      <c r="J352" s="131">
        <f t="shared" ref="J352:N352" si="181">+J347</f>
        <v>4.3071428571428573E-2</v>
      </c>
      <c r="K352" s="131">
        <f t="shared" si="181"/>
        <v>0.34543714285714289</v>
      </c>
      <c r="L352" s="131">
        <f t="shared" si="181"/>
        <v>0.5194629428571429</v>
      </c>
      <c r="M352" s="131">
        <f t="shared" si="181"/>
        <v>0.69437185800000001</v>
      </c>
      <c r="N352" s="131">
        <f t="shared" si="181"/>
        <v>0.87017271943714292</v>
      </c>
      <c r="O352" s="131">
        <f>+O347</f>
        <v>0.78515583497363572</v>
      </c>
      <c r="Q352" s="131">
        <f>+Q347</f>
        <v>1.0468744466315143</v>
      </c>
      <c r="R352" s="31" t="s">
        <v>11</v>
      </c>
    </row>
    <row r="353" spans="1:17">
      <c r="B353" s="158" t="s">
        <v>140</v>
      </c>
      <c r="C353" s="222"/>
      <c r="D353" s="222"/>
      <c r="E353" s="222"/>
      <c r="F353" s="222"/>
      <c r="G353" s="222"/>
      <c r="H353" s="222"/>
      <c r="I353" s="222"/>
      <c r="J353" s="162">
        <f t="shared" ref="J353:N353" ca="1" si="182">+J348-J349-J350-J351+J352</f>
        <v>9.1335450090130674</v>
      </c>
      <c r="K353" s="162">
        <f t="shared" ca="1" si="182"/>
        <v>23.993133566828149</v>
      </c>
      <c r="L353" s="162">
        <f t="shared" ca="1" si="182"/>
        <v>25.056085302380957</v>
      </c>
      <c r="M353" s="162">
        <f t="shared" ca="1" si="182"/>
        <v>25.952325842904763</v>
      </c>
      <c r="N353" s="162">
        <f t="shared" ca="1" si="182"/>
        <v>26.850685038833813</v>
      </c>
      <c r="O353" s="162">
        <f ca="1">+O348-O349-O350-O351+O352</f>
        <v>21.046455161336254</v>
      </c>
      <c r="Q353" s="162">
        <f ca="1">+Q348-Q349-Q350-Q351+Q352</f>
        <v>27.751184076722151</v>
      </c>
    </row>
    <row r="354" spans="1:17" ht="3" customHeight="1">
      <c r="B354" s="98"/>
      <c r="C354" s="223"/>
      <c r="D354" s="223"/>
      <c r="E354" s="223"/>
      <c r="F354" s="223"/>
      <c r="G354" s="223"/>
      <c r="H354" s="223"/>
      <c r="I354" s="223"/>
      <c r="J354" s="98"/>
      <c r="K354" s="98"/>
      <c r="L354" s="98"/>
      <c r="M354" s="98"/>
      <c r="N354" s="98"/>
      <c r="O354" s="98"/>
      <c r="Q354" s="98"/>
    </row>
    <row r="355" spans="1:17" ht="11.25" customHeight="1">
      <c r="B355" s="31" t="s">
        <v>141</v>
      </c>
      <c r="C355" s="223"/>
      <c r="D355" s="223"/>
      <c r="E355" s="223"/>
      <c r="F355" s="223"/>
      <c r="G355" s="223"/>
      <c r="H355" s="223"/>
      <c r="I355" s="223"/>
      <c r="J355" s="80">
        <f ca="1">+J190</f>
        <v>0</v>
      </c>
      <c r="K355" s="80">
        <f ca="1">+K190</f>
        <v>0</v>
      </c>
      <c r="L355" s="80">
        <f ca="1">+L190</f>
        <v>0</v>
      </c>
      <c r="M355" s="80">
        <f ca="1">+M190</f>
        <v>0</v>
      </c>
      <c r="N355" s="80">
        <f ca="1">+N190</f>
        <v>0</v>
      </c>
      <c r="O355" s="80">
        <f ca="1">+O190</f>
        <v>0</v>
      </c>
      <c r="Q355" s="80">
        <f ca="1">+Q190</f>
        <v>0</v>
      </c>
    </row>
    <row r="356" spans="1:17" ht="11.25" customHeight="1">
      <c r="B356" s="31" t="s">
        <v>142</v>
      </c>
      <c r="C356" s="223"/>
      <c r="D356" s="223"/>
      <c r="E356" s="223"/>
      <c r="F356" s="223"/>
      <c r="G356" s="223"/>
      <c r="H356" s="223"/>
      <c r="I356" s="223"/>
      <c r="J356" s="80">
        <f ca="1">+J231</f>
        <v>-5.4984300360522749</v>
      </c>
      <c r="K356" s="80">
        <f ca="1">+K231</f>
        <v>-4.5015699639477251</v>
      </c>
      <c r="L356" s="80">
        <f ca="1">+L231</f>
        <v>0</v>
      </c>
      <c r="M356" s="80">
        <f ca="1">+M231</f>
        <v>0</v>
      </c>
      <c r="N356" s="80">
        <f ca="1">+N231</f>
        <v>0</v>
      </c>
      <c r="O356" s="80">
        <f ca="1">+O231</f>
        <v>0</v>
      </c>
      <c r="Q356" s="80">
        <f ca="1">+Q231</f>
        <v>0</v>
      </c>
    </row>
    <row r="357" spans="1:17" ht="11.25" customHeight="1">
      <c r="B357" s="31" t="s">
        <v>222</v>
      </c>
      <c r="C357" s="220"/>
      <c r="D357" s="220"/>
      <c r="E357" s="220"/>
      <c r="F357" s="220"/>
      <c r="G357" s="220"/>
      <c r="H357" s="220"/>
      <c r="I357" s="220"/>
      <c r="J357" s="131">
        <f ca="1">+J209+J210</f>
        <v>-2.6785714285714284</v>
      </c>
      <c r="K357" s="131">
        <f ca="1">+K209+K210</f>
        <v>-10.714285714285714</v>
      </c>
      <c r="L357" s="131">
        <f ca="1">+L209+L210</f>
        <v>-10.714285714285714</v>
      </c>
      <c r="M357" s="131">
        <f ca="1">+M209+M210</f>
        <v>-10.714285714285714</v>
      </c>
      <c r="N357" s="131">
        <f ca="1">+N209+N210</f>
        <v>-10.714285714285714</v>
      </c>
      <c r="O357" s="131">
        <f ca="1">+O209+O210</f>
        <v>-8.0357142857142847</v>
      </c>
      <c r="Q357" s="131">
        <f ca="1">+Q209+Q210</f>
        <v>-10.714285714285714</v>
      </c>
    </row>
    <row r="358" spans="1:17" ht="11.25" customHeight="1">
      <c r="B358" s="31" t="s">
        <v>207</v>
      </c>
      <c r="C358" s="220"/>
      <c r="D358" s="220"/>
      <c r="E358" s="220"/>
      <c r="F358" s="220"/>
      <c r="G358" s="220"/>
      <c r="H358" s="220"/>
      <c r="I358" s="220"/>
      <c r="J358" s="131"/>
      <c r="K358" s="131"/>
      <c r="L358" s="131">
        <f>-$H$19</f>
        <v>0</v>
      </c>
      <c r="M358" s="131">
        <f>-$H$20</f>
        <v>0</v>
      </c>
      <c r="N358" s="131"/>
      <c r="O358" s="131"/>
      <c r="Q358" s="131"/>
    </row>
    <row r="359" spans="1:17">
      <c r="B359" s="224" t="s">
        <v>104</v>
      </c>
      <c r="C359" s="225">
        <f>+$M$15</f>
        <v>1</v>
      </c>
      <c r="D359" s="224"/>
      <c r="E359" s="224"/>
      <c r="F359" s="224"/>
      <c r="G359" s="224"/>
      <c r="H359" s="224"/>
      <c r="I359" s="224"/>
      <c r="J359" s="226"/>
      <c r="K359" s="226">
        <f ca="1">MAX(K353+K355+K356+K357+K358,0)*$C$359</f>
        <v>8.7772778885947123</v>
      </c>
      <c r="L359" s="226">
        <f ca="1">MAX(L353+L355+L356+L357+L358,0)*$C$359</f>
        <v>14.341799588095244</v>
      </c>
      <c r="M359" s="226">
        <f ca="1">MAX(M353+M355+M356+M357+M358,0)*$C$359</f>
        <v>15.238040128619049</v>
      </c>
      <c r="N359" s="226">
        <f ca="1">MAX(N353+N355+N356+N357+N358,0)*$C$359</f>
        <v>16.136399324548101</v>
      </c>
      <c r="O359" s="226">
        <f ca="1">MAX(O353+O355+O356+O357,0)*$C$359</f>
        <v>13.01074087562197</v>
      </c>
      <c r="Q359" s="226">
        <f ca="1">MAX(Q353+Q355+Q356+Q357+Q358,0)*$C$359</f>
        <v>17.036898362436439</v>
      </c>
    </row>
    <row r="360" spans="1:17">
      <c r="B360" s="227" t="s">
        <v>143</v>
      </c>
      <c r="C360" s="227"/>
      <c r="D360" s="227"/>
      <c r="E360" s="227"/>
      <c r="F360" s="227"/>
      <c r="G360" s="227"/>
      <c r="H360" s="227"/>
      <c r="I360" s="227"/>
      <c r="J360" s="228"/>
      <c r="K360" s="228">
        <f ca="1">+K359/SUM($C$6:$C$7)</f>
        <v>0.1170303718479295</v>
      </c>
      <c r="L360" s="228">
        <f ca="1">+L359/SUM($C$6:$C$7)</f>
        <v>0.19122399450793659</v>
      </c>
      <c r="M360" s="228">
        <f ca="1">+M359/SUM($C$6:$C$7)</f>
        <v>0.20317386838158732</v>
      </c>
      <c r="N360" s="228">
        <f ca="1">+N359/SUM($C$6:$C$7)</f>
        <v>0.2151519909939747</v>
      </c>
      <c r="O360" s="228">
        <f ca="1">+O359/SUM($C$6:$C$7)</f>
        <v>0.17347654500829293</v>
      </c>
      <c r="Q360" s="228">
        <f ca="1">+Q359/SUM($C$6:$C$7)</f>
        <v>0.22715864483248585</v>
      </c>
    </row>
    <row r="361" spans="1:17" s="98" customFormat="1" ht="5.25">
      <c r="C361" s="223"/>
      <c r="D361" s="223"/>
      <c r="E361" s="223"/>
      <c r="F361" s="223"/>
      <c r="G361" s="223"/>
      <c r="H361" s="223"/>
      <c r="I361" s="223"/>
      <c r="J361" s="134"/>
    </row>
    <row r="362" spans="1:17">
      <c r="B362" s="31" t="s">
        <v>144</v>
      </c>
      <c r="C362" s="220"/>
      <c r="D362" s="220"/>
      <c r="E362" s="220"/>
      <c r="F362" s="220"/>
      <c r="G362" s="220"/>
      <c r="H362" s="220"/>
      <c r="I362" s="220"/>
      <c r="J362" s="151">
        <f>+J359</f>
        <v>0</v>
      </c>
      <c r="K362" s="151">
        <f ca="1">+K359+J362</f>
        <v>8.7772778885947123</v>
      </c>
      <c r="L362" s="151">
        <f t="shared" ref="L362:N362" ca="1" si="183">+L359+K362</f>
        <v>23.119077476689956</v>
      </c>
      <c r="M362" s="151">
        <f t="shared" ca="1" si="183"/>
        <v>38.357117605309007</v>
      </c>
      <c r="N362" s="151">
        <f t="shared" ca="1" si="183"/>
        <v>54.493516929857108</v>
      </c>
      <c r="O362" s="151">
        <f ca="1">+O359+N362</f>
        <v>67.504257805479085</v>
      </c>
      <c r="Q362" s="151">
        <f ca="1">+Q359+N362</f>
        <v>71.530415292293554</v>
      </c>
    </row>
    <row r="363" spans="1:17">
      <c r="B363" s="30" t="s">
        <v>145</v>
      </c>
      <c r="C363" s="229"/>
      <c r="D363" s="229"/>
      <c r="E363" s="229"/>
      <c r="F363" s="229"/>
      <c r="G363" s="229"/>
      <c r="H363" s="229"/>
      <c r="I363" s="229"/>
      <c r="J363" s="195">
        <f t="shared" ref="J363:N363" si="184">+J362/SUM($C$6:$C$7)</f>
        <v>0</v>
      </c>
      <c r="K363" s="195">
        <f t="shared" ca="1" si="184"/>
        <v>0.1170303718479295</v>
      </c>
      <c r="L363" s="195">
        <f t="shared" ca="1" si="184"/>
        <v>0.30825436635586606</v>
      </c>
      <c r="M363" s="195">
        <f t="shared" ca="1" si="184"/>
        <v>0.51142823473745347</v>
      </c>
      <c r="N363" s="195">
        <f t="shared" ca="1" si="184"/>
        <v>0.72658022573142811</v>
      </c>
      <c r="O363" s="195">
        <f ca="1">+O362/SUM($C$6:$C$7)</f>
        <v>0.90005677073972112</v>
      </c>
      <c r="Q363" s="195">
        <f ca="1">+Q362/SUM($C$6:$C$7)</f>
        <v>0.95373887056391404</v>
      </c>
    </row>
    <row r="364" spans="1:17" hidden="1" outlineLevel="1">
      <c r="B364" s="30" t="s">
        <v>164</v>
      </c>
      <c r="C364" s="229"/>
      <c r="D364" s="229"/>
      <c r="E364" s="229"/>
      <c r="F364" s="229"/>
      <c r="G364" s="229"/>
      <c r="H364" s="229"/>
      <c r="I364" s="229"/>
      <c r="J364" s="195">
        <f ca="1">-SUM($J357:J357)/$C$10</f>
        <v>3.5714285714285712E-2</v>
      </c>
      <c r="K364" s="195">
        <f ca="1">-SUM($J357:K357)/$C$10</f>
        <v>0.17857142857142858</v>
      </c>
      <c r="L364" s="195">
        <f ca="1">-SUM($J357:L357)/$C$10</f>
        <v>0.3214285714285714</v>
      </c>
      <c r="M364" s="195">
        <f ca="1">-SUM($J357:M357)/$C$10</f>
        <v>0.46428571428571425</v>
      </c>
      <c r="N364" s="195">
        <f ca="1">-SUM($J357:N357)/$C$10</f>
        <v>0.6071428571428571</v>
      </c>
      <c r="O364" s="195">
        <f ca="1">-SUM($J357:P357)/$C$10</f>
        <v>0.7142857142857143</v>
      </c>
      <c r="Q364" s="195">
        <f ca="1">-SUM($J357:R357)/$C$10</f>
        <v>0.85714285714285698</v>
      </c>
    </row>
    <row r="365" spans="1:17" hidden="1" outlineLevel="1">
      <c r="C365" s="220"/>
      <c r="D365" s="220"/>
      <c r="E365" s="220"/>
      <c r="F365" s="220"/>
      <c r="G365" s="220"/>
      <c r="H365" s="220"/>
      <c r="I365" s="220"/>
    </row>
    <row r="366" spans="1:17" collapsed="1">
      <c r="A366" s="31" t="s">
        <v>11</v>
      </c>
      <c r="B366" s="89" t="s">
        <v>146</v>
      </c>
      <c r="C366" s="220"/>
      <c r="D366" s="220"/>
      <c r="E366" s="220"/>
      <c r="F366" s="220"/>
      <c r="G366" s="220"/>
      <c r="H366" s="220"/>
      <c r="I366" s="484"/>
      <c r="K366" s="219"/>
      <c r="O366" s="470">
        <f>O341</f>
        <v>9</v>
      </c>
      <c r="P366" s="31" t="s">
        <v>11</v>
      </c>
      <c r="Q366" s="470" t="str">
        <f>Q341</f>
        <v>Full Year</v>
      </c>
    </row>
    <row r="367" spans="1:17" ht="12" thickBot="1">
      <c r="B367" s="93" t="str">
        <f>"($ in "&amp;$H$11&amp;")"</f>
        <v>($ in millions)</v>
      </c>
      <c r="C367" s="230"/>
      <c r="D367" s="230"/>
      <c r="E367" s="230"/>
      <c r="F367" s="230"/>
      <c r="G367" s="230"/>
      <c r="H367" s="230"/>
      <c r="I367" s="418">
        <f>+I24</f>
        <v>46022</v>
      </c>
      <c r="J367" s="95">
        <f>+J24</f>
        <v>46387</v>
      </c>
      <c r="K367" s="95">
        <f>+K24</f>
        <v>46752</v>
      </c>
      <c r="L367" s="95">
        <f>+L24</f>
        <v>47118</v>
      </c>
      <c r="M367" s="95">
        <f>+M24</f>
        <v>47483</v>
      </c>
      <c r="N367" s="95">
        <f>+N24</f>
        <v>47848</v>
      </c>
      <c r="O367" s="95">
        <f>+EOMONTH(N367,12-$H$9)</f>
        <v>48121</v>
      </c>
      <c r="Q367" s="95">
        <f>+O24</f>
        <v>48213</v>
      </c>
    </row>
    <row r="368" spans="1:17" ht="12" thickTop="1">
      <c r="B368" s="33" t="s">
        <v>2</v>
      </c>
      <c r="C368" s="220"/>
      <c r="D368" s="220"/>
      <c r="E368" s="220"/>
      <c r="F368" s="220"/>
      <c r="G368" s="220"/>
      <c r="H368" s="220"/>
      <c r="I368" s="485">
        <f>+I39</f>
        <v>60</v>
      </c>
      <c r="J368" s="146">
        <f>+J39</f>
        <v>60.3</v>
      </c>
      <c r="K368" s="146">
        <f>+K39</f>
        <v>60.603000000000002</v>
      </c>
      <c r="L368" s="146">
        <f>+L39</f>
        <v>60.909030000000001</v>
      </c>
      <c r="M368" s="146">
        <f>+M39</f>
        <v>61.218120300000002</v>
      </c>
      <c r="N368" s="146">
        <f>+N39</f>
        <v>61.530301503000004</v>
      </c>
      <c r="O368" s="47">
        <f>+(Q368*((12-$H$9)/12))+(N368*($H$9/12))</f>
        <v>61.766778764272502</v>
      </c>
      <c r="Q368" s="146">
        <f>+O39</f>
        <v>61.845604518030001</v>
      </c>
    </row>
    <row r="369" spans="1:25">
      <c r="B369" s="33" t="s">
        <v>133</v>
      </c>
      <c r="C369" s="220"/>
      <c r="D369" s="220"/>
      <c r="E369" s="220"/>
      <c r="F369" s="220"/>
      <c r="G369" s="220"/>
      <c r="H369" s="220"/>
      <c r="I369" s="486">
        <f>+I95</f>
        <v>-5</v>
      </c>
      <c r="J369" s="231">
        <f>+J95</f>
        <v>39.053999999999995</v>
      </c>
      <c r="K369" s="231">
        <f>+K95</f>
        <v>39.310540000000003</v>
      </c>
      <c r="L369" s="231">
        <f>+L95</f>
        <v>39.569645400000006</v>
      </c>
      <c r="M369" s="231">
        <f>+M95</f>
        <v>39.831341854000001</v>
      </c>
      <c r="N369" s="231">
        <f>+N95</f>
        <v>40.09565527254</v>
      </c>
      <c r="O369" s="47">
        <f>+(Q369*((12-$H$9)/12))+(N369*($H$9/12))</f>
        <v>40.295872687084056</v>
      </c>
      <c r="Q369" s="231">
        <f>+O95</f>
        <v>40.362611825265404</v>
      </c>
    </row>
    <row r="370" spans="1:25">
      <c r="B370" s="33" t="s">
        <v>147</v>
      </c>
      <c r="C370" s="220"/>
      <c r="D370" s="220"/>
      <c r="E370" s="220"/>
      <c r="F370" s="220"/>
      <c r="G370" s="220"/>
      <c r="H370" s="220"/>
      <c r="I370" s="487">
        <f>+$M$6</f>
        <v>37.5</v>
      </c>
      <c r="J370" s="74">
        <f>+K370</f>
        <v>3.8408357658626522</v>
      </c>
      <c r="K370" s="74">
        <f>+L370</f>
        <v>3.8408357658626522</v>
      </c>
      <c r="L370" s="74">
        <f>+M370</f>
        <v>3.8408357658626522</v>
      </c>
      <c r="M370" s="74">
        <f>+N370</f>
        <v>3.8408357658626522</v>
      </c>
      <c r="N370" s="74">
        <f>+Q370</f>
        <v>3.8408357658626522</v>
      </c>
      <c r="O370" s="232">
        <f>$H$16</f>
        <v>3.8408357658626522</v>
      </c>
      <c r="Q370" s="74">
        <f>O370</f>
        <v>3.8408357658626522</v>
      </c>
      <c r="T370" s="332">
        <f ca="1">+O378</f>
        <v>2.6873372943817979</v>
      </c>
      <c r="U370" s="332">
        <f>V370-1</f>
        <v>1.8408357658626522</v>
      </c>
      <c r="V370" s="332">
        <f>W370-1</f>
        <v>2.8408357658626522</v>
      </c>
      <c r="W370" s="497">
        <f>K18</f>
        <v>3.8408357658626522</v>
      </c>
      <c r="X370" s="332">
        <f t="shared" ref="X370:Y370" si="185">+W370+1</f>
        <v>4.8408357658626517</v>
      </c>
      <c r="Y370" s="332">
        <f t="shared" si="185"/>
        <v>5.8408357658626517</v>
      </c>
    </row>
    <row r="371" spans="1:25">
      <c r="B371" s="158" t="s">
        <v>20</v>
      </c>
      <c r="C371" s="221"/>
      <c r="D371" s="221"/>
      <c r="E371" s="221"/>
      <c r="F371" s="221"/>
      <c r="G371" s="221"/>
      <c r="H371" s="221"/>
      <c r="I371" s="488">
        <f t="shared" ref="I371:N371" si="186">+I369*I370</f>
        <v>-187.5</v>
      </c>
      <c r="J371" s="233">
        <f t="shared" si="186"/>
        <v>150</v>
      </c>
      <c r="K371" s="233">
        <f t="shared" si="186"/>
        <v>150.98532800737445</v>
      </c>
      <c r="L371" s="233">
        <f t="shared" si="186"/>
        <v>151.98050929482258</v>
      </c>
      <c r="M371" s="233">
        <f t="shared" si="186"/>
        <v>152.98564239514522</v>
      </c>
      <c r="N371" s="233">
        <f t="shared" si="186"/>
        <v>154.00082682647107</v>
      </c>
      <c r="O371" s="233">
        <f>+O369*O370</f>
        <v>154.76982903320041</v>
      </c>
      <c r="Q371" s="233">
        <f>+Q369*Q370</f>
        <v>155.02616310211019</v>
      </c>
      <c r="T371" s="340">
        <f>+T372-5</f>
        <v>-0.5</v>
      </c>
      <c r="U371" s="334">
        <f t="dataTable" ref="U371:Y376" dt2D="1" dtr="1" r1="O370" r2="O369" ca="1"/>
        <v>0.61146733550004162</v>
      </c>
      <c r="V371" s="335">
        <v>0.60480066883337491</v>
      </c>
      <c r="W371" s="335">
        <v>0.5981340021667082</v>
      </c>
      <c r="X371" s="335">
        <v>0.59146733550004149</v>
      </c>
      <c r="Y371" s="335">
        <v>0.58480066883337478</v>
      </c>
    </row>
    <row r="372" spans="1:25">
      <c r="B372" s="33" t="s">
        <v>108</v>
      </c>
      <c r="C372" s="220"/>
      <c r="D372" s="220"/>
      <c r="E372" s="220"/>
      <c r="F372" s="220"/>
      <c r="G372" s="220"/>
      <c r="H372" s="220"/>
      <c r="I372" s="264"/>
      <c r="J372" s="139">
        <f ca="1">+J241</f>
        <v>75.8229985353763</v>
      </c>
      <c r="K372" s="139">
        <f ca="1">+K241</f>
        <v>60.607142857142854</v>
      </c>
      <c r="L372" s="139">
        <f ca="1">+L241</f>
        <v>49.892857142857139</v>
      </c>
      <c r="M372" s="139">
        <f ca="1">+M241</f>
        <v>39.178571428571423</v>
      </c>
      <c r="N372" s="139">
        <f ca="1">+N241</f>
        <v>28.464285714285708</v>
      </c>
      <c r="O372" s="139">
        <f ca="1">+O241</f>
        <v>20.723789760044632</v>
      </c>
      <c r="Q372" s="139">
        <f ca="1">+Q241</f>
        <v>17.749999999999993</v>
      </c>
      <c r="T372" s="340">
        <f>+T373-5</f>
        <v>4.5</v>
      </c>
      <c r="U372" s="333">
        <v>0.734189719890885</v>
      </c>
      <c r="V372" s="332">
        <v>0.79418971989088494</v>
      </c>
      <c r="W372" s="332">
        <v>0.85418971989088499</v>
      </c>
      <c r="X372" s="332">
        <v>0.91418971989088493</v>
      </c>
      <c r="Y372" s="332">
        <v>0.97418971989088488</v>
      </c>
    </row>
    <row r="373" spans="1:25">
      <c r="B373" s="158" t="s">
        <v>148</v>
      </c>
      <c r="C373" s="221"/>
      <c r="D373" s="221"/>
      <c r="E373" s="221"/>
      <c r="F373" s="221"/>
      <c r="G373" s="221"/>
      <c r="H373" s="221"/>
      <c r="I373" s="446"/>
      <c r="J373" s="233">
        <f t="shared" ref="J373:N373" ca="1" si="187">+J371-J372</f>
        <v>74.1770014646237</v>
      </c>
      <c r="K373" s="233">
        <f t="shared" ca="1" si="187"/>
        <v>90.378185150231587</v>
      </c>
      <c r="L373" s="233">
        <f t="shared" ca="1" si="187"/>
        <v>102.08765215196544</v>
      </c>
      <c r="M373" s="233">
        <f t="shared" ca="1" si="187"/>
        <v>113.8070709665738</v>
      </c>
      <c r="N373" s="233">
        <f t="shared" ca="1" si="187"/>
        <v>125.53654111218536</v>
      </c>
      <c r="O373" s="233">
        <f ca="1">+O371-O372</f>
        <v>134.04603927315577</v>
      </c>
      <c r="Q373" s="233">
        <f ca="1">+Q371-Q372</f>
        <v>137.27616310211019</v>
      </c>
      <c r="T373" s="496">
        <v>9.5</v>
      </c>
      <c r="U373" s="333">
        <v>0.85691210428172848</v>
      </c>
      <c r="V373" s="332">
        <v>0.98357877094839519</v>
      </c>
      <c r="W373" s="332">
        <v>1.1102454376150619</v>
      </c>
      <c r="X373" s="332">
        <v>1.2369121042817284</v>
      </c>
      <c r="Y373" s="332">
        <v>1.3635787709483951</v>
      </c>
    </row>
    <row r="374" spans="1:25" outlineLevel="1">
      <c r="B374" s="33" t="s">
        <v>149</v>
      </c>
      <c r="C374" s="220"/>
      <c r="D374" s="220"/>
      <c r="E374" s="220"/>
      <c r="F374" s="220"/>
      <c r="G374" s="220"/>
      <c r="H374" s="220"/>
      <c r="I374" s="264"/>
      <c r="J374" s="142">
        <f t="shared" ref="J374:N374" ca="1" si="188">+J373*J375</f>
        <v>69.231868033648794</v>
      </c>
      <c r="K374" s="142">
        <f t="shared" ca="1" si="188"/>
        <v>84.352972806882818</v>
      </c>
      <c r="L374" s="142">
        <f t="shared" ca="1" si="188"/>
        <v>95.281808675167753</v>
      </c>
      <c r="M374" s="142">
        <f t="shared" ca="1" si="188"/>
        <v>106.21993290213555</v>
      </c>
      <c r="N374" s="142">
        <f t="shared" ca="1" si="188"/>
        <v>117.16743837137301</v>
      </c>
      <c r="O374" s="142">
        <f ca="1">+O373*O375</f>
        <v>125.10963665494539</v>
      </c>
      <c r="Q374" s="142">
        <f ca="1">+Q373*Q375</f>
        <v>128.12441889530285</v>
      </c>
      <c r="T374" s="340">
        <f>+T373+5</f>
        <v>14.5</v>
      </c>
      <c r="U374" s="333">
        <v>0.97963448867257197</v>
      </c>
      <c r="V374" s="332">
        <v>1.1729678220059052</v>
      </c>
      <c r="W374" s="332">
        <v>1.3663011553392388</v>
      </c>
      <c r="X374" s="332">
        <v>1.5596344886725717</v>
      </c>
      <c r="Y374" s="332">
        <v>1.7529678220059051</v>
      </c>
    </row>
    <row r="375" spans="1:25" outlineLevel="1">
      <c r="B375" s="33" t="s">
        <v>150</v>
      </c>
      <c r="C375" s="220"/>
      <c r="D375" s="220"/>
      <c r="E375" s="220"/>
      <c r="F375" s="220"/>
      <c r="G375" s="220"/>
      <c r="H375" s="220"/>
      <c r="I375" s="264"/>
      <c r="J375" s="234">
        <f>+$D$6</f>
        <v>0.93333333333333335</v>
      </c>
      <c r="K375" s="234">
        <f>+J375</f>
        <v>0.93333333333333335</v>
      </c>
      <c r="L375" s="234">
        <f>+K375</f>
        <v>0.93333333333333335</v>
      </c>
      <c r="M375" s="234">
        <f>+L375</f>
        <v>0.93333333333333335</v>
      </c>
      <c r="N375" s="234">
        <f>+M375</f>
        <v>0.93333333333333335</v>
      </c>
      <c r="O375" s="234">
        <f>+Q375</f>
        <v>0.93333333333333335</v>
      </c>
      <c r="Q375" s="234">
        <f>+N375</f>
        <v>0.93333333333333335</v>
      </c>
      <c r="T375" s="340">
        <f t="shared" ref="T375:T376" si="189">+T374+5</f>
        <v>19.5</v>
      </c>
      <c r="U375" s="333">
        <v>1.1023568730634155</v>
      </c>
      <c r="V375" s="332">
        <v>1.3623568730634155</v>
      </c>
      <c r="W375" s="332">
        <v>1.6223568730634157</v>
      </c>
      <c r="X375" s="332">
        <v>1.8823568730634155</v>
      </c>
      <c r="Y375" s="332">
        <v>2.1423568730634153</v>
      </c>
    </row>
    <row r="376" spans="1:25" outlineLevel="1">
      <c r="B376" s="33" t="s">
        <v>18</v>
      </c>
      <c r="C376" s="220"/>
      <c r="D376" s="220"/>
      <c r="E376" s="220"/>
      <c r="F376" s="220"/>
      <c r="G376" s="220"/>
      <c r="H376" s="220"/>
      <c r="I376" s="264"/>
      <c r="J376" s="234">
        <f t="shared" ref="J376:N376" si="190">1-J375</f>
        <v>6.6666666666666652E-2</v>
      </c>
      <c r="K376" s="234">
        <f t="shared" si="190"/>
        <v>6.6666666666666652E-2</v>
      </c>
      <c r="L376" s="234">
        <f t="shared" si="190"/>
        <v>6.6666666666666652E-2</v>
      </c>
      <c r="M376" s="234">
        <f t="shared" si="190"/>
        <v>6.6666666666666652E-2</v>
      </c>
      <c r="N376" s="234">
        <f t="shared" si="190"/>
        <v>6.6666666666666652E-2</v>
      </c>
      <c r="O376" s="234">
        <f>1-O375</f>
        <v>6.6666666666666652E-2</v>
      </c>
      <c r="Q376" s="234">
        <f>1-Q375</f>
        <v>6.6666666666666652E-2</v>
      </c>
      <c r="T376" s="340">
        <f t="shared" si="189"/>
        <v>24.5</v>
      </c>
      <c r="U376" s="333">
        <v>1.2250792574542588</v>
      </c>
      <c r="V376" s="332">
        <v>1.5517459241209257</v>
      </c>
      <c r="W376" s="332">
        <v>1.8784125907875924</v>
      </c>
      <c r="X376" s="332">
        <v>2.2050792574542593</v>
      </c>
      <c r="Y376" s="332">
        <v>2.531745924120925</v>
      </c>
    </row>
    <row r="377" spans="1:25">
      <c r="B377" s="31" t="s">
        <v>151</v>
      </c>
      <c r="C377" s="220"/>
      <c r="D377" s="220"/>
      <c r="E377" s="220"/>
      <c r="F377" s="220"/>
      <c r="G377" s="220"/>
      <c r="H377" s="220"/>
      <c r="I377" s="264"/>
      <c r="J377" s="142">
        <f>+$C$6</f>
        <v>70</v>
      </c>
      <c r="K377" s="235">
        <v>0</v>
      </c>
      <c r="L377" s="235">
        <v>0</v>
      </c>
      <c r="M377" s="235">
        <v>0</v>
      </c>
      <c r="N377" s="235">
        <v>0</v>
      </c>
      <c r="O377" s="235">
        <v>0</v>
      </c>
      <c r="Q377" s="235">
        <v>0</v>
      </c>
    </row>
    <row r="378" spans="1:25">
      <c r="B378" s="203" t="s">
        <v>152</v>
      </c>
      <c r="C378" s="204"/>
      <c r="D378" s="204"/>
      <c r="E378" s="204"/>
      <c r="F378" s="204"/>
      <c r="G378" s="205"/>
      <c r="H378" s="236"/>
      <c r="I378" s="489"/>
      <c r="J378" s="237"/>
      <c r="K378" s="237">
        <f ca="1">+(K374+K384)/SUM($J$377:K377)</f>
        <v>1.322072840517684</v>
      </c>
      <c r="L378" s="237">
        <f ca="1">+(L374+L384)/SUM($J$377:L377)</f>
        <v>1.6694230617154053</v>
      </c>
      <c r="M378" s="237">
        <f ca="1">+(M374+M384)/SUM($J$377:M377)</f>
        <v>2.028855847625104</v>
      </c>
      <c r="N378" s="237">
        <f ca="1">+(N374+N384)/SUM($J$377:N377)</f>
        <v>2.4004007738938995</v>
      </c>
      <c r="O378" s="238">
        <f ca="1">+(O374+O384)/SUM($J$377:O377)</f>
        <v>2.6873372943817979</v>
      </c>
      <c r="Q378" s="491">
        <f ca="1">+(Q374+Q384)/SUM($J$377:N377,Q377)</f>
        <v>2.7840877119253831</v>
      </c>
    </row>
    <row r="379" spans="1:25" ht="3" customHeight="1">
      <c r="B379" s="98"/>
      <c r="C379" s="98"/>
      <c r="D379" s="98"/>
      <c r="E379" s="98"/>
      <c r="F379" s="98"/>
      <c r="G379" s="98"/>
      <c r="H379" s="98"/>
      <c r="I379" s="427"/>
      <c r="J379" s="98"/>
      <c r="K379" s="98"/>
      <c r="L379" s="98"/>
      <c r="M379" s="98"/>
      <c r="N379" s="98"/>
      <c r="O379" s="98"/>
      <c r="Q379" s="98"/>
    </row>
    <row r="380" spans="1:25">
      <c r="A380" s="31" t="s">
        <v>11</v>
      </c>
      <c r="B380" s="203" t="s">
        <v>153</v>
      </c>
      <c r="C380" s="204"/>
      <c r="D380" s="204"/>
      <c r="E380" s="204"/>
      <c r="F380" s="204"/>
      <c r="G380" s="205"/>
      <c r="H380" s="236"/>
      <c r="I380" s="489"/>
      <c r="J380" s="239"/>
      <c r="K380" s="239">
        <f ca="1">+H391</f>
        <v>0.25042454600334163</v>
      </c>
      <c r="L380" s="239">
        <f ca="1">+H392</f>
        <v>0.26590351462364192</v>
      </c>
      <c r="M380" s="239">
        <f ca="1">+H393</f>
        <v>0.26540614962577824</v>
      </c>
      <c r="N380" s="239">
        <f ca="1">+H394</f>
        <v>0.26143196225166321</v>
      </c>
      <c r="O380" s="240">
        <f ca="1">+H395</f>
        <v>0.25837344527244577</v>
      </c>
      <c r="Q380" s="492">
        <f ca="1">+H398</f>
        <v>0.26755829453468327</v>
      </c>
    </row>
    <row r="381" spans="1:25" outlineLevel="1">
      <c r="B381" s="203" t="s">
        <v>154</v>
      </c>
      <c r="C381" s="204"/>
      <c r="D381" s="204"/>
      <c r="E381" s="204"/>
      <c r="F381" s="204"/>
      <c r="G381" s="205"/>
      <c r="H381" s="236"/>
      <c r="I381" s="205"/>
      <c r="J381" s="241"/>
      <c r="K381" s="239">
        <f ca="1">IFERROR(K383/$J$377,"n/a")</f>
        <v>0.11703037184792948</v>
      </c>
      <c r="L381" s="239">
        <f ca="1">IFERROR(L383/$J$377,"n/a")</f>
        <v>0.19122399450793659</v>
      </c>
      <c r="M381" s="239">
        <f ca="1">IFERROR(M383/$J$377,"n/a")</f>
        <v>0.20317386838158732</v>
      </c>
      <c r="N381" s="239">
        <f ca="1">IFERROR(N383/$J$377,"n/a")</f>
        <v>0.21515199099397467</v>
      </c>
      <c r="O381" s="240">
        <f ca="1">IFERROR(O383/$J$377,"n/a")</f>
        <v>0.17347654500829293</v>
      </c>
      <c r="Q381" s="492">
        <f ca="1">IFERROR(Q383/$J$377,"n/a")</f>
        <v>0.22715864483248585</v>
      </c>
    </row>
    <row r="382" spans="1:25" s="98" customFormat="1" ht="5.25" customHeight="1"/>
    <row r="383" spans="1:25">
      <c r="B383" s="184" t="s">
        <v>155</v>
      </c>
      <c r="C383" s="213"/>
      <c r="D383" s="213"/>
      <c r="E383" s="213"/>
      <c r="F383" s="213"/>
      <c r="G383" s="214"/>
      <c r="H383" s="214"/>
      <c r="I383" s="214"/>
      <c r="J383" s="140"/>
      <c r="K383" s="140">
        <f ca="1">+K375*K359</f>
        <v>8.1921260293550642</v>
      </c>
      <c r="L383" s="140">
        <f ca="1">+L375*L359</f>
        <v>13.385679615555562</v>
      </c>
      <c r="M383" s="140">
        <f ca="1">+M375*M359</f>
        <v>14.222170786711112</v>
      </c>
      <c r="N383" s="140">
        <f ca="1">+N375*N359</f>
        <v>15.060639369578228</v>
      </c>
      <c r="O383" s="140">
        <f ca="1">+O375*O359</f>
        <v>12.143358150580505</v>
      </c>
      <c r="Q383" s="140">
        <f ca="1">+Q375*Q359</f>
        <v>15.90110513827401</v>
      </c>
    </row>
    <row r="384" spans="1:25">
      <c r="B384" s="143" t="s">
        <v>156</v>
      </c>
      <c r="C384" s="213"/>
      <c r="D384" s="213"/>
      <c r="E384" s="213"/>
      <c r="F384" s="213"/>
      <c r="G384" s="214"/>
      <c r="H384" s="214"/>
      <c r="I384" s="214"/>
      <c r="J384" s="242"/>
      <c r="K384" s="242">
        <f ca="1">+K383+J384</f>
        <v>8.1921260293550642</v>
      </c>
      <c r="L384" s="242">
        <f ca="1">+L383+K384</f>
        <v>21.577805644910626</v>
      </c>
      <c r="M384" s="242">
        <f ca="1">+M383+L384</f>
        <v>35.799976431621737</v>
      </c>
      <c r="N384" s="242">
        <f ca="1">+N383+M384</f>
        <v>50.860615801199963</v>
      </c>
      <c r="O384" s="242">
        <f ca="1">+O383+N384</f>
        <v>63.003973951780466</v>
      </c>
      <c r="Q384" s="242">
        <f ca="1">+Q383+N384</f>
        <v>66.761720939473975</v>
      </c>
    </row>
    <row r="386" spans="2:17">
      <c r="B386" s="247" t="s">
        <v>163</v>
      </c>
      <c r="C386" s="246"/>
      <c r="D386" s="246"/>
      <c r="E386" s="246"/>
      <c r="F386" s="246"/>
      <c r="G386" s="246"/>
      <c r="H386" s="246"/>
      <c r="I386" s="246"/>
      <c r="J386" s="248">
        <f t="shared" ref="J386:O386" ca="1" si="191">+J372/J369</f>
        <v>1.9414912309974985</v>
      </c>
      <c r="K386" s="248">
        <f t="shared" ca="1" si="191"/>
        <v>1.541752996960684</v>
      </c>
      <c r="L386" s="248">
        <f t="shared" ca="1" si="191"/>
        <v>1.260887143124541</v>
      </c>
      <c r="M386" s="248">
        <f t="shared" ca="1" si="191"/>
        <v>0.98361163859803469</v>
      </c>
      <c r="N386" s="248">
        <f t="shared" ca="1" si="191"/>
        <v>0.70990947824164441</v>
      </c>
      <c r="O386" s="248">
        <f t="shared" ca="1" si="191"/>
        <v>0.51429063023338317</v>
      </c>
      <c r="Q386" s="248">
        <f ca="1">+Q372/Q369</f>
        <v>0.43976341463832608</v>
      </c>
    </row>
    <row r="388" spans="2:17">
      <c r="G388" s="243" t="s">
        <v>157</v>
      </c>
      <c r="H388" s="243" t="s">
        <v>153</v>
      </c>
      <c r="I388" s="73">
        <f>H8</f>
        <v>46295</v>
      </c>
      <c r="J388" s="73">
        <f>EDATE(I388,H9)</f>
        <v>46386</v>
      </c>
      <c r="K388" s="73">
        <f>EDATE(J388,12)</f>
        <v>46751</v>
      </c>
      <c r="L388" s="73">
        <f t="shared" ref="L388:N388" si="192">EDATE(K388,12)</f>
        <v>47117</v>
      </c>
      <c r="M388" s="73">
        <f t="shared" si="192"/>
        <v>47482</v>
      </c>
      <c r="N388" s="73">
        <f t="shared" si="192"/>
        <v>47847</v>
      </c>
      <c r="O388" s="73">
        <f>EDATE(I388,5*12)</f>
        <v>48121</v>
      </c>
      <c r="Q388" s="73">
        <f>EDATE(N388,12)</f>
        <v>48212</v>
      </c>
    </row>
    <row r="389" spans="2:17">
      <c r="F389" s="472" t="s">
        <v>253</v>
      </c>
      <c r="G389" s="494">
        <f>H8</f>
        <v>46295</v>
      </c>
      <c r="H389" s="101"/>
      <c r="I389" s="80">
        <f>-$J$377</f>
        <v>-70</v>
      </c>
      <c r="J389" s="144"/>
      <c r="K389" s="245"/>
      <c r="L389" s="245"/>
      <c r="M389" s="245"/>
      <c r="N389" s="245"/>
      <c r="O389" s="245"/>
    </row>
    <row r="390" spans="2:17">
      <c r="G390" s="244">
        <f>+J367</f>
        <v>46387</v>
      </c>
      <c r="H390" s="101">
        <f t="shared" ref="H390:H395" ca="1" si="193">XIRR(I390:O390,I$388:O$388)</f>
        <v>-4.329205453395843E-2</v>
      </c>
      <c r="I390" s="80">
        <f t="shared" ref="I390:I398" si="194">-$J$377</f>
        <v>-70</v>
      </c>
      <c r="J390" s="144">
        <f ca="1">+J$374+J$383</f>
        <v>69.231868033648794</v>
      </c>
      <c r="K390" s="245"/>
      <c r="L390" s="245"/>
      <c r="M390" s="245"/>
      <c r="N390" s="245"/>
      <c r="O390" s="245"/>
    </row>
    <row r="391" spans="2:17">
      <c r="G391" s="244">
        <f>+K367</f>
        <v>46752</v>
      </c>
      <c r="H391" s="101">
        <f t="shared" ca="1" si="193"/>
        <v>0.25042454600334163</v>
      </c>
      <c r="I391" s="80">
        <f t="shared" si="194"/>
        <v>-70</v>
      </c>
      <c r="J391" s="80">
        <f t="shared" ref="J391:J398" si="195">+J$387</f>
        <v>0</v>
      </c>
      <c r="K391" s="144">
        <f ca="1">+K$374+K$383</f>
        <v>92.545098836237884</v>
      </c>
      <c r="L391" s="245"/>
      <c r="M391" s="245"/>
      <c r="N391" s="245"/>
      <c r="O391" s="245"/>
    </row>
    <row r="392" spans="2:17">
      <c r="G392" s="244">
        <f>+L367</f>
        <v>47118</v>
      </c>
      <c r="H392" s="101">
        <f t="shared" ca="1" si="193"/>
        <v>0.26590351462364192</v>
      </c>
      <c r="I392" s="80">
        <f t="shared" si="194"/>
        <v>-70</v>
      </c>
      <c r="J392" s="80">
        <f t="shared" si="195"/>
        <v>0</v>
      </c>
      <c r="K392" s="80">
        <f ca="1">+K$383</f>
        <v>8.1921260293550642</v>
      </c>
      <c r="L392" s="144">
        <f ca="1">+L$374+L$383</f>
        <v>108.66748829072331</v>
      </c>
      <c r="M392" s="245"/>
      <c r="N392" s="245"/>
      <c r="O392" s="245"/>
    </row>
    <row r="393" spans="2:17">
      <c r="G393" s="244">
        <f>+M367</f>
        <v>47483</v>
      </c>
      <c r="H393" s="101">
        <f t="shared" ca="1" si="193"/>
        <v>0.26540614962577824</v>
      </c>
      <c r="I393" s="80">
        <f t="shared" si="194"/>
        <v>-70</v>
      </c>
      <c r="J393" s="80">
        <f t="shared" si="195"/>
        <v>0</v>
      </c>
      <c r="K393" s="80">
        <f ca="1">+K$383</f>
        <v>8.1921260293550642</v>
      </c>
      <c r="L393" s="80">
        <f ca="1">+L$383</f>
        <v>13.385679615555562</v>
      </c>
      <c r="M393" s="144">
        <f ca="1">+M$374+M$383</f>
        <v>120.44210368884667</v>
      </c>
      <c r="N393" s="245"/>
      <c r="O393" s="245"/>
    </row>
    <row r="394" spans="2:17">
      <c r="G394" s="244">
        <f>+N367</f>
        <v>47848</v>
      </c>
      <c r="H394" s="101">
        <f t="shared" ca="1" si="193"/>
        <v>0.26143196225166321</v>
      </c>
      <c r="I394" s="80">
        <f t="shared" si="194"/>
        <v>-70</v>
      </c>
      <c r="J394" s="80">
        <f t="shared" si="195"/>
        <v>0</v>
      </c>
      <c r="K394" s="80">
        <f ca="1">+K$383</f>
        <v>8.1921260293550642</v>
      </c>
      <c r="L394" s="80">
        <f ca="1">+L$383</f>
        <v>13.385679615555562</v>
      </c>
      <c r="M394" s="80">
        <f ca="1">+M$383</f>
        <v>14.222170786711112</v>
      </c>
      <c r="N394" s="144">
        <f ca="1">+N$374+N$383</f>
        <v>132.22807774095125</v>
      </c>
      <c r="O394" s="245"/>
    </row>
    <row r="395" spans="2:17">
      <c r="F395" s="470">
        <f>O366</f>
        <v>9</v>
      </c>
      <c r="G395" s="244">
        <f>+Q367</f>
        <v>48213</v>
      </c>
      <c r="H395" s="101">
        <f t="shared" ca="1" si="193"/>
        <v>0.25837344527244577</v>
      </c>
      <c r="I395" s="80">
        <f t="shared" si="194"/>
        <v>-70</v>
      </c>
      <c r="J395" s="80">
        <f t="shared" si="195"/>
        <v>0</v>
      </c>
      <c r="K395" s="80">
        <f ca="1">+K$383</f>
        <v>8.1921260293550642</v>
      </c>
      <c r="L395" s="80">
        <f ca="1">+L$383</f>
        <v>13.385679615555562</v>
      </c>
      <c r="M395" s="80">
        <f ca="1">+M$383</f>
        <v>14.222170786711112</v>
      </c>
      <c r="N395" s="80">
        <f ca="1">+N$383</f>
        <v>15.060639369578228</v>
      </c>
      <c r="O395" s="144">
        <f ca="1">+O$374+O$383</f>
        <v>137.2529948055259</v>
      </c>
    </row>
    <row r="397" spans="2:17">
      <c r="I397" s="73">
        <f>I388</f>
        <v>46295</v>
      </c>
      <c r="J397" s="73">
        <f t="shared" ref="J397:N397" si="196">J388</f>
        <v>46386</v>
      </c>
      <c r="K397" s="73">
        <f t="shared" si="196"/>
        <v>46751</v>
      </c>
      <c r="L397" s="73">
        <f t="shared" si="196"/>
        <v>47117</v>
      </c>
      <c r="M397" s="73">
        <f t="shared" si="196"/>
        <v>47482</v>
      </c>
      <c r="N397" s="73">
        <f t="shared" si="196"/>
        <v>47847</v>
      </c>
      <c r="O397" s="493">
        <f>Q388</f>
        <v>48212</v>
      </c>
    </row>
    <row r="398" spans="2:17">
      <c r="F398" s="470" t="str">
        <f>Q366</f>
        <v>Full Year</v>
      </c>
      <c r="G398" s="244">
        <f>+O367</f>
        <v>48121</v>
      </c>
      <c r="H398" s="101">
        <f ca="1">XIRR(I398:O398,I$388:O$388)</f>
        <v>0.26755829453468327</v>
      </c>
      <c r="I398" s="80">
        <f t="shared" si="194"/>
        <v>-70</v>
      </c>
      <c r="J398" s="80">
        <f t="shared" si="195"/>
        <v>0</v>
      </c>
      <c r="K398" s="80">
        <f ca="1">+K$383</f>
        <v>8.1921260293550642</v>
      </c>
      <c r="L398" s="80">
        <f ca="1">+L$383</f>
        <v>13.385679615555562</v>
      </c>
      <c r="M398" s="80">
        <f ca="1">+M$383</f>
        <v>14.222170786711112</v>
      </c>
      <c r="N398" s="80">
        <f ca="1">+N$383</f>
        <v>15.060639369578228</v>
      </c>
      <c r="O398" s="144">
        <f ca="1">+Q$374+Q$383</f>
        <v>144.02552403357686</v>
      </c>
    </row>
  </sheetData>
  <conditionalFormatting sqref="B140">
    <cfRule type="expression" priority="45">
      <formula>$C$7=1</formula>
    </cfRule>
  </conditionalFormatting>
  <conditionalFormatting sqref="B199:B241 B218:C220 B245:B248 B343 B351 C275:O275 C294:O294">
    <cfRule type="expression" dxfId="18" priority="46">
      <formula>#REF!=1</formula>
    </cfRule>
  </conditionalFormatting>
  <conditionalFormatting sqref="B98:I98">
    <cfRule type="expression" dxfId="17" priority="7">
      <formula>$U$98=0</formula>
    </cfRule>
  </conditionalFormatting>
  <conditionalFormatting sqref="B99:I99">
    <cfRule type="expression" dxfId="16" priority="6">
      <formula>$U$99=0</formula>
    </cfRule>
  </conditionalFormatting>
  <conditionalFormatting sqref="B100:I100">
    <cfRule type="expression" dxfId="15" priority="5">
      <formula>$U$100=0</formula>
    </cfRule>
  </conditionalFormatting>
  <conditionalFormatting sqref="B101:I101">
    <cfRule type="expression" dxfId="14" priority="4">
      <formula>$U$101=0</formula>
    </cfRule>
  </conditionalFormatting>
  <conditionalFormatting sqref="B102:I102 B103:E107 F103:I108 C108:E108">
    <cfRule type="expression" dxfId="13" priority="3">
      <formula>$U$102=0</formula>
    </cfRule>
  </conditionalFormatting>
  <conditionalFormatting sqref="C383:H384">
    <cfRule type="expression" dxfId="12" priority="22">
      <formula>#REF!=1</formula>
    </cfRule>
  </conditionalFormatting>
  <conditionalFormatting sqref="Q313:Q314 Q332 C378:O378 Q378 Q380:Q381">
    <cfRule type="expression" dxfId="11" priority="41">
      <formula>#REF!=1</formula>
    </cfRule>
  </conditionalFormatting>
  <conditionalFormatting sqref="C313:O314 C332:O332 C380:O381">
    <cfRule type="expression" dxfId="10" priority="15">
      <formula>#REF!=1</formula>
    </cfRule>
  </conditionalFormatting>
  <conditionalFormatting sqref="Q313:Q314 Q332 F378:O378 Q378 Q380:Q381 F383:I383 F384:O384 Q384 F275:O275 F294:O294">
    <cfRule type="expression" dxfId="9" priority="26">
      <formula>$C$7=1</formula>
    </cfRule>
  </conditionalFormatting>
  <conditionalFormatting sqref="F313:O314 F332:O332 F380:O381">
    <cfRule type="expression" dxfId="8" priority="14">
      <formula>$C$7=1</formula>
    </cfRule>
  </conditionalFormatting>
  <conditionalFormatting sqref="H383:I383 H384:O384 Q384">
    <cfRule type="expression" dxfId="7" priority="23">
      <formula>#REF!=1</formula>
    </cfRule>
  </conditionalFormatting>
  <conditionalFormatting sqref="M14">
    <cfRule type="cellIs" dxfId="6" priority="30" operator="greaterThan">
      <formula>0.0005</formula>
    </cfRule>
    <cfRule type="cellIs" dxfId="5" priority="31" operator="lessThan">
      <formula>-0.0005</formula>
    </cfRule>
    <cfRule type="cellIs" dxfId="4" priority="32" operator="between">
      <formula>-0.0005</formula>
      <formula>0.0005</formula>
    </cfRule>
  </conditionalFormatting>
  <conditionalFormatting sqref="M15">
    <cfRule type="cellIs" dxfId="3" priority="27" operator="equal">
      <formula>0</formula>
    </cfRule>
    <cfRule type="cellIs" dxfId="2" priority="28" operator="equal">
      <formula>1</formula>
    </cfRule>
  </conditionalFormatting>
  <conditionalFormatting sqref="Q275 Q294">
    <cfRule type="expression" dxfId="1" priority="2">
      <formula>#REF!=1</formula>
    </cfRule>
  </conditionalFormatting>
  <conditionalFormatting sqref="Q275 Q294">
    <cfRule type="expression" dxfId="0" priority="1">
      <formula>$C$7=1</formula>
    </cfRule>
  </conditionalFormatting>
  <dataValidations count="1">
    <dataValidation type="list" allowBlank="1" showInputMessage="1" showErrorMessage="1" sqref="H11" xr:uid="{51B491F2-009C-4758-9703-1D1197FF0F5A}">
      <formula1>"millions, thousands"</formula1>
    </dataValidation>
  </dataValidations>
  <pageMargins left="0.7" right="0.7" top="0.75" bottom="0.75" header="0.3" footer="0.3"/>
  <pageSetup scale="12" orientation="landscape" r:id="rId1"/>
  <ignoredErrors>
    <ignoredError sqref="J147 K147:O14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B35B-5A2B-4847-A73F-31C7ED440C68}">
  <sheetPr>
    <tabColor theme="9" tint="0.79998168889431442"/>
    <pageSetUpPr fitToPage="1"/>
  </sheetPr>
  <dimension ref="A2:S3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25" sqref="A25"/>
      <selection pane="bottomRight" activeCell="B3" sqref="B3"/>
    </sheetView>
  </sheetViews>
  <sheetFormatPr defaultColWidth="10.28515625" defaultRowHeight="11.25" outlineLevelRow="1" outlineLevelCol="1"/>
  <cols>
    <col min="1" max="1" width="1.85546875" style="31" customWidth="1"/>
    <col min="2" max="2" width="31.7109375" style="31" customWidth="1"/>
    <col min="3" max="3" width="10.28515625" style="31" customWidth="1"/>
    <col min="4" max="6" width="10.28515625" style="31"/>
    <col min="7" max="7" width="10.28515625" style="31" customWidth="1"/>
    <col min="8" max="9" width="10.28515625" style="31"/>
    <col min="10" max="10" width="10.85546875" style="31" customWidth="1"/>
    <col min="11" max="14" width="10.28515625" style="31"/>
    <col min="15" max="15" width="10.28515625" style="31" customWidth="1" outlineLevel="1"/>
    <col min="16" max="16" width="4.140625" style="31" customWidth="1"/>
    <col min="17" max="17" width="10.28515625" style="31" customWidth="1"/>
    <col min="18" max="18" width="10.28515625" style="31"/>
    <col min="19" max="19" width="10.28515625" style="31" customWidth="1"/>
    <col min="20" max="16384" width="10.28515625" style="31"/>
  </cols>
  <sheetData>
    <row r="2" spans="1:19">
      <c r="B2" s="34" t="str">
        <f>Model!B2</f>
        <v xml:space="preserve"> LBO Model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4" spans="1:19">
      <c r="A4" s="88" t="s">
        <v>11</v>
      </c>
      <c r="B4" s="89" t="s">
        <v>38</v>
      </c>
      <c r="G4" s="87"/>
      <c r="H4" s="147"/>
      <c r="I4" s="104"/>
      <c r="J4" s="87"/>
      <c r="L4" s="273"/>
      <c r="Q4" s="90" t="s">
        <v>39</v>
      </c>
      <c r="R4" s="91"/>
      <c r="S4" s="91"/>
    </row>
    <row r="5" spans="1:19" ht="12" thickBot="1">
      <c r="B5" s="93" t="str">
        <f>Model!B24</f>
        <v>($ in millions)</v>
      </c>
      <c r="C5" s="94">
        <v>43100</v>
      </c>
      <c r="D5" s="94">
        <f t="shared" ref="D5:O5" si="0">EOMONTH(C5,12)</f>
        <v>43465</v>
      </c>
      <c r="E5" s="94">
        <f t="shared" si="0"/>
        <v>43830</v>
      </c>
      <c r="F5" s="94">
        <f t="shared" si="0"/>
        <v>44196</v>
      </c>
      <c r="G5" s="94">
        <f t="shared" si="0"/>
        <v>44561</v>
      </c>
      <c r="H5" s="94">
        <f t="shared" si="0"/>
        <v>44926</v>
      </c>
      <c r="I5" s="348">
        <f t="shared" si="0"/>
        <v>45291</v>
      </c>
      <c r="J5" s="95">
        <f t="shared" si="0"/>
        <v>45657</v>
      </c>
      <c r="K5" s="95">
        <f t="shared" si="0"/>
        <v>46022</v>
      </c>
      <c r="L5" s="95">
        <f t="shared" si="0"/>
        <v>46387</v>
      </c>
      <c r="M5" s="95">
        <f t="shared" si="0"/>
        <v>46752</v>
      </c>
      <c r="N5" s="95">
        <f t="shared" si="0"/>
        <v>47118</v>
      </c>
      <c r="O5" s="95">
        <f t="shared" si="0"/>
        <v>47483</v>
      </c>
      <c r="Q5" s="96" t="s">
        <v>185</v>
      </c>
      <c r="R5" s="96" t="s">
        <v>186</v>
      </c>
      <c r="S5" s="96" t="s">
        <v>187</v>
      </c>
    </row>
    <row r="6" spans="1:19" ht="5.25" customHeight="1" thickTop="1">
      <c r="A6" s="98"/>
      <c r="B6" s="98"/>
      <c r="C6" s="98"/>
      <c r="D6" s="98"/>
      <c r="E6" s="98"/>
      <c r="F6" s="98"/>
      <c r="G6" s="98"/>
      <c r="H6" s="98"/>
      <c r="I6" s="349"/>
      <c r="J6" s="98"/>
      <c r="K6" s="98"/>
      <c r="L6" s="98"/>
      <c r="M6" s="98"/>
      <c r="N6" s="98"/>
      <c r="O6" s="98"/>
      <c r="P6" s="98"/>
      <c r="Q6" s="98"/>
      <c r="R6" s="98"/>
      <c r="S6" s="98"/>
    </row>
    <row r="7" spans="1:19" s="30" customFormat="1" ht="11.25" customHeight="1">
      <c r="B7" s="30" t="s">
        <v>2</v>
      </c>
      <c r="C7" s="321"/>
      <c r="D7" s="322"/>
      <c r="E7" s="322"/>
      <c r="F7" s="322">
        <f>+Model!F39</f>
        <v>60</v>
      </c>
      <c r="G7" s="322">
        <f>+Model!G39</f>
        <v>60</v>
      </c>
      <c r="H7" s="322">
        <f>+Model!H39</f>
        <v>60</v>
      </c>
      <c r="I7" s="380">
        <f>+Model!I39</f>
        <v>60</v>
      </c>
      <c r="J7" s="322">
        <f>+Model!J39</f>
        <v>60.3</v>
      </c>
      <c r="K7" s="322">
        <f>+Model!K39</f>
        <v>60.603000000000002</v>
      </c>
      <c r="L7" s="322">
        <f>+Model!L39</f>
        <v>60.909030000000001</v>
      </c>
      <c r="M7" s="322">
        <f>+Model!M39</f>
        <v>61.218120300000002</v>
      </c>
      <c r="N7" s="322">
        <f>+Model!N39</f>
        <v>61.530301503000004</v>
      </c>
      <c r="O7" s="322">
        <f>+Model!O39</f>
        <v>61.845604518030001</v>
      </c>
      <c r="Q7" s="101">
        <f>+IFERROR(((L7/J7)^(1/(2026-2024)))-1,"n/a")</f>
        <v>5.0373127401788231E-3</v>
      </c>
      <c r="R7" s="101">
        <f t="shared" ref="R7" si="1">+IFERROR(((O7/L7)^(1/(2029-2026)))-1,"n/a")</f>
        <v>5.0994883288522086E-3</v>
      </c>
      <c r="S7" s="101">
        <f>+IFERROR(((O7/J7)^(1/(2029-2024)))-1,"n/a")</f>
        <v>5.0746176318248182E-3</v>
      </c>
    </row>
    <row r="8" spans="1:19">
      <c r="B8" s="102" t="s">
        <v>42</v>
      </c>
      <c r="C8" s="103"/>
      <c r="D8" s="103"/>
      <c r="E8" s="104"/>
      <c r="F8" s="104"/>
      <c r="G8" s="104">
        <f t="shared" ref="G8:L8" si="2">+G7/F7-1</f>
        <v>0</v>
      </c>
      <c r="H8" s="104">
        <f t="shared" si="2"/>
        <v>0</v>
      </c>
      <c r="I8" s="350">
        <f t="shared" si="2"/>
        <v>0</v>
      </c>
      <c r="J8" s="104">
        <f t="shared" si="2"/>
        <v>4.9999999999998934E-3</v>
      </c>
      <c r="K8" s="104">
        <f t="shared" si="2"/>
        <v>5.0248756218906898E-3</v>
      </c>
      <c r="L8" s="104">
        <f t="shared" si="2"/>
        <v>5.04975001237562E-3</v>
      </c>
      <c r="M8" s="104">
        <f t="shared" ref="M8:O8" si="3">+M7/L7-1</f>
        <v>5.0746219402935111E-3</v>
      </c>
      <c r="N8" s="104">
        <f t="shared" si="3"/>
        <v>5.0994901749703558E-3</v>
      </c>
      <c r="O8" s="104">
        <f t="shared" si="3"/>
        <v>5.1243534864626739E-3</v>
      </c>
      <c r="P8" s="98"/>
      <c r="Q8" s="98"/>
      <c r="R8" s="98"/>
      <c r="S8" s="98"/>
    </row>
    <row r="9" spans="1:19" s="98" customFormat="1" ht="5.25">
      <c r="B9" s="106"/>
      <c r="C9" s="323"/>
      <c r="D9" s="323"/>
      <c r="E9" s="323"/>
      <c r="F9" s="107"/>
      <c r="G9" s="107"/>
      <c r="H9" s="107"/>
      <c r="I9" s="351"/>
      <c r="J9" s="107"/>
      <c r="K9" s="107"/>
      <c r="L9" s="107"/>
      <c r="M9" s="107"/>
      <c r="N9" s="107"/>
      <c r="O9" s="107"/>
    </row>
    <row r="10" spans="1:19" ht="11.25" customHeight="1">
      <c r="B10" s="33" t="s">
        <v>166</v>
      </c>
      <c r="C10" s="103"/>
      <c r="D10" s="99"/>
      <c r="E10" s="99"/>
      <c r="F10" s="99">
        <f>Model!F61</f>
        <v>45</v>
      </c>
      <c r="G10" s="99">
        <f>Model!G61</f>
        <v>45</v>
      </c>
      <c r="H10" s="99">
        <f>Model!H61</f>
        <v>45</v>
      </c>
      <c r="I10" s="358">
        <f>Model!I61</f>
        <v>45</v>
      </c>
      <c r="J10" s="99">
        <f>Model!J61</f>
        <v>1.206</v>
      </c>
      <c r="K10" s="99">
        <f>Model!K61</f>
        <v>1.2120600000000001</v>
      </c>
      <c r="L10" s="99">
        <f>Model!L61</f>
        <v>1.2181805999999999</v>
      </c>
      <c r="M10" s="99">
        <f>Model!M61</f>
        <v>1.224362406</v>
      </c>
      <c r="N10" s="99">
        <f>Model!N61</f>
        <v>1.2306060300600001</v>
      </c>
      <c r="O10" s="99">
        <f>Model!O61</f>
        <v>1.2369120903606001</v>
      </c>
    </row>
    <row r="11" spans="1:19" customFormat="1" ht="11.25" customHeight="1">
      <c r="B11" s="326" t="s">
        <v>160</v>
      </c>
      <c r="C11" s="327"/>
      <c r="D11" s="328"/>
      <c r="E11" s="328"/>
      <c r="F11" s="328">
        <f>+F7-F10</f>
        <v>15</v>
      </c>
      <c r="G11" s="328">
        <f>+G7-G10</f>
        <v>15</v>
      </c>
      <c r="H11" s="328">
        <f>+H7-H10</f>
        <v>15</v>
      </c>
      <c r="I11" s="352">
        <f>+I7-I10</f>
        <v>15</v>
      </c>
      <c r="J11" s="328">
        <f t="shared" ref="J11:O11" si="4">+J7-J10</f>
        <v>59.093999999999994</v>
      </c>
      <c r="K11" s="328">
        <f t="shared" si="4"/>
        <v>59.390940000000001</v>
      </c>
      <c r="L11" s="328">
        <f t="shared" si="4"/>
        <v>59.690849400000005</v>
      </c>
      <c r="M11" s="328">
        <f t="shared" si="4"/>
        <v>59.993757894000005</v>
      </c>
      <c r="N11" s="328">
        <f t="shared" si="4"/>
        <v>60.299695472940002</v>
      </c>
      <c r="O11" s="328">
        <f t="shared" si="4"/>
        <v>60.608692427669403</v>
      </c>
      <c r="P11" s="31"/>
      <c r="Q11" s="101">
        <f>+IFERROR(((L11/J11)^(1/(2026-2024)))-1,"n/a")</f>
        <v>5.0373127401788231E-3</v>
      </c>
      <c r="R11" s="101">
        <f>+IFERROR(((O11/L11)^(1/(2029-2026)))-1,"n/a")</f>
        <v>5.0994883288522086E-3</v>
      </c>
      <c r="S11" s="101">
        <f>+IFERROR(((O11/J11)^(1/(2029-2024)))-1,"n/a")</f>
        <v>5.0746176318248182E-3</v>
      </c>
    </row>
    <row r="12" spans="1:19">
      <c r="B12" s="119" t="s">
        <v>159</v>
      </c>
      <c r="C12" s="103"/>
      <c r="D12" s="104"/>
      <c r="E12" s="104"/>
      <c r="F12" s="104">
        <f>+F11/F7</f>
        <v>0.25</v>
      </c>
      <c r="G12" s="104">
        <f>+G11/G7</f>
        <v>0.25</v>
      </c>
      <c r="H12" s="104">
        <f>+H11/H7</f>
        <v>0.25</v>
      </c>
      <c r="I12" s="381">
        <f>+I11/I7</f>
        <v>0.25</v>
      </c>
      <c r="J12" s="337">
        <f t="shared" ref="J12:O12" si="5">+J11/J7</f>
        <v>0.98</v>
      </c>
      <c r="K12" s="337">
        <f t="shared" si="5"/>
        <v>0.98</v>
      </c>
      <c r="L12" s="337">
        <f t="shared" si="5"/>
        <v>0.98000000000000009</v>
      </c>
      <c r="M12" s="337">
        <f t="shared" si="5"/>
        <v>0.98000000000000009</v>
      </c>
      <c r="N12" s="337">
        <f t="shared" si="5"/>
        <v>0.98</v>
      </c>
      <c r="O12" s="337">
        <f t="shared" si="5"/>
        <v>0.98000000000000009</v>
      </c>
    </row>
    <row r="13" spans="1:19" s="98" customFormat="1" ht="11.25" customHeight="1">
      <c r="B13" s="329"/>
      <c r="C13" s="323"/>
      <c r="D13" s="323"/>
      <c r="E13" s="323"/>
      <c r="F13" s="323"/>
      <c r="G13" s="275"/>
      <c r="H13" s="275"/>
      <c r="I13" s="353"/>
      <c r="J13" s="275"/>
      <c r="K13" s="275"/>
      <c r="L13" s="275"/>
      <c r="M13" s="275"/>
      <c r="N13" s="275"/>
      <c r="O13" s="275"/>
    </row>
    <row r="14" spans="1:19" customFormat="1" ht="11.25" customHeight="1">
      <c r="B14" s="33" t="s">
        <v>218</v>
      </c>
      <c r="D14" s="99"/>
      <c r="E14" s="99"/>
      <c r="F14" s="99">
        <f>Model!F88</f>
        <v>20</v>
      </c>
      <c r="G14" s="99">
        <f>Model!G88</f>
        <v>20</v>
      </c>
      <c r="H14" s="99">
        <f>Model!H88</f>
        <v>20</v>
      </c>
      <c r="I14" s="358">
        <f>Model!I88</f>
        <v>20</v>
      </c>
      <c r="J14" s="99">
        <f>Model!J88</f>
        <v>20.04</v>
      </c>
      <c r="K14" s="99">
        <f>Model!K88</f>
        <v>20.080400000000001</v>
      </c>
      <c r="L14" s="99">
        <f>Model!L88</f>
        <v>20.121203999999999</v>
      </c>
      <c r="M14" s="99">
        <f>Model!M88</f>
        <v>20.16241604</v>
      </c>
      <c r="N14" s="99">
        <f>Model!N88</f>
        <v>20.204040200400001</v>
      </c>
      <c r="O14" s="99">
        <f>Model!O88</f>
        <v>20.246080602404</v>
      </c>
      <c r="P14" s="31"/>
      <c r="Q14" s="101"/>
      <c r="R14" s="101"/>
      <c r="S14" s="101"/>
    </row>
    <row r="15" spans="1:19" customFormat="1" ht="11.25" customHeight="1" outlineLevel="1">
      <c r="B15" s="119" t="s">
        <v>182</v>
      </c>
      <c r="C15" s="103"/>
      <c r="D15" s="104"/>
      <c r="E15" s="104"/>
      <c r="F15" s="104">
        <f t="shared" ref="F15:H15" si="6">+F14/F7</f>
        <v>0.33333333333333331</v>
      </c>
      <c r="G15" s="104">
        <f t="shared" si="6"/>
        <v>0.33333333333333331</v>
      </c>
      <c r="H15" s="104">
        <f t="shared" si="6"/>
        <v>0.33333333333333331</v>
      </c>
      <c r="I15" s="350">
        <f t="shared" ref="I15:O15" si="7">+I14/I7</f>
        <v>0.33333333333333331</v>
      </c>
      <c r="J15" s="104">
        <f t="shared" si="7"/>
        <v>0.33233830845771145</v>
      </c>
      <c r="K15" s="104">
        <f t="shared" si="7"/>
        <v>0.33134333283830836</v>
      </c>
      <c r="L15" s="104">
        <f t="shared" si="7"/>
        <v>0.33034845572159</v>
      </c>
      <c r="M15" s="104">
        <f t="shared" si="7"/>
        <v>0.32935372633452126</v>
      </c>
      <c r="N15" s="104">
        <f t="shared" si="7"/>
        <v>0.32835919387482482</v>
      </c>
      <c r="O15" s="104">
        <f t="shared" si="7"/>
        <v>0.32736490750125352</v>
      </c>
      <c r="P15" s="31"/>
      <c r="Q15" s="101"/>
      <c r="R15" s="101"/>
      <c r="S15" s="101"/>
    </row>
    <row r="16" spans="1:19">
      <c r="B16" s="34" t="s">
        <v>223</v>
      </c>
      <c r="C16" s="124"/>
      <c r="D16" s="125"/>
      <c r="E16" s="125"/>
      <c r="F16" s="125">
        <f t="shared" ref="F16:H16" si="8">+F11-F14</f>
        <v>-5</v>
      </c>
      <c r="G16" s="125">
        <f t="shared" si="8"/>
        <v>-5</v>
      </c>
      <c r="H16" s="125">
        <f t="shared" si="8"/>
        <v>-5</v>
      </c>
      <c r="I16" s="354">
        <f>+I11-I14</f>
        <v>-5</v>
      </c>
      <c r="J16" s="125">
        <f t="shared" ref="J16:O16" si="9">+J11-J14</f>
        <v>39.053999999999995</v>
      </c>
      <c r="K16" s="125">
        <f t="shared" si="9"/>
        <v>39.310540000000003</v>
      </c>
      <c r="L16" s="125">
        <f t="shared" si="9"/>
        <v>39.569645400000006</v>
      </c>
      <c r="M16" s="125">
        <f t="shared" si="9"/>
        <v>39.831341854000001</v>
      </c>
      <c r="N16" s="125">
        <f t="shared" si="9"/>
        <v>40.09565527254</v>
      </c>
      <c r="O16" s="125">
        <f t="shared" si="9"/>
        <v>40.362611825265404</v>
      </c>
      <c r="Q16" s="101">
        <f>+IFERROR(((L16/J16)^(1/(2026-2024)))-1,"n/a")</f>
        <v>6.5800491261573946E-3</v>
      </c>
      <c r="R16" s="101">
        <f>+IFERROR(((O16/L16)^(1/(2029-2026)))-1,"n/a")</f>
        <v>6.6357908029504031E-3</v>
      </c>
      <c r="S16" s="101">
        <f>+IFERROR(((O16/J16)^(1/(2029-2024)))-1,"n/a")</f>
        <v>6.6134937618240741E-3</v>
      </c>
    </row>
    <row r="17" spans="1:19">
      <c r="B17" s="102" t="s">
        <v>231</v>
      </c>
      <c r="C17" s="103"/>
      <c r="D17" s="103"/>
      <c r="E17" s="103"/>
      <c r="F17" s="103">
        <f t="shared" ref="F17:G17" si="10">+F16/F$7</f>
        <v>-8.3333333333333329E-2</v>
      </c>
      <c r="G17" s="103">
        <f t="shared" si="10"/>
        <v>-8.3333333333333329E-2</v>
      </c>
      <c r="H17" s="103">
        <f>+H16/H$7</f>
        <v>-8.3333333333333329E-2</v>
      </c>
      <c r="I17" s="350">
        <f>+I16/I$7</f>
        <v>-8.3333333333333329E-2</v>
      </c>
      <c r="J17" s="104">
        <f t="shared" ref="J17:O17" si="11">+J16/J$7</f>
        <v>0.64766169154228848</v>
      </c>
      <c r="K17" s="104">
        <f t="shared" si="11"/>
        <v>0.64865666716169168</v>
      </c>
      <c r="L17" s="104">
        <f t="shared" si="11"/>
        <v>0.64965154427840999</v>
      </c>
      <c r="M17" s="104">
        <f t="shared" si="11"/>
        <v>0.65064627366547878</v>
      </c>
      <c r="N17" s="104">
        <f t="shared" si="11"/>
        <v>0.65164080612517516</v>
      </c>
      <c r="O17" s="104">
        <f t="shared" si="11"/>
        <v>0.65263509249874652</v>
      </c>
    </row>
    <row r="18" spans="1:19">
      <c r="B18" s="102"/>
      <c r="C18" s="103"/>
      <c r="D18" s="103"/>
      <c r="E18" s="103"/>
      <c r="F18" s="103"/>
      <c r="G18" s="103"/>
      <c r="H18" s="103"/>
      <c r="I18" s="350"/>
      <c r="J18" s="104"/>
      <c r="K18" s="104"/>
      <c r="L18" s="104"/>
      <c r="M18" s="104"/>
      <c r="N18" s="104"/>
      <c r="O18" s="104"/>
    </row>
    <row r="19" spans="1:19">
      <c r="B19" s="345" t="s">
        <v>1</v>
      </c>
      <c r="C19" s="103"/>
      <c r="D19" s="104"/>
      <c r="E19" s="104"/>
      <c r="F19" s="344">
        <f>Model!F93</f>
        <v>0</v>
      </c>
      <c r="G19" s="344">
        <f>Model!G93</f>
        <v>0</v>
      </c>
      <c r="H19" s="344">
        <f>Model!H93</f>
        <v>0</v>
      </c>
      <c r="I19" s="356">
        <f>Model!I93</f>
        <v>0</v>
      </c>
      <c r="J19" s="344">
        <f>Model!J93</f>
        <v>0</v>
      </c>
      <c r="K19" s="344">
        <f>Model!K93</f>
        <v>0</v>
      </c>
      <c r="L19" s="344">
        <f>Model!L93</f>
        <v>0</v>
      </c>
      <c r="M19" s="344">
        <f>Model!M93</f>
        <v>0</v>
      </c>
      <c r="N19" s="344">
        <f>Model!N93</f>
        <v>0</v>
      </c>
      <c r="O19" s="344">
        <f>Model!O93</f>
        <v>0</v>
      </c>
    </row>
    <row r="20" spans="1:19">
      <c r="B20" s="345" t="s">
        <v>224</v>
      </c>
      <c r="C20" s="103"/>
      <c r="D20" s="104"/>
      <c r="E20" s="104"/>
      <c r="F20" s="344">
        <f>Model!F94</f>
        <v>0</v>
      </c>
      <c r="G20" s="344">
        <f>Model!G94</f>
        <v>0</v>
      </c>
      <c r="H20" s="344">
        <f>Model!H94</f>
        <v>0</v>
      </c>
      <c r="I20" s="356">
        <f>Model!I94</f>
        <v>0</v>
      </c>
      <c r="J20" s="344">
        <f>Model!J94</f>
        <v>0</v>
      </c>
      <c r="K20" s="344">
        <f>Model!K94</f>
        <v>0</v>
      </c>
      <c r="L20" s="344">
        <f>Model!L94</f>
        <v>0</v>
      </c>
      <c r="M20" s="344">
        <f>Model!M94</f>
        <v>0</v>
      </c>
      <c r="N20" s="344">
        <f>Model!N94</f>
        <v>0</v>
      </c>
      <c r="O20" s="344">
        <f>Model!O94</f>
        <v>0</v>
      </c>
    </row>
    <row r="21" spans="1:19">
      <c r="B21" s="34" t="s">
        <v>44</v>
      </c>
      <c r="C21" s="124"/>
      <c r="D21" s="125"/>
      <c r="E21" s="125"/>
      <c r="F21" s="125">
        <f>F16+SUM(F19:F20)</f>
        <v>-5</v>
      </c>
      <c r="G21" s="125">
        <f t="shared" ref="G21:O21" si="12">G16+SUM(G19:G20)</f>
        <v>-5</v>
      </c>
      <c r="H21" s="125">
        <f t="shared" si="12"/>
        <v>-5</v>
      </c>
      <c r="I21" s="354">
        <f t="shared" si="12"/>
        <v>-5</v>
      </c>
      <c r="J21" s="125">
        <f t="shared" si="12"/>
        <v>39.053999999999995</v>
      </c>
      <c r="K21" s="346">
        <f t="shared" si="12"/>
        <v>39.310540000000003</v>
      </c>
      <c r="L21" s="346">
        <f t="shared" si="12"/>
        <v>39.569645400000006</v>
      </c>
      <c r="M21" s="346">
        <f t="shared" si="12"/>
        <v>39.831341854000001</v>
      </c>
      <c r="N21" s="346">
        <f t="shared" si="12"/>
        <v>40.09565527254</v>
      </c>
      <c r="O21" s="346">
        <f t="shared" si="12"/>
        <v>40.362611825265404</v>
      </c>
    </row>
    <row r="22" spans="1:19">
      <c r="B22" s="102" t="s">
        <v>43</v>
      </c>
      <c r="C22" s="376"/>
      <c r="D22" s="377"/>
      <c r="E22" s="377"/>
      <c r="F22" s="378">
        <f>F21/F7</f>
        <v>-8.3333333333333329E-2</v>
      </c>
      <c r="G22" s="378">
        <f t="shared" ref="G22:O22" si="13">G21/G7</f>
        <v>-8.3333333333333329E-2</v>
      </c>
      <c r="H22" s="378">
        <f t="shared" si="13"/>
        <v>-8.3333333333333329E-2</v>
      </c>
      <c r="I22" s="382">
        <f t="shared" si="13"/>
        <v>-8.3333333333333329E-2</v>
      </c>
      <c r="J22" s="378">
        <f t="shared" si="13"/>
        <v>0.64766169154228848</v>
      </c>
      <c r="K22" s="378">
        <f t="shared" si="13"/>
        <v>0.64865666716169168</v>
      </c>
      <c r="L22" s="378">
        <f t="shared" si="13"/>
        <v>0.64965154427840999</v>
      </c>
      <c r="M22" s="378">
        <f t="shared" si="13"/>
        <v>0.65064627366547878</v>
      </c>
      <c r="N22" s="378">
        <f t="shared" si="13"/>
        <v>0.65164080612517516</v>
      </c>
      <c r="O22" s="378">
        <f t="shared" si="13"/>
        <v>0.65263509249874652</v>
      </c>
    </row>
    <row r="23" spans="1:19" s="98" customFormat="1" ht="11.25" customHeight="1">
      <c r="B23" s="106"/>
      <c r="C23" s="323"/>
      <c r="D23" s="323"/>
      <c r="E23" s="323"/>
      <c r="F23" s="323"/>
      <c r="G23" s="323"/>
      <c r="H23" s="323"/>
      <c r="I23" s="357"/>
      <c r="J23" s="323"/>
      <c r="K23" s="323"/>
      <c r="L23" s="323"/>
      <c r="M23" s="323"/>
      <c r="N23" s="323"/>
      <c r="O23" s="323"/>
    </row>
    <row r="24" spans="1:19" ht="11.25" customHeight="1">
      <c r="B24" s="126" t="s">
        <v>183</v>
      </c>
      <c r="C24" s="127"/>
      <c r="D24" s="99"/>
      <c r="E24" s="99"/>
      <c r="F24" s="99">
        <f>+Model!F102</f>
        <v>1</v>
      </c>
      <c r="G24" s="99">
        <f>+Model!G102</f>
        <v>1</v>
      </c>
      <c r="H24" s="99">
        <f>+Model!H102</f>
        <v>1</v>
      </c>
      <c r="I24" s="383">
        <f>+Model!I102</f>
        <v>1</v>
      </c>
      <c r="J24" s="379">
        <f>+Model!J102</f>
        <v>0</v>
      </c>
      <c r="K24" s="336">
        <f>+Model!K102</f>
        <v>0</v>
      </c>
      <c r="L24" s="336">
        <f>+Model!L102</f>
        <v>0</v>
      </c>
      <c r="M24" s="336">
        <f>+Model!M102</f>
        <v>0</v>
      </c>
      <c r="N24" s="336">
        <f>+Model!N102</f>
        <v>0</v>
      </c>
      <c r="O24" s="336">
        <f>+Model!O102</f>
        <v>0</v>
      </c>
    </row>
    <row r="25" spans="1:19">
      <c r="A25" s="31" t="s">
        <v>11</v>
      </c>
      <c r="B25" s="34" t="s">
        <v>170</v>
      </c>
      <c r="C25" s="128"/>
      <c r="D25" s="262"/>
      <c r="E25" s="262"/>
      <c r="F25" s="262">
        <f>+F21+F24</f>
        <v>-4</v>
      </c>
      <c r="G25" s="262">
        <f t="shared" ref="G25:O25" si="14">+G21+G24</f>
        <v>-4</v>
      </c>
      <c r="H25" s="262">
        <f t="shared" si="14"/>
        <v>-4</v>
      </c>
      <c r="I25" s="359">
        <f t="shared" si="14"/>
        <v>-4</v>
      </c>
      <c r="J25" s="262">
        <f t="shared" si="14"/>
        <v>39.053999999999995</v>
      </c>
      <c r="K25" s="262">
        <f t="shared" si="14"/>
        <v>39.310540000000003</v>
      </c>
      <c r="L25" s="262">
        <f t="shared" si="14"/>
        <v>39.569645400000006</v>
      </c>
      <c r="M25" s="262">
        <f t="shared" si="14"/>
        <v>39.831341854000001</v>
      </c>
      <c r="N25" s="262">
        <f t="shared" si="14"/>
        <v>40.09565527254</v>
      </c>
      <c r="O25" s="262">
        <f t="shared" si="14"/>
        <v>40.362611825265404</v>
      </c>
      <c r="Q25" s="101">
        <f>+IFERROR(((L25/J25)^(1/(2026-2024)))-1,"n/a")</f>
        <v>6.5800491261573946E-3</v>
      </c>
      <c r="R25" s="101">
        <f>+IFERROR(((O25/L25)^(1/(2029-2026)))-1,"n/a")</f>
        <v>6.6357908029504031E-3</v>
      </c>
      <c r="S25" s="101">
        <f>+IFERROR(((O25/J25)^(1/(2029-2024)))-1,"n/a")</f>
        <v>6.6134937618240741E-3</v>
      </c>
    </row>
    <row r="26" spans="1:19">
      <c r="B26" s="102" t="s">
        <v>45</v>
      </c>
      <c r="C26" s="103"/>
      <c r="D26" s="103"/>
      <c r="E26" s="103"/>
      <c r="F26" s="103">
        <f t="shared" ref="F26:G26" si="15">+F25/F$7</f>
        <v>-6.6666666666666666E-2</v>
      </c>
      <c r="G26" s="103">
        <f t="shared" si="15"/>
        <v>-6.6666666666666666E-2</v>
      </c>
      <c r="H26" s="103">
        <f t="shared" ref="H26:O26" si="16">+H25/H$7</f>
        <v>-6.6666666666666666E-2</v>
      </c>
      <c r="I26" s="361">
        <f t="shared" si="16"/>
        <v>-6.6666666666666666E-2</v>
      </c>
      <c r="J26" s="103">
        <f t="shared" si="16"/>
        <v>0.64766169154228848</v>
      </c>
      <c r="K26" s="103">
        <f t="shared" si="16"/>
        <v>0.64865666716169168</v>
      </c>
      <c r="L26" s="103">
        <f t="shared" si="16"/>
        <v>0.64965154427840999</v>
      </c>
      <c r="M26" s="103">
        <f t="shared" si="16"/>
        <v>0.65064627366547878</v>
      </c>
      <c r="N26" s="103">
        <f t="shared" si="16"/>
        <v>0.65164080612517516</v>
      </c>
      <c r="O26" s="103">
        <f t="shared" si="16"/>
        <v>0.65263509249874652</v>
      </c>
    </row>
    <row r="27" spans="1:19" s="98" customFormat="1" ht="5.25" customHeight="1">
      <c r="I27" s="355"/>
      <c r="J27" s="130"/>
      <c r="K27" s="114"/>
    </row>
    <row r="28" spans="1:19">
      <c r="B28" s="33" t="s">
        <v>192</v>
      </c>
      <c r="F28" s="384">
        <f>Model!F121</f>
        <v>1</v>
      </c>
      <c r="G28" s="384">
        <f>Model!G121</f>
        <v>1</v>
      </c>
      <c r="H28" s="384">
        <f>Model!H121</f>
        <v>1</v>
      </c>
      <c r="I28" s="385">
        <f>Model!I121</f>
        <v>1</v>
      </c>
      <c r="J28" s="384">
        <f>Model!J121</f>
        <v>0.60299999999999998</v>
      </c>
      <c r="K28" s="384">
        <f>Model!K121</f>
        <v>0.60603000000000007</v>
      </c>
      <c r="L28" s="384">
        <f>Model!L121</f>
        <v>0.60909029999999997</v>
      </c>
      <c r="M28" s="384">
        <f>Model!M121</f>
        <v>0.61218120300000001</v>
      </c>
      <c r="N28" s="384">
        <f>Model!N121</f>
        <v>0.61530301503000007</v>
      </c>
      <c r="O28" s="384">
        <f>Model!O121</f>
        <v>0.61845604518030006</v>
      </c>
    </row>
    <row r="29" spans="1:19">
      <c r="B29" s="33" t="s">
        <v>191</v>
      </c>
      <c r="F29" s="384">
        <f>Model!F122</f>
        <v>1</v>
      </c>
      <c r="G29" s="384">
        <f>Model!G122</f>
        <v>1</v>
      </c>
      <c r="H29" s="384">
        <f>Model!H122</f>
        <v>1</v>
      </c>
      <c r="I29" s="385">
        <f>Model!I122</f>
        <v>1</v>
      </c>
      <c r="J29" s="384">
        <f>Model!J122</f>
        <v>0.60299999999999998</v>
      </c>
      <c r="K29" s="384">
        <f>Model!K122</f>
        <v>0.60603000000000007</v>
      </c>
      <c r="L29" s="384">
        <f>Model!L122</f>
        <v>0.60909029999999997</v>
      </c>
      <c r="M29" s="384">
        <f>Model!M122</f>
        <v>0.61218120300000001</v>
      </c>
      <c r="N29" s="384">
        <f>Model!N122</f>
        <v>0.61530301503000007</v>
      </c>
      <c r="O29" s="384">
        <f>Model!O122</f>
        <v>0.61845604518030006</v>
      </c>
    </row>
    <row r="30" spans="1:19">
      <c r="B30" s="281" t="s">
        <v>52</v>
      </c>
      <c r="C30" s="283"/>
      <c r="D30" s="288"/>
      <c r="E30" s="288"/>
      <c r="F30" s="285">
        <f>+SUM(F28:F29)</f>
        <v>2</v>
      </c>
      <c r="G30" s="285">
        <f>+SUM(G28:G29)</f>
        <v>2</v>
      </c>
      <c r="H30" s="285">
        <f>+SUM(H28:H29)</f>
        <v>2</v>
      </c>
      <c r="I30" s="360">
        <f t="shared" ref="I30:O30" si="17">+SUM(I28:I29)</f>
        <v>2</v>
      </c>
      <c r="J30" s="285">
        <f t="shared" si="17"/>
        <v>1.206</v>
      </c>
      <c r="K30" s="285">
        <f t="shared" si="17"/>
        <v>1.2120600000000001</v>
      </c>
      <c r="L30" s="285">
        <f t="shared" si="17"/>
        <v>1.2181805999999999</v>
      </c>
      <c r="M30" s="285">
        <f t="shared" si="17"/>
        <v>1.224362406</v>
      </c>
      <c r="N30" s="285">
        <f t="shared" si="17"/>
        <v>1.2306060300600001</v>
      </c>
      <c r="O30" s="285">
        <f t="shared" si="17"/>
        <v>1.2369120903606001</v>
      </c>
      <c r="Q30" s="101"/>
      <c r="R30" s="101"/>
      <c r="S30" s="101"/>
    </row>
    <row r="31" spans="1:19" hidden="1" outlineLevel="1">
      <c r="B31" s="119" t="s">
        <v>167</v>
      </c>
      <c r="C31" s="103"/>
      <c r="D31" s="104"/>
      <c r="E31" s="104"/>
      <c r="F31" s="104"/>
      <c r="G31" s="104"/>
      <c r="H31" s="104">
        <f>+H30/H$7</f>
        <v>3.3333333333333333E-2</v>
      </c>
      <c r="I31" s="350">
        <f>+I30/I$7</f>
        <v>3.3333333333333333E-2</v>
      </c>
      <c r="J31" s="104">
        <f t="shared" ref="J31:O31" si="18">+J30/J$7</f>
        <v>0.02</v>
      </c>
      <c r="K31" s="104">
        <f t="shared" si="18"/>
        <v>0.02</v>
      </c>
      <c r="L31" s="104">
        <f t="shared" si="18"/>
        <v>0.02</v>
      </c>
      <c r="M31" s="104">
        <f t="shared" si="18"/>
        <v>0.02</v>
      </c>
      <c r="N31" s="104">
        <f t="shared" si="18"/>
        <v>0.02</v>
      </c>
      <c r="O31" s="104">
        <f t="shared" si="18"/>
        <v>0.02</v>
      </c>
    </row>
    <row r="32" spans="1:19" hidden="1" outlineLevel="1">
      <c r="B32" s="119"/>
      <c r="C32" s="103"/>
      <c r="D32" s="104"/>
      <c r="E32" s="104"/>
      <c r="F32" s="104"/>
      <c r="G32" s="104"/>
      <c r="H32" s="104"/>
      <c r="I32" s="350"/>
      <c r="J32" s="272"/>
      <c r="K32" s="272"/>
      <c r="L32" s="272"/>
      <c r="M32" s="272"/>
      <c r="N32" s="272"/>
      <c r="O32" s="272"/>
    </row>
    <row r="33" spans="2:19" hidden="1" outlineLevel="1">
      <c r="B33" s="286" t="s">
        <v>193</v>
      </c>
      <c r="C33" s="108"/>
      <c r="D33" s="282"/>
      <c r="E33" s="282"/>
      <c r="F33" s="282"/>
      <c r="G33" s="282"/>
      <c r="H33" s="282">
        <f t="shared" ref="H33:J34" si="19">+H28/H$7</f>
        <v>1.6666666666666666E-2</v>
      </c>
      <c r="I33" s="363">
        <f t="shared" si="19"/>
        <v>1.6666666666666666E-2</v>
      </c>
      <c r="J33" s="282">
        <f t="shared" si="19"/>
        <v>0.01</v>
      </c>
      <c r="K33" s="282">
        <f t="shared" ref="K33:O33" si="20">+K28/K$7</f>
        <v>0.01</v>
      </c>
      <c r="L33" s="282">
        <f t="shared" si="20"/>
        <v>0.01</v>
      </c>
      <c r="M33" s="282">
        <f t="shared" si="20"/>
        <v>0.01</v>
      </c>
      <c r="N33" s="282">
        <f t="shared" si="20"/>
        <v>0.01</v>
      </c>
      <c r="O33" s="338">
        <f t="shared" si="20"/>
        <v>0.01</v>
      </c>
    </row>
    <row r="34" spans="2:19" hidden="1" outlineLevel="1">
      <c r="B34" s="287" t="s">
        <v>219</v>
      </c>
      <c r="C34" s="112"/>
      <c r="D34" s="284"/>
      <c r="E34" s="284"/>
      <c r="F34" s="284"/>
      <c r="G34" s="324"/>
      <c r="H34" s="284">
        <f>+H29/H$7</f>
        <v>1.6666666666666666E-2</v>
      </c>
      <c r="I34" s="364">
        <f t="shared" si="19"/>
        <v>1.6666666666666666E-2</v>
      </c>
      <c r="J34" s="284">
        <f t="shared" si="19"/>
        <v>0.01</v>
      </c>
      <c r="K34" s="284">
        <f t="shared" ref="K34:O34" si="21">+K29/K$7</f>
        <v>0.01</v>
      </c>
      <c r="L34" s="284">
        <f t="shared" si="21"/>
        <v>0.01</v>
      </c>
      <c r="M34" s="284">
        <f t="shared" si="21"/>
        <v>0.01</v>
      </c>
      <c r="N34" s="284">
        <f t="shared" si="21"/>
        <v>0.01</v>
      </c>
      <c r="O34" s="339">
        <f t="shared" si="21"/>
        <v>0.01</v>
      </c>
    </row>
    <row r="35" spans="2:19" s="98" customFormat="1" ht="5.25" collapsed="1">
      <c r="B35" s="106"/>
      <c r="C35" s="275"/>
      <c r="D35" s="275"/>
      <c r="E35" s="275"/>
      <c r="F35" s="276"/>
      <c r="G35" s="276"/>
      <c r="H35" s="276"/>
      <c r="I35" s="373"/>
      <c r="J35" s="107"/>
      <c r="K35" s="107"/>
      <c r="L35" s="277"/>
      <c r="M35" s="277"/>
      <c r="N35" s="277"/>
      <c r="O35" s="277"/>
    </row>
    <row r="36" spans="2:19">
      <c r="B36" s="34" t="s">
        <v>173</v>
      </c>
      <c r="C36" s="128"/>
      <c r="D36" s="129"/>
      <c r="E36" s="129"/>
      <c r="F36" s="129">
        <f>+F25-F30</f>
        <v>-6</v>
      </c>
      <c r="G36" s="129">
        <f>+G25-G30</f>
        <v>-6</v>
      </c>
      <c r="H36" s="129">
        <f>+H25-H30</f>
        <v>-6</v>
      </c>
      <c r="I36" s="365">
        <f t="shared" ref="I36:O36" si="22">+I25-I30</f>
        <v>-6</v>
      </c>
      <c r="J36" s="129">
        <f t="shared" si="22"/>
        <v>37.847999999999992</v>
      </c>
      <c r="K36" s="129">
        <f t="shared" si="22"/>
        <v>38.098480000000002</v>
      </c>
      <c r="L36" s="129">
        <f t="shared" si="22"/>
        <v>38.351464800000009</v>
      </c>
      <c r="M36" s="129">
        <f t="shared" si="22"/>
        <v>38.606979448000004</v>
      </c>
      <c r="N36" s="129">
        <f t="shared" si="22"/>
        <v>38.865049242479998</v>
      </c>
      <c r="O36" s="278">
        <f t="shared" si="22"/>
        <v>39.125699734904806</v>
      </c>
      <c r="Q36" s="101">
        <f>+IFERROR(((L36/J36)^(1/(2026-2024)))-1,"n/a")</f>
        <v>6.6291684704318232E-3</v>
      </c>
      <c r="R36" s="101">
        <f>+IFERROR(((O36/L36)^(1/(2029-2026)))-1,"n/a")</f>
        <v>6.6845125053658361E-3</v>
      </c>
      <c r="S36" s="101">
        <f>+IFERROR(((O36/J36)^(1/(2029-2024)))-1,"n/a")</f>
        <v>6.6623745262666123E-3</v>
      </c>
    </row>
    <row r="37" spans="2:19" s="249" customFormat="1" ht="5.25">
      <c r="B37" s="250"/>
      <c r="C37" s="252"/>
      <c r="D37" s="252"/>
      <c r="E37" s="253"/>
      <c r="F37" s="253"/>
      <c r="G37" s="253"/>
      <c r="H37" s="253"/>
      <c r="I37" s="374"/>
      <c r="J37" s="253"/>
      <c r="K37" s="253"/>
      <c r="L37" s="253"/>
      <c r="M37" s="253"/>
      <c r="N37" s="253"/>
      <c r="O37" s="253"/>
      <c r="Q37" s="251"/>
      <c r="R37" s="251"/>
      <c r="S37" s="251"/>
    </row>
  </sheetData>
  <pageMargins left="0.7" right="0.7" top="0.75" bottom="0.75" header="0.3" footer="0.3"/>
  <pageSetup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732b8-595e-4e74-89ae-fcb1a34dd335">
      <Terms xmlns="http://schemas.microsoft.com/office/infopath/2007/PartnerControls"/>
    </lcf76f155ced4ddcb4097134ff3c332f>
    <TaxCatchAll xmlns="5874a1da-9238-4eec-b552-3261b7d0cdae" xsi:nil="true"/>
    <_dlc_DocId xmlns="5874a1da-9238-4eec-b552-3261b7d0cdae">EY7AU7M7NQZZ-1076761840-617270</_dlc_DocId>
    <_dlc_DocIdUrl xmlns="5874a1da-9238-4eec-b552-3261b7d0cdae">
      <Url>https://scfpartnerscom.sharepoint.com/sites/SCFDocs/_layouts/15/DocIdRedir.aspx?ID=EY7AU7M7NQZZ-1076761840-617270</Url>
      <Description>EY7AU7M7NQZZ-1076761840-617270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80D195E26ABC489E07EC273699C81B" ma:contentTypeVersion="716" ma:contentTypeDescription="Create a new document." ma:contentTypeScope="" ma:versionID="eaadd975d424c34cc2c31b1a926383bf">
  <xsd:schema xmlns:xsd="http://www.w3.org/2001/XMLSchema" xmlns:xs="http://www.w3.org/2001/XMLSchema" xmlns:p="http://schemas.microsoft.com/office/2006/metadata/properties" xmlns:ns2="5874a1da-9238-4eec-b552-3261b7d0cdae" xmlns:ns3="0d1732b8-595e-4e74-89ae-fcb1a34dd335" targetNamespace="http://schemas.microsoft.com/office/2006/metadata/properties" ma:root="true" ma:fieldsID="ef63539f3385387ca362436b7acc44a1" ns2:_="" ns3:_="">
    <xsd:import namespace="5874a1da-9238-4eec-b552-3261b7d0cdae"/>
    <xsd:import namespace="0d1732b8-595e-4e74-89ae-fcb1a34dd33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4a1da-9238-4eec-b552-3261b7d0cda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cb3f4c7d-b492-43f6-989c-4ace63e98f30}" ma:internalName="TaxCatchAll" ma:showField="CatchAllData" ma:web="5874a1da-9238-4eec-b552-3261b7d0cd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732b8-595e-4e74-89ae-fcb1a34dd3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3a8f359d-91da-4332-8e25-f89458cbb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43E918-9B6D-4769-9705-6BA709E953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BE19A8-7F66-43EB-A59C-1660D9DBBE7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5B5ADE9-9D99-45E4-B5CF-6CEB460B968D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5874a1da-9238-4eec-b552-3261b7d0cdae"/>
    <ds:schemaRef ds:uri="http://schemas.openxmlformats.org/package/2006/metadata/core-properties"/>
    <ds:schemaRef ds:uri="http://purl.org/dc/dcmitype/"/>
    <ds:schemaRef ds:uri="0d1732b8-595e-4e74-89ae-fcb1a34dd335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60C4A35-6DF5-4502-A7EF-66EDB88C60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4a1da-9238-4eec-b552-3261b7d0cdae"/>
    <ds:schemaRef ds:uri="0d1732b8-595e-4e74-89ae-fcb1a34dd3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Output AVP</vt:lpstr>
      <vt:lpstr>Model</vt:lpstr>
      <vt:lpstr>P&amp;L (presentation)</vt:lpstr>
      <vt:lpstr>Start3</vt:lpstr>
    </vt:vector>
  </TitlesOfParts>
  <Manager/>
  <Company>Newpark Resources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Stearns, Michael</dc:creator>
  <cp:keywords/>
  <dc:description/>
  <cp:lastModifiedBy>Amanda Studebaker</cp:lastModifiedBy>
  <cp:revision/>
  <dcterms:created xsi:type="dcterms:W3CDTF">2023-07-24T14:10:04Z</dcterms:created>
  <dcterms:modified xsi:type="dcterms:W3CDTF">2026-03-10T15:11:54Z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0x010100E980D195E26ABC489E07EC273699C81B</vt:lpwstr>
  </property>
  <property fmtid="{D5CDD505-2E9C-101B-9397-08002B2CF9AE}" pid="5" name="MediaServiceImageTags">
    <vt:lpwstr/>
  </property>
  <property fmtid="{D5CDD505-2E9C-101B-9397-08002B2CF9AE}" pid="6" name="_dlc_DocIdItemGuid">
    <vt:lpwstr>b7b3a704-3481-482f-8b4f-da09e8bea341</vt:lpwstr>
  </property>
  <property fmtid="{D5CDD505-2E9C-101B-9397-08002B2CF9AE}" pid="7" name="{A44787D4-0540-4523-9961-78E4036D8C6D}">
    <vt:lpwstr>{59498E19-2929-468F-A77C-1AB44F93B916}</vt:lpwstr>
  </property>
</Properties>
</file>