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7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<sst xmlns="http://schemas.openxmlformats.org/spreadsheetml/2006/main" count="107" uniqueCount="65">
  <si>
    <t>版本</t>
  </si>
  <si>
    <t>aosp_base_api</t>
  </si>
  <si>
    <t>hidden_flag</t>
  </si>
  <si>
    <t>匹配量（%）</t>
  </si>
  <si>
    <t>未匹配量（%）</t>
  </si>
  <si>
    <t>重复匹配量</t>
  </si>
  <si>
    <t>未匹配情况说明：</t>
  </si>
  <si>
    <t>数量</t>
  </si>
  <si>
    <t>种类</t>
  </si>
  <si>
    <t>field</t>
  </si>
  <si>
    <t>method</t>
  </si>
  <si>
    <t>type</t>
  </si>
  <si>
    <t>sum</t>
  </si>
  <si>
    <t>$$</t>
  </si>
  <si>
    <t>1. 由于版本原因确实不存在对应实体</t>
  </si>
  <si>
    <t>aosp-12</t>
  </si>
  <si>
    <t>2. lambda$</t>
  </si>
  <si>
    <t>排除$$</t>
  </si>
  <si>
    <t>3. val$(常在匿名类中）</t>
  </si>
  <si>
    <t>排除$$base内</t>
  </si>
  <si>
    <t>4. this$0</t>
  </si>
  <si>
    <t>5. access$+三位数（000、002、100d等）</t>
  </si>
  <si>
    <t>6. createFromParcel</t>
  </si>
  <si>
    <t>aosp-11</t>
  </si>
  <si>
    <t>7. newArray(类型）</t>
  </si>
  <si>
    <t>8. run()</t>
  </si>
  <si>
    <t>9.&lt;init&gt;含义验证</t>
  </si>
  <si>
    <t>10. newInstance(</t>
  </si>
  <si>
    <t>11. clone()，merge()</t>
  </si>
  <si>
    <t>lineage-19.1</t>
  </si>
  <si>
    <t>12. valueOf(),ofArgb(),ofInt(),ofMultiInt(),ofObject(),allOf(),anyOf(),etc()</t>
  </si>
  <si>
    <t>13. getFloatValue(), getIntValue()等</t>
  </si>
  <si>
    <t>14.$$</t>
  </si>
  <si>
    <t>lineage-18.1</t>
  </si>
  <si>
    <t>honor-s</t>
  </si>
  <si>
    <t>honor-r</t>
  </si>
  <si>
    <t>com.google.android.collect</t>
  </si>
  <si>
    <t>项目</t>
  </si>
  <si>
    <t>$$(Lambda)</t>
  </si>
  <si>
    <t>Manifest</t>
  </si>
  <si>
    <t>collect</t>
  </si>
  <si>
    <t>gles_jni</t>
  </si>
  <si>
    <t>mms</t>
  </si>
  <si>
    <t>rappor</t>
  </si>
  <si>
    <t>util</t>
  </si>
  <si>
    <t>com_sun</t>
  </si>
  <si>
    <t>dalvik</t>
  </si>
  <si>
    <t>gov</t>
  </si>
  <si>
    <t>java</t>
  </si>
  <si>
    <t>javax</t>
  </si>
  <si>
    <t>jdk</t>
  </si>
  <si>
    <t>libcore</t>
  </si>
  <si>
    <t>apache</t>
  </si>
  <si>
    <t>ccil</t>
  </si>
  <si>
    <t>chromium</t>
  </si>
  <si>
    <t>json</t>
  </si>
  <si>
    <t>w3c</t>
  </si>
  <si>
    <t>xml</t>
  </si>
  <si>
    <t>xmlpull</t>
  </si>
  <si>
    <t>总数</t>
  </si>
  <si>
    <t>占比</t>
  </si>
  <si>
    <t>aosp</t>
  </si>
  <si>
    <t>industrial</t>
  </si>
  <si>
    <t>r</t>
  </si>
  <si>
    <t>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</si>
</sst>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2">
    <font>
      <sz val="11"/>
      <color theme="1"/>
      <name val="宋体"/>
      <charset val="134"/>
      <scheme val="minor"/>
    </font>
    <font>
      <sz val="10"/>
      <color rgb="FFA9B7C6"/>
      <name val="Courier New"/>
      <charset val="134"/>
    </font>
    <font>
      <sz val="9.8"/>
      <color rgb="FFA9B7C6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11" applyNumberFormat="1">
      <alignment vertical="center"/>
    </xf>
    <xf numFmtId="176" fontId="0" fillId="0" borderId="0" xfId="11" applyNumberFormat="1">
      <alignment vertical="center"/>
    </xf>
    <xf numFmtId="0" fontId="0" fillId="2" borderId="0" xfId="11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0" fontId="0" fillId="0" borderId="0" xfId="11" applyNumberFormat="1">
      <alignment vertical="center"/>
    </xf>
    <xf numFmtId="0" fontId="0" fillId="2" borderId="0" xfId="0" applyFill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distributed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0"/>
  <sheetViews>
    <sheetView tabSelected="1" workbookViewId="0">
      <selection activeCell="D7" sqref="D7"/>
    </sheetView>
  </sheetViews>
  <sheetFormatPr defaultColWidth="9.91150442477876" defaultRowHeight="13.5"/>
  <cols>
    <col min="1" max="1" width="12.5486725663717" customWidth="1"/>
    <col min="2" max="5" width="12.7964601769912"/>
    <col min="6" max="7" width="12.6283185840708"/>
    <col min="9" max="9" width="9.3716814159292" customWidth="1"/>
    <col min="10" max="10" width="9.12389380530973" customWidth="1"/>
    <col min="11" max="11" width="9.6283185840708" customWidth="1"/>
    <col min="12" max="12" width="10.5044247787611" customWidth="1"/>
    <col min="13" max="13" width="12.6283185840708"/>
    <col min="14" max="14" width="11.5044247787611"/>
    <col min="15" max="15" width="10" customWidth="1"/>
    <col min="16" max="16" width="12.6283185840708"/>
    <col min="19" max="19" width="12.6283185840708"/>
  </cols>
  <sheetData>
    <row r="1" spans="1:25">
      <c r="A1" t="s">
        <v>0</v>
      </c>
      <c r="B1" s="1" t="s">
        <v>1</v>
      </c>
      <c r="C1" s="1"/>
      <c r="D1" s="1"/>
      <c r="E1" s="2"/>
      <c r="F1" s="2" t="s">
        <v>2</v>
      </c>
      <c r="G1" s="1"/>
      <c r="H1" s="1"/>
      <c r="K1" s="2" t="s">
        <v>3</v>
      </c>
      <c r="L1" s="1"/>
      <c r="M1" s="1"/>
      <c r="O1" s="2" t="s">
        <v>4</v>
      </c>
      <c r="Q1" s="1"/>
      <c r="R1" s="1"/>
      <c r="S1" t="s">
        <v>5</v>
      </c>
      <c r="U1" t="s">
        <v>6</v>
      </c>
      <c r="Y1" t="s">
        <v>7</v>
      </c>
    </row>
    <row r="2" spans="1:21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9</v>
      </c>
      <c r="I2" t="s">
        <v>10</v>
      </c>
      <c r="J2" t="s">
        <v>11</v>
      </c>
      <c r="K2" t="s">
        <v>12</v>
      </c>
      <c r="L2" t="s">
        <v>9</v>
      </c>
      <c r="M2" t="s">
        <v>10</v>
      </c>
      <c r="N2" t="s">
        <v>11</v>
      </c>
      <c r="O2" t="s">
        <v>12</v>
      </c>
      <c r="P2" t="s">
        <v>9</v>
      </c>
      <c r="Q2" t="s">
        <v>10</v>
      </c>
      <c r="R2" t="s">
        <v>11</v>
      </c>
      <c r="S2" t="s">
        <v>12</v>
      </c>
      <c r="U2" t="s">
        <v>14</v>
      </c>
    </row>
    <row r="3" spans="1:25">
      <c r="A3" t="s">
        <v>15</v>
      </c>
      <c r="B3">
        <v>162255</v>
      </c>
      <c r="C3">
        <v>428982</v>
      </c>
      <c r="D3">
        <v>33578</v>
      </c>
      <c r="E3" s="3">
        <f>SUM(B3:D3)</f>
        <v>624815</v>
      </c>
      <c r="F3" s="3">
        <v>495713</v>
      </c>
      <c r="G3">
        <v>11716</v>
      </c>
      <c r="H3">
        <v>186588</v>
      </c>
      <c r="I3">
        <v>292089</v>
      </c>
      <c r="J3">
        <v>5319</v>
      </c>
      <c r="U3" t="s">
        <v>16</v>
      </c>
      <c r="Y3">
        <v>1662</v>
      </c>
    </row>
    <row r="4" spans="1:25">
      <c r="A4" t="s">
        <v>17</v>
      </c>
      <c r="B4" s="4">
        <f>L5/B3</f>
        <v>0.52161104434378</v>
      </c>
      <c r="C4" s="4">
        <f>M5/C3</f>
        <v>0.306558317132187</v>
      </c>
      <c r="D4" s="4">
        <f>N5/D3</f>
        <v>0.071534933587468</v>
      </c>
      <c r="E4" s="4">
        <f>F5/E3</f>
        <v>0.393846178468827</v>
      </c>
      <c r="F4">
        <v>483996</v>
      </c>
      <c r="G4" s="4">
        <f>G3/F3</f>
        <v>0.0236346434327928</v>
      </c>
      <c r="H4" s="4">
        <f>H3/F3</f>
        <v>0.376403281737618</v>
      </c>
      <c r="I4" s="4">
        <f>I3/F3</f>
        <v>0.589230058521766</v>
      </c>
      <c r="J4" s="4">
        <f>J3/F3</f>
        <v>0.0107299990115248</v>
      </c>
      <c r="U4" t="s">
        <v>18</v>
      </c>
      <c r="Y4">
        <v>1449</v>
      </c>
    </row>
    <row r="5" spans="1:25">
      <c r="A5" t="s">
        <v>19</v>
      </c>
      <c r="E5" s="5"/>
      <c r="F5" s="5">
        <v>246081</v>
      </c>
      <c r="G5" s="6"/>
      <c r="H5" s="6">
        <v>89366</v>
      </c>
      <c r="I5" s="6">
        <v>154311</v>
      </c>
      <c r="J5" s="6">
        <v>2404</v>
      </c>
      <c r="K5" s="6">
        <v>206829</v>
      </c>
      <c r="L5" s="6">
        <v>84634</v>
      </c>
      <c r="M5" s="6">
        <v>131508</v>
      </c>
      <c r="N5" s="6">
        <v>2402</v>
      </c>
      <c r="O5" s="6">
        <v>29618</v>
      </c>
      <c r="P5" s="6">
        <v>5372</v>
      </c>
      <c r="Q5" s="6">
        <v>24208</v>
      </c>
      <c r="R5" s="6">
        <v>38</v>
      </c>
      <c r="S5">
        <v>9634</v>
      </c>
      <c r="U5" t="s">
        <v>20</v>
      </c>
      <c r="Y5">
        <v>1858</v>
      </c>
    </row>
    <row r="6" spans="5:25">
      <c r="E6" s="4"/>
      <c r="F6" s="4">
        <f t="shared" ref="F6:J6" si="0">F5/F3</f>
        <v>0.496418290422079</v>
      </c>
      <c r="G6" s="4"/>
      <c r="H6" s="4">
        <f t="shared" si="0"/>
        <v>0.478948271057088</v>
      </c>
      <c r="I6" s="4">
        <f t="shared" si="0"/>
        <v>0.528301305424032</v>
      </c>
      <c r="J6" s="4">
        <f t="shared" si="0"/>
        <v>0.45196465501034</v>
      </c>
      <c r="K6" s="8">
        <f>K5/F5</f>
        <v>0.840491545466737</v>
      </c>
      <c r="L6" s="8">
        <f t="shared" ref="L6:N6" si="1">L5/H5</f>
        <v>0.947049213347358</v>
      </c>
      <c r="M6" s="8">
        <f t="shared" si="1"/>
        <v>0.85222699613119</v>
      </c>
      <c r="N6" s="8">
        <f t="shared" si="1"/>
        <v>0.999168053244592</v>
      </c>
      <c r="O6" s="8">
        <f>O5/F5</f>
        <v>0.120358743665704</v>
      </c>
      <c r="P6" s="4">
        <f t="shared" ref="P6:R6" si="2">P5/H5</f>
        <v>0.0601123469775977</v>
      </c>
      <c r="Q6" s="4">
        <f t="shared" si="2"/>
        <v>0.156877993143716</v>
      </c>
      <c r="R6" s="4">
        <f t="shared" si="2"/>
        <v>0.0158069883527454</v>
      </c>
      <c r="S6" s="8">
        <v>0.039</v>
      </c>
      <c r="U6" t="s">
        <v>21</v>
      </c>
      <c r="Y6">
        <v>5740</v>
      </c>
    </row>
    <row r="7" spans="21:25">
      <c r="U7" t="s">
        <v>22</v>
      </c>
      <c r="Y7">
        <v>1382</v>
      </c>
    </row>
    <row r="8" spans="1:25">
      <c r="A8" t="s">
        <v>23</v>
      </c>
      <c r="B8">
        <v>146132</v>
      </c>
      <c r="C8">
        <v>399184</v>
      </c>
      <c r="D8">
        <v>31443</v>
      </c>
      <c r="E8">
        <f>SUM(B8:D8)</f>
        <v>576759</v>
      </c>
      <c r="F8">
        <v>428360</v>
      </c>
      <c r="G8">
        <v>8134</v>
      </c>
      <c r="H8">
        <v>162430</v>
      </c>
      <c r="I8">
        <v>253347</v>
      </c>
      <c r="J8">
        <v>4448</v>
      </c>
      <c r="U8" t="s">
        <v>24</v>
      </c>
      <c r="Y8">
        <v>1368</v>
      </c>
    </row>
    <row r="9" spans="1:25">
      <c r="A9" t="s">
        <v>17</v>
      </c>
      <c r="B9" s="4">
        <f>L10/B8</f>
        <v>0.534509895163277</v>
      </c>
      <c r="C9" s="4">
        <f>M10/C8</f>
        <v>0.299130225660347</v>
      </c>
      <c r="D9" s="4">
        <f>N10/D8</f>
        <v>0.0699360748020227</v>
      </c>
      <c r="E9" s="4">
        <f>F10/E8</f>
        <v>0.392181136315168</v>
      </c>
      <c r="F9">
        <v>420226</v>
      </c>
      <c r="G9" s="4">
        <f>G8/F8</f>
        <v>0.018988701092539</v>
      </c>
      <c r="H9" s="4">
        <f>H8/F8</f>
        <v>0.379190400597628</v>
      </c>
      <c r="I9" s="4">
        <f>I8/F8</f>
        <v>0.591434774488748</v>
      </c>
      <c r="J9" s="4">
        <f>J8/F8</f>
        <v>0.0103837893360725</v>
      </c>
      <c r="U9" t="s">
        <v>25</v>
      </c>
      <c r="Y9">
        <v>367</v>
      </c>
    </row>
    <row r="10" spans="1:25">
      <c r="A10" t="s">
        <v>19</v>
      </c>
      <c r="E10" s="6"/>
      <c r="F10" s="6">
        <v>226194</v>
      </c>
      <c r="G10" s="6"/>
      <c r="H10" s="6">
        <v>83051</v>
      </c>
      <c r="I10" s="6">
        <v>140927</v>
      </c>
      <c r="J10" s="6">
        <v>2216</v>
      </c>
      <c r="K10" s="6">
        <v>199716</v>
      </c>
      <c r="L10" s="6">
        <v>78109</v>
      </c>
      <c r="M10" s="6">
        <v>119408</v>
      </c>
      <c r="N10" s="6">
        <v>2199</v>
      </c>
      <c r="O10" s="6">
        <v>28477</v>
      </c>
      <c r="P10" s="6">
        <v>5578</v>
      </c>
      <c r="Q10" s="6">
        <v>22861</v>
      </c>
      <c r="R10" s="6">
        <v>38</v>
      </c>
      <c r="S10">
        <v>1999</v>
      </c>
      <c r="U10" t="s">
        <v>26</v>
      </c>
      <c r="Y10">
        <v>8266</v>
      </c>
    </row>
    <row r="11" spans="5:25">
      <c r="E11" s="4"/>
      <c r="F11" s="4">
        <f>F10/F8</f>
        <v>0.528046502941451</v>
      </c>
      <c r="G11" s="4"/>
      <c r="H11" s="4">
        <f>H10/H8</f>
        <v>0.511303330665517</v>
      </c>
      <c r="I11" s="4">
        <f>I10/I8</f>
        <v>0.556260780668411</v>
      </c>
      <c r="J11" s="4">
        <f>J10/J8</f>
        <v>0.498201438848921</v>
      </c>
      <c r="K11" s="4">
        <f>K10/F10</f>
        <v>0.88294119207406</v>
      </c>
      <c r="L11" s="4">
        <f t="shared" ref="L11:N11" si="3">L10/H10</f>
        <v>0.940494395010295</v>
      </c>
      <c r="M11" s="4">
        <f t="shared" si="3"/>
        <v>0.847303923307812</v>
      </c>
      <c r="N11" s="4">
        <f t="shared" si="3"/>
        <v>0.992328519855596</v>
      </c>
      <c r="O11" s="4">
        <f>O10/F10</f>
        <v>0.125896354456794</v>
      </c>
      <c r="P11" s="4">
        <f t="shared" ref="P11:R11" si="4">P10/H10</f>
        <v>0.0671635501077651</v>
      </c>
      <c r="Q11" s="4">
        <f t="shared" si="4"/>
        <v>0.162218737360477</v>
      </c>
      <c r="R11" s="4">
        <f t="shared" si="4"/>
        <v>0.0171480144404332</v>
      </c>
      <c r="S11" s="4">
        <f>S10/F10</f>
        <v>0.00883754653085405</v>
      </c>
      <c r="U11" t="s">
        <v>27</v>
      </c>
      <c r="Y11">
        <v>9</v>
      </c>
    </row>
    <row r="12" spans="21:25">
      <c r="U12" t="s">
        <v>28</v>
      </c>
      <c r="Y12">
        <v>149</v>
      </c>
    </row>
    <row r="13" spans="1:25">
      <c r="A13" t="s">
        <v>29</v>
      </c>
      <c r="B13">
        <v>165850</v>
      </c>
      <c r="C13">
        <v>434946</v>
      </c>
      <c r="D13">
        <v>36204</v>
      </c>
      <c r="E13">
        <f>SUM(B13:D13)</f>
        <v>637000</v>
      </c>
      <c r="F13">
        <v>501363</v>
      </c>
      <c r="G13">
        <v>11909</v>
      </c>
      <c r="H13">
        <v>188964</v>
      </c>
      <c r="I13">
        <v>295105</v>
      </c>
      <c r="J13">
        <v>5384</v>
      </c>
      <c r="U13" t="s">
        <v>30</v>
      </c>
      <c r="Y13">
        <v>140</v>
      </c>
    </row>
    <row r="14" spans="1:25">
      <c r="A14" t="s">
        <v>17</v>
      </c>
      <c r="B14" s="4">
        <f>L15/B13</f>
        <v>0.516671691287308</v>
      </c>
      <c r="C14" s="4">
        <f>M15/C13</f>
        <v>0.305562069774179</v>
      </c>
      <c r="D14" s="4">
        <f>N15/D13</f>
        <v>0.0671196552867087</v>
      </c>
      <c r="E14" s="4">
        <f>F15/E13</f>
        <v>0.390879120879121</v>
      </c>
      <c r="F14">
        <v>489454</v>
      </c>
      <c r="G14" s="4">
        <f>G13/F13</f>
        <v>0.0237532486441959</v>
      </c>
      <c r="H14" s="4">
        <f>H13/F13</f>
        <v>0.376900569048773</v>
      </c>
      <c r="I14" s="4">
        <f>I13/F13</f>
        <v>0.588605461511919</v>
      </c>
      <c r="J14" s="4">
        <f>J13/F13</f>
        <v>0.0107387262322908</v>
      </c>
      <c r="U14" t="s">
        <v>31</v>
      </c>
      <c r="Y14">
        <v>60</v>
      </c>
    </row>
    <row r="15" spans="1:25">
      <c r="A15" t="s">
        <v>19</v>
      </c>
      <c r="E15" s="6"/>
      <c r="F15" s="6">
        <v>248990</v>
      </c>
      <c r="G15" s="6"/>
      <c r="H15" s="6">
        <v>90545</v>
      </c>
      <c r="I15" s="6">
        <v>156013</v>
      </c>
      <c r="J15" s="6">
        <v>2432</v>
      </c>
      <c r="K15" s="6">
        <v>221023</v>
      </c>
      <c r="L15" s="6">
        <v>85690</v>
      </c>
      <c r="M15" s="6">
        <v>132903</v>
      </c>
      <c r="N15" s="6">
        <v>2430</v>
      </c>
      <c r="O15" s="6">
        <v>30047</v>
      </c>
      <c r="P15" s="6">
        <v>5496</v>
      </c>
      <c r="Q15" s="6">
        <v>24513</v>
      </c>
      <c r="R15" s="6">
        <v>38</v>
      </c>
      <c r="S15">
        <v>2080</v>
      </c>
      <c r="U15" t="s">
        <v>12</v>
      </c>
      <c r="Y15">
        <f>SUM(Y3:Y14)</f>
        <v>22450</v>
      </c>
    </row>
    <row r="16" ht="14" customHeight="1" spans="5:25">
      <c r="E16" s="4"/>
      <c r="F16" s="4">
        <f t="shared" ref="F16:J16" si="5">F15/F13</f>
        <v>0.496626196987013</v>
      </c>
      <c r="G16" s="4"/>
      <c r="H16" s="4">
        <f t="shared" si="5"/>
        <v>0.479165343663343</v>
      </c>
      <c r="I16" s="4">
        <f t="shared" si="5"/>
        <v>0.528669456634079</v>
      </c>
      <c r="J16" s="4">
        <f t="shared" si="5"/>
        <v>0.451708766716196</v>
      </c>
      <c r="K16" s="4">
        <f>K15/F15</f>
        <v>0.887678220008836</v>
      </c>
      <c r="L16" s="4">
        <f t="shared" ref="L16:N16" si="6">L15/H15</f>
        <v>0.946380252912916</v>
      </c>
      <c r="M16" s="4">
        <f t="shared" si="6"/>
        <v>0.851871318415773</v>
      </c>
      <c r="N16" s="4">
        <f t="shared" si="6"/>
        <v>0.999177631578947</v>
      </c>
      <c r="O16" s="4">
        <f>O15/F15</f>
        <v>0.120675529137716</v>
      </c>
      <c r="P16" s="9">
        <f t="shared" ref="P16:R16" si="7">P15/H15</f>
        <v>0.0606990998950798</v>
      </c>
      <c r="Q16" s="9">
        <f t="shared" si="7"/>
        <v>0.157121521924455</v>
      </c>
      <c r="R16" s="9">
        <f t="shared" si="7"/>
        <v>0.015625</v>
      </c>
      <c r="S16" s="9">
        <f>S15/F15</f>
        <v>0.00835374914655207</v>
      </c>
      <c r="U16" t="s">
        <v>32</v>
      </c>
      <c r="Y16">
        <v>11716</v>
      </c>
    </row>
    <row r="18" spans="1:10">
      <c r="A18" t="s">
        <v>33</v>
      </c>
      <c r="B18">
        <v>147802</v>
      </c>
      <c r="C18">
        <v>401423</v>
      </c>
      <c r="D18">
        <v>31679</v>
      </c>
      <c r="E18">
        <f>SUM(B18:D18)</f>
        <v>580904</v>
      </c>
      <c r="F18">
        <v>431095</v>
      </c>
      <c r="G18">
        <v>8203</v>
      </c>
      <c r="H18">
        <v>163635</v>
      </c>
      <c r="I18">
        <v>254789</v>
      </c>
      <c r="J18">
        <v>4467</v>
      </c>
    </row>
    <row r="19" spans="1:10">
      <c r="A19" t="s">
        <v>17</v>
      </c>
      <c r="B19" s="4">
        <f>L20/B18</f>
        <v>0.533463687906794</v>
      </c>
      <c r="C19" s="4">
        <f>M20/C18</f>
        <v>0.299282801433899</v>
      </c>
      <c r="D19" s="4">
        <f>N20/D18</f>
        <v>0.0698885697149531</v>
      </c>
      <c r="E19" s="4">
        <f>F20/E18</f>
        <v>0.392353986200818</v>
      </c>
      <c r="F19">
        <v>422892</v>
      </c>
      <c r="G19" s="4">
        <f>G18/F18</f>
        <v>0.0190282884283047</v>
      </c>
      <c r="H19" s="4">
        <f>H18/F18</f>
        <v>0.37957990698106</v>
      </c>
      <c r="I19" s="4">
        <f>I18/F18</f>
        <v>0.591027499739037</v>
      </c>
      <c r="J19" s="4">
        <f>J18/F18</f>
        <v>0.0103619851772811</v>
      </c>
    </row>
    <row r="20" spans="1:19">
      <c r="A20" t="s">
        <v>19</v>
      </c>
      <c r="E20" s="6"/>
      <c r="F20" s="6">
        <v>227920</v>
      </c>
      <c r="G20" s="6"/>
      <c r="H20" s="6">
        <v>83866</v>
      </c>
      <c r="I20" s="6">
        <v>141823</v>
      </c>
      <c r="J20" s="6">
        <v>2231</v>
      </c>
      <c r="K20" s="6">
        <v>201200</v>
      </c>
      <c r="L20" s="6">
        <v>78847</v>
      </c>
      <c r="M20" s="6">
        <v>120139</v>
      </c>
      <c r="N20" s="6">
        <v>2214</v>
      </c>
      <c r="O20" s="6">
        <v>28714</v>
      </c>
      <c r="P20" s="6">
        <v>5655</v>
      </c>
      <c r="Q20" s="6">
        <v>23021</v>
      </c>
      <c r="R20" s="6">
        <v>38</v>
      </c>
      <c r="S20">
        <v>1994</v>
      </c>
    </row>
    <row r="21" spans="5:19">
      <c r="E21" s="4"/>
      <c r="F21" s="4">
        <f t="shared" ref="F21:J21" si="8">F20/F18</f>
        <v>0.528700170496062</v>
      </c>
      <c r="G21" s="4"/>
      <c r="H21" s="4">
        <f t="shared" si="8"/>
        <v>0.51251871543374</v>
      </c>
      <c r="I21" s="4">
        <f t="shared" si="8"/>
        <v>0.556629210837203</v>
      </c>
      <c r="J21" s="4">
        <f t="shared" si="8"/>
        <v>0.499440340273114</v>
      </c>
      <c r="K21" s="4">
        <f>K20/F20</f>
        <v>0.882765882765883</v>
      </c>
      <c r="L21" s="4">
        <f t="shared" ref="L21:N21" si="9">L20/H20</f>
        <v>0.940154532229986</v>
      </c>
      <c r="M21" s="4">
        <f t="shared" si="9"/>
        <v>0.847105194503007</v>
      </c>
      <c r="N21" s="4">
        <f t="shared" si="9"/>
        <v>0.992380098610489</v>
      </c>
      <c r="O21" s="4">
        <f>O20/F20</f>
        <v>0.125982800982801</v>
      </c>
      <c r="P21" s="9">
        <f t="shared" ref="P21:R21" si="10">P20/H20</f>
        <v>0.0674289938711754</v>
      </c>
      <c r="Q21" s="9">
        <f t="shared" si="10"/>
        <v>0.162322049314991</v>
      </c>
      <c r="R21" s="9">
        <f t="shared" si="10"/>
        <v>0.0170327207530255</v>
      </c>
      <c r="S21" s="9">
        <f>S20/F20</f>
        <v>0.00874868374868375</v>
      </c>
    </row>
    <row r="23" spans="1:18">
      <c r="A23" t="s">
        <v>34</v>
      </c>
      <c r="B23">
        <v>230861</v>
      </c>
      <c r="C23">
        <v>480699</v>
      </c>
      <c r="D23">
        <v>43368</v>
      </c>
      <c r="E23" s="7">
        <f>SUM(B23:D23)</f>
        <v>754928</v>
      </c>
      <c r="F23" s="7">
        <v>675645</v>
      </c>
      <c r="G23" s="1">
        <v>12063</v>
      </c>
      <c r="H23" s="1">
        <v>264518</v>
      </c>
      <c r="I23" s="1">
        <v>391519</v>
      </c>
      <c r="J23" s="1">
        <v>7547</v>
      </c>
      <c r="K23" s="1"/>
      <c r="L23" s="1"/>
      <c r="M23" s="1"/>
      <c r="N23" s="1"/>
      <c r="Q23" s="13"/>
      <c r="R23" s="13"/>
    </row>
    <row r="24" spans="1:10">
      <c r="A24" t="s">
        <v>17</v>
      </c>
      <c r="B24" s="4">
        <f>L25/B23</f>
        <v>0.468255790280732</v>
      </c>
      <c r="C24" s="4">
        <f>M25/C23</f>
        <v>0.282908847324417</v>
      </c>
      <c r="D24" s="4">
        <f>N25/D23</f>
        <v>0.0855700055340343</v>
      </c>
      <c r="E24" s="4">
        <f>F25/E23</f>
        <v>0.379123572049255</v>
      </c>
      <c r="F24">
        <v>663582</v>
      </c>
      <c r="G24" s="4">
        <f>G23/F23</f>
        <v>0.0178540505738961</v>
      </c>
      <c r="H24" s="4">
        <f>H23/F23</f>
        <v>0.391504414300409</v>
      </c>
      <c r="I24" s="4">
        <f>I23/F23</f>
        <v>0.579474428139037</v>
      </c>
      <c r="J24" s="4">
        <f>J23/F23</f>
        <v>0.0111700671210473</v>
      </c>
    </row>
    <row r="25" spans="1:19">
      <c r="A25" t="s">
        <v>19</v>
      </c>
      <c r="E25" s="6"/>
      <c r="F25" s="6">
        <v>286211</v>
      </c>
      <c r="G25" s="6"/>
      <c r="H25" s="6">
        <v>116117</v>
      </c>
      <c r="I25" s="6">
        <v>166371</v>
      </c>
      <c r="J25" s="10">
        <v>3723</v>
      </c>
      <c r="K25" s="10">
        <v>247807</v>
      </c>
      <c r="L25" s="6">
        <v>108102</v>
      </c>
      <c r="M25" s="6">
        <v>135994</v>
      </c>
      <c r="N25" s="6">
        <v>3711</v>
      </c>
      <c r="O25" s="6">
        <v>42345</v>
      </c>
      <c r="P25" s="6">
        <v>9510</v>
      </c>
      <c r="Q25" s="6">
        <v>32754</v>
      </c>
      <c r="R25" s="6">
        <v>81</v>
      </c>
      <c r="S25">
        <v>3941</v>
      </c>
    </row>
    <row r="26" spans="5:19">
      <c r="E26" s="4"/>
      <c r="F26" s="4">
        <f t="shared" ref="F26:J26" si="11">F25/F23</f>
        <v>0.423611511962643</v>
      </c>
      <c r="G26" s="4"/>
      <c r="H26" s="4">
        <f t="shared" si="11"/>
        <v>0.438975797488262</v>
      </c>
      <c r="I26" s="4">
        <f t="shared" si="11"/>
        <v>0.424937231654147</v>
      </c>
      <c r="J26" s="4">
        <f t="shared" si="11"/>
        <v>0.493308599443487</v>
      </c>
      <c r="K26" s="11">
        <v>0.866</v>
      </c>
      <c r="L26" s="11">
        <v>0.931</v>
      </c>
      <c r="M26" s="11">
        <v>0.8174</v>
      </c>
      <c r="N26" s="11">
        <v>0.9968</v>
      </c>
      <c r="O26" s="11">
        <v>0.148</v>
      </c>
      <c r="P26" s="11">
        <v>0.082</v>
      </c>
      <c r="Q26" s="11">
        <v>0.197</v>
      </c>
      <c r="R26" s="11">
        <v>0.022</v>
      </c>
      <c r="S26" s="11">
        <v>0.0137</v>
      </c>
    </row>
    <row r="28" spans="1:10">
      <c r="A28" t="s">
        <v>35</v>
      </c>
      <c r="B28">
        <v>192618</v>
      </c>
      <c r="C28">
        <v>412938</v>
      </c>
      <c r="D28">
        <v>34014</v>
      </c>
      <c r="E28">
        <f>SUM(B28:D28)</f>
        <v>639570</v>
      </c>
      <c r="F28">
        <v>593369</v>
      </c>
      <c r="G28">
        <v>8528</v>
      </c>
      <c r="H28">
        <v>229346</v>
      </c>
      <c r="I28">
        <v>349093</v>
      </c>
      <c r="J28">
        <v>6401</v>
      </c>
    </row>
    <row r="29" spans="1:10">
      <c r="A29" t="s">
        <v>17</v>
      </c>
      <c r="B29" s="4">
        <f>L30/B28</f>
        <v>0.40970729630668</v>
      </c>
      <c r="C29" s="4">
        <f>M30/C28</f>
        <v>0.245547757774775</v>
      </c>
      <c r="D29" s="4">
        <f>N30/D28</f>
        <v>0.0747927324043041</v>
      </c>
      <c r="E29" s="4">
        <f>F30/E28</f>
        <v>0.331932392075926</v>
      </c>
      <c r="F29">
        <v>584841</v>
      </c>
      <c r="G29" s="4">
        <f>G28/F28</f>
        <v>0.0143721697628289</v>
      </c>
      <c r="H29" s="4">
        <f>H28/F28</f>
        <v>0.386514967920468</v>
      </c>
      <c r="I29" s="4">
        <f>I28/F28</f>
        <v>0.588323623242872</v>
      </c>
      <c r="J29" s="4">
        <f>J28/F28</f>
        <v>0.0107875537818794</v>
      </c>
    </row>
    <row r="30" spans="1:19">
      <c r="A30" t="s">
        <v>19</v>
      </c>
      <c r="E30" s="6"/>
      <c r="F30" s="6">
        <v>212294</v>
      </c>
      <c r="G30" s="6"/>
      <c r="H30" s="6">
        <v>85429</v>
      </c>
      <c r="I30" s="6">
        <v>124321</v>
      </c>
      <c r="J30" s="6">
        <v>2544</v>
      </c>
      <c r="K30" s="6">
        <v>182867</v>
      </c>
      <c r="L30" s="6">
        <v>78917</v>
      </c>
      <c r="M30" s="6">
        <v>101396</v>
      </c>
      <c r="N30" s="6">
        <v>2544</v>
      </c>
      <c r="O30" s="6">
        <v>33051</v>
      </c>
      <c r="P30" s="6">
        <v>7733</v>
      </c>
      <c r="Q30" s="6">
        <v>25266</v>
      </c>
      <c r="R30" s="6">
        <v>52</v>
      </c>
      <c r="S30">
        <v>3624</v>
      </c>
    </row>
    <row r="31" spans="5:19">
      <c r="E31" s="4"/>
      <c r="F31" s="4">
        <f t="shared" ref="F31:J31" si="12">F30/F28</f>
        <v>0.357777369562616</v>
      </c>
      <c r="G31" s="4"/>
      <c r="H31" s="4">
        <f t="shared" si="12"/>
        <v>0.372489600865068</v>
      </c>
      <c r="I31" s="4">
        <f t="shared" si="12"/>
        <v>0.356125731538587</v>
      </c>
      <c r="J31" s="4">
        <f t="shared" si="12"/>
        <v>0.397437900328074</v>
      </c>
      <c r="K31" s="11">
        <v>0.862</v>
      </c>
      <c r="L31" s="11">
        <v>0.9238</v>
      </c>
      <c r="M31" s="11">
        <v>0.8156</v>
      </c>
      <c r="N31" s="12">
        <v>1</v>
      </c>
      <c r="O31" s="11">
        <v>0.155</v>
      </c>
      <c r="P31" s="11">
        <v>0.09</v>
      </c>
      <c r="Q31" s="11">
        <v>0.203</v>
      </c>
      <c r="R31" s="11">
        <v>0.02</v>
      </c>
      <c r="S31" s="11">
        <v>0.017</v>
      </c>
    </row>
    <row r="50" spans="8:9">
      <c r="H50" t="s">
        <v>36</v>
      </c>
      <c r="I50" s="1"/>
    </row>
    <row r="51" spans="1:29">
      <c r="A51" s="1" t="s">
        <v>37</v>
      </c>
      <c r="B51" s="1" t="s">
        <v>0</v>
      </c>
      <c r="C51" t="s">
        <v>8</v>
      </c>
      <c r="E51" s="1"/>
      <c r="F51" s="1" t="s">
        <v>38</v>
      </c>
      <c r="G51" s="1" t="s">
        <v>39</v>
      </c>
      <c r="H51" t="s">
        <v>40</v>
      </c>
      <c r="I51" s="1" t="s">
        <v>41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O51" t="s">
        <v>47</v>
      </c>
      <c r="P51" t="s">
        <v>48</v>
      </c>
      <c r="Q51" t="s">
        <v>49</v>
      </c>
      <c r="R51" t="s">
        <v>50</v>
      </c>
      <c r="S51" t="s">
        <v>51</v>
      </c>
      <c r="T51" t="s">
        <v>52</v>
      </c>
      <c r="U51" t="s">
        <v>53</v>
      </c>
      <c r="V51" t="s">
        <v>54</v>
      </c>
      <c r="W51" t="s">
        <v>55</v>
      </c>
      <c r="X51" t="s">
        <v>56</v>
      </c>
      <c r="Y51" t="s">
        <v>57</v>
      </c>
      <c r="Z51" t="s">
        <v>58</v>
      </c>
      <c r="AA51" t="s">
        <v>12</v>
      </c>
      <c r="AB51" t="s">
        <v>59</v>
      </c>
      <c r="AC51" t="s">
        <v>60</v>
      </c>
    </row>
    <row r="52" spans="1:6">
      <c r="A52" t="s">
        <v>61</v>
      </c>
      <c r="B52">
        <v>11</v>
      </c>
      <c r="C52" s="2" t="s">
        <v>12</v>
      </c>
      <c r="F52">
        <v>8134</v>
      </c>
    </row>
    <row r="53" spans="3:3">
      <c r="C53" t="s">
        <v>11</v>
      </c>
    </row>
    <row r="54" spans="3:3">
      <c r="C54" t="s">
        <v>9</v>
      </c>
    </row>
    <row r="55" spans="3:3">
      <c r="C55" t="s">
        <v>10</v>
      </c>
    </row>
    <row r="56" spans="2:29">
      <c r="B56">
        <v>12</v>
      </c>
      <c r="C56" s="2" t="s">
        <v>12</v>
      </c>
      <c r="D56">
        <v>495712</v>
      </c>
      <c r="F56">
        <v>11716</v>
      </c>
      <c r="G56">
        <v>704</v>
      </c>
      <c r="H56">
        <v>13</v>
      </c>
      <c r="I56">
        <v>333</v>
      </c>
      <c r="J56">
        <v>986</v>
      </c>
      <c r="K56">
        <v>62</v>
      </c>
      <c r="L56">
        <v>222</v>
      </c>
      <c r="M56">
        <v>58</v>
      </c>
      <c r="N56">
        <v>830</v>
      </c>
      <c r="O56">
        <v>4925</v>
      </c>
      <c r="P56">
        <v>33994</v>
      </c>
      <c r="Q56">
        <v>3699</v>
      </c>
      <c r="R56">
        <v>75</v>
      </c>
      <c r="S56">
        <v>1327</v>
      </c>
      <c r="T56">
        <v>10540</v>
      </c>
      <c r="U56">
        <v>560</v>
      </c>
      <c r="V56">
        <v>3</v>
      </c>
      <c r="W56">
        <v>176</v>
      </c>
      <c r="X56">
        <v>309</v>
      </c>
      <c r="Y56">
        <v>458</v>
      </c>
      <c r="Z56">
        <v>153</v>
      </c>
      <c r="AA56">
        <v>8959</v>
      </c>
      <c r="AB56">
        <f t="shared" ref="AB56:AB59" si="13">SUM(F56:AA56)</f>
        <v>80102</v>
      </c>
      <c r="AC56" s="11">
        <v>0.1616</v>
      </c>
    </row>
    <row r="57" spans="3:29">
      <c r="C57" t="s">
        <v>11</v>
      </c>
      <c r="D57">
        <v>6269</v>
      </c>
      <c r="F57">
        <v>948</v>
      </c>
      <c r="G57">
        <v>0</v>
      </c>
      <c r="H57">
        <v>0</v>
      </c>
      <c r="I57">
        <v>2</v>
      </c>
      <c r="J57">
        <v>10</v>
      </c>
      <c r="K57">
        <v>1</v>
      </c>
      <c r="L57">
        <v>6</v>
      </c>
      <c r="M57">
        <v>4</v>
      </c>
      <c r="N57">
        <v>7</v>
      </c>
      <c r="O57">
        <v>27</v>
      </c>
      <c r="P57">
        <v>505</v>
      </c>
      <c r="Q57">
        <v>42</v>
      </c>
      <c r="R57">
        <v>3</v>
      </c>
      <c r="S57">
        <v>21</v>
      </c>
      <c r="T57">
        <v>74</v>
      </c>
      <c r="U57">
        <v>4</v>
      </c>
      <c r="V57">
        <v>0</v>
      </c>
      <c r="W57">
        <v>2</v>
      </c>
      <c r="X57">
        <v>0</v>
      </c>
      <c r="Y57">
        <v>1</v>
      </c>
      <c r="Z57">
        <v>1</v>
      </c>
      <c r="AA57">
        <v>210</v>
      </c>
      <c r="AB57">
        <f t="shared" si="13"/>
        <v>1868</v>
      </c>
      <c r="AC57" s="11">
        <v>0.298</v>
      </c>
    </row>
    <row r="58" spans="3:29">
      <c r="C58" t="s">
        <v>9</v>
      </c>
      <c r="D58">
        <v>191467</v>
      </c>
      <c r="F58">
        <v>4879</v>
      </c>
      <c r="G58">
        <v>702</v>
      </c>
      <c r="H58">
        <v>0</v>
      </c>
      <c r="I58">
        <v>20</v>
      </c>
      <c r="J58">
        <v>606</v>
      </c>
      <c r="K58">
        <v>31</v>
      </c>
      <c r="L58">
        <v>59</v>
      </c>
      <c r="M58">
        <v>15</v>
      </c>
      <c r="N58">
        <v>409</v>
      </c>
      <c r="O58">
        <v>1501</v>
      </c>
      <c r="P58">
        <v>8444</v>
      </c>
      <c r="Q58">
        <v>1191</v>
      </c>
      <c r="R58">
        <v>24</v>
      </c>
      <c r="S58">
        <v>258</v>
      </c>
      <c r="T58">
        <v>3447</v>
      </c>
      <c r="U58">
        <v>246</v>
      </c>
      <c r="V58">
        <v>1</v>
      </c>
      <c r="W58">
        <v>16</v>
      </c>
      <c r="X58">
        <v>78</v>
      </c>
      <c r="Y58">
        <v>71</v>
      </c>
      <c r="Z58">
        <v>36</v>
      </c>
      <c r="AA58">
        <v>2913</v>
      </c>
      <c r="AB58">
        <f t="shared" si="13"/>
        <v>24947</v>
      </c>
      <c r="AC58" s="11">
        <v>0.1303</v>
      </c>
    </row>
    <row r="59" spans="3:29">
      <c r="C59" t="s">
        <v>10</v>
      </c>
      <c r="D59">
        <v>297977</v>
      </c>
      <c r="F59">
        <v>5889</v>
      </c>
      <c r="G59">
        <v>2</v>
      </c>
      <c r="H59">
        <v>13</v>
      </c>
      <c r="I59">
        <v>311</v>
      </c>
      <c r="J59">
        <v>370</v>
      </c>
      <c r="K59">
        <v>30</v>
      </c>
      <c r="L59">
        <v>157</v>
      </c>
      <c r="M59">
        <v>39</v>
      </c>
      <c r="N59">
        <v>414</v>
      </c>
      <c r="O59">
        <v>3397</v>
      </c>
      <c r="P59">
        <v>25045</v>
      </c>
      <c r="Q59">
        <v>2466</v>
      </c>
      <c r="R59">
        <v>48</v>
      </c>
      <c r="S59">
        <v>1048</v>
      </c>
      <c r="T59">
        <v>7019</v>
      </c>
      <c r="U59">
        <v>310</v>
      </c>
      <c r="V59">
        <v>2</v>
      </c>
      <c r="W59">
        <v>158</v>
      </c>
      <c r="X59">
        <v>231</v>
      </c>
      <c r="Y59">
        <v>386</v>
      </c>
      <c r="Z59">
        <v>116</v>
      </c>
      <c r="AA59">
        <v>5836</v>
      </c>
      <c r="AB59">
        <f t="shared" si="13"/>
        <v>53287</v>
      </c>
      <c r="AC59" s="11">
        <v>0.17883</v>
      </c>
    </row>
    <row r="60" spans="1:4">
      <c r="A60" t="s">
        <v>62</v>
      </c>
      <c r="B60" t="s">
        <v>63</v>
      </c>
      <c r="C60" s="2" t="s">
        <v>12</v>
      </c>
      <c r="D60">
        <v>593369</v>
      </c>
    </row>
    <row r="61" spans="3:4">
      <c r="C61" t="s">
        <v>11</v>
      </c>
      <c r="D61">
        <v>7132</v>
      </c>
    </row>
    <row r="62" spans="3:4">
      <c r="C62" t="s">
        <v>9</v>
      </c>
      <c r="D62">
        <v>232852</v>
      </c>
    </row>
    <row r="63" spans="3:4">
      <c r="C63" t="s">
        <v>10</v>
      </c>
      <c r="D63">
        <v>353385</v>
      </c>
    </row>
    <row r="64" spans="2:3">
      <c r="B64" t="s">
        <v>64</v>
      </c>
      <c r="C64" s="2" t="s">
        <v>12</v>
      </c>
    </row>
    <row r="65" spans="3:3">
      <c r="C65" t="s">
        <v>11</v>
      </c>
    </row>
    <row r="66" spans="3:3">
      <c r="C66" t="s">
        <v>9</v>
      </c>
    </row>
    <row r="67" spans="3:3">
      <c r="C67" t="s">
        <v>10</v>
      </c>
    </row>
    <row r="143" spans="2:2">
      <c r="B143" s="14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</sheetData>
  <mergeCells count="1">
    <mergeCell ref="B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91150442477876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91150442477876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98703</dc:creator>
  <cp:lastModifiedBy>戴铱彤</cp:lastModifiedBy>
  <dcterms:created xsi:type="dcterms:W3CDTF">2022-07-19T12:13:00Z</dcterms:created>
  <dcterms:modified xsi:type="dcterms:W3CDTF">2022-09-04T04:39:56Z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3B830A45D3F1428EAA060390ABA3E045</vt:lpwstr>
  </property>
  <property fmtid="{D5CDD505-2E9C-101B-9397-08002B2CF9AE}" pid="3" name="KSOProductBuildVer">
    <vt:lpwstr>2052-11.1.0.12019</vt:lpwstr>
  </property>
</Properties>
</file>