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ISEP\2Semetre\Projeto\self_assessment\sprint1\"/>
    </mc:Choice>
  </mc:AlternateContent>
  <xr:revisionPtr revIDLastSave="0" documentId="8_{4ECA846B-21FA-4DAD-B2EC-3D9723D833E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<sst xmlns="http://schemas.openxmlformats.org/spreadsheetml/2006/main" count="306" uniqueCount="151">
  <si>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</si>
  <si>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</si>
  <si>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</si>
  <si>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</si>
  <si>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</si>
  <si>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</si>
  <si>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</si>
  <si>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</si>
  <si>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</si>
  <si>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</si>
  <si>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</si>
  <si>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</si>
  <si>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</si>
  <si>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</si>
  <si>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</si>
  <si>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</si>
  <si>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</si>
  <si>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</si>
  <si>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</si>
  <si>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</si>
  <si>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</si>
  <si>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</si>
  <si>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</si>
  <si>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</si>
  <si>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</si>
  <si>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</si>
  <si>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</si>
  <si>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</si>
  <si>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</si>
  <si>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</si>
  <si>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</si>
  <si>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</si>
  <si>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</si>
  <si>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</si>
  <si>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</si>
  <si>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</si>
  <si>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</si>
  <si>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</si>
  <si>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</si>
  <si>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</si>
  <si>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</si>
  <si>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</si>
  <si>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</si>
  <si>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</si>
  <si>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</si>
  <si>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</si>
  <si>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</si>
  <si>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</si>
  <si>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</si>
  <si>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</si>
  <si>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</si>
  <si>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</si>
  <si>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</si>
  <si>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</si>
  <si>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</si>
  <si>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</si>
  <si>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</si>
  <si>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</si>
  <si>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</si>
  <si>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</si>
  <si>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</si>
  <si>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</si>
  <si>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</si>
  <si>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</si>
  <si>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</si>
  <si>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</si>
  <si>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</si>
  <si>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</si>
  <si>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</si>
  <si>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</si>
  <si>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</si>
  <si>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</si>
  <si>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</si>
  <si>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</si>
  <si>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</si>
  <si>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</si>
  <si>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</si>
  <si>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</si>
  <si>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</si>
  <si>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</si>
  <si>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</si>
  <si>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</si>
  <si>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</si>
  <si>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</si>
  <si>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</si>
  <si>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</si>
  <si>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</si>
  <si>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</si>
  <si>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</si>
  <si>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</si>
  <si>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</si>
  <si>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</si>
  <si>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</si>
  <si>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</si>
  <si>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</si>
  <si>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</si>
  <si>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</si>
  <si>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</si>
  <si>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</si>
  <si>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</si>
  <si>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</si>
  <si>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</si>
  <si>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</si>
  <si>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</si>
  <si>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</si>
  <si>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</si>
  <si>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</si>
  <si>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</si>
  <si>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</si>
  <si>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</si>
  <si>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</si>
  <si>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</si>
  <si>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</si>
  <si>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</si>
  <si>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</si>
  <si>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</si>
  <si>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</si>
  <si>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</si>
  <si>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</si>
  <si>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</si>
  <si>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</si>
  <si>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</si>
  <si>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</si>
  <si>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</si>
  <si>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</si>
  <si>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</si>
  <si>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</si>
  <si>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</si>
  <si>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</si>
  <si>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</si>
  <si>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</si>
  <si>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</si>
  <si>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</si>
  <si>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</si>
  <si>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</si>
  <si>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</si>
  <si>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</si>
  <si>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</si>
  <si>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</si>
  <si>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Daniel</t>
  </si>
  <si>
    <t>Luigy</t>
  </si>
  <si>
    <t>Tomás</t>
  </si>
  <si>
    <t>Diogo</t>
  </si>
  <si>
    <t>US01</t>
  </si>
  <si>
    <t>US02</t>
  </si>
  <si>
    <t>US03</t>
  </si>
  <si>
    <t>US04</t>
  </si>
  <si>
    <t>US05</t>
  </si>
  <si>
    <t>US06</t>
  </si>
  <si>
    <t>US07</t>
  </si>
  <si>
    <t>US08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</si>
</sst>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B10" sqref="B10:B24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22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4" t="s">
        <v>4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</row>
    <row r="9" spans="1:20" ht="105.9" customHeight="1" thickBot="1" x14ac:dyDescent="0.35">
      <c r="B9" s="1"/>
      <c r="C9" s="1"/>
      <c r="D9" s="41" t="str">
        <f>C10</f>
        <v>Daniel</v>
      </c>
      <c r="E9" s="42" t="str">
        <f>C11</f>
        <v>Luigy</v>
      </c>
      <c r="F9" s="42" t="str">
        <f>C12</f>
        <v>Tomás</v>
      </c>
      <c r="G9" s="42" t="str">
        <f>C13</f>
        <v>Diogo</v>
      </c>
      <c r="H9" s="42" t="str">
        <f>C14</f>
        <v>Student 5</v>
      </c>
      <c r="I9" s="42" t="str">
        <f>C15</f>
        <v>Student 6</v>
      </c>
      <c r="J9" s="42" t="str">
        <f>C16</f>
        <v>Student 7</v>
      </c>
      <c r="K9" s="42" t="str">
        <f>C17</f>
        <v>Student 8</v>
      </c>
      <c r="L9" s="42" t="str">
        <f>C18</f>
        <v>Student 9</v>
      </c>
      <c r="M9" s="42" t="str">
        <f>C19</f>
        <v>Student 10</v>
      </c>
      <c r="N9" s="42" t="str">
        <f>C20</f>
        <v>Student 11</v>
      </c>
      <c r="O9" s="42" t="str">
        <f>C21</f>
        <v>Student 12</v>
      </c>
      <c r="P9" s="42" t="str">
        <f>C22</f>
        <v>Student 13</v>
      </c>
      <c r="Q9" s="42" t="str">
        <f>C23</f>
        <v>Student 14</v>
      </c>
      <c r="R9" s="42" t="str">
        <f>C24</f>
        <v>Student 15</v>
      </c>
      <c r="S9" s="43" t="s">
        <v>5</v>
      </c>
    </row>
    <row r="10" spans="1:20" ht="16.2" thickBot="1" x14ac:dyDescent="0.35">
      <c r="B10" s="61" t="s">
        <v>6</v>
      </c>
      <c r="C10" s="72" t="s">
        <v>139</v>
      </c>
      <c r="D10" s="76">
        <v>4</v>
      </c>
      <c r="E10" s="77">
        <v>4</v>
      </c>
      <c r="F10" s="78">
        <v>4</v>
      </c>
      <c r="G10" s="78">
        <v>4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7"/>
      <c r="S10" s="49">
        <f>AVERAGE(D10:R10)</f>
        <v>4</v>
      </c>
    </row>
    <row r="11" spans="1:20" ht="16.2" thickBot="1" x14ac:dyDescent="0.35">
      <c r="B11" s="62"/>
      <c r="C11" s="71" t="s">
        <v>140</v>
      </c>
      <c r="D11" s="74">
        <v>4</v>
      </c>
      <c r="E11" s="76">
        <v>4</v>
      </c>
      <c r="F11" s="75">
        <v>4</v>
      </c>
      <c r="G11" s="73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0">
        <f t="shared" ref="S11:S24" si="0">AVERAGE(D11:R11)</f>
        <v>4</v>
      </c>
    </row>
    <row r="12" spans="1:20" ht="16.2" thickBot="1" x14ac:dyDescent="0.35">
      <c r="B12" s="62"/>
      <c r="C12" s="71" t="s">
        <v>141</v>
      </c>
      <c r="D12" s="73">
        <v>4</v>
      </c>
      <c r="E12" s="74">
        <v>4</v>
      </c>
      <c r="F12" s="76">
        <v>4</v>
      </c>
      <c r="G12" s="7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0">
        <f t="shared" si="0"/>
        <v>4</v>
      </c>
    </row>
    <row r="13" spans="1:20" ht="16.2" thickBot="1" x14ac:dyDescent="0.35">
      <c r="B13" s="62"/>
      <c r="C13" s="71" t="s">
        <v>142</v>
      </c>
      <c r="D13" s="73">
        <v>4</v>
      </c>
      <c r="E13" s="73">
        <v>4</v>
      </c>
      <c r="F13" s="74">
        <v>4</v>
      </c>
      <c r="G13" s="7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0">
        <f t="shared" si="0"/>
        <v>4</v>
      </c>
    </row>
    <row r="14" spans="1:20" ht="16.2" thickBot="1" x14ac:dyDescent="0.35">
      <c r="B14" s="62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0" t="e">
        <f t="shared" si="0"/>
        <v>#DIV/0!</v>
      </c>
    </row>
    <row r="15" spans="1:20" ht="16.2" thickBot="1" x14ac:dyDescent="0.35">
      <c r="B15" s="62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0" t="e">
        <f t="shared" si="0"/>
        <v>#DIV/0!</v>
      </c>
    </row>
    <row r="16" spans="1:20" ht="16.2" thickBot="1" x14ac:dyDescent="0.35">
      <c r="B16" s="62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0" t="e">
        <f t="shared" si="0"/>
        <v>#DIV/0!</v>
      </c>
    </row>
    <row r="17" spans="1:19" ht="16.2" thickBot="1" x14ac:dyDescent="0.35">
      <c r="B17" s="62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0" t="e">
        <f t="shared" si="0"/>
        <v>#DIV/0!</v>
      </c>
    </row>
    <row r="18" spans="1:19" ht="16.2" thickBot="1" x14ac:dyDescent="0.35">
      <c r="B18" s="62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0" t="e">
        <f t="shared" si="0"/>
        <v>#DIV/0!</v>
      </c>
    </row>
    <row r="19" spans="1:19" ht="16.2" thickBot="1" x14ac:dyDescent="0.35">
      <c r="B19" s="62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0" t="e">
        <f t="shared" si="0"/>
        <v>#DIV/0!</v>
      </c>
    </row>
    <row r="20" spans="1:19" ht="16.2" thickBot="1" x14ac:dyDescent="0.35">
      <c r="B20" s="62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0" t="e">
        <f t="shared" si="0"/>
        <v>#DIV/0!</v>
      </c>
    </row>
    <row r="21" spans="1:19" ht="16.2" thickBot="1" x14ac:dyDescent="0.35">
      <c r="B21" s="62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0" t="e">
        <f t="shared" si="0"/>
        <v>#DIV/0!</v>
      </c>
    </row>
    <row r="22" spans="1:19" ht="16.2" thickBot="1" x14ac:dyDescent="0.35">
      <c r="B22" s="62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0" t="e">
        <f t="shared" si="0"/>
        <v>#DIV/0!</v>
      </c>
    </row>
    <row r="23" spans="1:19" ht="16.2" thickBot="1" x14ac:dyDescent="0.35">
      <c r="B23" s="62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6"/>
      <c r="S23" s="50" t="e">
        <f t="shared" si="0"/>
        <v>#DIV/0!</v>
      </c>
    </row>
    <row r="24" spans="1:19" ht="16.2" thickBot="1" x14ac:dyDescent="0.35">
      <c r="B24" s="63"/>
      <c r="C24" s="39" t="s">
        <v>17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7"/>
      <c r="S24" s="51" t="e">
        <f t="shared" si="0"/>
        <v>#DIV/0!</v>
      </c>
    </row>
    <row r="25" spans="1:19" ht="16.2" thickBot="1" x14ac:dyDescent="0.35">
      <c r="B25" s="1"/>
      <c r="C25" s="44" t="s">
        <v>5</v>
      </c>
      <c r="D25" s="45">
        <f>AVERAGE(D10:D24)</f>
        <v>4</v>
      </c>
      <c r="E25" s="45">
        <f t="shared" ref="E25:R25" si="1">AVERAGE(E10:E24)</f>
        <v>4</v>
      </c>
      <c r="F25" s="45">
        <f t="shared" si="1"/>
        <v>4</v>
      </c>
      <c r="G25" s="45">
        <f t="shared" si="1"/>
        <v>4</v>
      </c>
      <c r="H25" s="45" t="e">
        <f t="shared" si="1"/>
        <v>#DIV/0!</v>
      </c>
      <c r="I25" s="45" t="e">
        <f t="shared" si="1"/>
        <v>#DIV/0!</v>
      </c>
      <c r="J25" s="45" t="e">
        <f t="shared" si="1"/>
        <v>#DIV/0!</v>
      </c>
      <c r="K25" s="45" t="e">
        <f t="shared" si="1"/>
        <v>#DIV/0!</v>
      </c>
      <c r="L25" s="45" t="e">
        <f t="shared" si="1"/>
        <v>#DIV/0!</v>
      </c>
      <c r="M25" s="45" t="e">
        <f t="shared" si="1"/>
        <v>#DIV/0!</v>
      </c>
      <c r="N25" s="45" t="e">
        <f t="shared" si="1"/>
        <v>#DIV/0!</v>
      </c>
      <c r="O25" s="45" t="e">
        <f t="shared" si="1"/>
        <v>#DIV/0!</v>
      </c>
      <c r="P25" s="45" t="e">
        <f t="shared" si="1"/>
        <v>#DIV/0!</v>
      </c>
      <c r="Q25" s="45" t="e">
        <f t="shared" si="1"/>
        <v>#DIV/0!</v>
      </c>
      <c r="R25" s="48" t="e">
        <f t="shared" si="1"/>
        <v>#DIV/0!</v>
      </c>
      <c r="S25" s="52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8" workbookViewId="0">
      <selection activeCell="C14" sqref="C14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1" t="s">
        <v>29</v>
      </c>
      <c r="B3" s="69" t="s">
        <v>30</v>
      </c>
      <c r="C3" s="69" t="s">
        <v>31</v>
      </c>
      <c r="D3" s="67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2"/>
      <c r="B4" s="70"/>
      <c r="C4" s="70"/>
      <c r="D4" s="68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2"/>
      <c r="B5" s="70"/>
      <c r="C5" s="70"/>
      <c r="D5" s="68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80" t="s">
        <v>143</v>
      </c>
      <c r="B6" s="29" t="s">
        <v>140</v>
      </c>
      <c r="C6" s="29">
        <v>4</v>
      </c>
      <c r="D6" s="59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80" t="s">
        <v>144</v>
      </c>
      <c r="B7" s="29" t="s">
        <v>139</v>
      </c>
      <c r="C7" s="29">
        <v>4</v>
      </c>
      <c r="D7" s="59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 x14ac:dyDescent="0.3">
      <c r="A8" s="80" t="s">
        <v>145</v>
      </c>
      <c r="B8" s="29" t="s">
        <v>141</v>
      </c>
      <c r="C8" s="29">
        <v>4</v>
      </c>
      <c r="D8" s="59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80" t="s">
        <v>146</v>
      </c>
      <c r="B9" s="29" t="s">
        <v>142</v>
      </c>
      <c r="C9" s="29">
        <v>4</v>
      </c>
      <c r="D9" s="59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80" t="s">
        <v>147</v>
      </c>
      <c r="B10" s="29" t="s">
        <v>140</v>
      </c>
      <c r="C10" s="29">
        <v>4</v>
      </c>
      <c r="D10" s="59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80" t="s">
        <v>148</v>
      </c>
      <c r="B11" s="29" t="s">
        <v>139</v>
      </c>
      <c r="C11" s="29">
        <v>4</v>
      </c>
      <c r="D11" s="59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149</v>
      </c>
      <c r="B12" s="29" t="s">
        <v>141</v>
      </c>
      <c r="C12" s="29">
        <v>4</v>
      </c>
      <c r="D12" s="59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150</v>
      </c>
      <c r="B13" s="29" t="s">
        <v>142</v>
      </c>
      <c r="C13" s="29">
        <v>4</v>
      </c>
      <c r="D13" s="59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/>
      <c r="B14" s="29"/>
      <c r="C14" s="79"/>
      <c r="D14" s="59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/>
      <c r="B15" s="29"/>
      <c r="C15" s="29"/>
      <c r="D15" s="59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/>
      <c r="B16" s="29"/>
      <c r="C16" s="29"/>
      <c r="D16" s="59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/>
      <c r="B17" s="29"/>
      <c r="C17" s="29"/>
      <c r="D17" s="59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/>
      <c r="B18" s="29"/>
      <c r="C18" s="29"/>
      <c r="D18" s="59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/>
      <c r="B19" s="29"/>
      <c r="C19" s="29"/>
      <c r="D19" s="5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/>
      <c r="B20" s="29"/>
      <c r="C20" s="29"/>
      <c r="D20" s="5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/>
      <c r="B21" s="29"/>
      <c r="C21" s="29"/>
      <c r="D21" s="5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/>
      <c r="B22" s="29"/>
      <c r="C22" s="29"/>
      <c r="D22" s="59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/>
      <c r="B23" s="29"/>
      <c r="C23" s="29"/>
      <c r="D23" s="59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/>
      <c r="B24" s="29"/>
      <c r="C24" s="29"/>
      <c r="D24" s="59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/>
      <c r="B25" s="53"/>
      <c r="C25" s="53"/>
      <c r="D25" s="60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F1" sqref="F1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49</v>
      </c>
      <c r="B3" s="20" t="s">
        <v>46</v>
      </c>
      <c r="C3" s="20" t="str">
        <f>'Group and Self Assessment'!C10</f>
        <v>Daniel</v>
      </c>
      <c r="D3" s="20" t="str">
        <f>'Group and Self Assessment'!C11</f>
        <v>Luigy</v>
      </c>
      <c r="E3" s="20" t="str">
        <f>'Group and Self Assessment'!C12</f>
        <v>Tomás</v>
      </c>
      <c r="F3" s="20" t="str">
        <f>'Group and Self Assessment'!C13</f>
        <v>Diogo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.4" x14ac:dyDescent="0.3">
      <c r="A4" s="14" t="s">
        <v>51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24.8" x14ac:dyDescent="0.3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.6" x14ac:dyDescent="0.3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">
      <c r="A8" s="14" t="s">
        <v>47</v>
      </c>
      <c r="B8" s="18">
        <f>SUM(B4:B7)</f>
        <v>1</v>
      </c>
      <c r="C8" s="7">
        <f t="shared" ref="C8:Q8" si="1">SUMPRODUCT(C4:C7,$B$4:$B$7)</f>
        <v>4</v>
      </c>
      <c r="D8" s="7">
        <f t="shared" si="1"/>
        <v>4</v>
      </c>
      <c r="E8" s="7">
        <f t="shared" si="1"/>
        <v>4</v>
      </c>
      <c r="F8" s="7">
        <f t="shared" si="1"/>
        <v>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77</v>
      </c>
      <c r="B9" s="23"/>
      <c r="C9" s="23">
        <f>C8/5*20</f>
        <v>16</v>
      </c>
      <c r="D9" s="23">
        <f t="shared" ref="D9:Q9" si="2">D8/5*20</f>
        <v>16</v>
      </c>
      <c r="E9" s="23">
        <f t="shared" si="2"/>
        <v>16</v>
      </c>
      <c r="F9" s="23">
        <f t="shared" si="2"/>
        <v>16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5" workbookViewId="0">
      <selection activeCell="F5" sqref="F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 t="str">
        <f>'Group and Self Assessment'!C10</f>
        <v>Daniel</v>
      </c>
      <c r="D3" s="20" t="str">
        <f>'Group and Self Assessment'!C11</f>
        <v>Luigy</v>
      </c>
      <c r="E3" s="20" t="str">
        <f>'Group and Self Assessment'!C12</f>
        <v>Tomás</v>
      </c>
      <c r="F3" s="20" t="str">
        <f>'Group and Self Assessment'!C13</f>
        <v>Diogo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4" t="e">
        <f t="shared" ref="R4:R7" si="0">AVERAGE(C4:Q4)</f>
        <v>#DIV/0!</v>
      </c>
      <c r="S4" s="58" t="s">
        <v>80</v>
      </c>
      <c r="T4" s="58" t="s">
        <v>81</v>
      </c>
      <c r="U4" s="58" t="s">
        <v>82</v>
      </c>
      <c r="V4" s="58" t="s">
        <v>83</v>
      </c>
      <c r="W4" s="58" t="s">
        <v>84</v>
      </c>
      <c r="X4" s="58" t="s">
        <v>85</v>
      </c>
      <c r="Y4" s="55"/>
      <c r="Z4" s="15"/>
    </row>
    <row r="5" spans="1:26" ht="101.25" customHeight="1" x14ac:dyDescent="0.3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4" t="e">
        <f t="shared" si="0"/>
        <v>#DIV/0!</v>
      </c>
      <c r="S5" s="58" t="s">
        <v>87</v>
      </c>
      <c r="T5" s="58" t="s">
        <v>88</v>
      </c>
      <c r="U5" s="58" t="s">
        <v>89</v>
      </c>
      <c r="V5" s="58" t="s">
        <v>90</v>
      </c>
      <c r="W5" s="58" t="s">
        <v>91</v>
      </c>
      <c r="X5" s="58" t="s">
        <v>92</v>
      </c>
      <c r="Y5" s="55"/>
      <c r="Z5" s="15"/>
    </row>
    <row r="6" spans="1:26" ht="46.8" x14ac:dyDescent="0.3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4" t="e">
        <f t="shared" si="0"/>
        <v>#DIV/0!</v>
      </c>
      <c r="S6" s="58" t="s">
        <v>94</v>
      </c>
      <c r="T6" s="58" t="s">
        <v>95</v>
      </c>
      <c r="U6" s="58" t="s">
        <v>96</v>
      </c>
      <c r="V6" s="58" t="s">
        <v>97</v>
      </c>
      <c r="W6" s="58" t="s">
        <v>98</v>
      </c>
      <c r="X6" s="58" t="s">
        <v>99</v>
      </c>
      <c r="Y6" s="55"/>
      <c r="Z6" s="15"/>
    </row>
    <row r="7" spans="1:26" ht="46.8" x14ac:dyDescent="0.3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4" t="e">
        <f t="shared" si="0"/>
        <v>#DIV/0!</v>
      </c>
      <c r="S7" s="58" t="s">
        <v>94</v>
      </c>
      <c r="T7" s="58" t="s">
        <v>101</v>
      </c>
      <c r="U7" s="58" t="s">
        <v>102</v>
      </c>
      <c r="V7" s="58" t="s">
        <v>103</v>
      </c>
      <c r="W7" s="58" t="s">
        <v>104</v>
      </c>
      <c r="X7" s="58" t="s">
        <v>105</v>
      </c>
      <c r="Y7" s="55"/>
      <c r="Z7" s="15"/>
    </row>
    <row r="8" spans="1:26" ht="62.4" x14ac:dyDescent="0.3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4" t="e">
        <f t="shared" ref="R8:R12" si="1">AVERAGE(C8:Q8)</f>
        <v>#DIV/0!</v>
      </c>
      <c r="S8" s="58" t="s">
        <v>94</v>
      </c>
      <c r="T8" s="58" t="s">
        <v>107</v>
      </c>
      <c r="U8" s="58" t="s">
        <v>108</v>
      </c>
      <c r="V8" s="58" t="s">
        <v>109</v>
      </c>
      <c r="W8" s="58" t="s">
        <v>110</v>
      </c>
      <c r="X8" s="58" t="s">
        <v>111</v>
      </c>
      <c r="Y8" s="55"/>
      <c r="Z8" s="15"/>
    </row>
    <row r="9" spans="1:26" ht="62.4" x14ac:dyDescent="0.3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4" t="e">
        <f t="shared" ref="R9:R11" si="2">AVERAGE(C9:Q9)</f>
        <v>#DIV/0!</v>
      </c>
      <c r="S9" s="58" t="s">
        <v>113</v>
      </c>
      <c r="T9" s="58" t="s">
        <v>114</v>
      </c>
      <c r="U9" s="58"/>
      <c r="V9" s="58" t="s">
        <v>115</v>
      </c>
      <c r="W9" s="58"/>
      <c r="X9" s="58" t="s">
        <v>116</v>
      </c>
      <c r="Y9" s="55"/>
      <c r="Z9" s="15"/>
    </row>
    <row r="10" spans="1:26" ht="93.6" x14ac:dyDescent="0.3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 t="e">
        <f t="shared" si="2"/>
        <v>#DIV/0!</v>
      </c>
      <c r="S10" s="58" t="s">
        <v>113</v>
      </c>
      <c r="T10" s="58" t="s">
        <v>118</v>
      </c>
      <c r="U10" s="58" t="s">
        <v>119</v>
      </c>
      <c r="V10" s="58" t="s">
        <v>120</v>
      </c>
      <c r="W10" s="58" t="s">
        <v>121</v>
      </c>
      <c r="X10" s="58" t="s">
        <v>122</v>
      </c>
      <c r="Y10" s="55"/>
      <c r="Z10" s="15"/>
    </row>
    <row r="11" spans="1:26" ht="31.2" x14ac:dyDescent="0.3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 t="e">
        <f t="shared" si="2"/>
        <v>#DIV/0!</v>
      </c>
      <c r="S11" s="58" t="s">
        <v>113</v>
      </c>
      <c r="T11" s="58" t="s">
        <v>124</v>
      </c>
      <c r="U11" s="58" t="s">
        <v>125</v>
      </c>
      <c r="V11" s="58" t="s">
        <v>126</v>
      </c>
      <c r="W11" s="58" t="s">
        <v>127</v>
      </c>
      <c r="X11" s="58" t="s">
        <v>128</v>
      </c>
      <c r="Y11" s="55"/>
      <c r="Z11" s="15"/>
    </row>
    <row r="12" spans="1:26" ht="31.2" x14ac:dyDescent="0.3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 t="e">
        <f t="shared" si="1"/>
        <v>#DIV/0!</v>
      </c>
      <c r="S12" s="58" t="s">
        <v>113</v>
      </c>
      <c r="T12" s="58" t="s">
        <v>124</v>
      </c>
      <c r="U12" s="58" t="s">
        <v>125</v>
      </c>
      <c r="V12" s="58" t="s">
        <v>126</v>
      </c>
      <c r="W12" s="58" t="s">
        <v>127</v>
      </c>
      <c r="X12" s="58" t="s">
        <v>128</v>
      </c>
      <c r="Y12" s="55"/>
      <c r="Z12" s="15"/>
    </row>
    <row r="13" spans="1:26" ht="46.8" x14ac:dyDescent="0.3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 t="e">
        <f t="shared" ref="R13:R14" si="3">AVERAGE(C13:Q13)</f>
        <v>#DIV/0!</v>
      </c>
      <c r="S13" s="58" t="s">
        <v>131</v>
      </c>
      <c r="T13" s="58" t="s">
        <v>132</v>
      </c>
      <c r="U13" s="58" t="s">
        <v>133</v>
      </c>
      <c r="V13" s="58" t="s">
        <v>134</v>
      </c>
      <c r="W13" s="58" t="s">
        <v>135</v>
      </c>
      <c r="X13" s="58" t="s">
        <v>136</v>
      </c>
      <c r="Y13" s="55"/>
      <c r="Z13" s="15"/>
    </row>
    <row r="14" spans="1:26" ht="31.2" x14ac:dyDescent="0.3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 t="e">
        <f t="shared" si="3"/>
        <v>#DIV/0!</v>
      </c>
      <c r="S14" s="58" t="s">
        <v>113</v>
      </c>
      <c r="T14" s="58" t="s">
        <v>124</v>
      </c>
      <c r="U14" s="58" t="s">
        <v>125</v>
      </c>
      <c r="V14" s="58" t="s">
        <v>126</v>
      </c>
      <c r="W14" s="58" t="s">
        <v>127</v>
      </c>
      <c r="X14" s="58" t="s">
        <v>128</v>
      </c>
      <c r="Y14" s="55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Luigy Lima</cp:lastModifiedBy>
  <cp:revision/>
  <dcterms:created xsi:type="dcterms:W3CDTF">2021-10-23T17:18:59Z</dcterms:created>
  <dcterms:modified xsi:type="dcterms:W3CDTF">2024-04-12T09:38:41Z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