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23340" windowHeight="9405" activeTab="3"/>
  </bookViews>
  <sheets>
    <sheet name="OPIS" sheetId="1" r:id="rId1"/>
    <sheet name="DANE" sheetId="2" r:id="rId2"/>
    <sheet name="TABLICA" sheetId="3" r:id="rId3"/>
    <sheet name="Obliczenia" sheetId="4" r:id="rId4"/>
  </sheets>
  <definedNames>
    <definedName name="drugi">Obliczenia!$C$3:$C$382</definedName>
    <definedName name="pierwszy">Obliczenia!#REF!</definedName>
    <definedName name="przemekkutas">Obliczenia!#REF!</definedName>
  </definedNames>
  <calcPr calcId="124519"/>
  <pivotCaches>
    <pivotCache cacheId="4" r:id="rId5"/>
  </pivotCaches>
</workbook>
</file>

<file path=xl/calcChain.xml><?xml version="1.0" encoding="utf-8"?>
<calcChain xmlns="http://schemas.openxmlformats.org/spreadsheetml/2006/main">
  <c r="H9" i="4"/>
  <c r="G28"/>
  <c r="G29"/>
  <c r="G30"/>
  <c r="G31"/>
  <c r="G32"/>
  <c r="G35" s="1"/>
  <c r="G33"/>
  <c r="G36"/>
  <c r="G37"/>
  <c r="G47"/>
  <c r="H47" s="1"/>
  <c r="G43"/>
  <c r="G42"/>
  <c r="G41"/>
  <c r="L32"/>
  <c r="L33" s="1"/>
  <c r="L34" s="1"/>
  <c r="O30" s="1"/>
  <c r="L31"/>
  <c r="L28"/>
  <c r="L29" s="1"/>
  <c r="L30" s="1"/>
  <c r="O31" l="1"/>
  <c r="O32" s="1"/>
  <c r="O33" s="1"/>
  <c r="O34" s="1"/>
  <c r="O35" s="1"/>
  <c r="O36" s="1"/>
  <c r="O37" s="1"/>
  <c r="O38" s="1"/>
  <c r="O39" s="1"/>
  <c r="O40" s="1"/>
  <c r="O41" s="1"/>
  <c r="O42" s="1"/>
  <c r="O43" s="1"/>
  <c r="O44" s="1"/>
  <c r="O45" s="1"/>
  <c r="O46" s="1"/>
  <c r="O47" s="1"/>
  <c r="O48" s="1"/>
  <c r="H35"/>
  <c r="G34"/>
  <c r="G44"/>
  <c r="G45" s="1"/>
  <c r="P29" l="1" a="1"/>
  <c r="G46"/>
  <c r="P31" l="1"/>
  <c r="P37"/>
  <c r="P44"/>
  <c r="P46"/>
  <c r="P30"/>
  <c r="P35"/>
  <c r="P41"/>
  <c r="P48"/>
  <c r="P32"/>
  <c r="P34"/>
  <c r="P39"/>
  <c r="P45"/>
  <c r="P29"/>
  <c r="P36"/>
  <c r="P38"/>
  <c r="P43"/>
  <c r="P33"/>
  <c r="P40"/>
  <c r="P42"/>
  <c r="P47"/>
</calcChain>
</file>

<file path=xl/sharedStrings.xml><?xml version="1.0" encoding="utf-8"?>
<sst xmlns="http://schemas.openxmlformats.org/spreadsheetml/2006/main" count="6523" uniqueCount="811">
  <si>
    <t>Kategoria:</t>
  </si>
  <si>
    <t>PRZEMYSŁ I BUDOWNICTWO</t>
  </si>
  <si>
    <t xml:space="preserve">W zakresie Przemysłu prezentowane dane dotyczą produkcji sprzedanej przemysłu  w podmiotach prowadzących działalność gospodarczą zaliczaną zgodnie z klasyfikacją PKD 2007 do sekcji B, C, D, E (wg PKD 2004 - do sekcji C, D, E). Dane te  umożliwiają bieżącą oraz roczną ocenę aktywności produkcyjnej przemysłu.
W zakresie Budownictwa prezentowane dane charakteryzują etapy procesu budowlanego w zakresie: wydanych pozwoleń na budowę, mieszkań, których budowę rozpoczęto, budynków (mieszkalnych i niemieszkalnych) i mieszkań oddanych do użytkowania oraz sprzedaży sekcji F Budownictwo, w tym produkcji budowlano-montażowej zrealizowanej przez przedsiębiorstwa budowlane.
</t>
  </si>
  <si>
    <t>Grupa:</t>
  </si>
  <si>
    <t>BUDYNKI</t>
  </si>
  <si>
    <t>-</t>
  </si>
  <si>
    <t>Podgrupa:</t>
  </si>
  <si>
    <t>Budynki nowe oddane do użytkowania</t>
  </si>
  <si>
    <t>Data ostatniej aktualizacji:</t>
  </si>
  <si>
    <t>2016-05-10</t>
  </si>
  <si>
    <t>Wymiary:</t>
  </si>
  <si>
    <t>Rodzaje własności; Budynki i budowle; Rok</t>
  </si>
  <si>
    <t>Przypisy:</t>
  </si>
  <si>
    <t>Znak '-' oznacza brak danych</t>
  </si>
  <si>
    <t>Kod</t>
  </si>
  <si>
    <t>Nazwa</t>
  </si>
  <si>
    <t>Rodzaje własności</t>
  </si>
  <si>
    <t>Budynki i budowle</t>
  </si>
  <si>
    <t>Rok</t>
  </si>
  <si>
    <t>Wartosc</t>
  </si>
  <si>
    <t>Jednostka miary</t>
  </si>
  <si>
    <t>Atrybut</t>
  </si>
  <si>
    <t>1101506000</t>
  </si>
  <si>
    <t>Powiat łódzki wschodni</t>
  </si>
  <si>
    <t>ogółem</t>
  </si>
  <si>
    <t>ogółem (PKOB = 1)</t>
  </si>
  <si>
    <t>2014</t>
  </si>
  <si>
    <t xml:space="preserve"> </t>
  </si>
  <si>
    <t>2015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</si>
  <si>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</si>
  <si>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</si>
  <si>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</si>
  <si>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</si>
  <si>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</si>
  <si>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</si>
  <si>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</si>
  <si>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</si>
  <si>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</si>
  <si>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</si>
  <si>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</si>
  <si>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</si>
  <si>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</si>
  <si>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</si>
  <si>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</si>
  <si>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</si>
  <si>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</si>
  <si>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</si>
  <si>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</si>
  <si>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</si>
  <si>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</si>
  <si>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</si>
  <si>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</si>
  <si>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</si>
  <si>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</si>
  <si>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</si>
  <si>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</si>
  <si>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</si>
  <si>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</si>
  <si>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</si>
  <si>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</si>
  <si>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</si>
  <si>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</si>
  <si>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</si>
  <si>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</si>
  <si>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</si>
  <si>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</si>
  <si>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</si>
  <si>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</si>
  <si>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</si>
  <si>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</si>
  <si>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</si>
  <si>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</si>
  <si>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</si>
  <si>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</si>
  <si>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</si>
  <si>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</si>
  <si>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</si>
  <si>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</si>
  <si>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</si>
  <si>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</si>
  <si>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</si>
  <si>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</si>
  <si>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</si>
  <si>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</si>
  <si>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</si>
  <si>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</si>
  <si>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</si>
  <si>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</si>
  <si>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</si>
  <si>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</si>
  <si>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</si>
  <si>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</si>
  <si>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</si>
  <si>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</si>
  <si>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</si>
  <si>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</si>
  <si>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</si>
  <si>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</si>
  <si>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</si>
  <si>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</si>
  <si>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</si>
  <si>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</si>
  <si>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</si>
  <si>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</si>
  <si>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</si>
  <si>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</si>
  <si>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</si>
  <si>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</si>
  <si>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</si>
  <si>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</si>
  <si>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</si>
  <si>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</si>
  <si>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</si>
  <si>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</si>
  <si>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</si>
  <si>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</si>
  <si>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</si>
  <si>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</si>
  <si>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</si>
  <si>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</si>
  <si>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</si>
  <si>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</si>
  <si>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</si>
  <si>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</si>
  <si>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</si>
  <si>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</si>
  <si>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</si>
  <si>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</si>
  <si>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</si>
  <si>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</si>
  <si>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</si>
  <si>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</si>
  <si>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</si>
  <si>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</si>
  <si>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</si>
  <si>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</si>
  <si>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</si>
  <si>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</si>
  <si>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</si>
  <si>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</si>
  <si>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</si>
  <si>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</si>
  <si>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</si>
  <si>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</si>
  <si>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</si>
  <si>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</si>
  <si>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</si>
  <si>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</si>
  <si>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</si>
  <si>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</si>
  <si>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</si>
  <si>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</si>
  <si>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</si>
  <si>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</si>
  <si>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</si>
  <si>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</si>
  <si>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</si>
  <si>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</si>
  <si>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</si>
  <si>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</si>
  <si>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</si>
  <si>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</si>
  <si>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</si>
  <si>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</si>
  <si>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</si>
  <si>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</si>
  <si>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</si>
  <si>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</si>
  <si>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</si>
  <si>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</si>
  <si>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</si>
  <si>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</si>
  <si>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</si>
  <si>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</si>
  <si>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</si>
  <si>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</si>
  <si>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</si>
  <si>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</si>
  <si>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</si>
  <si>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</si>
  <si>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</si>
  <si>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</si>
  <si>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</si>
  <si>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</si>
  <si>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</si>
  <si>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</si>
  <si>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</si>
  <si>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</si>
  <si>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</si>
  <si>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</si>
  <si>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</si>
  <si>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</si>
  <si>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</si>
  <si>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</si>
  <si>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</si>
  <si>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</si>
  <si>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</si>
  <si>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</si>
  <si>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</si>
  <si>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</si>
  <si>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</si>
  <si>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</si>
  <si>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</si>
  <si>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</si>
  <si>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</si>
  <si>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</si>
  <si>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</si>
  <si>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</si>
  <si>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</si>
  <si>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</si>
  <si>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</si>
  <si>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</si>
  <si>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</si>
  <si>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</si>
  <si>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</si>
  <si>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</si>
  <si>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</si>
  <si>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</si>
  <si>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</si>
  <si>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</si>
  <si>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</si>
  <si>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</si>
  <si>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</si>
  <si>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</si>
  <si>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</si>
  <si>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</si>
  <si>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</si>
  <si>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</si>
  <si>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</si>
  <si>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</si>
  <si>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</si>
  <si>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</si>
  <si>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</si>
  <si>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</si>
  <si>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</si>
  <si>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</si>
  <si>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</si>
  <si>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</si>
  <si>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</si>
  <si>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</si>
  <si>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</si>
  <si>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</si>
  <si>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</si>
  <si>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</si>
  <si>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</si>
  <si>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</si>
  <si>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</si>
  <si>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</si>
  <si>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</si>
  <si>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</si>
  <si>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</si>
  <si>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</si>
  <si>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</si>
  <si>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</si>
  <si>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</si>
  <si>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</si>
  <si>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</si>
  <si>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</si>
  <si>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</si>
  <si>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</si>
  <si>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</si>
  <si>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</si>
  <si>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</si>
  <si>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</si>
  <si>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</si>
  <si>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</si>
  <si>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</si>
  <si>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</si>
  <si>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</si>
  <si>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</si>
  <si>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</si>
  <si>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</si>
  <si>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</si>
  <si>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</si>
  <si>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</si>
  <si>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</si>
  <si>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</si>
  <si>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</si>
  <si>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</si>
  <si>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</si>
  <si>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</si>
  <si>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</si>
  <si>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</si>
  <si>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</si>
  <si>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</si>
  <si>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</si>
  <si>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</si>
  <si>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</si>
  <si>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</si>
  <si>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</si>
  <si>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</si>
  <si>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</si>
  <si>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</si>
  <si>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</si>
  <si>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</si>
  <si>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</si>
  <si>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</si>
  <si>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</si>
  <si>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</si>
  <si>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</si>
  <si>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</si>
  <si>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</si>
  <si>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</si>
  <si>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</si>
  <si>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</si>
  <si>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</si>
  <si>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</si>
  <si>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</si>
  <si>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</si>
  <si>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</si>
  <si>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</si>
  <si>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</si>
  <si>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</si>
  <si>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</si>
  <si>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</si>
  <si>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</si>
  <si>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</si>
  <si>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</si>
  <si>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</si>
  <si>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</si>
  <si>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</si>
  <si>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</si>
  <si>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</si>
  <si>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</si>
  <si>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</si>
  <si>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</si>
  <si>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</si>
  <si>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</si>
  <si>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</si>
  <si>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</si>
  <si>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</si>
  <si>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</si>
  <si>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</si>
  <si>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</si>
  <si>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</si>
  <si>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</si>
  <si>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</si>
  <si>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</si>
  <si>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</si>
  <si>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</si>
  <si>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</si>
  <si>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</si>
  <si>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</si>
  <si>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</si>
  <si>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</si>
  <si>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</si>
  <si>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</si>
  <si>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</si>
  <si>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</si>
  <si>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</si>
  <si>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</si>
  <si>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</si>
  <si>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</si>
  <si>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</si>
  <si>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</si>
  <si>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</si>
  <si>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</si>
  <si>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</si>
  <si>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</si>
  <si>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</si>
  <si>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</si>
  <si>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</si>
  <si>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</si>
  <si>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</si>
  <si>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</si>
  <si>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</si>
  <si>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</si>
  <si>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</si>
  <si>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</si>
  <si>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</si>
  <si>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</si>
  <si>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</si>
  <si>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</si>
  <si>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</si>
  <si>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</si>
  <si>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</si>
  <si>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</si>
  <si>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</si>
  <si>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</si>
  <si>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</si>
  <si>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</si>
  <si>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</si>
  <si>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</si>
  <si>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</si>
  <si>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</si>
  <si>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</si>
  <si>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</si>
  <si>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</si>
  <si>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</si>
  <si>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</si>
  <si>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</si>
  <si>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</si>
  <si>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</si>
  <si>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</si>
  <si>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</si>
  <si>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</si>
  <si>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</si>
  <si>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</si>
  <si>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</si>
  <si>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</si>
  <si>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</si>
  <si>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</si>
  <si>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</si>
  <si>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</si>
  <si>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</si>
  <si>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</si>
  <si>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</si>
  <si>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</si>
  <si>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</si>
  <si>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</si>
  <si>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</si>
  <si>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</si>
  <si>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</si>
  <si>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</si>
  <si>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</si>
  <si>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</si>
  <si>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</si>
  <si>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</si>
  <si>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</si>
  <si>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</si>
  <si>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</si>
  <si>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</si>
  <si>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</si>
  <si>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</si>
  <si>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</si>
  <si>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</si>
  <si>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</si>
  <si>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</si>
  <si>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</si>
  <si>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</si>
  <si>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</si>
  <si>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</si>
  <si>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</si>
  <si>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</si>
  <si>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</si>
  <si>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</si>
  <si>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</si>
  <si>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</si>
  <si>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</si>
  <si>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</si>
  <si>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</si>
  <si>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</si>
  <si>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</si>
  <si>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</si>
  <si>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</si>
  <si>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</si>
  <si>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</si>
  <si>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</si>
  <si>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</si>
  <si>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</si>
  <si>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</si>
  <si>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</si>
  <si>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</si>
  <si>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</si>
  <si>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</si>
  <si>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</si>
  <si>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</si>
  <si>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</si>
  <si>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</si>
  <si>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</si>
  <si>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</si>
  <si>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</si>
  <si>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</si>
  <si>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</si>
  <si>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</si>
  <si>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</si>
  <si>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</si>
  <si>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</si>
  <si>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</si>
  <si>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</si>
  <si>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</si>
  <si>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</si>
  <si>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</si>
  <si>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</si>
  <si>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</si>
  <si>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</si>
  <si>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</si>
  <si>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</si>
  <si>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</si>
  <si>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</si>
  <si>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</si>
  <si>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</si>
  <si>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</si>
  <si>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</si>
  <si>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</si>
  <si>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</si>
  <si>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</si>
  <si>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</si>
  <si>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</si>
  <si>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</si>
  <si>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</si>
  <si>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</si>
  <si>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</si>
  <si>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</si>
  <si>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</si>
  <si>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</si>
  <si>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</si>
  <si>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</si>
  <si>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</si>
  <si>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</si>
  <si>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</si>
  <si>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</si>
  <si>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</si>
  <si>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</si>
  <si>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</si>
  <si>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</si>
  <si>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</si>
  <si>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</si>
  <si>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</si>
  <si>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</si>
  <si>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</si>
  <si>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</si>
  <si>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</si>
  <si>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</si>
  <si>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</si>
  <si>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</si>
  <si>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</si>
  <si>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</si>
  <si>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</si>
  <si>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</si>
  <si>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</si>
  <si>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</si>
  <si>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</si>
  <si>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</si>
  <si>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</si>
  <si>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</si>
  <si>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</si>
  <si>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</si>
  <si>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</si>
  <si>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</si>
  <si>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</si>
  <si>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</si>
  <si>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</si>
  <si>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</si>
  <si>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</si>
  <si>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</si>
  <si>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</si>
  <si>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</si>
  <si>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</si>
  <si>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</si>
  <si>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</si>
  <si>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</si>
  <si>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</si>
  <si>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</si>
  <si>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</si>
  <si>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</si>
  <si>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</si>
  <si>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</si>
  <si>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</si>
  <si>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</si>
  <si>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</si>
  <si>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</si>
  <si>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</si>
  <si>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</si>
  <si>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</si>
  <si>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</si>
  <si>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</si>
  <si>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</si>
  <si>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</si>
  <si>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</si>
  <si>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</si>
  <si>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</si>
  <si>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</si>
  <si>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</si>
  <si>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</si>
  <si>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</si>
  <si>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</si>
  <si>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</si>
  <si>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</si>
  <si>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</si>
  <si>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</si>
  <si>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</si>
  <si>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</si>
  <si>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</si>
  <si>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</si>
  <si>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</si>
  <si>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</si>
  <si>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</si>
  <si>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</si>
  <si>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</si>
  <si>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</si>
  <si>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</si>
  <si>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</si>
  <si>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</si>
  <si>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</si>
  <si>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</si>
  <si>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</si>
  <si>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</si>
  <si>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</si>
  <si>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</si>
  <si>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</si>
  <si>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</si>
  <si>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</si>
  <si>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</si>
  <si>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</si>
  <si>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</si>
  <si>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</si>
  <si>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</si>
  <si>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</si>
  <si>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</si>
  <si>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</si>
  <si>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</si>
  <si>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</si>
  <si>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</si>
  <si>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</si>
  <si>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</si>
  <si>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</si>
  <si>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</si>
  <si>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</si>
  <si>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</si>
  <si>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</si>
  <si>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</si>
  <si>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</si>
  <si>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</si>
  <si>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</si>
  <si>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</si>
  <si>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</si>
  <si>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</si>
  <si>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</si>
  <si>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</si>
  <si>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</si>
  <si>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</si>
  <si>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</si>
  <si>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</si>
  <si>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</si>
  <si>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</si>
  <si>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</si>
  <si>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</si>
  <si>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</si>
  <si>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</si>
  <si>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</si>
  <si>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</si>
  <si>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</si>
  <si>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</si>
  <si>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</si>
  <si>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</si>
  <si>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</si>
  <si>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</si>
  <si>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</si>
  <si>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</si>
  <si>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</si>
  <si>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</si>
  <si>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</si>
  <si>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</si>
  <si>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</si>
  <si>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</si>
  <si>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</si>
  <si>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</si>
  <si>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</si>
  <si>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</si>
  <si>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</si>
  <si>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</si>
  <si>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</si>
  <si>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</si>
  <si>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</si>
  <si>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</si>
  <si>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</si>
  <si>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</si>
  <si>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</si>
  <si>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</si>
  <si>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</si>
  <si>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</si>
  <si>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</si>
  <si>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</si>
  <si>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</si>
  <si>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</si>
  <si>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</si>
  <si>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</si>
  <si>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</si>
  <si>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</si>
  <si>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</si>
  <si>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</si>
  <si>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</si>
  <si>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</si>
  <si>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</si>
  <si>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</si>
  <si>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</si>
  <si>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</si>
  <si>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</si>
  <si>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</si>
  <si>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</si>
  <si>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</si>
  <si>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</si>
  <si>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</si>
  <si>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</si>
  <si>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</si>
  <si>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</si>
  <si>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</si>
  <si>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</si>
  <si>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</si>
  <si>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</si>
  <si>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</si>
  <si>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</si>
  <si>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</si>
  <si>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</si>
  <si>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</si>
  <si>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</si>
  <si>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</si>
  <si>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</si>
  <si>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</si>
  <si>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</si>
  <si>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</si>
  <si>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</si>
  <si>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</si>
  <si>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</si>
  <si>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</si>
  <si>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</si>
  <si>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</si>
  <si>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</si>
  <si>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</si>
  <si>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</si>
  <si>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</si>
  <si>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</si>
  <si>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</si>
  <si>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</si>
  <si>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</si>
  <si>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</si>
  <si>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</si>
  <si>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</si>
  <si>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</si>
  <si>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</si>
  <si>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</si>
  <si>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</si>
  <si>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</si>
  <si>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</si>
  <si>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</si>
  <si>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</si>
  <si>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</si>
  <si>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</si>
  <si>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</si>
  <si>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</si>
  <si>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</si>
  <si>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</si>
  <si>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</si>
  <si>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</si>
  <si>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</si>
  <si>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</si>
  <si>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</si>
  <si>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</si>
  <si>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</si>
  <si>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</si>
  <si>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</si>
  <si>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</si>
  <si>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</si>
  <si>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</si>
  <si>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</si>
  <si>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</si>
  <si>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</si>
  <si>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</si>
  <si>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</si>
  <si>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</si>
  <si>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</si>
  <si>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</si>
  <si>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</si>
  <si>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</si>
  <si>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</si>
  <si>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</si>
  <si>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</si>
  <si>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</si>
  <si>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</si>
  <si>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</si>
  <si>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</si>
  <si>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</si>
  <si>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</si>
  <si>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</si>
  <si>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</si>
  <si>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</si>
  <si>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</si>
  <si>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</si>
  <si>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</si>
  <si>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</si>
  <si>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</si>
  <si>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</si>
  <si>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</si>
  <si>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</si>
  <si>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</si>
  <si>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</si>
  <si>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wierszy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</si>
  <si>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</si>
  <si>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</si>
  <si>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</si>
  <si>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</si>
  <si>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</si>
  <si>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</si>
  <si>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</si>
  <si>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</si>
  <si>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</si>
  <si>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</si>
  <si>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</si>
  <si>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</si>
  <si>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</si>
  <si>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min</t>
  </si>
  <si>
    <t>max</t>
  </si>
  <si>
    <t>h</t>
  </si>
  <si>
    <t>HISTOGRAM</t>
  </si>
  <si>
    <t>n</t>
  </si>
  <si>
    <t>k</t>
  </si>
  <si>
    <t xml:space="preserve">k - zaokr. </t>
  </si>
  <si>
    <t>R</t>
  </si>
  <si>
    <t>Miary klasyczne</t>
  </si>
  <si>
    <t>Vx</t>
  </si>
  <si>
    <t>Xtyp</t>
  </si>
  <si>
    <t>Miary pozycyjne</t>
  </si>
  <si>
    <t>Q1</t>
  </si>
  <si>
    <t>Q2 (mediana)</t>
  </si>
  <si>
    <t>Q3</t>
  </si>
  <si>
    <t>Q</t>
  </si>
  <si>
    <t>Vq</t>
  </si>
  <si>
    <t>Aq</t>
  </si>
  <si>
    <t>Dominanta</t>
  </si>
  <si>
    <t>Histogram</t>
  </si>
</sst>
</file>

<file path=xl/styles.xml><?xml version="1.0" encoding="utf-8"?>
<styleSheet xmlns="http://schemas.openxmlformats.org/spreadsheetml/2006/main">
  <fonts count="9">
    <font>
      <sz val="11"/>
      <name val="Calibri"/>
    </font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  <font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  <charset val="238"/>
    </font>
    <font>
      <b/>
      <i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2" fillId="2" borderId="0" xfId="0" applyNumberFormat="1" applyFont="1" applyFill="1"/>
    <xf numFmtId="0" fontId="3" fillId="3" borderId="0" xfId="0" applyNumberFormat="1" applyFont="1" applyFill="1"/>
    <xf numFmtId="0" fontId="1" fillId="0" borderId="0" xfId="0" applyNumberFormat="1" applyFont="1"/>
    <xf numFmtId="0" fontId="0" fillId="0" borderId="0" xfId="0" applyNumberFormat="1" applyFill="1" applyBorder="1" applyAlignment="1"/>
    <xf numFmtId="0" fontId="0" fillId="0" borderId="1" xfId="0" applyNumberFormat="1" applyFill="1" applyBorder="1" applyAlignment="1"/>
    <xf numFmtId="0" fontId="4" fillId="0" borderId="2" xfId="0" applyNumberFormat="1" applyFont="1" applyFill="1" applyBorder="1" applyAlignment="1">
      <alignment horizontal="center"/>
    </xf>
    <xf numFmtId="0" fontId="5" fillId="0" borderId="0" xfId="0" applyNumberFormat="1" applyFont="1"/>
    <xf numFmtId="0" fontId="7" fillId="4" borderId="2" xfId="0" applyNumberFormat="1" applyFont="1" applyFill="1" applyBorder="1" applyAlignment="1">
      <alignment horizontal="centerContinuous"/>
    </xf>
    <xf numFmtId="0" fontId="0" fillId="0" borderId="1" xfId="0" applyNumberFormat="1" applyFont="1" applyBorder="1"/>
    <xf numFmtId="0" fontId="8" fillId="4" borderId="3" xfId="0" applyNumberFormat="1" applyFont="1" applyFill="1" applyBorder="1"/>
    <xf numFmtId="0" fontId="8" fillId="4" borderId="4" xfId="0" applyNumberFormat="1" applyFont="1" applyFill="1" applyBorder="1"/>
    <xf numFmtId="0" fontId="5" fillId="0" borderId="5" xfId="0" applyNumberFormat="1" applyFont="1" applyBorder="1"/>
    <xf numFmtId="0" fontId="0" fillId="0" borderId="5" xfId="0" applyNumberFormat="1" applyFont="1" applyBorder="1"/>
    <xf numFmtId="0" fontId="0" fillId="0" borderId="5" xfId="0" applyNumberFormat="1" applyFill="1" applyBorder="1" applyAlignment="1"/>
    <xf numFmtId="0" fontId="0" fillId="0" borderId="0" xfId="0" applyNumberFormat="1" applyAlignment="1">
      <alignment vertical="top" wrapText="1"/>
    </xf>
    <xf numFmtId="0" fontId="6" fillId="0" borderId="5" xfId="0" applyNumberFormat="1" applyFont="1" applyBorder="1"/>
    <xf numFmtId="0" fontId="0" fillId="0" borderId="0" xfId="0" applyNumberFormat="1"/>
    <xf numFmtId="0" fontId="0" fillId="0" borderId="0" xfId="0" applyNumberFormat="1" applyFont="1" applyBorder="1"/>
    <xf numFmtId="0" fontId="0" fillId="0" borderId="6" xfId="0" applyNumberFormat="1" applyFont="1" applyBorder="1"/>
    <xf numFmtId="0" fontId="5" fillId="0" borderId="0" xfId="0" applyNumberFormat="1" applyFont="1" applyAlignment="1">
      <alignment horizontal="center"/>
    </xf>
    <xf numFmtId="0" fontId="7" fillId="4" borderId="3" xfId="0" applyNumberFormat="1" applyFont="1" applyFill="1" applyBorder="1" applyAlignment="1">
      <alignment horizontal="center"/>
    </xf>
    <xf numFmtId="0" fontId="7" fillId="4" borderId="4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2015</a:t>
            </a:r>
          </a:p>
        </c:rich>
      </c:tx>
      <c:layout>
        <c:manualLayout>
          <c:xMode val="edge"/>
          <c:yMode val="edge"/>
          <c:x val="0.45808678500986311"/>
          <c:y val="0"/>
        </c:manualLayout>
      </c:layout>
      <c:overlay val="1"/>
    </c:title>
    <c:plotArea>
      <c:layout>
        <c:manualLayout>
          <c:layoutTarget val="inner"/>
          <c:xMode val="edge"/>
          <c:yMode val="edge"/>
          <c:x val="7.5908928543695409E-2"/>
          <c:y val="8.8635885278771906E-2"/>
          <c:w val="0.9083119787541345"/>
          <c:h val="0.68682205399700502"/>
        </c:manualLayout>
      </c:layout>
      <c:barChart>
        <c:barDir val="col"/>
        <c:grouping val="clustered"/>
        <c:ser>
          <c:idx val="0"/>
          <c:order val="0"/>
          <c:cat>
            <c:numRef>
              <c:f>Obliczenia!$O$29:$O$48</c:f>
              <c:numCache>
                <c:formatCode>General</c:formatCode>
                <c:ptCount val="20"/>
                <c:pt idx="0">
                  <c:v>20</c:v>
                </c:pt>
                <c:pt idx="1">
                  <c:v>158.19999999999999</c:v>
                </c:pt>
                <c:pt idx="2">
                  <c:v>296.39999999999998</c:v>
                </c:pt>
                <c:pt idx="3">
                  <c:v>434.59999999999997</c:v>
                </c:pt>
                <c:pt idx="4">
                  <c:v>572.79999999999995</c:v>
                </c:pt>
                <c:pt idx="5">
                  <c:v>711</c:v>
                </c:pt>
                <c:pt idx="6">
                  <c:v>849.2</c:v>
                </c:pt>
                <c:pt idx="7">
                  <c:v>987.40000000000009</c:v>
                </c:pt>
                <c:pt idx="8">
                  <c:v>1125.6000000000001</c:v>
                </c:pt>
                <c:pt idx="9">
                  <c:v>1263.8000000000002</c:v>
                </c:pt>
                <c:pt idx="10">
                  <c:v>1402.0000000000002</c:v>
                </c:pt>
                <c:pt idx="11">
                  <c:v>1540.2000000000003</c:v>
                </c:pt>
                <c:pt idx="12">
                  <c:v>1678.4000000000003</c:v>
                </c:pt>
                <c:pt idx="13">
                  <c:v>1816.6000000000004</c:v>
                </c:pt>
                <c:pt idx="14">
                  <c:v>1954.8000000000004</c:v>
                </c:pt>
                <c:pt idx="15">
                  <c:v>2093.0000000000005</c:v>
                </c:pt>
                <c:pt idx="16">
                  <c:v>2231.2000000000003</c:v>
                </c:pt>
                <c:pt idx="17">
                  <c:v>2369.4</c:v>
                </c:pt>
                <c:pt idx="18">
                  <c:v>2507.6</c:v>
                </c:pt>
                <c:pt idx="19">
                  <c:v>2645.7999999999997</c:v>
                </c:pt>
              </c:numCache>
            </c:numRef>
          </c:cat>
          <c:val>
            <c:numRef>
              <c:f>Obliczenia!$P$29:$P$48</c:f>
              <c:numCache>
                <c:formatCode>General</c:formatCode>
                <c:ptCount val="20"/>
                <c:pt idx="0">
                  <c:v>1</c:v>
                </c:pt>
                <c:pt idx="1">
                  <c:v>141</c:v>
                </c:pt>
                <c:pt idx="2">
                  <c:v>137</c:v>
                </c:pt>
                <c:pt idx="3">
                  <c:v>48</c:v>
                </c:pt>
                <c:pt idx="4">
                  <c:v>22</c:v>
                </c:pt>
                <c:pt idx="5">
                  <c:v>15</c:v>
                </c:pt>
                <c:pt idx="6">
                  <c:v>6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gapWidth val="0"/>
        <c:axId val="78668544"/>
        <c:axId val="78670080"/>
      </c:barChart>
      <c:catAx>
        <c:axId val="78668544"/>
        <c:scaling>
          <c:orientation val="minMax"/>
        </c:scaling>
        <c:axPos val="b"/>
        <c:numFmt formatCode="General" sourceLinked="1"/>
        <c:tickLblPos val="nextTo"/>
        <c:crossAx val="78670080"/>
        <c:crosses val="autoZero"/>
        <c:auto val="1"/>
        <c:lblAlgn val="ctr"/>
        <c:lblOffset val="100"/>
      </c:catAx>
      <c:valAx>
        <c:axId val="78670080"/>
        <c:scaling>
          <c:orientation val="minMax"/>
        </c:scaling>
        <c:axPos val="l"/>
        <c:majorGridlines/>
        <c:numFmt formatCode="General" sourceLinked="1"/>
        <c:tickLblPos val="nextTo"/>
        <c:crossAx val="78668544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Powiaty</c:v>
          </c:tx>
          <c:cat>
            <c:strRef>
              <c:f>Obliczenia!$B$3:$B$382</c:f>
              <c:strCache>
                <c:ptCount val="380"/>
                <c:pt idx="0">
                  <c:v>Powiat łódzki wschodni</c:v>
                </c:pt>
                <c:pt idx="1">
                  <c:v>Powiat pabianicki</c:v>
                </c:pt>
                <c:pt idx="2">
                  <c:v>Powiat zgierski</c:v>
                </c:pt>
                <c:pt idx="3">
                  <c:v>Powiat brzeziński</c:v>
                </c:pt>
                <c:pt idx="4">
                  <c:v>Powiat m.Łódź</c:v>
                </c:pt>
                <c:pt idx="5">
                  <c:v>Powiat bełchatowski</c:v>
                </c:pt>
                <c:pt idx="6">
                  <c:v>Powiat opoczyński</c:v>
                </c:pt>
                <c:pt idx="7">
                  <c:v>Powiat piotrkowski</c:v>
                </c:pt>
                <c:pt idx="8">
                  <c:v>Powiat radomszczański</c:v>
                </c:pt>
                <c:pt idx="9">
                  <c:v>Powiat tomaszowski</c:v>
                </c:pt>
                <c:pt idx="10">
                  <c:v>Powiat m.Piotrków Trybunalski</c:v>
                </c:pt>
                <c:pt idx="11">
                  <c:v>Powiat łaski</c:v>
                </c:pt>
                <c:pt idx="12">
                  <c:v>Powiat pajęczański</c:v>
                </c:pt>
                <c:pt idx="13">
                  <c:v>Powiat poddębicki</c:v>
                </c:pt>
                <c:pt idx="14">
                  <c:v>Powiat sieradzki</c:v>
                </c:pt>
                <c:pt idx="15">
                  <c:v>Powiat wieluński</c:v>
                </c:pt>
                <c:pt idx="16">
                  <c:v>Powiat wieruszowski</c:v>
                </c:pt>
                <c:pt idx="17">
                  <c:v>Powiat zduńskowolski</c:v>
                </c:pt>
                <c:pt idx="18">
                  <c:v>Powiat kutnowski</c:v>
                </c:pt>
                <c:pt idx="19">
                  <c:v>Powiat łęczycki</c:v>
                </c:pt>
                <c:pt idx="20">
                  <c:v>Powiat łowicki</c:v>
                </c:pt>
                <c:pt idx="21">
                  <c:v>Powiat rawski</c:v>
                </c:pt>
                <c:pt idx="22">
                  <c:v>Powiat skierniewicki</c:v>
                </c:pt>
                <c:pt idx="23">
                  <c:v>Powiat m.Skierniewice</c:v>
                </c:pt>
                <c:pt idx="24">
                  <c:v>Powiat ciechanowski</c:v>
                </c:pt>
                <c:pt idx="25">
                  <c:v>Powiat mławski</c:v>
                </c:pt>
                <c:pt idx="26">
                  <c:v>Powiat płoński</c:v>
                </c:pt>
                <c:pt idx="27">
                  <c:v>Powiat pułtuski</c:v>
                </c:pt>
                <c:pt idx="28">
                  <c:v>Powiat żuromiński</c:v>
                </c:pt>
                <c:pt idx="29">
                  <c:v>Powiat makowski</c:v>
                </c:pt>
                <c:pt idx="30">
                  <c:v>Powiat ostrołęcki</c:v>
                </c:pt>
                <c:pt idx="31">
                  <c:v>Powiat ostrowski</c:v>
                </c:pt>
                <c:pt idx="32">
                  <c:v>Powiat przasnyski</c:v>
                </c:pt>
                <c:pt idx="33">
                  <c:v>Powiat wyszkowski</c:v>
                </c:pt>
                <c:pt idx="34">
                  <c:v>Powiat m.Ostrołęka</c:v>
                </c:pt>
                <c:pt idx="35">
                  <c:v>Powiat białobrzeski</c:v>
                </c:pt>
                <c:pt idx="36">
                  <c:v>Powiat kozienicki</c:v>
                </c:pt>
                <c:pt idx="37">
                  <c:v>Powiat lipski</c:v>
                </c:pt>
                <c:pt idx="38">
                  <c:v>Powiat przysuski</c:v>
                </c:pt>
                <c:pt idx="39">
                  <c:v>Powiat radomski</c:v>
                </c:pt>
                <c:pt idx="40">
                  <c:v>Powiat szydłowiecki</c:v>
                </c:pt>
                <c:pt idx="41">
                  <c:v>Powiat zwoleński</c:v>
                </c:pt>
                <c:pt idx="42">
                  <c:v>Powiat m.Radom</c:v>
                </c:pt>
                <c:pt idx="43">
                  <c:v>Powiat m. st. Warszawa</c:v>
                </c:pt>
                <c:pt idx="44">
                  <c:v>Powiat garwoliński</c:v>
                </c:pt>
                <c:pt idx="45">
                  <c:v>Powiat legionowski</c:v>
                </c:pt>
                <c:pt idx="46">
                  <c:v>Powiat miński</c:v>
                </c:pt>
                <c:pt idx="47">
                  <c:v>Powiat nowodworski</c:v>
                </c:pt>
                <c:pt idx="48">
                  <c:v>Powiat otwocki</c:v>
                </c:pt>
                <c:pt idx="49">
                  <c:v>Powiat wołomiński</c:v>
                </c:pt>
                <c:pt idx="50">
                  <c:v>Powiat grodziski</c:v>
                </c:pt>
                <c:pt idx="51">
                  <c:v>Powiat grójecki</c:v>
                </c:pt>
                <c:pt idx="52">
                  <c:v>Powiat piaseczyński</c:v>
                </c:pt>
                <c:pt idx="53">
                  <c:v>Powiat pruszkowski</c:v>
                </c:pt>
                <c:pt idx="54">
                  <c:v>Powiat sochaczewski</c:v>
                </c:pt>
                <c:pt idx="55">
                  <c:v>Powiat warszawski zachodni</c:v>
                </c:pt>
                <c:pt idx="56">
                  <c:v>Powiat żyrardowski</c:v>
                </c:pt>
                <c:pt idx="57">
                  <c:v>Powiat gostyniński</c:v>
                </c:pt>
                <c:pt idx="58">
                  <c:v>Powiat płocki</c:v>
                </c:pt>
                <c:pt idx="59">
                  <c:v>Powiat sierpecki</c:v>
                </c:pt>
                <c:pt idx="60">
                  <c:v>Powiat m.Płock</c:v>
                </c:pt>
                <c:pt idx="61">
                  <c:v>Powiat łosicki</c:v>
                </c:pt>
                <c:pt idx="62">
                  <c:v>Powiat siedlecki</c:v>
                </c:pt>
                <c:pt idx="63">
                  <c:v>Powiat sokołowski</c:v>
                </c:pt>
                <c:pt idx="64">
                  <c:v>Powiat węgrowski</c:v>
                </c:pt>
                <c:pt idx="65">
                  <c:v>Powiat m.Siedlce</c:v>
                </c:pt>
                <c:pt idx="66">
                  <c:v>Powiat bocheński</c:v>
                </c:pt>
                <c:pt idx="67">
                  <c:v>Powiat krakowski</c:v>
                </c:pt>
                <c:pt idx="68">
                  <c:v>Powiat miechowski</c:v>
                </c:pt>
                <c:pt idx="69">
                  <c:v>Powiat myślenicki</c:v>
                </c:pt>
                <c:pt idx="70">
                  <c:v>Powiat proszowicki</c:v>
                </c:pt>
                <c:pt idx="71">
                  <c:v>Powiat wielicki</c:v>
                </c:pt>
                <c:pt idx="72">
                  <c:v>Powiat m.Kraków</c:v>
                </c:pt>
                <c:pt idx="73">
                  <c:v>Powiat gorlicki</c:v>
                </c:pt>
                <c:pt idx="74">
                  <c:v>Powiat limanowski</c:v>
                </c:pt>
                <c:pt idx="75">
                  <c:v>Powiat nowosądecki</c:v>
                </c:pt>
                <c:pt idx="76">
                  <c:v>Powiat m.Nowy Sącz</c:v>
                </c:pt>
                <c:pt idx="77">
                  <c:v>Powiat chrzanowski</c:v>
                </c:pt>
                <c:pt idx="78">
                  <c:v>Powiat olkuski</c:v>
                </c:pt>
                <c:pt idx="79">
                  <c:v>Powiat oświęcimski</c:v>
                </c:pt>
                <c:pt idx="80">
                  <c:v>Powiat wadowicki</c:v>
                </c:pt>
                <c:pt idx="81">
                  <c:v>Powiat brzeski</c:v>
                </c:pt>
                <c:pt idx="82">
                  <c:v>Powiat dąbrowski</c:v>
                </c:pt>
                <c:pt idx="83">
                  <c:v>Powiat tarnowski</c:v>
                </c:pt>
                <c:pt idx="84">
                  <c:v>Powiat m.Tarnów</c:v>
                </c:pt>
                <c:pt idx="85">
                  <c:v>Powiat nowotarski</c:v>
                </c:pt>
                <c:pt idx="86">
                  <c:v>Powiat suski</c:v>
                </c:pt>
                <c:pt idx="87">
                  <c:v>Powiat tatrzański</c:v>
                </c:pt>
                <c:pt idx="88">
                  <c:v>Powiat bielski</c:v>
                </c:pt>
                <c:pt idx="89">
                  <c:v>Powiat cieszyński</c:v>
                </c:pt>
                <c:pt idx="90">
                  <c:v>Powiat żywiecki</c:v>
                </c:pt>
                <c:pt idx="91">
                  <c:v>Powiat m.Bielsko-Biała</c:v>
                </c:pt>
                <c:pt idx="92">
                  <c:v>Powiat lubliniecki</c:v>
                </c:pt>
                <c:pt idx="93">
                  <c:v>Powiat tarnogórski</c:v>
                </c:pt>
                <c:pt idx="94">
                  <c:v>Powiat m.Bytom</c:v>
                </c:pt>
                <c:pt idx="95">
                  <c:v>Powiat m.Piekary Śląskie</c:v>
                </c:pt>
                <c:pt idx="96">
                  <c:v>Powiat częstochowski</c:v>
                </c:pt>
                <c:pt idx="97">
                  <c:v>Powiat kłobucki</c:v>
                </c:pt>
                <c:pt idx="98">
                  <c:v>Powiat myszkowski</c:v>
                </c:pt>
                <c:pt idx="99">
                  <c:v>Powiat m.Częstochowa</c:v>
                </c:pt>
                <c:pt idx="100">
                  <c:v>Powiat gliwicki</c:v>
                </c:pt>
                <c:pt idx="101">
                  <c:v>Powiat m.Gliwice</c:v>
                </c:pt>
                <c:pt idx="102">
                  <c:v>Powiat m.Zabrze</c:v>
                </c:pt>
                <c:pt idx="103">
                  <c:v>Powiat m.Chorzów</c:v>
                </c:pt>
                <c:pt idx="104">
                  <c:v>Powiat m.Katowice</c:v>
                </c:pt>
                <c:pt idx="105">
                  <c:v>Powiat m.Mysłowice</c:v>
                </c:pt>
                <c:pt idx="106">
                  <c:v>Powiat m.Ruda Śląska</c:v>
                </c:pt>
                <c:pt idx="107">
                  <c:v>Powiat m.Siemianowice Śląskie</c:v>
                </c:pt>
                <c:pt idx="108">
                  <c:v>Powiat m.Świętochłowice</c:v>
                </c:pt>
                <c:pt idx="109">
                  <c:v>Powiat raciborski</c:v>
                </c:pt>
                <c:pt idx="110">
                  <c:v>Powiat rybnicki</c:v>
                </c:pt>
                <c:pt idx="111">
                  <c:v>Powiat wodzisławski</c:v>
                </c:pt>
                <c:pt idx="112">
                  <c:v>Powiat m.Jastrzębie-Zdrój</c:v>
                </c:pt>
                <c:pt idx="113">
                  <c:v>Powiat m.Rybnik</c:v>
                </c:pt>
                <c:pt idx="114">
                  <c:v>Powiat m.Żory</c:v>
                </c:pt>
                <c:pt idx="115">
                  <c:v>Powiat będziński</c:v>
                </c:pt>
                <c:pt idx="116">
                  <c:v>Powiat zawierciański</c:v>
                </c:pt>
                <c:pt idx="117">
                  <c:v>Powiat m.Dąbrowa Górnicza</c:v>
                </c:pt>
                <c:pt idx="118">
                  <c:v>Powiat m.Jaworzno</c:v>
                </c:pt>
                <c:pt idx="119">
                  <c:v>Powiat m.Sosnowiec</c:v>
                </c:pt>
                <c:pt idx="120">
                  <c:v>Powiat mikołowski</c:v>
                </c:pt>
                <c:pt idx="121">
                  <c:v>Powiat pszczyński</c:v>
                </c:pt>
                <c:pt idx="122">
                  <c:v>Powiat bieruńsko-lędziński</c:v>
                </c:pt>
                <c:pt idx="123">
                  <c:v>Powiat m.Tychy</c:v>
                </c:pt>
                <c:pt idx="124">
                  <c:v>Powiat bialski</c:v>
                </c:pt>
                <c:pt idx="125">
                  <c:v>Powiat parczewski</c:v>
                </c:pt>
                <c:pt idx="126">
                  <c:v>Powiat radzyński</c:v>
                </c:pt>
                <c:pt idx="127">
                  <c:v>Powiat włodawski</c:v>
                </c:pt>
                <c:pt idx="128">
                  <c:v>Powiat m.Biała Podlaska</c:v>
                </c:pt>
                <c:pt idx="129">
                  <c:v>Powiat biłgorajski</c:v>
                </c:pt>
                <c:pt idx="130">
                  <c:v>Powiat chełmski</c:v>
                </c:pt>
                <c:pt idx="131">
                  <c:v>Powiat hrubieszowski</c:v>
                </c:pt>
                <c:pt idx="132">
                  <c:v>Powiat krasnostawski</c:v>
                </c:pt>
                <c:pt idx="133">
                  <c:v>Powiat tomaszowski</c:v>
                </c:pt>
                <c:pt idx="134">
                  <c:v>Powiat zamojski</c:v>
                </c:pt>
                <c:pt idx="135">
                  <c:v>Powiat m.Chełm</c:v>
                </c:pt>
                <c:pt idx="136">
                  <c:v>Powiat m.Zamość</c:v>
                </c:pt>
                <c:pt idx="137">
                  <c:v>Powiat lubartowski</c:v>
                </c:pt>
                <c:pt idx="138">
                  <c:v>Powiat lubelski</c:v>
                </c:pt>
                <c:pt idx="139">
                  <c:v>Powiat łęczyński</c:v>
                </c:pt>
                <c:pt idx="140">
                  <c:v>Powiat świdnicki</c:v>
                </c:pt>
                <c:pt idx="141">
                  <c:v>Powiat m.Lublin</c:v>
                </c:pt>
                <c:pt idx="142">
                  <c:v>Powiat janowski</c:v>
                </c:pt>
                <c:pt idx="143">
                  <c:v>Powiat kraśnicki</c:v>
                </c:pt>
                <c:pt idx="144">
                  <c:v>Powiat łukowski</c:v>
                </c:pt>
                <c:pt idx="145">
                  <c:v>Powiat opolski</c:v>
                </c:pt>
                <c:pt idx="146">
                  <c:v>Powiat puławski</c:v>
                </c:pt>
                <c:pt idx="147">
                  <c:v>Powiat rycki</c:v>
                </c:pt>
                <c:pt idx="148">
                  <c:v>Powiat bieszczadzki</c:v>
                </c:pt>
                <c:pt idx="149">
                  <c:v>Powiat brzozowski</c:v>
                </c:pt>
                <c:pt idx="150">
                  <c:v>Powiat jasielski</c:v>
                </c:pt>
                <c:pt idx="151">
                  <c:v>Powiat krośnieński</c:v>
                </c:pt>
                <c:pt idx="152">
                  <c:v>Powiat sanocki</c:v>
                </c:pt>
                <c:pt idx="153">
                  <c:v>Powiat leski</c:v>
                </c:pt>
                <c:pt idx="154">
                  <c:v>Powiat m.Krosno</c:v>
                </c:pt>
                <c:pt idx="155">
                  <c:v>Powiat jarosławski</c:v>
                </c:pt>
                <c:pt idx="156">
                  <c:v>Powiat lubaczowski</c:v>
                </c:pt>
                <c:pt idx="157">
                  <c:v>Powiat przemyski</c:v>
                </c:pt>
                <c:pt idx="158">
                  <c:v>Powiat przeworski</c:v>
                </c:pt>
                <c:pt idx="159">
                  <c:v>Powiat m.Przemyśl</c:v>
                </c:pt>
                <c:pt idx="160">
                  <c:v>Powiat kolbuszowski</c:v>
                </c:pt>
                <c:pt idx="161">
                  <c:v>Powiat łańcucki</c:v>
                </c:pt>
                <c:pt idx="162">
                  <c:v>Powiat ropczycko-sędziszowski</c:v>
                </c:pt>
                <c:pt idx="163">
                  <c:v>Powiat rzeszowski</c:v>
                </c:pt>
                <c:pt idx="164">
                  <c:v>Powiat strzyżowski</c:v>
                </c:pt>
                <c:pt idx="165">
                  <c:v>Powiat m.Rzeszów</c:v>
                </c:pt>
                <c:pt idx="166">
                  <c:v>Powiat dębicki</c:v>
                </c:pt>
                <c:pt idx="167">
                  <c:v>Powiat leżajski</c:v>
                </c:pt>
                <c:pt idx="168">
                  <c:v>Powiat mielecki</c:v>
                </c:pt>
                <c:pt idx="169">
                  <c:v>Powiat niżański</c:v>
                </c:pt>
                <c:pt idx="170">
                  <c:v>Powiat stalowowolski</c:v>
                </c:pt>
                <c:pt idx="171">
                  <c:v>Powiat tarnobrzeski</c:v>
                </c:pt>
                <c:pt idx="172">
                  <c:v>Powiat m.Tarnobrzeg</c:v>
                </c:pt>
                <c:pt idx="173">
                  <c:v>Powiat białostocki</c:v>
                </c:pt>
                <c:pt idx="174">
                  <c:v>Powiat sokólski</c:v>
                </c:pt>
                <c:pt idx="175">
                  <c:v>Powiat m.Białystok</c:v>
                </c:pt>
                <c:pt idx="176">
                  <c:v>Powiat bielski</c:v>
                </c:pt>
                <c:pt idx="177">
                  <c:v>Powiat hajnowski</c:v>
                </c:pt>
                <c:pt idx="178">
                  <c:v>Powiat kolneński</c:v>
                </c:pt>
                <c:pt idx="179">
                  <c:v>Powiat łomżyński</c:v>
                </c:pt>
                <c:pt idx="180">
                  <c:v>Powiat siemiatycki</c:v>
                </c:pt>
                <c:pt idx="181">
                  <c:v>Powiat wysokomazowiecki</c:v>
                </c:pt>
                <c:pt idx="182">
                  <c:v>Powiat zambrowski</c:v>
                </c:pt>
                <c:pt idx="183">
                  <c:v>Powiat m.Łomża</c:v>
                </c:pt>
                <c:pt idx="184">
                  <c:v>Powiat augustowski</c:v>
                </c:pt>
                <c:pt idx="185">
                  <c:v>Powiat grajewski</c:v>
                </c:pt>
                <c:pt idx="186">
                  <c:v>Powiat moniecki</c:v>
                </c:pt>
                <c:pt idx="187">
                  <c:v>Powiat sejneński</c:v>
                </c:pt>
                <c:pt idx="188">
                  <c:v>Powiat suwalski</c:v>
                </c:pt>
                <c:pt idx="189">
                  <c:v>Powiat m.Suwałki</c:v>
                </c:pt>
                <c:pt idx="190">
                  <c:v>Powiat kielecki</c:v>
                </c:pt>
                <c:pt idx="191">
                  <c:v>Powiat konecki</c:v>
                </c:pt>
                <c:pt idx="192">
                  <c:v>Powiat ostrowiecki</c:v>
                </c:pt>
                <c:pt idx="193">
                  <c:v>Powiat skarżyski</c:v>
                </c:pt>
                <c:pt idx="194">
                  <c:v>Powiat starachowicki</c:v>
                </c:pt>
                <c:pt idx="195">
                  <c:v>Powiat m.Kielce</c:v>
                </c:pt>
                <c:pt idx="196">
                  <c:v>Powiat buski</c:v>
                </c:pt>
                <c:pt idx="197">
                  <c:v>Powiat jędrzejowski</c:v>
                </c:pt>
                <c:pt idx="198">
                  <c:v>Powiat kazimierski</c:v>
                </c:pt>
                <c:pt idx="199">
                  <c:v>Powiat opatowski</c:v>
                </c:pt>
                <c:pt idx="200">
                  <c:v>Powiat pińczowski</c:v>
                </c:pt>
                <c:pt idx="201">
                  <c:v>Powiat sandomierski</c:v>
                </c:pt>
                <c:pt idx="202">
                  <c:v>Powiat staszowski</c:v>
                </c:pt>
                <c:pt idx="203">
                  <c:v>Powiat włoszczowski</c:v>
                </c:pt>
                <c:pt idx="204">
                  <c:v>Powiat gorzowski</c:v>
                </c:pt>
                <c:pt idx="205">
                  <c:v>Powiat międzyrzecki</c:v>
                </c:pt>
                <c:pt idx="206">
                  <c:v>Powiat słubicki</c:v>
                </c:pt>
                <c:pt idx="207">
                  <c:v>Powiat strzelecko-drezdenecki</c:v>
                </c:pt>
                <c:pt idx="208">
                  <c:v>Powiat sulęciński</c:v>
                </c:pt>
                <c:pt idx="209">
                  <c:v>Powiat m.Gorzów Wielkopolski</c:v>
                </c:pt>
                <c:pt idx="210">
                  <c:v>Powiat krośnieński</c:v>
                </c:pt>
                <c:pt idx="211">
                  <c:v>Powiat nowosolski</c:v>
                </c:pt>
                <c:pt idx="212">
                  <c:v>Powiat świebodziński</c:v>
                </c:pt>
                <c:pt idx="213">
                  <c:v>Powiat zielonogórski</c:v>
                </c:pt>
                <c:pt idx="214">
                  <c:v>Powiat żagański</c:v>
                </c:pt>
                <c:pt idx="215">
                  <c:v>Powiat żarski</c:v>
                </c:pt>
                <c:pt idx="216">
                  <c:v>Powiat wschowski</c:v>
                </c:pt>
                <c:pt idx="217">
                  <c:v>Powiat m.Zielona Góra</c:v>
                </c:pt>
                <c:pt idx="218">
                  <c:v>Powiat jarociński</c:v>
                </c:pt>
                <c:pt idx="219">
                  <c:v>Powiat kaliski</c:v>
                </c:pt>
                <c:pt idx="220">
                  <c:v>Powiat kępiński</c:v>
                </c:pt>
                <c:pt idx="221">
                  <c:v>Powiat krotoszyński</c:v>
                </c:pt>
                <c:pt idx="222">
                  <c:v>Powiat ostrowski</c:v>
                </c:pt>
                <c:pt idx="223">
                  <c:v>Powiat ostrzeszowski</c:v>
                </c:pt>
                <c:pt idx="224">
                  <c:v>Powiat pleszewski</c:v>
                </c:pt>
                <c:pt idx="225">
                  <c:v>Powiat m.Kalisz</c:v>
                </c:pt>
                <c:pt idx="226">
                  <c:v>Powiat gnieźnieński</c:v>
                </c:pt>
                <c:pt idx="227">
                  <c:v>Powiat kolski</c:v>
                </c:pt>
                <c:pt idx="228">
                  <c:v>Powiat koniński</c:v>
                </c:pt>
                <c:pt idx="229">
                  <c:v>Powiat słupecki</c:v>
                </c:pt>
                <c:pt idx="230">
                  <c:v>Powiat turecki</c:v>
                </c:pt>
                <c:pt idx="231">
                  <c:v>Powiat wrzesiński</c:v>
                </c:pt>
                <c:pt idx="232">
                  <c:v>Powiat m.Konin</c:v>
                </c:pt>
                <c:pt idx="233">
                  <c:v>Powiat gostyński</c:v>
                </c:pt>
                <c:pt idx="234">
                  <c:v>Powiat grodziski</c:v>
                </c:pt>
                <c:pt idx="235">
                  <c:v>Powiat kościański</c:v>
                </c:pt>
                <c:pt idx="236">
                  <c:v>Powiat leszczyński</c:v>
                </c:pt>
                <c:pt idx="237">
                  <c:v>Powiat międzychodzki</c:v>
                </c:pt>
                <c:pt idx="238">
                  <c:v>Powiat nowotomyski</c:v>
                </c:pt>
                <c:pt idx="239">
                  <c:v>Powiat rawicki</c:v>
                </c:pt>
                <c:pt idx="240">
                  <c:v>Powiat wolsztyński</c:v>
                </c:pt>
                <c:pt idx="241">
                  <c:v>Powiat m.Leszno</c:v>
                </c:pt>
                <c:pt idx="242">
                  <c:v>Powiat chodzieski</c:v>
                </c:pt>
                <c:pt idx="243">
                  <c:v>Powiat czarnkowsko-trzcianecki</c:v>
                </c:pt>
                <c:pt idx="244">
                  <c:v>Powiat pilski</c:v>
                </c:pt>
                <c:pt idx="245">
                  <c:v>Powiat wągrowiecki</c:v>
                </c:pt>
                <c:pt idx="246">
                  <c:v>Powiat złotowski</c:v>
                </c:pt>
                <c:pt idx="247">
                  <c:v>Powiat obornicki</c:v>
                </c:pt>
                <c:pt idx="248">
                  <c:v>Powiat poznański</c:v>
                </c:pt>
                <c:pt idx="249">
                  <c:v>Powiat szamotulski</c:v>
                </c:pt>
                <c:pt idx="250">
                  <c:v>Powiat średzki</c:v>
                </c:pt>
                <c:pt idx="251">
                  <c:v>Powiat śremski</c:v>
                </c:pt>
                <c:pt idx="252">
                  <c:v>Powiat m.Poznań</c:v>
                </c:pt>
                <c:pt idx="253">
                  <c:v>Powiat białogardzki</c:v>
                </c:pt>
                <c:pt idx="254">
                  <c:v>Powiat kołobrzeski</c:v>
                </c:pt>
                <c:pt idx="255">
                  <c:v>Powiat koszaliński</c:v>
                </c:pt>
                <c:pt idx="256">
                  <c:v>Powiat sławieński</c:v>
                </c:pt>
                <c:pt idx="257">
                  <c:v>Powiat m.Koszalin</c:v>
                </c:pt>
                <c:pt idx="258">
                  <c:v>Powiat choszczeński</c:v>
                </c:pt>
                <c:pt idx="259">
                  <c:v>Powiat drawski</c:v>
                </c:pt>
                <c:pt idx="260">
                  <c:v>Powiat myśliborski</c:v>
                </c:pt>
                <c:pt idx="261">
                  <c:v>Powiat pyrzycki</c:v>
                </c:pt>
                <c:pt idx="262">
                  <c:v>Powiat szczecinecki</c:v>
                </c:pt>
                <c:pt idx="263">
                  <c:v>Powiat świdwiński</c:v>
                </c:pt>
                <c:pt idx="264">
                  <c:v>Powiat wałecki</c:v>
                </c:pt>
                <c:pt idx="265">
                  <c:v>Powiat łobeski</c:v>
                </c:pt>
                <c:pt idx="266">
                  <c:v>Powiat m.Szczecin</c:v>
                </c:pt>
                <c:pt idx="267">
                  <c:v>Powiat goleniowski</c:v>
                </c:pt>
                <c:pt idx="268">
                  <c:v>Powiat gryficki</c:v>
                </c:pt>
                <c:pt idx="269">
                  <c:v>Powiat gryfiński</c:v>
                </c:pt>
                <c:pt idx="270">
                  <c:v>Powiat kamieński</c:v>
                </c:pt>
                <c:pt idx="271">
                  <c:v>Powiat policki</c:v>
                </c:pt>
                <c:pt idx="272">
                  <c:v>Powiat stargardzki</c:v>
                </c:pt>
                <c:pt idx="273">
                  <c:v>Powiat m.Świnoujście</c:v>
                </c:pt>
                <c:pt idx="274">
                  <c:v>Powiat bolesławiecki</c:v>
                </c:pt>
                <c:pt idx="275">
                  <c:v>Powiat jaworski</c:v>
                </c:pt>
                <c:pt idx="276">
                  <c:v>Powiat jeleniogórski</c:v>
                </c:pt>
                <c:pt idx="277">
                  <c:v>Powiat kamiennogórski</c:v>
                </c:pt>
                <c:pt idx="278">
                  <c:v>Powiat lubański</c:v>
                </c:pt>
                <c:pt idx="279">
                  <c:v>Powiat lwówecki</c:v>
                </c:pt>
                <c:pt idx="280">
                  <c:v>Powiat zgorzelecki</c:v>
                </c:pt>
                <c:pt idx="281">
                  <c:v>Powiat złotoryjski</c:v>
                </c:pt>
                <c:pt idx="282">
                  <c:v>Powiat m.Jelenia Góra</c:v>
                </c:pt>
                <c:pt idx="283">
                  <c:v>Powiat głogowski</c:v>
                </c:pt>
                <c:pt idx="284">
                  <c:v>Powiat górowski</c:v>
                </c:pt>
                <c:pt idx="285">
                  <c:v>Powiat legnicki</c:v>
                </c:pt>
                <c:pt idx="286">
                  <c:v>Powiat lubiński</c:v>
                </c:pt>
                <c:pt idx="287">
                  <c:v>Powiat polkowicki</c:v>
                </c:pt>
                <c:pt idx="288">
                  <c:v>Powiat m.Legnica</c:v>
                </c:pt>
                <c:pt idx="289">
                  <c:v>Powiat dzierżoniowski</c:v>
                </c:pt>
                <c:pt idx="290">
                  <c:v>Powiat kłodzki</c:v>
                </c:pt>
                <c:pt idx="291">
                  <c:v>Powiat świdnicki</c:v>
                </c:pt>
                <c:pt idx="292">
                  <c:v>Powiat wałbrzyski</c:v>
                </c:pt>
                <c:pt idx="293">
                  <c:v>Powiat ząbkowicki</c:v>
                </c:pt>
                <c:pt idx="294">
                  <c:v>Powiat m.Wałbrzych od 2013</c:v>
                </c:pt>
                <c:pt idx="295">
                  <c:v>Powiat milicki</c:v>
                </c:pt>
                <c:pt idx="296">
                  <c:v>Powiat oleśnicki</c:v>
                </c:pt>
                <c:pt idx="297">
                  <c:v>Powiat oławski</c:v>
                </c:pt>
                <c:pt idx="298">
                  <c:v>Powiat strzeliński</c:v>
                </c:pt>
                <c:pt idx="299">
                  <c:v>Powiat średzki</c:v>
                </c:pt>
                <c:pt idx="300">
                  <c:v>Powiat trzebnicki</c:v>
                </c:pt>
                <c:pt idx="301">
                  <c:v>Powiat wołowski</c:v>
                </c:pt>
                <c:pt idx="302">
                  <c:v>Powiat wrocławski</c:v>
                </c:pt>
                <c:pt idx="303">
                  <c:v>Powiat m.Wrocław</c:v>
                </c:pt>
                <c:pt idx="304">
                  <c:v>Powiat brzeski</c:v>
                </c:pt>
                <c:pt idx="305">
                  <c:v>Powiat głubczycki</c:v>
                </c:pt>
                <c:pt idx="306">
                  <c:v>Powiat namysłowski</c:v>
                </c:pt>
                <c:pt idx="307">
                  <c:v>Powiat nyski</c:v>
                </c:pt>
                <c:pt idx="308">
                  <c:v>Powiat prudnicki</c:v>
                </c:pt>
                <c:pt idx="309">
                  <c:v>Powiat kędzierzyńsko-kozielski</c:v>
                </c:pt>
                <c:pt idx="310">
                  <c:v>Powiat kluczborski</c:v>
                </c:pt>
                <c:pt idx="311">
                  <c:v>Powiat krapkowicki</c:v>
                </c:pt>
                <c:pt idx="312">
                  <c:v>Powiat oleski</c:v>
                </c:pt>
                <c:pt idx="313">
                  <c:v>Powiat opolski</c:v>
                </c:pt>
                <c:pt idx="314">
                  <c:v>Powiat strzelecki</c:v>
                </c:pt>
                <c:pt idx="315">
                  <c:v>Powiat m.Opole</c:v>
                </c:pt>
                <c:pt idx="316">
                  <c:v>Powiat bydgoski</c:v>
                </c:pt>
                <c:pt idx="317">
                  <c:v>Powiat toruński</c:v>
                </c:pt>
                <c:pt idx="318">
                  <c:v>Powiat m.Bydgoszcz</c:v>
                </c:pt>
                <c:pt idx="319">
                  <c:v>Powiat m.Toruń</c:v>
                </c:pt>
                <c:pt idx="320">
                  <c:v>Powiat brodnicki</c:v>
                </c:pt>
                <c:pt idx="321">
                  <c:v>Powiat chełmiński</c:v>
                </c:pt>
                <c:pt idx="322">
                  <c:v>Powiat golubsko-dobrzyński</c:v>
                </c:pt>
                <c:pt idx="323">
                  <c:v>Powiat grudziądzki</c:v>
                </c:pt>
                <c:pt idx="324">
                  <c:v>Powiat rypiński</c:v>
                </c:pt>
                <c:pt idx="325">
                  <c:v>Powiat wąbrzeski</c:v>
                </c:pt>
                <c:pt idx="326">
                  <c:v>Powiat m.Grudziądz</c:v>
                </c:pt>
                <c:pt idx="327">
                  <c:v>Powiat aleksandrowski</c:v>
                </c:pt>
                <c:pt idx="328">
                  <c:v>Powiat lipnowski</c:v>
                </c:pt>
                <c:pt idx="329">
                  <c:v>Powiat radziejowski</c:v>
                </c:pt>
                <c:pt idx="330">
                  <c:v>Powiat włocławski</c:v>
                </c:pt>
                <c:pt idx="331">
                  <c:v>Powiat m.Włocławek</c:v>
                </c:pt>
                <c:pt idx="332">
                  <c:v>Powiat inowrocławski</c:v>
                </c:pt>
                <c:pt idx="333">
                  <c:v>Powiat mogileński</c:v>
                </c:pt>
                <c:pt idx="334">
                  <c:v>Powiat nakielski</c:v>
                </c:pt>
                <c:pt idx="335">
                  <c:v>Powiat żniński</c:v>
                </c:pt>
                <c:pt idx="336">
                  <c:v>Powiat sępoleński</c:v>
                </c:pt>
                <c:pt idx="337">
                  <c:v>Powiat świecki</c:v>
                </c:pt>
                <c:pt idx="338">
                  <c:v>Powiat tucholski</c:v>
                </c:pt>
                <c:pt idx="339">
                  <c:v>Powiat gdański</c:v>
                </c:pt>
                <c:pt idx="340">
                  <c:v>Powiat kartuski</c:v>
                </c:pt>
                <c:pt idx="341">
                  <c:v>Powiat nowodworski</c:v>
                </c:pt>
                <c:pt idx="342">
                  <c:v>Powiat pucki</c:v>
                </c:pt>
                <c:pt idx="343">
                  <c:v>Powiat wejherowski</c:v>
                </c:pt>
                <c:pt idx="344">
                  <c:v>Powiat bytowski</c:v>
                </c:pt>
                <c:pt idx="345">
                  <c:v>Powiat lęborski</c:v>
                </c:pt>
                <c:pt idx="346">
                  <c:v>Powiat słupski</c:v>
                </c:pt>
                <c:pt idx="347">
                  <c:v>Powiat m.Słupsk</c:v>
                </c:pt>
                <c:pt idx="348">
                  <c:v>Powiat kwidzyński</c:v>
                </c:pt>
                <c:pt idx="349">
                  <c:v>Powiat malborski</c:v>
                </c:pt>
                <c:pt idx="350">
                  <c:v>Powiat starogardzki</c:v>
                </c:pt>
                <c:pt idx="351">
                  <c:v>Powiat tczewski</c:v>
                </c:pt>
                <c:pt idx="352">
                  <c:v>Powiat sztumski</c:v>
                </c:pt>
                <c:pt idx="353">
                  <c:v>Powiat m.Gdańsk</c:v>
                </c:pt>
                <c:pt idx="354">
                  <c:v>Powiat m.Gdynia</c:v>
                </c:pt>
                <c:pt idx="355">
                  <c:v>Powiat m.Sopot</c:v>
                </c:pt>
                <c:pt idx="356">
                  <c:v>Powiat chojnicki</c:v>
                </c:pt>
                <c:pt idx="357">
                  <c:v>Powiat człuchowski</c:v>
                </c:pt>
                <c:pt idx="358">
                  <c:v>Powiat kościerski</c:v>
                </c:pt>
                <c:pt idx="359">
                  <c:v>Powiat braniewski</c:v>
                </c:pt>
                <c:pt idx="360">
                  <c:v>Powiat działdowski</c:v>
                </c:pt>
                <c:pt idx="361">
                  <c:v>Powiat elbląski</c:v>
                </c:pt>
                <c:pt idx="362">
                  <c:v>Powiat iławski</c:v>
                </c:pt>
                <c:pt idx="363">
                  <c:v>Powiat nowomiejski</c:v>
                </c:pt>
                <c:pt idx="364">
                  <c:v>Powiat ostródzki</c:v>
                </c:pt>
                <c:pt idx="365">
                  <c:v>Powiat m.Elbląg</c:v>
                </c:pt>
                <c:pt idx="366">
                  <c:v>Powiat ełcki</c:v>
                </c:pt>
                <c:pt idx="367">
                  <c:v>Powiat giżycki</c:v>
                </c:pt>
                <c:pt idx="368">
                  <c:v>Powiat olecki</c:v>
                </c:pt>
                <c:pt idx="369">
                  <c:v>Powiat piski</c:v>
                </c:pt>
                <c:pt idx="370">
                  <c:v>Powiat gołdapski</c:v>
                </c:pt>
                <c:pt idx="371">
                  <c:v>Powiat węgorzewski</c:v>
                </c:pt>
                <c:pt idx="372">
                  <c:v>Powiat bartoszycki</c:v>
                </c:pt>
                <c:pt idx="373">
                  <c:v>Powiat kętrzyński</c:v>
                </c:pt>
                <c:pt idx="374">
                  <c:v>Powiat lidzbarski</c:v>
                </c:pt>
                <c:pt idx="375">
                  <c:v>Powiat mrągowski</c:v>
                </c:pt>
                <c:pt idx="376">
                  <c:v>Powiat nidzicki</c:v>
                </c:pt>
                <c:pt idx="377">
                  <c:v>Powiat olsztyński</c:v>
                </c:pt>
                <c:pt idx="378">
                  <c:v>Powiat szczycieński</c:v>
                </c:pt>
                <c:pt idx="379">
                  <c:v>Powiat m.Olsztyn</c:v>
                </c:pt>
              </c:strCache>
            </c:strRef>
          </c:cat>
          <c:val>
            <c:numRef>
              <c:f>Obliczenia!$C$3:$C$382</c:f>
              <c:numCache>
                <c:formatCode>General</c:formatCode>
                <c:ptCount val="380"/>
                <c:pt idx="0">
                  <c:v>306</c:v>
                </c:pt>
                <c:pt idx="1">
                  <c:v>488</c:v>
                </c:pt>
                <c:pt idx="2">
                  <c:v>691</c:v>
                </c:pt>
                <c:pt idx="3">
                  <c:v>111</c:v>
                </c:pt>
                <c:pt idx="4">
                  <c:v>676</c:v>
                </c:pt>
                <c:pt idx="5">
                  <c:v>390</c:v>
                </c:pt>
                <c:pt idx="6">
                  <c:v>276</c:v>
                </c:pt>
                <c:pt idx="7">
                  <c:v>410</c:v>
                </c:pt>
                <c:pt idx="8">
                  <c:v>288</c:v>
                </c:pt>
                <c:pt idx="9">
                  <c:v>283</c:v>
                </c:pt>
                <c:pt idx="10">
                  <c:v>111</c:v>
                </c:pt>
                <c:pt idx="11">
                  <c:v>184</c:v>
                </c:pt>
                <c:pt idx="12">
                  <c:v>152</c:v>
                </c:pt>
                <c:pt idx="13">
                  <c:v>169</c:v>
                </c:pt>
                <c:pt idx="14">
                  <c:v>301</c:v>
                </c:pt>
                <c:pt idx="15">
                  <c:v>251</c:v>
                </c:pt>
                <c:pt idx="16">
                  <c:v>145</c:v>
                </c:pt>
                <c:pt idx="17">
                  <c:v>190</c:v>
                </c:pt>
                <c:pt idx="18">
                  <c:v>266</c:v>
                </c:pt>
                <c:pt idx="19">
                  <c:v>95</c:v>
                </c:pt>
                <c:pt idx="20">
                  <c:v>204</c:v>
                </c:pt>
                <c:pt idx="21">
                  <c:v>179</c:v>
                </c:pt>
                <c:pt idx="22">
                  <c:v>181</c:v>
                </c:pt>
                <c:pt idx="23">
                  <c:v>77</c:v>
                </c:pt>
                <c:pt idx="24">
                  <c:v>191</c:v>
                </c:pt>
                <c:pt idx="25">
                  <c:v>219</c:v>
                </c:pt>
                <c:pt idx="26">
                  <c:v>306</c:v>
                </c:pt>
                <c:pt idx="27">
                  <c:v>172</c:v>
                </c:pt>
                <c:pt idx="28">
                  <c:v>116</c:v>
                </c:pt>
                <c:pt idx="29">
                  <c:v>153</c:v>
                </c:pt>
                <c:pt idx="30">
                  <c:v>467</c:v>
                </c:pt>
                <c:pt idx="31">
                  <c:v>144</c:v>
                </c:pt>
                <c:pt idx="32">
                  <c:v>138</c:v>
                </c:pt>
                <c:pt idx="33">
                  <c:v>252</c:v>
                </c:pt>
                <c:pt idx="34">
                  <c:v>78</c:v>
                </c:pt>
                <c:pt idx="35">
                  <c:v>130</c:v>
                </c:pt>
                <c:pt idx="36">
                  <c:v>197</c:v>
                </c:pt>
                <c:pt idx="37">
                  <c:v>124</c:v>
                </c:pt>
                <c:pt idx="38">
                  <c:v>90</c:v>
                </c:pt>
                <c:pt idx="39">
                  <c:v>644</c:v>
                </c:pt>
                <c:pt idx="40">
                  <c:v>125</c:v>
                </c:pt>
                <c:pt idx="41">
                  <c:v>160</c:v>
                </c:pt>
                <c:pt idx="42">
                  <c:v>333</c:v>
                </c:pt>
                <c:pt idx="43">
                  <c:v>1280</c:v>
                </c:pt>
                <c:pt idx="44">
                  <c:v>384</c:v>
                </c:pt>
                <c:pt idx="45">
                  <c:v>606</c:v>
                </c:pt>
                <c:pt idx="46">
                  <c:v>575</c:v>
                </c:pt>
                <c:pt idx="47">
                  <c:v>284</c:v>
                </c:pt>
                <c:pt idx="48">
                  <c:v>410</c:v>
                </c:pt>
                <c:pt idx="49">
                  <c:v>1381</c:v>
                </c:pt>
                <c:pt idx="50">
                  <c:v>543</c:v>
                </c:pt>
                <c:pt idx="51">
                  <c:v>331</c:v>
                </c:pt>
                <c:pt idx="52">
                  <c:v>983</c:v>
                </c:pt>
                <c:pt idx="53">
                  <c:v>440</c:v>
                </c:pt>
                <c:pt idx="54">
                  <c:v>244</c:v>
                </c:pt>
                <c:pt idx="55">
                  <c:v>810</c:v>
                </c:pt>
                <c:pt idx="56">
                  <c:v>301</c:v>
                </c:pt>
                <c:pt idx="57">
                  <c:v>142</c:v>
                </c:pt>
                <c:pt idx="58">
                  <c:v>541</c:v>
                </c:pt>
                <c:pt idx="59">
                  <c:v>143</c:v>
                </c:pt>
                <c:pt idx="60">
                  <c:v>134</c:v>
                </c:pt>
                <c:pt idx="61">
                  <c:v>100</c:v>
                </c:pt>
                <c:pt idx="62">
                  <c:v>317</c:v>
                </c:pt>
                <c:pt idx="63">
                  <c:v>171</c:v>
                </c:pt>
                <c:pt idx="64">
                  <c:v>258</c:v>
                </c:pt>
                <c:pt idx="65">
                  <c:v>139</c:v>
                </c:pt>
                <c:pt idx="66">
                  <c:v>396</c:v>
                </c:pt>
                <c:pt idx="67">
                  <c:v>1352</c:v>
                </c:pt>
                <c:pt idx="68">
                  <c:v>98</c:v>
                </c:pt>
                <c:pt idx="69">
                  <c:v>524</c:v>
                </c:pt>
                <c:pt idx="70">
                  <c:v>128</c:v>
                </c:pt>
                <c:pt idx="71">
                  <c:v>741</c:v>
                </c:pt>
                <c:pt idx="72">
                  <c:v>764</c:v>
                </c:pt>
                <c:pt idx="73">
                  <c:v>324</c:v>
                </c:pt>
                <c:pt idx="74">
                  <c:v>547</c:v>
                </c:pt>
                <c:pt idx="75">
                  <c:v>573</c:v>
                </c:pt>
                <c:pt idx="76">
                  <c:v>163</c:v>
                </c:pt>
                <c:pt idx="77">
                  <c:v>260</c:v>
                </c:pt>
                <c:pt idx="78">
                  <c:v>236</c:v>
                </c:pt>
                <c:pt idx="79">
                  <c:v>428</c:v>
                </c:pt>
                <c:pt idx="80">
                  <c:v>622</c:v>
                </c:pt>
                <c:pt idx="81">
                  <c:v>257</c:v>
                </c:pt>
                <c:pt idx="82">
                  <c:v>184</c:v>
                </c:pt>
                <c:pt idx="83">
                  <c:v>815</c:v>
                </c:pt>
                <c:pt idx="84">
                  <c:v>168</c:v>
                </c:pt>
                <c:pt idx="85">
                  <c:v>654</c:v>
                </c:pt>
                <c:pt idx="86">
                  <c:v>293</c:v>
                </c:pt>
                <c:pt idx="87">
                  <c:v>160</c:v>
                </c:pt>
                <c:pt idx="88">
                  <c:v>479</c:v>
                </c:pt>
                <c:pt idx="89">
                  <c:v>511</c:v>
                </c:pt>
                <c:pt idx="90">
                  <c:v>459</c:v>
                </c:pt>
                <c:pt idx="91">
                  <c:v>273</c:v>
                </c:pt>
                <c:pt idx="92">
                  <c:v>256</c:v>
                </c:pt>
                <c:pt idx="93">
                  <c:v>517</c:v>
                </c:pt>
                <c:pt idx="94">
                  <c:v>138</c:v>
                </c:pt>
                <c:pt idx="95">
                  <c:v>46</c:v>
                </c:pt>
                <c:pt idx="96">
                  <c:v>443</c:v>
                </c:pt>
                <c:pt idx="97">
                  <c:v>217</c:v>
                </c:pt>
                <c:pt idx="98">
                  <c:v>197</c:v>
                </c:pt>
                <c:pt idx="99">
                  <c:v>269</c:v>
                </c:pt>
                <c:pt idx="100">
                  <c:v>349</c:v>
                </c:pt>
                <c:pt idx="101">
                  <c:v>220</c:v>
                </c:pt>
                <c:pt idx="102">
                  <c:v>151</c:v>
                </c:pt>
                <c:pt idx="103">
                  <c:v>105</c:v>
                </c:pt>
                <c:pt idx="104">
                  <c:v>246</c:v>
                </c:pt>
                <c:pt idx="105">
                  <c:v>127</c:v>
                </c:pt>
                <c:pt idx="106">
                  <c:v>235</c:v>
                </c:pt>
                <c:pt idx="107">
                  <c:v>50</c:v>
                </c:pt>
                <c:pt idx="108">
                  <c:v>62</c:v>
                </c:pt>
                <c:pt idx="109">
                  <c:v>192</c:v>
                </c:pt>
                <c:pt idx="110">
                  <c:v>230</c:v>
                </c:pt>
                <c:pt idx="111">
                  <c:v>429</c:v>
                </c:pt>
                <c:pt idx="112">
                  <c:v>166</c:v>
                </c:pt>
                <c:pt idx="113">
                  <c:v>293</c:v>
                </c:pt>
                <c:pt idx="114">
                  <c:v>153</c:v>
                </c:pt>
                <c:pt idx="115">
                  <c:v>371</c:v>
                </c:pt>
                <c:pt idx="116">
                  <c:v>264</c:v>
                </c:pt>
                <c:pt idx="117">
                  <c:v>279</c:v>
                </c:pt>
                <c:pt idx="118">
                  <c:v>148</c:v>
                </c:pt>
                <c:pt idx="119">
                  <c:v>216</c:v>
                </c:pt>
                <c:pt idx="120">
                  <c:v>518</c:v>
                </c:pt>
                <c:pt idx="121">
                  <c:v>337</c:v>
                </c:pt>
                <c:pt idx="122">
                  <c:v>240</c:v>
                </c:pt>
                <c:pt idx="123">
                  <c:v>187</c:v>
                </c:pt>
                <c:pt idx="124">
                  <c:v>462</c:v>
                </c:pt>
                <c:pt idx="125">
                  <c:v>116</c:v>
                </c:pt>
                <c:pt idx="126">
                  <c:v>140</c:v>
                </c:pt>
                <c:pt idx="127">
                  <c:v>173</c:v>
                </c:pt>
                <c:pt idx="128">
                  <c:v>88</c:v>
                </c:pt>
                <c:pt idx="129">
                  <c:v>225</c:v>
                </c:pt>
                <c:pt idx="130">
                  <c:v>243</c:v>
                </c:pt>
                <c:pt idx="131">
                  <c:v>111</c:v>
                </c:pt>
                <c:pt idx="132">
                  <c:v>136</c:v>
                </c:pt>
                <c:pt idx="133">
                  <c:v>125</c:v>
                </c:pt>
                <c:pt idx="134">
                  <c:v>214</c:v>
                </c:pt>
                <c:pt idx="135">
                  <c:v>46</c:v>
                </c:pt>
                <c:pt idx="136">
                  <c:v>60</c:v>
                </c:pt>
                <c:pt idx="137">
                  <c:v>267</c:v>
                </c:pt>
                <c:pt idx="138">
                  <c:v>977</c:v>
                </c:pt>
                <c:pt idx="139">
                  <c:v>231</c:v>
                </c:pt>
                <c:pt idx="140">
                  <c:v>211</c:v>
                </c:pt>
                <c:pt idx="141">
                  <c:v>253</c:v>
                </c:pt>
                <c:pt idx="142">
                  <c:v>80</c:v>
                </c:pt>
                <c:pt idx="143">
                  <c:v>177</c:v>
                </c:pt>
                <c:pt idx="144">
                  <c:v>323</c:v>
                </c:pt>
                <c:pt idx="145">
                  <c:v>175</c:v>
                </c:pt>
                <c:pt idx="146">
                  <c:v>264</c:v>
                </c:pt>
                <c:pt idx="147">
                  <c:v>128</c:v>
                </c:pt>
                <c:pt idx="148">
                  <c:v>88</c:v>
                </c:pt>
                <c:pt idx="149">
                  <c:v>203</c:v>
                </c:pt>
                <c:pt idx="150">
                  <c:v>230</c:v>
                </c:pt>
                <c:pt idx="151">
                  <c:v>326</c:v>
                </c:pt>
                <c:pt idx="152">
                  <c:v>215</c:v>
                </c:pt>
                <c:pt idx="153">
                  <c:v>186</c:v>
                </c:pt>
                <c:pt idx="154">
                  <c:v>105</c:v>
                </c:pt>
                <c:pt idx="155">
                  <c:v>324</c:v>
                </c:pt>
                <c:pt idx="156">
                  <c:v>152</c:v>
                </c:pt>
                <c:pt idx="157">
                  <c:v>316</c:v>
                </c:pt>
                <c:pt idx="158">
                  <c:v>234</c:v>
                </c:pt>
                <c:pt idx="159">
                  <c:v>76</c:v>
                </c:pt>
                <c:pt idx="160">
                  <c:v>214</c:v>
                </c:pt>
                <c:pt idx="161">
                  <c:v>261</c:v>
                </c:pt>
                <c:pt idx="162">
                  <c:v>264</c:v>
                </c:pt>
                <c:pt idx="163">
                  <c:v>710</c:v>
                </c:pt>
                <c:pt idx="164">
                  <c:v>160</c:v>
                </c:pt>
                <c:pt idx="165">
                  <c:v>585</c:v>
                </c:pt>
                <c:pt idx="166">
                  <c:v>415</c:v>
                </c:pt>
                <c:pt idx="167">
                  <c:v>210</c:v>
                </c:pt>
                <c:pt idx="168">
                  <c:v>344</c:v>
                </c:pt>
                <c:pt idx="169">
                  <c:v>191</c:v>
                </c:pt>
                <c:pt idx="170">
                  <c:v>386</c:v>
                </c:pt>
                <c:pt idx="171">
                  <c:v>190</c:v>
                </c:pt>
                <c:pt idx="172">
                  <c:v>93</c:v>
                </c:pt>
                <c:pt idx="173">
                  <c:v>894</c:v>
                </c:pt>
                <c:pt idx="174">
                  <c:v>196</c:v>
                </c:pt>
                <c:pt idx="175">
                  <c:v>428</c:v>
                </c:pt>
                <c:pt idx="176">
                  <c:v>124</c:v>
                </c:pt>
                <c:pt idx="177">
                  <c:v>144</c:v>
                </c:pt>
                <c:pt idx="178">
                  <c:v>111</c:v>
                </c:pt>
                <c:pt idx="179">
                  <c:v>205</c:v>
                </c:pt>
                <c:pt idx="180">
                  <c:v>96</c:v>
                </c:pt>
                <c:pt idx="181">
                  <c:v>153</c:v>
                </c:pt>
                <c:pt idx="182">
                  <c:v>121</c:v>
                </c:pt>
                <c:pt idx="183">
                  <c:v>74</c:v>
                </c:pt>
                <c:pt idx="184">
                  <c:v>175</c:v>
                </c:pt>
                <c:pt idx="185">
                  <c:v>87</c:v>
                </c:pt>
                <c:pt idx="186">
                  <c:v>116</c:v>
                </c:pt>
                <c:pt idx="187">
                  <c:v>68</c:v>
                </c:pt>
                <c:pt idx="188">
                  <c:v>169</c:v>
                </c:pt>
                <c:pt idx="189">
                  <c:v>84</c:v>
                </c:pt>
                <c:pt idx="190">
                  <c:v>917</c:v>
                </c:pt>
                <c:pt idx="191">
                  <c:v>260</c:v>
                </c:pt>
                <c:pt idx="192">
                  <c:v>217</c:v>
                </c:pt>
                <c:pt idx="193">
                  <c:v>134</c:v>
                </c:pt>
                <c:pt idx="194">
                  <c:v>266</c:v>
                </c:pt>
                <c:pt idx="195">
                  <c:v>179</c:v>
                </c:pt>
                <c:pt idx="196">
                  <c:v>226</c:v>
                </c:pt>
                <c:pt idx="197">
                  <c:v>268</c:v>
                </c:pt>
                <c:pt idx="198">
                  <c:v>45</c:v>
                </c:pt>
                <c:pt idx="199">
                  <c:v>101</c:v>
                </c:pt>
                <c:pt idx="200">
                  <c:v>129</c:v>
                </c:pt>
                <c:pt idx="201">
                  <c:v>161</c:v>
                </c:pt>
                <c:pt idx="202">
                  <c:v>229</c:v>
                </c:pt>
                <c:pt idx="203">
                  <c:v>159</c:v>
                </c:pt>
                <c:pt idx="204">
                  <c:v>398</c:v>
                </c:pt>
                <c:pt idx="205">
                  <c:v>130</c:v>
                </c:pt>
                <c:pt idx="206">
                  <c:v>116</c:v>
                </c:pt>
                <c:pt idx="207">
                  <c:v>119</c:v>
                </c:pt>
                <c:pt idx="208">
                  <c:v>120</c:v>
                </c:pt>
                <c:pt idx="209">
                  <c:v>118</c:v>
                </c:pt>
                <c:pt idx="210">
                  <c:v>161</c:v>
                </c:pt>
                <c:pt idx="211">
                  <c:v>211</c:v>
                </c:pt>
                <c:pt idx="212">
                  <c:v>140</c:v>
                </c:pt>
                <c:pt idx="213">
                  <c:v>253</c:v>
                </c:pt>
                <c:pt idx="214">
                  <c:v>126</c:v>
                </c:pt>
                <c:pt idx="215">
                  <c:v>194</c:v>
                </c:pt>
                <c:pt idx="216">
                  <c:v>145</c:v>
                </c:pt>
                <c:pt idx="217">
                  <c:v>275</c:v>
                </c:pt>
                <c:pt idx="218">
                  <c:v>211</c:v>
                </c:pt>
                <c:pt idx="219">
                  <c:v>397</c:v>
                </c:pt>
                <c:pt idx="220">
                  <c:v>277</c:v>
                </c:pt>
                <c:pt idx="221">
                  <c:v>261</c:v>
                </c:pt>
                <c:pt idx="222">
                  <c:v>416</c:v>
                </c:pt>
                <c:pt idx="223">
                  <c:v>249</c:v>
                </c:pt>
                <c:pt idx="224">
                  <c:v>232</c:v>
                </c:pt>
                <c:pt idx="225">
                  <c:v>136</c:v>
                </c:pt>
                <c:pt idx="226">
                  <c:v>551</c:v>
                </c:pt>
                <c:pt idx="227">
                  <c:v>223</c:v>
                </c:pt>
                <c:pt idx="228">
                  <c:v>685</c:v>
                </c:pt>
                <c:pt idx="229">
                  <c:v>300</c:v>
                </c:pt>
                <c:pt idx="230">
                  <c:v>223</c:v>
                </c:pt>
                <c:pt idx="231">
                  <c:v>305</c:v>
                </c:pt>
                <c:pt idx="232">
                  <c:v>62</c:v>
                </c:pt>
                <c:pt idx="233">
                  <c:v>287</c:v>
                </c:pt>
                <c:pt idx="234">
                  <c:v>197</c:v>
                </c:pt>
                <c:pt idx="235">
                  <c:v>228</c:v>
                </c:pt>
                <c:pt idx="236">
                  <c:v>421</c:v>
                </c:pt>
                <c:pt idx="237">
                  <c:v>142</c:v>
                </c:pt>
                <c:pt idx="238">
                  <c:v>261</c:v>
                </c:pt>
                <c:pt idx="239">
                  <c:v>229</c:v>
                </c:pt>
                <c:pt idx="240">
                  <c:v>277</c:v>
                </c:pt>
                <c:pt idx="241">
                  <c:v>138</c:v>
                </c:pt>
                <c:pt idx="242">
                  <c:v>137</c:v>
                </c:pt>
                <c:pt idx="243">
                  <c:v>256</c:v>
                </c:pt>
                <c:pt idx="244">
                  <c:v>335</c:v>
                </c:pt>
                <c:pt idx="245">
                  <c:v>258</c:v>
                </c:pt>
                <c:pt idx="246">
                  <c:v>204</c:v>
                </c:pt>
                <c:pt idx="247">
                  <c:v>201</c:v>
                </c:pt>
                <c:pt idx="248">
                  <c:v>2784</c:v>
                </c:pt>
                <c:pt idx="249">
                  <c:v>365</c:v>
                </c:pt>
                <c:pt idx="250">
                  <c:v>308</c:v>
                </c:pt>
                <c:pt idx="251">
                  <c:v>208</c:v>
                </c:pt>
                <c:pt idx="252">
                  <c:v>463</c:v>
                </c:pt>
                <c:pt idx="253">
                  <c:v>63</c:v>
                </c:pt>
                <c:pt idx="254">
                  <c:v>303</c:v>
                </c:pt>
                <c:pt idx="255">
                  <c:v>571</c:v>
                </c:pt>
                <c:pt idx="256">
                  <c:v>299</c:v>
                </c:pt>
                <c:pt idx="257">
                  <c:v>149</c:v>
                </c:pt>
                <c:pt idx="258">
                  <c:v>95</c:v>
                </c:pt>
                <c:pt idx="259">
                  <c:v>175</c:v>
                </c:pt>
                <c:pt idx="260">
                  <c:v>153</c:v>
                </c:pt>
                <c:pt idx="261">
                  <c:v>70</c:v>
                </c:pt>
                <c:pt idx="262">
                  <c:v>134</c:v>
                </c:pt>
                <c:pt idx="263">
                  <c:v>78</c:v>
                </c:pt>
                <c:pt idx="264">
                  <c:v>112</c:v>
                </c:pt>
                <c:pt idx="265">
                  <c:v>52</c:v>
                </c:pt>
                <c:pt idx="266">
                  <c:v>289</c:v>
                </c:pt>
                <c:pt idx="267">
                  <c:v>298</c:v>
                </c:pt>
                <c:pt idx="268">
                  <c:v>206</c:v>
                </c:pt>
                <c:pt idx="269">
                  <c:v>173</c:v>
                </c:pt>
                <c:pt idx="270">
                  <c:v>215</c:v>
                </c:pt>
                <c:pt idx="271">
                  <c:v>394</c:v>
                </c:pt>
                <c:pt idx="272">
                  <c:v>145</c:v>
                </c:pt>
                <c:pt idx="273">
                  <c:v>58</c:v>
                </c:pt>
                <c:pt idx="274">
                  <c:v>233</c:v>
                </c:pt>
                <c:pt idx="275">
                  <c:v>84</c:v>
                </c:pt>
                <c:pt idx="276">
                  <c:v>220</c:v>
                </c:pt>
                <c:pt idx="277">
                  <c:v>65</c:v>
                </c:pt>
                <c:pt idx="278">
                  <c:v>89</c:v>
                </c:pt>
                <c:pt idx="279">
                  <c:v>66</c:v>
                </c:pt>
                <c:pt idx="280">
                  <c:v>121</c:v>
                </c:pt>
                <c:pt idx="281">
                  <c:v>85</c:v>
                </c:pt>
                <c:pt idx="282">
                  <c:v>108</c:v>
                </c:pt>
                <c:pt idx="283">
                  <c:v>164</c:v>
                </c:pt>
                <c:pt idx="284">
                  <c:v>84</c:v>
                </c:pt>
                <c:pt idx="285">
                  <c:v>332</c:v>
                </c:pt>
                <c:pt idx="286">
                  <c:v>336</c:v>
                </c:pt>
                <c:pt idx="287">
                  <c:v>194</c:v>
                </c:pt>
                <c:pt idx="288">
                  <c:v>65</c:v>
                </c:pt>
                <c:pt idx="289">
                  <c:v>74</c:v>
                </c:pt>
                <c:pt idx="290">
                  <c:v>268</c:v>
                </c:pt>
                <c:pt idx="291">
                  <c:v>232</c:v>
                </c:pt>
                <c:pt idx="292">
                  <c:v>75</c:v>
                </c:pt>
                <c:pt idx="293">
                  <c:v>125</c:v>
                </c:pt>
                <c:pt idx="294">
                  <c:v>52</c:v>
                </c:pt>
                <c:pt idx="295">
                  <c:v>100</c:v>
                </c:pt>
                <c:pt idx="296">
                  <c:v>382</c:v>
                </c:pt>
                <c:pt idx="297">
                  <c:v>234</c:v>
                </c:pt>
                <c:pt idx="298">
                  <c:v>135</c:v>
                </c:pt>
                <c:pt idx="299">
                  <c:v>323</c:v>
                </c:pt>
                <c:pt idx="300">
                  <c:v>363</c:v>
                </c:pt>
                <c:pt idx="301">
                  <c:v>125</c:v>
                </c:pt>
                <c:pt idx="302">
                  <c:v>1539</c:v>
                </c:pt>
                <c:pt idx="303">
                  <c:v>629</c:v>
                </c:pt>
                <c:pt idx="304">
                  <c:v>172</c:v>
                </c:pt>
                <c:pt idx="305">
                  <c:v>48</c:v>
                </c:pt>
                <c:pt idx="306">
                  <c:v>113</c:v>
                </c:pt>
                <c:pt idx="307">
                  <c:v>236</c:v>
                </c:pt>
                <c:pt idx="308">
                  <c:v>69</c:v>
                </c:pt>
                <c:pt idx="309">
                  <c:v>151</c:v>
                </c:pt>
                <c:pt idx="310">
                  <c:v>103</c:v>
                </c:pt>
                <c:pt idx="311">
                  <c:v>139</c:v>
                </c:pt>
                <c:pt idx="312">
                  <c:v>137</c:v>
                </c:pt>
                <c:pt idx="313">
                  <c:v>438</c:v>
                </c:pt>
                <c:pt idx="314">
                  <c:v>97</c:v>
                </c:pt>
                <c:pt idx="315">
                  <c:v>96</c:v>
                </c:pt>
                <c:pt idx="316">
                  <c:v>854</c:v>
                </c:pt>
                <c:pt idx="317">
                  <c:v>621</c:v>
                </c:pt>
                <c:pt idx="318">
                  <c:v>149</c:v>
                </c:pt>
                <c:pt idx="319">
                  <c:v>187</c:v>
                </c:pt>
                <c:pt idx="320">
                  <c:v>228</c:v>
                </c:pt>
                <c:pt idx="321">
                  <c:v>167</c:v>
                </c:pt>
                <c:pt idx="322">
                  <c:v>126</c:v>
                </c:pt>
                <c:pt idx="323">
                  <c:v>135</c:v>
                </c:pt>
                <c:pt idx="324">
                  <c:v>115</c:v>
                </c:pt>
                <c:pt idx="325">
                  <c:v>75</c:v>
                </c:pt>
                <c:pt idx="326">
                  <c:v>120</c:v>
                </c:pt>
                <c:pt idx="327">
                  <c:v>126</c:v>
                </c:pt>
                <c:pt idx="328">
                  <c:v>212</c:v>
                </c:pt>
                <c:pt idx="329">
                  <c:v>115</c:v>
                </c:pt>
                <c:pt idx="330">
                  <c:v>338</c:v>
                </c:pt>
                <c:pt idx="331">
                  <c:v>122</c:v>
                </c:pt>
                <c:pt idx="332">
                  <c:v>343</c:v>
                </c:pt>
                <c:pt idx="333">
                  <c:v>153</c:v>
                </c:pt>
                <c:pt idx="334">
                  <c:v>260</c:v>
                </c:pt>
                <c:pt idx="335">
                  <c:v>234</c:v>
                </c:pt>
                <c:pt idx="336">
                  <c:v>163</c:v>
                </c:pt>
                <c:pt idx="337">
                  <c:v>229</c:v>
                </c:pt>
                <c:pt idx="338">
                  <c:v>181</c:v>
                </c:pt>
                <c:pt idx="339">
                  <c:v>591</c:v>
                </c:pt>
                <c:pt idx="340">
                  <c:v>760</c:v>
                </c:pt>
                <c:pt idx="341">
                  <c:v>132</c:v>
                </c:pt>
                <c:pt idx="342">
                  <c:v>485</c:v>
                </c:pt>
                <c:pt idx="343">
                  <c:v>846</c:v>
                </c:pt>
                <c:pt idx="344">
                  <c:v>229</c:v>
                </c:pt>
                <c:pt idx="345">
                  <c:v>183</c:v>
                </c:pt>
                <c:pt idx="346">
                  <c:v>506</c:v>
                </c:pt>
                <c:pt idx="347">
                  <c:v>124</c:v>
                </c:pt>
                <c:pt idx="348">
                  <c:v>128</c:v>
                </c:pt>
                <c:pt idx="349">
                  <c:v>115</c:v>
                </c:pt>
                <c:pt idx="350">
                  <c:v>439</c:v>
                </c:pt>
                <c:pt idx="351">
                  <c:v>218</c:v>
                </c:pt>
                <c:pt idx="352">
                  <c:v>81</c:v>
                </c:pt>
                <c:pt idx="353">
                  <c:v>464</c:v>
                </c:pt>
                <c:pt idx="354">
                  <c:v>164</c:v>
                </c:pt>
                <c:pt idx="355">
                  <c:v>20</c:v>
                </c:pt>
                <c:pt idx="356">
                  <c:v>340</c:v>
                </c:pt>
                <c:pt idx="357">
                  <c:v>165</c:v>
                </c:pt>
                <c:pt idx="358">
                  <c:v>340</c:v>
                </c:pt>
                <c:pt idx="359">
                  <c:v>58</c:v>
                </c:pt>
                <c:pt idx="360">
                  <c:v>154</c:v>
                </c:pt>
                <c:pt idx="361">
                  <c:v>173</c:v>
                </c:pt>
                <c:pt idx="362">
                  <c:v>187</c:v>
                </c:pt>
                <c:pt idx="363">
                  <c:v>127</c:v>
                </c:pt>
                <c:pt idx="364">
                  <c:v>278</c:v>
                </c:pt>
                <c:pt idx="365">
                  <c:v>66</c:v>
                </c:pt>
                <c:pt idx="366">
                  <c:v>152</c:v>
                </c:pt>
                <c:pt idx="367">
                  <c:v>82</c:v>
                </c:pt>
                <c:pt idx="368">
                  <c:v>74</c:v>
                </c:pt>
                <c:pt idx="369">
                  <c:v>143</c:v>
                </c:pt>
                <c:pt idx="370">
                  <c:v>62</c:v>
                </c:pt>
                <c:pt idx="371">
                  <c:v>48</c:v>
                </c:pt>
                <c:pt idx="372">
                  <c:v>113</c:v>
                </c:pt>
                <c:pt idx="373">
                  <c:v>71</c:v>
                </c:pt>
                <c:pt idx="374">
                  <c:v>81</c:v>
                </c:pt>
                <c:pt idx="375">
                  <c:v>153</c:v>
                </c:pt>
                <c:pt idx="376">
                  <c:v>135</c:v>
                </c:pt>
                <c:pt idx="377">
                  <c:v>594</c:v>
                </c:pt>
                <c:pt idx="378">
                  <c:v>285</c:v>
                </c:pt>
                <c:pt idx="379">
                  <c:v>128</c:v>
                </c:pt>
              </c:numCache>
            </c:numRef>
          </c:val>
        </c:ser>
        <c:axId val="78694272"/>
        <c:axId val="78695808"/>
      </c:barChart>
      <c:catAx>
        <c:axId val="78694272"/>
        <c:scaling>
          <c:orientation val="minMax"/>
        </c:scaling>
        <c:axPos val="b"/>
        <c:numFmt formatCode="General" sourceLinked="1"/>
        <c:tickLblPos val="nextTo"/>
        <c:crossAx val="78695808"/>
        <c:crosses val="autoZero"/>
        <c:auto val="1"/>
        <c:lblAlgn val="ctr"/>
        <c:lblOffset val="100"/>
      </c:catAx>
      <c:valAx>
        <c:axId val="78695808"/>
        <c:scaling>
          <c:orientation val="minMax"/>
        </c:scaling>
        <c:axPos val="l"/>
        <c:majorGridlines/>
        <c:numFmt formatCode="General" sourceLinked="1"/>
        <c:tickLblPos val="nextTo"/>
        <c:crossAx val="78694272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25</xdr:row>
      <xdr:rowOff>9526</xdr:rowOff>
    </xdr:from>
    <xdr:to>
      <xdr:col>27</xdr:col>
      <xdr:colOff>352425</xdr:colOff>
      <xdr:row>45</xdr:row>
      <xdr:rowOff>152400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49</xdr:row>
      <xdr:rowOff>95250</xdr:rowOff>
    </xdr:from>
    <xdr:to>
      <xdr:col>12</xdr:col>
      <xdr:colOff>95251</xdr:colOff>
      <xdr:row>72</xdr:row>
      <xdr:rowOff>142876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Pawel" refreshedDate="42855.528737037035" createdVersion="3" refreshedVersion="3" recordCount="760">
  <cacheSource type="worksheet">
    <worksheetSource ref="A1:F761" sheet="DANE"/>
  </cacheSource>
  <cacheFields count="6">
    <cacheField name="Kod" numFmtId="0">
      <sharedItems/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Rodzaje własności" numFmtId="0">
      <sharedItems/>
    </cacheField>
    <cacheField name="Budynki i budowle" numFmtId="0">
      <sharedItems/>
    </cacheField>
    <cacheField name="Rok" numFmtId="0">
      <sharedItems count="2">
        <s v="2014"/>
        <s v="2015"/>
      </sharedItems>
    </cacheField>
    <cacheField name="Wartosc" numFmtId="1">
      <sharedItems containsSemiMixedTypes="0" containsString="0" containsNumber="1" containsInteger="1" minValue="14" maxValue="278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0">
  <r>
    <s v="1101506000"/>
    <x v="0"/>
    <s v="ogółem"/>
    <s v="ogółem (PKOB = 1)"/>
    <x v="0"/>
    <n v="380"/>
  </r>
  <r>
    <s v="1101506000"/>
    <x v="0"/>
    <s v="ogółem"/>
    <s v="ogółem (PKOB = 1)"/>
    <x v="1"/>
    <n v="306"/>
  </r>
  <r>
    <s v="1101508000"/>
    <x v="1"/>
    <s v="ogółem"/>
    <s v="ogółem (PKOB = 1)"/>
    <x v="0"/>
    <n v="426"/>
  </r>
  <r>
    <s v="1101508000"/>
    <x v="1"/>
    <s v="ogółem"/>
    <s v="ogółem (PKOB = 1)"/>
    <x v="1"/>
    <n v="488"/>
  </r>
  <r>
    <s v="1101520000"/>
    <x v="2"/>
    <s v="ogółem"/>
    <s v="ogółem (PKOB = 1)"/>
    <x v="0"/>
    <n v="623"/>
  </r>
  <r>
    <s v="1101520000"/>
    <x v="2"/>
    <s v="ogółem"/>
    <s v="ogółem (PKOB = 1)"/>
    <x v="1"/>
    <n v="691"/>
  </r>
  <r>
    <s v="1101521000"/>
    <x v="3"/>
    <s v="ogółem"/>
    <s v="ogółem (PKOB = 1)"/>
    <x v="0"/>
    <n v="96"/>
  </r>
  <r>
    <s v="1101521000"/>
    <x v="3"/>
    <s v="ogółem"/>
    <s v="ogółem (PKOB = 1)"/>
    <x v="1"/>
    <n v="111"/>
  </r>
  <r>
    <s v="1101661000"/>
    <x v="4"/>
    <s v="ogółem"/>
    <s v="ogółem (PKOB = 1)"/>
    <x v="0"/>
    <n v="581"/>
  </r>
  <r>
    <s v="1101661000"/>
    <x v="4"/>
    <s v="ogółem"/>
    <s v="ogółem (PKOB = 1)"/>
    <x v="1"/>
    <n v="676"/>
  </r>
  <r>
    <s v="1101701000"/>
    <x v="5"/>
    <s v="ogółem"/>
    <s v="ogółem (PKOB = 1)"/>
    <x v="0"/>
    <n v="380"/>
  </r>
  <r>
    <s v="1101701000"/>
    <x v="5"/>
    <s v="ogółem"/>
    <s v="ogółem (PKOB = 1)"/>
    <x v="1"/>
    <n v="390"/>
  </r>
  <r>
    <s v="1101707000"/>
    <x v="6"/>
    <s v="ogółem"/>
    <s v="ogółem (PKOB = 1)"/>
    <x v="0"/>
    <n v="294"/>
  </r>
  <r>
    <s v="1101707000"/>
    <x v="6"/>
    <s v="ogółem"/>
    <s v="ogółem (PKOB = 1)"/>
    <x v="1"/>
    <n v="276"/>
  </r>
  <r>
    <s v="1101710000"/>
    <x v="7"/>
    <s v="ogółem"/>
    <s v="ogółem (PKOB = 1)"/>
    <x v="0"/>
    <n v="423"/>
  </r>
  <r>
    <s v="1101710000"/>
    <x v="7"/>
    <s v="ogółem"/>
    <s v="ogółem (PKOB = 1)"/>
    <x v="1"/>
    <n v="410"/>
  </r>
  <r>
    <s v="1101712000"/>
    <x v="8"/>
    <s v="ogółem"/>
    <s v="ogółem (PKOB = 1)"/>
    <x v="0"/>
    <n v="332"/>
  </r>
  <r>
    <s v="1101712000"/>
    <x v="8"/>
    <s v="ogółem"/>
    <s v="ogółem (PKOB = 1)"/>
    <x v="1"/>
    <n v="288"/>
  </r>
  <r>
    <s v="1101716000"/>
    <x v="9"/>
    <s v="ogółem"/>
    <s v="ogółem (PKOB = 1)"/>
    <x v="0"/>
    <n v="296"/>
  </r>
  <r>
    <s v="1101716000"/>
    <x v="9"/>
    <s v="ogółem"/>
    <s v="ogółem (PKOB = 1)"/>
    <x v="1"/>
    <n v="283"/>
  </r>
  <r>
    <s v="1101762000"/>
    <x v="10"/>
    <s v="ogółem"/>
    <s v="ogółem (PKOB = 1)"/>
    <x v="0"/>
    <n v="110"/>
  </r>
  <r>
    <s v="1101762000"/>
    <x v="10"/>
    <s v="ogółem"/>
    <s v="ogółem (PKOB = 1)"/>
    <x v="1"/>
    <n v="111"/>
  </r>
  <r>
    <s v="1101803000"/>
    <x v="11"/>
    <s v="ogółem"/>
    <s v="ogółem (PKOB = 1)"/>
    <x v="0"/>
    <n v="211"/>
  </r>
  <r>
    <s v="1101803000"/>
    <x v="11"/>
    <s v="ogółem"/>
    <s v="ogółem (PKOB = 1)"/>
    <x v="1"/>
    <n v="184"/>
  </r>
  <r>
    <s v="1101809000"/>
    <x v="12"/>
    <s v="ogółem"/>
    <s v="ogółem (PKOB = 1)"/>
    <x v="0"/>
    <n v="124"/>
  </r>
  <r>
    <s v="1101809000"/>
    <x v="12"/>
    <s v="ogółem"/>
    <s v="ogółem (PKOB = 1)"/>
    <x v="1"/>
    <n v="152"/>
  </r>
  <r>
    <s v="1101811000"/>
    <x v="13"/>
    <s v="ogółem"/>
    <s v="ogółem (PKOB = 1)"/>
    <x v="0"/>
    <n v="139"/>
  </r>
  <r>
    <s v="1101811000"/>
    <x v="13"/>
    <s v="ogółem"/>
    <s v="ogółem (PKOB = 1)"/>
    <x v="1"/>
    <n v="169"/>
  </r>
  <r>
    <s v="1101814000"/>
    <x v="14"/>
    <s v="ogółem"/>
    <s v="ogółem (PKOB = 1)"/>
    <x v="0"/>
    <n v="256"/>
  </r>
  <r>
    <s v="1101814000"/>
    <x v="14"/>
    <s v="ogółem"/>
    <s v="ogółem (PKOB = 1)"/>
    <x v="1"/>
    <n v="301"/>
  </r>
  <r>
    <s v="1101817000"/>
    <x v="15"/>
    <s v="ogółem"/>
    <s v="ogółem (PKOB = 1)"/>
    <x v="0"/>
    <n v="235"/>
  </r>
  <r>
    <s v="1101817000"/>
    <x v="15"/>
    <s v="ogółem"/>
    <s v="ogółem (PKOB = 1)"/>
    <x v="1"/>
    <n v="251"/>
  </r>
  <r>
    <s v="1101818000"/>
    <x v="16"/>
    <s v="ogółem"/>
    <s v="ogółem (PKOB = 1)"/>
    <x v="0"/>
    <n v="175"/>
  </r>
  <r>
    <s v="1101818000"/>
    <x v="16"/>
    <s v="ogółem"/>
    <s v="ogółem (PKOB = 1)"/>
    <x v="1"/>
    <n v="145"/>
  </r>
  <r>
    <s v="1101819000"/>
    <x v="17"/>
    <s v="ogółem"/>
    <s v="ogółem (PKOB = 1)"/>
    <x v="0"/>
    <n v="185"/>
  </r>
  <r>
    <s v="1101819000"/>
    <x v="17"/>
    <s v="ogółem"/>
    <s v="ogółem (PKOB = 1)"/>
    <x v="1"/>
    <n v="190"/>
  </r>
  <r>
    <s v="1101902000"/>
    <x v="18"/>
    <s v="ogółem"/>
    <s v="ogółem (PKOB = 1)"/>
    <x v="0"/>
    <n v="305"/>
  </r>
  <r>
    <s v="1101902000"/>
    <x v="18"/>
    <s v="ogółem"/>
    <s v="ogółem (PKOB = 1)"/>
    <x v="1"/>
    <n v="266"/>
  </r>
  <r>
    <s v="1101904000"/>
    <x v="19"/>
    <s v="ogółem"/>
    <s v="ogółem (PKOB = 1)"/>
    <x v="0"/>
    <n v="102"/>
  </r>
  <r>
    <s v="1101904000"/>
    <x v="19"/>
    <s v="ogółem"/>
    <s v="ogółem (PKOB = 1)"/>
    <x v="1"/>
    <n v="95"/>
  </r>
  <r>
    <s v="1101905000"/>
    <x v="20"/>
    <s v="ogółem"/>
    <s v="ogółem (PKOB = 1)"/>
    <x v="0"/>
    <n v="191"/>
  </r>
  <r>
    <s v="1101905000"/>
    <x v="20"/>
    <s v="ogółem"/>
    <s v="ogółem (PKOB = 1)"/>
    <x v="1"/>
    <n v="204"/>
  </r>
  <r>
    <s v="1101913000"/>
    <x v="21"/>
    <s v="ogółem"/>
    <s v="ogółem (PKOB = 1)"/>
    <x v="0"/>
    <n v="165"/>
  </r>
  <r>
    <s v="1101913000"/>
    <x v="21"/>
    <s v="ogółem"/>
    <s v="ogółem (PKOB = 1)"/>
    <x v="1"/>
    <n v="179"/>
  </r>
  <r>
    <s v="1101915000"/>
    <x v="22"/>
    <s v="ogółem"/>
    <s v="ogółem (PKOB = 1)"/>
    <x v="0"/>
    <n v="165"/>
  </r>
  <r>
    <s v="1101915000"/>
    <x v="22"/>
    <s v="ogółem"/>
    <s v="ogółem (PKOB = 1)"/>
    <x v="1"/>
    <n v="181"/>
  </r>
  <r>
    <s v="1101963000"/>
    <x v="23"/>
    <s v="ogółem"/>
    <s v="ogółem (PKOB = 1)"/>
    <x v="0"/>
    <n v="86"/>
  </r>
  <r>
    <s v="1101963000"/>
    <x v="23"/>
    <s v="ogółem"/>
    <s v="ogółem (PKOB = 1)"/>
    <x v="1"/>
    <n v="77"/>
  </r>
  <r>
    <s v="1142502000"/>
    <x v="24"/>
    <s v="ogółem"/>
    <s v="ogółem (PKOB = 1)"/>
    <x v="0"/>
    <n v="224"/>
  </r>
  <r>
    <s v="1142502000"/>
    <x v="24"/>
    <s v="ogółem"/>
    <s v="ogółem (PKOB = 1)"/>
    <x v="1"/>
    <n v="191"/>
  </r>
  <r>
    <s v="1142513000"/>
    <x v="25"/>
    <s v="ogółem"/>
    <s v="ogółem (PKOB = 1)"/>
    <x v="0"/>
    <n v="236"/>
  </r>
  <r>
    <s v="1142513000"/>
    <x v="25"/>
    <s v="ogółem"/>
    <s v="ogółem (PKOB = 1)"/>
    <x v="1"/>
    <n v="219"/>
  </r>
  <r>
    <s v="1142520000"/>
    <x v="26"/>
    <s v="ogółem"/>
    <s v="ogółem (PKOB = 1)"/>
    <x v="0"/>
    <n v="297"/>
  </r>
  <r>
    <s v="1142520000"/>
    <x v="26"/>
    <s v="ogółem"/>
    <s v="ogółem (PKOB = 1)"/>
    <x v="1"/>
    <n v="306"/>
  </r>
  <r>
    <s v="1142524000"/>
    <x v="27"/>
    <s v="ogółem"/>
    <s v="ogółem (PKOB = 1)"/>
    <x v="0"/>
    <n v="180"/>
  </r>
  <r>
    <s v="1142524000"/>
    <x v="27"/>
    <s v="ogółem"/>
    <s v="ogółem (PKOB = 1)"/>
    <x v="1"/>
    <n v="172"/>
  </r>
  <r>
    <s v="1142537000"/>
    <x v="28"/>
    <s v="ogółem"/>
    <s v="ogółem (PKOB = 1)"/>
    <x v="0"/>
    <n v="158"/>
  </r>
  <r>
    <s v="1142537000"/>
    <x v="28"/>
    <s v="ogółem"/>
    <s v="ogółem (PKOB = 1)"/>
    <x v="1"/>
    <n v="116"/>
  </r>
  <r>
    <s v="1142611000"/>
    <x v="29"/>
    <s v="ogółem"/>
    <s v="ogółem (PKOB = 1)"/>
    <x v="0"/>
    <n v="134"/>
  </r>
  <r>
    <s v="1142611000"/>
    <x v="29"/>
    <s v="ogółem"/>
    <s v="ogółem (PKOB = 1)"/>
    <x v="1"/>
    <n v="153"/>
  </r>
  <r>
    <s v="1142615000"/>
    <x v="30"/>
    <s v="ogółem"/>
    <s v="ogółem (PKOB = 1)"/>
    <x v="0"/>
    <n v="407"/>
  </r>
  <r>
    <s v="1142615000"/>
    <x v="30"/>
    <s v="ogółem"/>
    <s v="ogółem (PKOB = 1)"/>
    <x v="1"/>
    <n v="467"/>
  </r>
  <r>
    <s v="1142616000"/>
    <x v="31"/>
    <s v="ogółem"/>
    <s v="ogółem (PKOB = 1)"/>
    <x v="0"/>
    <n v="170"/>
  </r>
  <r>
    <s v="1142616000"/>
    <x v="31"/>
    <s v="ogółem"/>
    <s v="ogółem (PKOB = 1)"/>
    <x v="1"/>
    <n v="144"/>
  </r>
  <r>
    <s v="1142622000"/>
    <x v="32"/>
    <s v="ogółem"/>
    <s v="ogółem (PKOB = 1)"/>
    <x v="0"/>
    <n v="120"/>
  </r>
  <r>
    <s v="1142622000"/>
    <x v="32"/>
    <s v="ogółem"/>
    <s v="ogółem (PKOB = 1)"/>
    <x v="1"/>
    <n v="138"/>
  </r>
  <r>
    <s v="1142635000"/>
    <x v="33"/>
    <s v="ogółem"/>
    <s v="ogółem (PKOB = 1)"/>
    <x v="0"/>
    <n v="286"/>
  </r>
  <r>
    <s v="1142635000"/>
    <x v="33"/>
    <s v="ogółem"/>
    <s v="ogółem (PKOB = 1)"/>
    <x v="1"/>
    <n v="252"/>
  </r>
  <r>
    <s v="1142661000"/>
    <x v="34"/>
    <s v="ogółem"/>
    <s v="ogółem (PKOB = 1)"/>
    <x v="0"/>
    <n v="79"/>
  </r>
  <r>
    <s v="1142661000"/>
    <x v="34"/>
    <s v="ogółem"/>
    <s v="ogółem (PKOB = 1)"/>
    <x v="1"/>
    <n v="78"/>
  </r>
  <r>
    <s v="1142701000"/>
    <x v="35"/>
    <s v="ogółem"/>
    <s v="ogółem (PKOB = 1)"/>
    <x v="0"/>
    <n v="144"/>
  </r>
  <r>
    <s v="1142701000"/>
    <x v="35"/>
    <s v="ogółem"/>
    <s v="ogółem (PKOB = 1)"/>
    <x v="1"/>
    <n v="130"/>
  </r>
  <r>
    <s v="1142707000"/>
    <x v="36"/>
    <s v="ogółem"/>
    <s v="ogółem (PKOB = 1)"/>
    <x v="0"/>
    <n v="226"/>
  </r>
  <r>
    <s v="1142707000"/>
    <x v="36"/>
    <s v="ogółem"/>
    <s v="ogółem (PKOB = 1)"/>
    <x v="1"/>
    <n v="197"/>
  </r>
  <r>
    <s v="1142709000"/>
    <x v="37"/>
    <s v="ogółem"/>
    <s v="ogółem (PKOB = 1)"/>
    <x v="0"/>
    <n v="113"/>
  </r>
  <r>
    <s v="1142709000"/>
    <x v="37"/>
    <s v="ogółem"/>
    <s v="ogółem (PKOB = 1)"/>
    <x v="1"/>
    <n v="124"/>
  </r>
  <r>
    <s v="1142723000"/>
    <x v="38"/>
    <s v="ogółem"/>
    <s v="ogółem (PKOB = 1)"/>
    <x v="0"/>
    <n v="96"/>
  </r>
  <r>
    <s v="1142723000"/>
    <x v="38"/>
    <s v="ogółem"/>
    <s v="ogółem (PKOB = 1)"/>
    <x v="1"/>
    <n v="90"/>
  </r>
  <r>
    <s v="1142725000"/>
    <x v="39"/>
    <s v="ogółem"/>
    <s v="ogółem (PKOB = 1)"/>
    <x v="0"/>
    <n v="592"/>
  </r>
  <r>
    <s v="1142725000"/>
    <x v="39"/>
    <s v="ogółem"/>
    <s v="ogółem (PKOB = 1)"/>
    <x v="1"/>
    <n v="644"/>
  </r>
  <r>
    <s v="1142730000"/>
    <x v="40"/>
    <s v="ogółem"/>
    <s v="ogółem (PKOB = 1)"/>
    <x v="0"/>
    <n v="133"/>
  </r>
  <r>
    <s v="1142730000"/>
    <x v="40"/>
    <s v="ogółem"/>
    <s v="ogółem (PKOB = 1)"/>
    <x v="1"/>
    <n v="125"/>
  </r>
  <r>
    <s v="1142736000"/>
    <x v="41"/>
    <s v="ogółem"/>
    <s v="ogółem (PKOB = 1)"/>
    <x v="0"/>
    <n v="135"/>
  </r>
  <r>
    <s v="1142736000"/>
    <x v="41"/>
    <s v="ogółem"/>
    <s v="ogółem (PKOB = 1)"/>
    <x v="1"/>
    <n v="160"/>
  </r>
  <r>
    <s v="1142763000"/>
    <x v="42"/>
    <s v="ogółem"/>
    <s v="ogółem (PKOB = 1)"/>
    <x v="0"/>
    <n v="296"/>
  </r>
  <r>
    <s v="1142763000"/>
    <x v="42"/>
    <s v="ogółem"/>
    <s v="ogółem (PKOB = 1)"/>
    <x v="1"/>
    <n v="333"/>
  </r>
  <r>
    <s v="1142865000"/>
    <x v="43"/>
    <s v="ogółem"/>
    <s v="ogółem (PKOB = 1)"/>
    <x v="0"/>
    <n v="1260"/>
  </r>
  <r>
    <s v="1142865000"/>
    <x v="43"/>
    <s v="ogółem"/>
    <s v="ogółem (PKOB = 1)"/>
    <x v="1"/>
    <n v="1280"/>
  </r>
  <r>
    <s v="1142903000"/>
    <x v="44"/>
    <s v="ogółem"/>
    <s v="ogółem (PKOB = 1)"/>
    <x v="0"/>
    <n v="354"/>
  </r>
  <r>
    <s v="1142903000"/>
    <x v="44"/>
    <s v="ogółem"/>
    <s v="ogółem (PKOB = 1)"/>
    <x v="1"/>
    <n v="384"/>
  </r>
  <r>
    <s v="1142908000"/>
    <x v="45"/>
    <s v="ogółem"/>
    <s v="ogółem (PKOB = 1)"/>
    <x v="0"/>
    <n v="599"/>
  </r>
  <r>
    <s v="1142908000"/>
    <x v="45"/>
    <s v="ogółem"/>
    <s v="ogółem (PKOB = 1)"/>
    <x v="1"/>
    <n v="606"/>
  </r>
  <r>
    <s v="1142912000"/>
    <x v="46"/>
    <s v="ogółem"/>
    <s v="ogółem (PKOB = 1)"/>
    <x v="0"/>
    <n v="532"/>
  </r>
  <r>
    <s v="1142912000"/>
    <x v="46"/>
    <s v="ogółem"/>
    <s v="ogółem (PKOB = 1)"/>
    <x v="1"/>
    <n v="575"/>
  </r>
  <r>
    <s v="1142914000"/>
    <x v="47"/>
    <s v="ogółem"/>
    <s v="ogółem (PKOB = 1)"/>
    <x v="0"/>
    <n v="323"/>
  </r>
  <r>
    <s v="1142914000"/>
    <x v="47"/>
    <s v="ogółem"/>
    <s v="ogółem (PKOB = 1)"/>
    <x v="1"/>
    <n v="284"/>
  </r>
  <r>
    <s v="1142917000"/>
    <x v="48"/>
    <s v="ogółem"/>
    <s v="ogółem (PKOB = 1)"/>
    <x v="0"/>
    <n v="514"/>
  </r>
  <r>
    <s v="1142917000"/>
    <x v="48"/>
    <s v="ogółem"/>
    <s v="ogółem (PKOB = 1)"/>
    <x v="1"/>
    <n v="410"/>
  </r>
  <r>
    <s v="1142934000"/>
    <x v="49"/>
    <s v="ogółem"/>
    <s v="ogółem (PKOB = 1)"/>
    <x v="0"/>
    <n v="1000"/>
  </r>
  <r>
    <s v="1142934000"/>
    <x v="49"/>
    <s v="ogółem"/>
    <s v="ogółem (PKOB = 1)"/>
    <x v="1"/>
    <n v="1381"/>
  </r>
  <r>
    <s v="1143005000"/>
    <x v="50"/>
    <s v="ogółem"/>
    <s v="ogółem (PKOB = 1)"/>
    <x v="0"/>
    <n v="590"/>
  </r>
  <r>
    <s v="1143005000"/>
    <x v="50"/>
    <s v="ogółem"/>
    <s v="ogółem (PKOB = 1)"/>
    <x v="1"/>
    <n v="543"/>
  </r>
  <r>
    <s v="1143006000"/>
    <x v="51"/>
    <s v="ogółem"/>
    <s v="ogółem (PKOB = 1)"/>
    <x v="0"/>
    <n v="374"/>
  </r>
  <r>
    <s v="1143006000"/>
    <x v="51"/>
    <s v="ogółem"/>
    <s v="ogółem (PKOB = 1)"/>
    <x v="1"/>
    <n v="331"/>
  </r>
  <r>
    <s v="1143018000"/>
    <x v="52"/>
    <s v="ogółem"/>
    <s v="ogółem (PKOB = 1)"/>
    <x v="0"/>
    <n v="815"/>
  </r>
  <r>
    <s v="1143018000"/>
    <x v="52"/>
    <s v="ogółem"/>
    <s v="ogółem (PKOB = 1)"/>
    <x v="1"/>
    <n v="983"/>
  </r>
  <r>
    <s v="1143021000"/>
    <x v="53"/>
    <s v="ogółem"/>
    <s v="ogółem (PKOB = 1)"/>
    <x v="0"/>
    <n v="454"/>
  </r>
  <r>
    <s v="1143021000"/>
    <x v="53"/>
    <s v="ogółem"/>
    <s v="ogółem (PKOB = 1)"/>
    <x v="1"/>
    <n v="440"/>
  </r>
  <r>
    <s v="1143028000"/>
    <x v="54"/>
    <s v="ogółem"/>
    <s v="ogółem (PKOB = 1)"/>
    <x v="0"/>
    <n v="246"/>
  </r>
  <r>
    <s v="1143028000"/>
    <x v="54"/>
    <s v="ogółem"/>
    <s v="ogółem (PKOB = 1)"/>
    <x v="1"/>
    <n v="244"/>
  </r>
  <r>
    <s v="1143032000"/>
    <x v="55"/>
    <s v="ogółem"/>
    <s v="ogółem (PKOB = 1)"/>
    <x v="0"/>
    <n v="787"/>
  </r>
  <r>
    <s v="1143032000"/>
    <x v="55"/>
    <s v="ogółem"/>
    <s v="ogółem (PKOB = 1)"/>
    <x v="1"/>
    <n v="810"/>
  </r>
  <r>
    <s v="1143038000"/>
    <x v="56"/>
    <s v="ogółem"/>
    <s v="ogółem (PKOB = 1)"/>
    <x v="0"/>
    <n v="214"/>
  </r>
  <r>
    <s v="1143038000"/>
    <x v="56"/>
    <s v="ogółem"/>
    <s v="ogółem (PKOB = 1)"/>
    <x v="1"/>
    <n v="301"/>
  </r>
  <r>
    <s v="1147004000"/>
    <x v="57"/>
    <s v="ogółem"/>
    <s v="ogółem (PKOB = 1)"/>
    <x v="0"/>
    <n v="133"/>
  </r>
  <r>
    <s v="1147004000"/>
    <x v="57"/>
    <s v="ogółem"/>
    <s v="ogółem (PKOB = 1)"/>
    <x v="1"/>
    <n v="142"/>
  </r>
  <r>
    <s v="1147019000"/>
    <x v="58"/>
    <s v="ogółem"/>
    <s v="ogółem (PKOB = 1)"/>
    <x v="0"/>
    <n v="522"/>
  </r>
  <r>
    <s v="1147019000"/>
    <x v="58"/>
    <s v="ogółem"/>
    <s v="ogółem (PKOB = 1)"/>
    <x v="1"/>
    <n v="541"/>
  </r>
  <r>
    <s v="1147027000"/>
    <x v="59"/>
    <s v="ogółem"/>
    <s v="ogółem (PKOB = 1)"/>
    <x v="0"/>
    <n v="104"/>
  </r>
  <r>
    <s v="1147027000"/>
    <x v="59"/>
    <s v="ogółem"/>
    <s v="ogółem (PKOB = 1)"/>
    <x v="1"/>
    <n v="143"/>
  </r>
  <r>
    <s v="1147062000"/>
    <x v="60"/>
    <s v="ogółem"/>
    <s v="ogółem (PKOB = 1)"/>
    <x v="0"/>
    <n v="152"/>
  </r>
  <r>
    <s v="1147062000"/>
    <x v="60"/>
    <s v="ogółem"/>
    <s v="ogółem (PKOB = 1)"/>
    <x v="1"/>
    <n v="134"/>
  </r>
  <r>
    <s v="1147110000"/>
    <x v="61"/>
    <s v="ogółem"/>
    <s v="ogółem (PKOB = 1)"/>
    <x v="0"/>
    <n v="92"/>
  </r>
  <r>
    <s v="1147110000"/>
    <x v="61"/>
    <s v="ogółem"/>
    <s v="ogółem (PKOB = 1)"/>
    <x v="1"/>
    <n v="100"/>
  </r>
  <r>
    <s v="1147126000"/>
    <x v="62"/>
    <s v="ogółem"/>
    <s v="ogółem (PKOB = 1)"/>
    <x v="0"/>
    <n v="267"/>
  </r>
  <r>
    <s v="1147126000"/>
    <x v="62"/>
    <s v="ogółem"/>
    <s v="ogółem (PKOB = 1)"/>
    <x v="1"/>
    <n v="317"/>
  </r>
  <r>
    <s v="1147129000"/>
    <x v="63"/>
    <s v="ogółem"/>
    <s v="ogółem (PKOB = 1)"/>
    <x v="0"/>
    <n v="146"/>
  </r>
  <r>
    <s v="1147129000"/>
    <x v="63"/>
    <s v="ogółem"/>
    <s v="ogółem (PKOB = 1)"/>
    <x v="1"/>
    <n v="171"/>
  </r>
  <r>
    <s v="1147133000"/>
    <x v="64"/>
    <s v="ogółem"/>
    <s v="ogółem (PKOB = 1)"/>
    <x v="0"/>
    <n v="242"/>
  </r>
  <r>
    <s v="1147133000"/>
    <x v="64"/>
    <s v="ogółem"/>
    <s v="ogółem (PKOB = 1)"/>
    <x v="1"/>
    <n v="258"/>
  </r>
  <r>
    <s v="1147164000"/>
    <x v="65"/>
    <s v="ogółem"/>
    <s v="ogółem (PKOB = 1)"/>
    <x v="0"/>
    <n v="89"/>
  </r>
  <r>
    <s v="1147164000"/>
    <x v="65"/>
    <s v="ogółem"/>
    <s v="ogółem (PKOB = 1)"/>
    <x v="1"/>
    <n v="139"/>
  </r>
  <r>
    <s v="2122001000"/>
    <x v="66"/>
    <s v="ogółem"/>
    <s v="ogółem (PKOB = 1)"/>
    <x v="0"/>
    <n v="461"/>
  </r>
  <r>
    <s v="2122001000"/>
    <x v="66"/>
    <s v="ogółem"/>
    <s v="ogółem (PKOB = 1)"/>
    <x v="1"/>
    <n v="396"/>
  </r>
  <r>
    <s v="2122006000"/>
    <x v="67"/>
    <s v="ogółem"/>
    <s v="ogółem (PKOB = 1)"/>
    <x v="0"/>
    <n v="1314"/>
  </r>
  <r>
    <s v="2122006000"/>
    <x v="67"/>
    <s v="ogółem"/>
    <s v="ogółem (PKOB = 1)"/>
    <x v="1"/>
    <n v="1352"/>
  </r>
  <r>
    <s v="2122008000"/>
    <x v="68"/>
    <s v="ogółem"/>
    <s v="ogółem (PKOB = 1)"/>
    <x v="0"/>
    <n v="82"/>
  </r>
  <r>
    <s v="2122008000"/>
    <x v="68"/>
    <s v="ogółem"/>
    <s v="ogółem (PKOB = 1)"/>
    <x v="1"/>
    <n v="98"/>
  </r>
  <r>
    <s v="2122009000"/>
    <x v="69"/>
    <s v="ogółem"/>
    <s v="ogółem (PKOB = 1)"/>
    <x v="0"/>
    <n v="479"/>
  </r>
  <r>
    <s v="2122009000"/>
    <x v="69"/>
    <s v="ogółem"/>
    <s v="ogółem (PKOB = 1)"/>
    <x v="1"/>
    <n v="524"/>
  </r>
  <r>
    <s v="2122014000"/>
    <x v="70"/>
    <s v="ogółem"/>
    <s v="ogółem (PKOB = 1)"/>
    <x v="0"/>
    <n v="142"/>
  </r>
  <r>
    <s v="2122014000"/>
    <x v="70"/>
    <s v="ogółem"/>
    <s v="ogółem (PKOB = 1)"/>
    <x v="1"/>
    <n v="128"/>
  </r>
  <r>
    <s v="2122019000"/>
    <x v="71"/>
    <s v="ogółem"/>
    <s v="ogółem (PKOB = 1)"/>
    <x v="0"/>
    <n v="627"/>
  </r>
  <r>
    <s v="2122019000"/>
    <x v="71"/>
    <s v="ogółem"/>
    <s v="ogółem (PKOB = 1)"/>
    <x v="1"/>
    <n v="741"/>
  </r>
  <r>
    <s v="2122161000"/>
    <x v="72"/>
    <s v="ogółem"/>
    <s v="ogółem (PKOB = 1)"/>
    <x v="0"/>
    <n v="842"/>
  </r>
  <r>
    <s v="2122161000"/>
    <x v="72"/>
    <s v="ogółem"/>
    <s v="ogółem (PKOB = 1)"/>
    <x v="1"/>
    <n v="764"/>
  </r>
  <r>
    <s v="2122205000"/>
    <x v="73"/>
    <s v="ogółem"/>
    <s v="ogółem (PKOB = 1)"/>
    <x v="0"/>
    <n v="313"/>
  </r>
  <r>
    <s v="2122205000"/>
    <x v="73"/>
    <s v="ogółem"/>
    <s v="ogółem (PKOB = 1)"/>
    <x v="1"/>
    <n v="324"/>
  </r>
  <r>
    <s v="2122207000"/>
    <x v="74"/>
    <s v="ogółem"/>
    <s v="ogółem (PKOB = 1)"/>
    <x v="0"/>
    <n v="523"/>
  </r>
  <r>
    <s v="2122207000"/>
    <x v="74"/>
    <s v="ogółem"/>
    <s v="ogółem (PKOB = 1)"/>
    <x v="1"/>
    <n v="547"/>
  </r>
  <r>
    <s v="2122210000"/>
    <x v="75"/>
    <s v="ogółem"/>
    <s v="ogółem (PKOB = 1)"/>
    <x v="0"/>
    <n v="553"/>
  </r>
  <r>
    <s v="2122210000"/>
    <x v="75"/>
    <s v="ogółem"/>
    <s v="ogółem (PKOB = 1)"/>
    <x v="1"/>
    <n v="573"/>
  </r>
  <r>
    <s v="2122262000"/>
    <x v="76"/>
    <s v="ogółem"/>
    <s v="ogółem (PKOB = 1)"/>
    <x v="0"/>
    <n v="175"/>
  </r>
  <r>
    <s v="2122262000"/>
    <x v="76"/>
    <s v="ogółem"/>
    <s v="ogółem (PKOB = 1)"/>
    <x v="1"/>
    <n v="163"/>
  </r>
  <r>
    <s v="2122303000"/>
    <x v="77"/>
    <s v="ogółem"/>
    <s v="ogółem (PKOB = 1)"/>
    <x v="0"/>
    <n v="242"/>
  </r>
  <r>
    <s v="2122303000"/>
    <x v="77"/>
    <s v="ogółem"/>
    <s v="ogółem (PKOB = 1)"/>
    <x v="1"/>
    <n v="260"/>
  </r>
  <r>
    <s v="2122312000"/>
    <x v="78"/>
    <s v="ogółem"/>
    <s v="ogółem (PKOB = 1)"/>
    <x v="0"/>
    <n v="235"/>
  </r>
  <r>
    <s v="2122312000"/>
    <x v="78"/>
    <s v="ogółem"/>
    <s v="ogółem (PKOB = 1)"/>
    <x v="1"/>
    <n v="236"/>
  </r>
  <r>
    <s v="2122313000"/>
    <x v="79"/>
    <s v="ogółem"/>
    <s v="ogółem (PKOB = 1)"/>
    <x v="0"/>
    <n v="423"/>
  </r>
  <r>
    <s v="2122313000"/>
    <x v="79"/>
    <s v="ogółem"/>
    <s v="ogółem (PKOB = 1)"/>
    <x v="1"/>
    <n v="428"/>
  </r>
  <r>
    <s v="2122318000"/>
    <x v="80"/>
    <s v="ogółem"/>
    <s v="ogółem (PKOB = 1)"/>
    <x v="0"/>
    <n v="513"/>
  </r>
  <r>
    <s v="2122318000"/>
    <x v="80"/>
    <s v="ogółem"/>
    <s v="ogółem (PKOB = 1)"/>
    <x v="1"/>
    <n v="622"/>
  </r>
  <r>
    <s v="2122402000"/>
    <x v="81"/>
    <s v="ogółem"/>
    <s v="ogółem (PKOB = 1)"/>
    <x v="0"/>
    <n v="286"/>
  </r>
  <r>
    <s v="2122402000"/>
    <x v="81"/>
    <s v="ogółem"/>
    <s v="ogółem (PKOB = 1)"/>
    <x v="1"/>
    <n v="257"/>
  </r>
  <r>
    <s v="2122404000"/>
    <x v="82"/>
    <s v="ogółem"/>
    <s v="ogółem (PKOB = 1)"/>
    <x v="0"/>
    <n v="232"/>
  </r>
  <r>
    <s v="2122404000"/>
    <x v="82"/>
    <s v="ogółem"/>
    <s v="ogółem (PKOB = 1)"/>
    <x v="1"/>
    <n v="184"/>
  </r>
  <r>
    <s v="2122416000"/>
    <x v="83"/>
    <s v="ogółem"/>
    <s v="ogółem (PKOB = 1)"/>
    <x v="0"/>
    <n v="905"/>
  </r>
  <r>
    <s v="2122416000"/>
    <x v="83"/>
    <s v="ogółem"/>
    <s v="ogółem (PKOB = 1)"/>
    <x v="1"/>
    <n v="815"/>
  </r>
  <r>
    <s v="2122463000"/>
    <x v="84"/>
    <s v="ogółem"/>
    <s v="ogółem (PKOB = 1)"/>
    <x v="0"/>
    <n v="175"/>
  </r>
  <r>
    <s v="2122463000"/>
    <x v="84"/>
    <s v="ogółem"/>
    <s v="ogółem (PKOB = 1)"/>
    <x v="1"/>
    <n v="168"/>
  </r>
  <r>
    <s v="2126911000"/>
    <x v="85"/>
    <s v="ogółem"/>
    <s v="ogółem (PKOB = 1)"/>
    <x v="0"/>
    <n v="624"/>
  </r>
  <r>
    <s v="2126911000"/>
    <x v="85"/>
    <s v="ogółem"/>
    <s v="ogółem (PKOB = 1)"/>
    <x v="1"/>
    <n v="654"/>
  </r>
  <r>
    <s v="2126915000"/>
    <x v="86"/>
    <s v="ogółem"/>
    <s v="ogółem (PKOB = 1)"/>
    <x v="0"/>
    <n v="256"/>
  </r>
  <r>
    <s v="2126915000"/>
    <x v="86"/>
    <s v="ogółem"/>
    <s v="ogółem (PKOB = 1)"/>
    <x v="1"/>
    <n v="293"/>
  </r>
  <r>
    <s v="2126917000"/>
    <x v="87"/>
    <s v="ogółem"/>
    <s v="ogółem (PKOB = 1)"/>
    <x v="0"/>
    <n v="116"/>
  </r>
  <r>
    <s v="2126917000"/>
    <x v="87"/>
    <s v="ogółem"/>
    <s v="ogółem (PKOB = 1)"/>
    <x v="1"/>
    <n v="160"/>
  </r>
  <r>
    <s v="2244402000"/>
    <x v="88"/>
    <s v="ogółem"/>
    <s v="ogółem (PKOB = 1)"/>
    <x v="0"/>
    <n v="453"/>
  </r>
  <r>
    <s v="2244402000"/>
    <x v="88"/>
    <s v="ogółem"/>
    <s v="ogółem (PKOB = 1)"/>
    <x v="1"/>
    <n v="479"/>
  </r>
  <r>
    <s v="2244403000"/>
    <x v="89"/>
    <s v="ogółem"/>
    <s v="ogółem (PKOB = 1)"/>
    <x v="0"/>
    <n v="581"/>
  </r>
  <r>
    <s v="2244403000"/>
    <x v="89"/>
    <s v="ogółem"/>
    <s v="ogółem (PKOB = 1)"/>
    <x v="1"/>
    <n v="511"/>
  </r>
  <r>
    <s v="2244417000"/>
    <x v="90"/>
    <s v="ogółem"/>
    <s v="ogółem (PKOB = 1)"/>
    <x v="0"/>
    <n v="481"/>
  </r>
  <r>
    <s v="2244417000"/>
    <x v="90"/>
    <s v="ogółem"/>
    <s v="ogółem (PKOB = 1)"/>
    <x v="1"/>
    <n v="459"/>
  </r>
  <r>
    <s v="2244461000"/>
    <x v="91"/>
    <s v="ogółem"/>
    <s v="ogółem (PKOB = 1)"/>
    <x v="0"/>
    <n v="277"/>
  </r>
  <r>
    <s v="2244461000"/>
    <x v="91"/>
    <s v="ogółem"/>
    <s v="ogółem (PKOB = 1)"/>
    <x v="1"/>
    <n v="273"/>
  </r>
  <r>
    <s v="2244507000"/>
    <x v="92"/>
    <s v="ogółem"/>
    <s v="ogółem (PKOB = 1)"/>
    <x v="0"/>
    <n v="221"/>
  </r>
  <r>
    <s v="2244507000"/>
    <x v="92"/>
    <s v="ogółem"/>
    <s v="ogółem (PKOB = 1)"/>
    <x v="1"/>
    <n v="256"/>
  </r>
  <r>
    <s v="2244513000"/>
    <x v="93"/>
    <s v="ogółem"/>
    <s v="ogółem (PKOB = 1)"/>
    <x v="0"/>
    <n v="557"/>
  </r>
  <r>
    <s v="2244513000"/>
    <x v="93"/>
    <s v="ogółem"/>
    <s v="ogółem (PKOB = 1)"/>
    <x v="1"/>
    <n v="517"/>
  </r>
  <r>
    <s v="2244562000"/>
    <x v="94"/>
    <s v="ogółem"/>
    <s v="ogółem (PKOB = 1)"/>
    <x v="0"/>
    <n v="109"/>
  </r>
  <r>
    <s v="2244562000"/>
    <x v="94"/>
    <s v="ogółem"/>
    <s v="ogółem (PKOB = 1)"/>
    <x v="1"/>
    <n v="138"/>
  </r>
  <r>
    <s v="2244571000"/>
    <x v="95"/>
    <s v="ogółem"/>
    <s v="ogółem (PKOB = 1)"/>
    <x v="0"/>
    <n v="61"/>
  </r>
  <r>
    <s v="2244571000"/>
    <x v="95"/>
    <s v="ogółem"/>
    <s v="ogółem (PKOB = 1)"/>
    <x v="1"/>
    <n v="46"/>
  </r>
  <r>
    <s v="2244604000"/>
    <x v="96"/>
    <s v="ogółem"/>
    <s v="ogółem (PKOB = 1)"/>
    <x v="0"/>
    <n v="448"/>
  </r>
  <r>
    <s v="2244604000"/>
    <x v="96"/>
    <s v="ogółem"/>
    <s v="ogółem (PKOB = 1)"/>
    <x v="1"/>
    <n v="443"/>
  </r>
  <r>
    <s v="2244606000"/>
    <x v="97"/>
    <s v="ogółem"/>
    <s v="ogółem (PKOB = 1)"/>
    <x v="0"/>
    <n v="198"/>
  </r>
  <r>
    <s v="2244606000"/>
    <x v="97"/>
    <s v="ogółem"/>
    <s v="ogółem (PKOB = 1)"/>
    <x v="1"/>
    <n v="217"/>
  </r>
  <r>
    <s v="2244609000"/>
    <x v="98"/>
    <s v="ogółem"/>
    <s v="ogółem (PKOB = 1)"/>
    <x v="0"/>
    <n v="141"/>
  </r>
  <r>
    <s v="2244609000"/>
    <x v="98"/>
    <s v="ogółem"/>
    <s v="ogółem (PKOB = 1)"/>
    <x v="1"/>
    <n v="197"/>
  </r>
  <r>
    <s v="2244664000"/>
    <x v="99"/>
    <s v="ogółem"/>
    <s v="ogółem (PKOB = 1)"/>
    <x v="0"/>
    <n v="273"/>
  </r>
  <r>
    <s v="2244664000"/>
    <x v="99"/>
    <s v="ogółem"/>
    <s v="ogółem (PKOB = 1)"/>
    <x v="1"/>
    <n v="269"/>
  </r>
  <r>
    <s v="2244705000"/>
    <x v="100"/>
    <s v="ogółem"/>
    <s v="ogółem (PKOB = 1)"/>
    <x v="0"/>
    <n v="285"/>
  </r>
  <r>
    <s v="2244705000"/>
    <x v="100"/>
    <s v="ogółem"/>
    <s v="ogółem (PKOB = 1)"/>
    <x v="1"/>
    <n v="349"/>
  </r>
  <r>
    <s v="2244766000"/>
    <x v="101"/>
    <s v="ogółem"/>
    <s v="ogółem (PKOB = 1)"/>
    <x v="0"/>
    <n v="184"/>
  </r>
  <r>
    <s v="2244766000"/>
    <x v="101"/>
    <s v="ogółem"/>
    <s v="ogółem (PKOB = 1)"/>
    <x v="1"/>
    <n v="220"/>
  </r>
  <r>
    <s v="2244778000"/>
    <x v="102"/>
    <s v="ogółem"/>
    <s v="ogółem (PKOB = 1)"/>
    <x v="0"/>
    <n v="134"/>
  </r>
  <r>
    <s v="2244778000"/>
    <x v="102"/>
    <s v="ogółem"/>
    <s v="ogółem (PKOB = 1)"/>
    <x v="1"/>
    <n v="151"/>
  </r>
  <r>
    <s v="2244863000"/>
    <x v="103"/>
    <s v="ogółem"/>
    <s v="ogółem (PKOB = 1)"/>
    <x v="0"/>
    <n v="119"/>
  </r>
  <r>
    <s v="2244863000"/>
    <x v="103"/>
    <s v="ogółem"/>
    <s v="ogółem (PKOB = 1)"/>
    <x v="1"/>
    <n v="105"/>
  </r>
  <r>
    <s v="2244869000"/>
    <x v="104"/>
    <s v="ogółem"/>
    <s v="ogółem (PKOB = 1)"/>
    <x v="0"/>
    <n v="265"/>
  </r>
  <r>
    <s v="2244869000"/>
    <x v="104"/>
    <s v="ogółem"/>
    <s v="ogółem (PKOB = 1)"/>
    <x v="1"/>
    <n v="246"/>
  </r>
  <r>
    <s v="2244870000"/>
    <x v="105"/>
    <s v="ogółem"/>
    <s v="ogółem (PKOB = 1)"/>
    <x v="0"/>
    <n v="156"/>
  </r>
  <r>
    <s v="2244870000"/>
    <x v="105"/>
    <s v="ogółem"/>
    <s v="ogółem (PKOB = 1)"/>
    <x v="1"/>
    <n v="127"/>
  </r>
  <r>
    <s v="2244872000"/>
    <x v="106"/>
    <s v="ogółem"/>
    <s v="ogółem (PKOB = 1)"/>
    <x v="0"/>
    <n v="212"/>
  </r>
  <r>
    <s v="2244872000"/>
    <x v="106"/>
    <s v="ogółem"/>
    <s v="ogółem (PKOB = 1)"/>
    <x v="1"/>
    <n v="235"/>
  </r>
  <r>
    <s v="2244874000"/>
    <x v="107"/>
    <s v="ogółem"/>
    <s v="ogółem (PKOB = 1)"/>
    <x v="0"/>
    <n v="38"/>
  </r>
  <r>
    <s v="2244874000"/>
    <x v="107"/>
    <s v="ogółem"/>
    <s v="ogółem (PKOB = 1)"/>
    <x v="1"/>
    <n v="50"/>
  </r>
  <r>
    <s v="2244876000"/>
    <x v="108"/>
    <s v="ogółem"/>
    <s v="ogółem (PKOB = 1)"/>
    <x v="0"/>
    <n v="70"/>
  </r>
  <r>
    <s v="2244876000"/>
    <x v="108"/>
    <s v="ogółem"/>
    <s v="ogółem (PKOB = 1)"/>
    <x v="1"/>
    <n v="62"/>
  </r>
  <r>
    <s v="2244911000"/>
    <x v="109"/>
    <s v="ogółem"/>
    <s v="ogółem (PKOB = 1)"/>
    <x v="0"/>
    <n v="137"/>
  </r>
  <r>
    <s v="2244911000"/>
    <x v="109"/>
    <s v="ogółem"/>
    <s v="ogółem (PKOB = 1)"/>
    <x v="1"/>
    <n v="192"/>
  </r>
  <r>
    <s v="2244912000"/>
    <x v="110"/>
    <s v="ogółem"/>
    <s v="ogółem (PKOB = 1)"/>
    <x v="0"/>
    <n v="201"/>
  </r>
  <r>
    <s v="2244912000"/>
    <x v="110"/>
    <s v="ogółem"/>
    <s v="ogółem (PKOB = 1)"/>
    <x v="1"/>
    <n v="230"/>
  </r>
  <r>
    <s v="2244915000"/>
    <x v="111"/>
    <s v="ogółem"/>
    <s v="ogółem (PKOB = 1)"/>
    <x v="0"/>
    <n v="391"/>
  </r>
  <r>
    <s v="2244915000"/>
    <x v="111"/>
    <s v="ogółem"/>
    <s v="ogółem (PKOB = 1)"/>
    <x v="1"/>
    <n v="429"/>
  </r>
  <r>
    <s v="2244967000"/>
    <x v="112"/>
    <s v="ogółem"/>
    <s v="ogółem (PKOB = 1)"/>
    <x v="0"/>
    <n v="173"/>
  </r>
  <r>
    <s v="2244967000"/>
    <x v="112"/>
    <s v="ogółem"/>
    <s v="ogółem (PKOB = 1)"/>
    <x v="1"/>
    <n v="166"/>
  </r>
  <r>
    <s v="2244973000"/>
    <x v="113"/>
    <s v="ogółem"/>
    <s v="ogółem (PKOB = 1)"/>
    <x v="0"/>
    <n v="264"/>
  </r>
  <r>
    <s v="2244973000"/>
    <x v="113"/>
    <s v="ogółem"/>
    <s v="ogółem (PKOB = 1)"/>
    <x v="1"/>
    <n v="293"/>
  </r>
  <r>
    <s v="2244979000"/>
    <x v="114"/>
    <s v="ogółem"/>
    <s v="ogółem (PKOB = 1)"/>
    <x v="0"/>
    <n v="147"/>
  </r>
  <r>
    <s v="2244979000"/>
    <x v="114"/>
    <s v="ogółem"/>
    <s v="ogółem (PKOB = 1)"/>
    <x v="1"/>
    <n v="153"/>
  </r>
  <r>
    <s v="2245001000"/>
    <x v="115"/>
    <s v="ogółem"/>
    <s v="ogółem (PKOB = 1)"/>
    <x v="0"/>
    <n v="270"/>
  </r>
  <r>
    <s v="2245001000"/>
    <x v="115"/>
    <s v="ogółem"/>
    <s v="ogółem (PKOB = 1)"/>
    <x v="1"/>
    <n v="371"/>
  </r>
  <r>
    <s v="2245016000"/>
    <x v="116"/>
    <s v="ogółem"/>
    <s v="ogółem (PKOB = 1)"/>
    <x v="0"/>
    <n v="256"/>
  </r>
  <r>
    <s v="2245016000"/>
    <x v="116"/>
    <s v="ogółem"/>
    <s v="ogółem (PKOB = 1)"/>
    <x v="1"/>
    <n v="264"/>
  </r>
  <r>
    <s v="2245065000"/>
    <x v="117"/>
    <s v="ogółem"/>
    <s v="ogółem (PKOB = 1)"/>
    <x v="0"/>
    <n v="203"/>
  </r>
  <r>
    <s v="2245065000"/>
    <x v="117"/>
    <s v="ogółem"/>
    <s v="ogółem (PKOB = 1)"/>
    <x v="1"/>
    <n v="279"/>
  </r>
  <r>
    <s v="2245068000"/>
    <x v="118"/>
    <s v="ogółem"/>
    <s v="ogółem (PKOB = 1)"/>
    <x v="0"/>
    <n v="151"/>
  </r>
  <r>
    <s v="2245068000"/>
    <x v="118"/>
    <s v="ogółem"/>
    <s v="ogółem (PKOB = 1)"/>
    <x v="1"/>
    <n v="148"/>
  </r>
  <r>
    <s v="2245075000"/>
    <x v="119"/>
    <s v="ogółem"/>
    <s v="ogółem (PKOB = 1)"/>
    <x v="0"/>
    <n v="154"/>
  </r>
  <r>
    <s v="2245075000"/>
    <x v="119"/>
    <s v="ogółem"/>
    <s v="ogółem (PKOB = 1)"/>
    <x v="1"/>
    <n v="216"/>
  </r>
  <r>
    <s v="2245108000"/>
    <x v="120"/>
    <s v="ogółem"/>
    <s v="ogółem (PKOB = 1)"/>
    <x v="0"/>
    <n v="377"/>
  </r>
  <r>
    <s v="2245108000"/>
    <x v="120"/>
    <s v="ogółem"/>
    <s v="ogółem (PKOB = 1)"/>
    <x v="1"/>
    <n v="518"/>
  </r>
  <r>
    <s v="2245110000"/>
    <x v="121"/>
    <s v="ogółem"/>
    <s v="ogółem (PKOB = 1)"/>
    <x v="0"/>
    <n v="335"/>
  </r>
  <r>
    <s v="2245110000"/>
    <x v="121"/>
    <s v="ogółem"/>
    <s v="ogółem (PKOB = 1)"/>
    <x v="1"/>
    <n v="337"/>
  </r>
  <r>
    <s v="2245114000"/>
    <x v="122"/>
    <s v="ogółem"/>
    <s v="ogółem (PKOB = 1)"/>
    <x v="0"/>
    <n v="191"/>
  </r>
  <r>
    <s v="2245114000"/>
    <x v="122"/>
    <s v="ogółem"/>
    <s v="ogółem (PKOB = 1)"/>
    <x v="1"/>
    <n v="240"/>
  </r>
  <r>
    <s v="2245177000"/>
    <x v="123"/>
    <s v="ogółem"/>
    <s v="ogółem (PKOB = 1)"/>
    <x v="0"/>
    <n v="206"/>
  </r>
  <r>
    <s v="2245177000"/>
    <x v="123"/>
    <s v="ogółem"/>
    <s v="ogółem (PKOB = 1)"/>
    <x v="1"/>
    <n v="187"/>
  </r>
  <r>
    <s v="3060901000"/>
    <x v="124"/>
    <s v="ogółem"/>
    <s v="ogółem (PKOB = 1)"/>
    <x v="0"/>
    <n v="445"/>
  </r>
  <r>
    <s v="3060901000"/>
    <x v="124"/>
    <s v="ogółem"/>
    <s v="ogółem (PKOB = 1)"/>
    <x v="1"/>
    <n v="462"/>
  </r>
  <r>
    <s v="3060913000"/>
    <x v="125"/>
    <s v="ogółem"/>
    <s v="ogółem (PKOB = 1)"/>
    <x v="0"/>
    <n v="121"/>
  </r>
  <r>
    <s v="3060913000"/>
    <x v="125"/>
    <s v="ogółem"/>
    <s v="ogółem (PKOB = 1)"/>
    <x v="1"/>
    <n v="116"/>
  </r>
  <r>
    <s v="3060915000"/>
    <x v="126"/>
    <s v="ogółem"/>
    <s v="ogółem (PKOB = 1)"/>
    <x v="0"/>
    <n v="194"/>
  </r>
  <r>
    <s v="3060915000"/>
    <x v="126"/>
    <s v="ogółem"/>
    <s v="ogółem (PKOB = 1)"/>
    <x v="1"/>
    <n v="140"/>
  </r>
  <r>
    <s v="3060919000"/>
    <x v="127"/>
    <s v="ogółem"/>
    <s v="ogółem (PKOB = 1)"/>
    <x v="0"/>
    <n v="135"/>
  </r>
  <r>
    <s v="3060919000"/>
    <x v="127"/>
    <s v="ogółem"/>
    <s v="ogółem (PKOB = 1)"/>
    <x v="1"/>
    <n v="173"/>
  </r>
  <r>
    <s v="3060961000"/>
    <x v="128"/>
    <s v="ogółem"/>
    <s v="ogółem (PKOB = 1)"/>
    <x v="0"/>
    <n v="107"/>
  </r>
  <r>
    <s v="3060961000"/>
    <x v="128"/>
    <s v="ogółem"/>
    <s v="ogółem (PKOB = 1)"/>
    <x v="1"/>
    <n v="88"/>
  </r>
  <r>
    <s v="3061002000"/>
    <x v="129"/>
    <s v="ogółem"/>
    <s v="ogółem (PKOB = 1)"/>
    <x v="0"/>
    <n v="303"/>
  </r>
  <r>
    <s v="3061002000"/>
    <x v="129"/>
    <s v="ogółem"/>
    <s v="ogółem (PKOB = 1)"/>
    <x v="1"/>
    <n v="225"/>
  </r>
  <r>
    <s v="3061003000"/>
    <x v="130"/>
    <s v="ogółem"/>
    <s v="ogółem (PKOB = 1)"/>
    <x v="0"/>
    <n v="239"/>
  </r>
  <r>
    <s v="3061003000"/>
    <x v="130"/>
    <s v="ogółem"/>
    <s v="ogółem (PKOB = 1)"/>
    <x v="1"/>
    <n v="243"/>
  </r>
  <r>
    <s v="3061004000"/>
    <x v="131"/>
    <s v="ogółem"/>
    <s v="ogółem (PKOB = 1)"/>
    <x v="0"/>
    <n v="90"/>
  </r>
  <r>
    <s v="3061004000"/>
    <x v="131"/>
    <s v="ogółem"/>
    <s v="ogółem (PKOB = 1)"/>
    <x v="1"/>
    <n v="111"/>
  </r>
  <r>
    <s v="3061006000"/>
    <x v="132"/>
    <s v="ogółem"/>
    <s v="ogółem (PKOB = 1)"/>
    <x v="0"/>
    <n v="135"/>
  </r>
  <r>
    <s v="3061006000"/>
    <x v="132"/>
    <s v="ogółem"/>
    <s v="ogółem (PKOB = 1)"/>
    <x v="1"/>
    <n v="136"/>
  </r>
  <r>
    <s v="3061018000"/>
    <x v="9"/>
    <s v="ogółem"/>
    <s v="ogółem (PKOB = 1)"/>
    <x v="0"/>
    <n v="90"/>
  </r>
  <r>
    <s v="3061018000"/>
    <x v="9"/>
    <s v="ogółem"/>
    <s v="ogółem (PKOB = 1)"/>
    <x v="1"/>
    <n v="125"/>
  </r>
  <r>
    <s v="3061020000"/>
    <x v="133"/>
    <s v="ogółem"/>
    <s v="ogółem (PKOB = 1)"/>
    <x v="0"/>
    <n v="287"/>
  </r>
  <r>
    <s v="3061020000"/>
    <x v="133"/>
    <s v="ogółem"/>
    <s v="ogółem (PKOB = 1)"/>
    <x v="1"/>
    <n v="214"/>
  </r>
  <r>
    <s v="3061062000"/>
    <x v="134"/>
    <s v="ogółem"/>
    <s v="ogółem (PKOB = 1)"/>
    <x v="0"/>
    <n v="84"/>
  </r>
  <r>
    <s v="3061062000"/>
    <x v="134"/>
    <s v="ogółem"/>
    <s v="ogółem (PKOB = 1)"/>
    <x v="1"/>
    <n v="46"/>
  </r>
  <r>
    <s v="3061064000"/>
    <x v="135"/>
    <s v="ogółem"/>
    <s v="ogółem (PKOB = 1)"/>
    <x v="0"/>
    <n v="57"/>
  </r>
  <r>
    <s v="3061064000"/>
    <x v="135"/>
    <s v="ogółem"/>
    <s v="ogółem (PKOB = 1)"/>
    <x v="1"/>
    <n v="60"/>
  </r>
  <r>
    <s v="3061108000"/>
    <x v="136"/>
    <s v="ogółem"/>
    <s v="ogółem (PKOB = 1)"/>
    <x v="0"/>
    <n v="243"/>
  </r>
  <r>
    <s v="3061108000"/>
    <x v="136"/>
    <s v="ogółem"/>
    <s v="ogółem (PKOB = 1)"/>
    <x v="1"/>
    <n v="267"/>
  </r>
  <r>
    <s v="3061109000"/>
    <x v="137"/>
    <s v="ogółem"/>
    <s v="ogółem (PKOB = 1)"/>
    <x v="0"/>
    <n v="875"/>
  </r>
  <r>
    <s v="3061109000"/>
    <x v="137"/>
    <s v="ogółem"/>
    <s v="ogółem (PKOB = 1)"/>
    <x v="1"/>
    <n v="977"/>
  </r>
  <r>
    <s v="3061110000"/>
    <x v="138"/>
    <s v="ogółem"/>
    <s v="ogółem (PKOB = 1)"/>
    <x v="0"/>
    <n v="199"/>
  </r>
  <r>
    <s v="3061110000"/>
    <x v="138"/>
    <s v="ogółem"/>
    <s v="ogółem (PKOB = 1)"/>
    <x v="1"/>
    <n v="231"/>
  </r>
  <r>
    <s v="3061117000"/>
    <x v="139"/>
    <s v="ogółem"/>
    <s v="ogółem (PKOB = 1)"/>
    <x v="0"/>
    <n v="155"/>
  </r>
  <r>
    <s v="3061117000"/>
    <x v="139"/>
    <s v="ogółem"/>
    <s v="ogółem (PKOB = 1)"/>
    <x v="1"/>
    <n v="211"/>
  </r>
  <r>
    <s v="3061163000"/>
    <x v="140"/>
    <s v="ogółem"/>
    <s v="ogółem (PKOB = 1)"/>
    <x v="0"/>
    <n v="284"/>
  </r>
  <r>
    <s v="3061163000"/>
    <x v="140"/>
    <s v="ogółem"/>
    <s v="ogółem (PKOB = 1)"/>
    <x v="1"/>
    <n v="253"/>
  </r>
  <r>
    <s v="3061205000"/>
    <x v="141"/>
    <s v="ogółem"/>
    <s v="ogółem (PKOB = 1)"/>
    <x v="0"/>
    <n v="68"/>
  </r>
  <r>
    <s v="3061205000"/>
    <x v="141"/>
    <s v="ogółem"/>
    <s v="ogółem (PKOB = 1)"/>
    <x v="1"/>
    <n v="80"/>
  </r>
  <r>
    <s v="3061207000"/>
    <x v="142"/>
    <s v="ogółem"/>
    <s v="ogółem (PKOB = 1)"/>
    <x v="0"/>
    <n v="182"/>
  </r>
  <r>
    <s v="3061207000"/>
    <x v="142"/>
    <s v="ogółem"/>
    <s v="ogółem (PKOB = 1)"/>
    <x v="1"/>
    <n v="177"/>
  </r>
  <r>
    <s v="3061211000"/>
    <x v="143"/>
    <s v="ogółem"/>
    <s v="ogółem (PKOB = 1)"/>
    <x v="0"/>
    <n v="291"/>
  </r>
  <r>
    <s v="3061211000"/>
    <x v="143"/>
    <s v="ogółem"/>
    <s v="ogółem (PKOB = 1)"/>
    <x v="1"/>
    <n v="323"/>
  </r>
  <r>
    <s v="3061212000"/>
    <x v="144"/>
    <s v="ogółem"/>
    <s v="ogółem (PKOB = 1)"/>
    <x v="0"/>
    <n v="177"/>
  </r>
  <r>
    <s v="3061212000"/>
    <x v="144"/>
    <s v="ogółem"/>
    <s v="ogółem (PKOB = 1)"/>
    <x v="1"/>
    <n v="175"/>
  </r>
  <r>
    <s v="3061214000"/>
    <x v="145"/>
    <s v="ogółem"/>
    <s v="ogółem (PKOB = 1)"/>
    <x v="0"/>
    <n v="231"/>
  </r>
  <r>
    <s v="3061214000"/>
    <x v="145"/>
    <s v="ogółem"/>
    <s v="ogółem (PKOB = 1)"/>
    <x v="1"/>
    <n v="264"/>
  </r>
  <r>
    <s v="3061216000"/>
    <x v="146"/>
    <s v="ogółem"/>
    <s v="ogółem (PKOB = 1)"/>
    <x v="0"/>
    <n v="115"/>
  </r>
  <r>
    <s v="3061216000"/>
    <x v="146"/>
    <s v="ogółem"/>
    <s v="ogółem (PKOB = 1)"/>
    <x v="1"/>
    <n v="128"/>
  </r>
  <r>
    <s v="3183301000"/>
    <x v="147"/>
    <s v="ogółem"/>
    <s v="ogółem (PKOB = 1)"/>
    <x v="0"/>
    <n v="76"/>
  </r>
  <r>
    <s v="3183301000"/>
    <x v="147"/>
    <s v="ogółem"/>
    <s v="ogółem (PKOB = 1)"/>
    <x v="1"/>
    <n v="88"/>
  </r>
  <r>
    <s v="3183302000"/>
    <x v="148"/>
    <s v="ogółem"/>
    <s v="ogółem (PKOB = 1)"/>
    <x v="0"/>
    <n v="191"/>
  </r>
  <r>
    <s v="3183302000"/>
    <x v="148"/>
    <s v="ogółem"/>
    <s v="ogółem (PKOB = 1)"/>
    <x v="1"/>
    <n v="203"/>
  </r>
  <r>
    <s v="3183305000"/>
    <x v="149"/>
    <s v="ogółem"/>
    <s v="ogółem (PKOB = 1)"/>
    <x v="0"/>
    <n v="184"/>
  </r>
  <r>
    <s v="3183305000"/>
    <x v="149"/>
    <s v="ogółem"/>
    <s v="ogółem (PKOB = 1)"/>
    <x v="1"/>
    <n v="230"/>
  </r>
  <r>
    <s v="3183307000"/>
    <x v="150"/>
    <s v="ogółem"/>
    <s v="ogółem (PKOB = 1)"/>
    <x v="0"/>
    <n v="313"/>
  </r>
  <r>
    <s v="3183307000"/>
    <x v="150"/>
    <s v="ogółem"/>
    <s v="ogółem (PKOB = 1)"/>
    <x v="1"/>
    <n v="326"/>
  </r>
  <r>
    <s v="3183317000"/>
    <x v="151"/>
    <s v="ogółem"/>
    <s v="ogółem (PKOB = 1)"/>
    <x v="0"/>
    <n v="224"/>
  </r>
  <r>
    <s v="3183317000"/>
    <x v="151"/>
    <s v="ogółem"/>
    <s v="ogółem (PKOB = 1)"/>
    <x v="1"/>
    <n v="215"/>
  </r>
  <r>
    <s v="3183321000"/>
    <x v="152"/>
    <s v="ogółem"/>
    <s v="ogółem (PKOB = 1)"/>
    <x v="0"/>
    <n v="185"/>
  </r>
  <r>
    <s v="3183321000"/>
    <x v="152"/>
    <s v="ogółem"/>
    <s v="ogółem (PKOB = 1)"/>
    <x v="1"/>
    <n v="186"/>
  </r>
  <r>
    <s v="3183361000"/>
    <x v="153"/>
    <s v="ogółem"/>
    <s v="ogółem (PKOB = 1)"/>
    <x v="0"/>
    <n v="78"/>
  </r>
  <r>
    <s v="3183361000"/>
    <x v="153"/>
    <s v="ogółem"/>
    <s v="ogółem (PKOB = 1)"/>
    <x v="1"/>
    <n v="105"/>
  </r>
  <r>
    <s v="3183404000"/>
    <x v="154"/>
    <s v="ogółem"/>
    <s v="ogółem (PKOB = 1)"/>
    <x v="0"/>
    <n v="333"/>
  </r>
  <r>
    <s v="3183404000"/>
    <x v="154"/>
    <s v="ogółem"/>
    <s v="ogółem (PKOB = 1)"/>
    <x v="1"/>
    <n v="324"/>
  </r>
  <r>
    <s v="3183409000"/>
    <x v="155"/>
    <s v="ogółem"/>
    <s v="ogółem (PKOB = 1)"/>
    <x v="0"/>
    <n v="185"/>
  </r>
  <r>
    <s v="3183409000"/>
    <x v="155"/>
    <s v="ogółem"/>
    <s v="ogółem (PKOB = 1)"/>
    <x v="1"/>
    <n v="152"/>
  </r>
  <r>
    <s v="3183413000"/>
    <x v="156"/>
    <s v="ogółem"/>
    <s v="ogółem (PKOB = 1)"/>
    <x v="0"/>
    <n v="281"/>
  </r>
  <r>
    <s v="3183413000"/>
    <x v="156"/>
    <s v="ogółem"/>
    <s v="ogółem (PKOB = 1)"/>
    <x v="1"/>
    <n v="316"/>
  </r>
  <r>
    <s v="3183414000"/>
    <x v="157"/>
    <s v="ogółem"/>
    <s v="ogółem (PKOB = 1)"/>
    <x v="0"/>
    <n v="252"/>
  </r>
  <r>
    <s v="3183414000"/>
    <x v="157"/>
    <s v="ogółem"/>
    <s v="ogółem (PKOB = 1)"/>
    <x v="1"/>
    <n v="234"/>
  </r>
  <r>
    <s v="3183462000"/>
    <x v="158"/>
    <s v="ogółem"/>
    <s v="ogółem (PKOB = 1)"/>
    <x v="0"/>
    <n v="52"/>
  </r>
  <r>
    <s v="3183462000"/>
    <x v="158"/>
    <s v="ogółem"/>
    <s v="ogółem (PKOB = 1)"/>
    <x v="1"/>
    <n v="76"/>
  </r>
  <r>
    <s v="3183506000"/>
    <x v="159"/>
    <s v="ogółem"/>
    <s v="ogółem (PKOB = 1)"/>
    <x v="0"/>
    <n v="203"/>
  </r>
  <r>
    <s v="3183506000"/>
    <x v="159"/>
    <s v="ogółem"/>
    <s v="ogółem (PKOB = 1)"/>
    <x v="1"/>
    <n v="214"/>
  </r>
  <r>
    <s v="3183510000"/>
    <x v="160"/>
    <s v="ogółem"/>
    <s v="ogółem (PKOB = 1)"/>
    <x v="0"/>
    <n v="258"/>
  </r>
  <r>
    <s v="3183510000"/>
    <x v="160"/>
    <s v="ogółem"/>
    <s v="ogółem (PKOB = 1)"/>
    <x v="1"/>
    <n v="261"/>
  </r>
  <r>
    <s v="3183515000"/>
    <x v="161"/>
    <s v="ogółem"/>
    <s v="ogółem (PKOB = 1)"/>
    <x v="0"/>
    <n v="233"/>
  </r>
  <r>
    <s v="3183515000"/>
    <x v="161"/>
    <s v="ogółem"/>
    <s v="ogółem (PKOB = 1)"/>
    <x v="1"/>
    <n v="264"/>
  </r>
  <r>
    <s v="3183516000"/>
    <x v="162"/>
    <s v="ogółem"/>
    <s v="ogółem (PKOB = 1)"/>
    <x v="0"/>
    <n v="720"/>
  </r>
  <r>
    <s v="3183516000"/>
    <x v="162"/>
    <s v="ogółem"/>
    <s v="ogółem (PKOB = 1)"/>
    <x v="1"/>
    <n v="710"/>
  </r>
  <r>
    <s v="3183519000"/>
    <x v="163"/>
    <s v="ogółem"/>
    <s v="ogółem (PKOB = 1)"/>
    <x v="0"/>
    <n v="161"/>
  </r>
  <r>
    <s v="3183519000"/>
    <x v="163"/>
    <s v="ogółem"/>
    <s v="ogółem (PKOB = 1)"/>
    <x v="1"/>
    <n v="160"/>
  </r>
  <r>
    <s v="3183563000"/>
    <x v="164"/>
    <s v="ogółem"/>
    <s v="ogółem (PKOB = 1)"/>
    <x v="0"/>
    <n v="517"/>
  </r>
  <r>
    <s v="3183563000"/>
    <x v="164"/>
    <s v="ogółem"/>
    <s v="ogółem (PKOB = 1)"/>
    <x v="1"/>
    <n v="585"/>
  </r>
  <r>
    <s v="3183603000"/>
    <x v="165"/>
    <s v="ogółem"/>
    <s v="ogółem (PKOB = 1)"/>
    <x v="0"/>
    <n v="465"/>
  </r>
  <r>
    <s v="3183603000"/>
    <x v="165"/>
    <s v="ogółem"/>
    <s v="ogółem (PKOB = 1)"/>
    <x v="1"/>
    <n v="415"/>
  </r>
  <r>
    <s v="3183608000"/>
    <x v="166"/>
    <s v="ogółem"/>
    <s v="ogółem (PKOB = 1)"/>
    <x v="0"/>
    <n v="173"/>
  </r>
  <r>
    <s v="3183608000"/>
    <x v="166"/>
    <s v="ogółem"/>
    <s v="ogółem (PKOB = 1)"/>
    <x v="1"/>
    <n v="210"/>
  </r>
  <r>
    <s v="3183611000"/>
    <x v="167"/>
    <s v="ogółem"/>
    <s v="ogółem (PKOB = 1)"/>
    <x v="0"/>
    <n v="340"/>
  </r>
  <r>
    <s v="3183611000"/>
    <x v="167"/>
    <s v="ogółem"/>
    <s v="ogółem (PKOB = 1)"/>
    <x v="1"/>
    <n v="344"/>
  </r>
  <r>
    <s v="3183612000"/>
    <x v="168"/>
    <s v="ogółem"/>
    <s v="ogółem (PKOB = 1)"/>
    <x v="0"/>
    <n v="184"/>
  </r>
  <r>
    <s v="3183612000"/>
    <x v="168"/>
    <s v="ogółem"/>
    <s v="ogółem (PKOB = 1)"/>
    <x v="1"/>
    <n v="191"/>
  </r>
  <r>
    <s v="3183618000"/>
    <x v="169"/>
    <s v="ogółem"/>
    <s v="ogółem (PKOB = 1)"/>
    <x v="0"/>
    <n v="286"/>
  </r>
  <r>
    <s v="3183618000"/>
    <x v="169"/>
    <s v="ogółem"/>
    <s v="ogółem (PKOB = 1)"/>
    <x v="1"/>
    <n v="386"/>
  </r>
  <r>
    <s v="3183620000"/>
    <x v="170"/>
    <s v="ogółem"/>
    <s v="ogółem (PKOB = 1)"/>
    <x v="0"/>
    <n v="181"/>
  </r>
  <r>
    <s v="3183620000"/>
    <x v="170"/>
    <s v="ogółem"/>
    <s v="ogółem (PKOB = 1)"/>
    <x v="1"/>
    <n v="190"/>
  </r>
  <r>
    <s v="3183664000"/>
    <x v="171"/>
    <s v="ogółem"/>
    <s v="ogółem (PKOB = 1)"/>
    <x v="0"/>
    <n v="127"/>
  </r>
  <r>
    <s v="3183664000"/>
    <x v="171"/>
    <s v="ogółem"/>
    <s v="ogółem (PKOB = 1)"/>
    <x v="1"/>
    <n v="93"/>
  </r>
  <r>
    <s v="3203702000"/>
    <x v="172"/>
    <s v="ogółem"/>
    <s v="ogółem (PKOB = 1)"/>
    <x v="0"/>
    <n v="763"/>
  </r>
  <r>
    <s v="3203702000"/>
    <x v="172"/>
    <s v="ogółem"/>
    <s v="ogółem (PKOB = 1)"/>
    <x v="1"/>
    <n v="894"/>
  </r>
  <r>
    <s v="3203711000"/>
    <x v="173"/>
    <s v="ogółem"/>
    <s v="ogółem (PKOB = 1)"/>
    <x v="0"/>
    <n v="195"/>
  </r>
  <r>
    <s v="3203711000"/>
    <x v="173"/>
    <s v="ogółem"/>
    <s v="ogółem (PKOB = 1)"/>
    <x v="1"/>
    <n v="196"/>
  </r>
  <r>
    <s v="3203761000"/>
    <x v="174"/>
    <s v="ogółem"/>
    <s v="ogółem (PKOB = 1)"/>
    <x v="0"/>
    <n v="388"/>
  </r>
  <r>
    <s v="3203761000"/>
    <x v="174"/>
    <s v="ogółem"/>
    <s v="ogółem (PKOB = 1)"/>
    <x v="1"/>
    <n v="428"/>
  </r>
  <r>
    <s v="3203803000"/>
    <x v="88"/>
    <s v="ogółem"/>
    <s v="ogółem (PKOB = 1)"/>
    <x v="0"/>
    <n v="179"/>
  </r>
  <r>
    <s v="3203803000"/>
    <x v="88"/>
    <s v="ogółem"/>
    <s v="ogółem (PKOB = 1)"/>
    <x v="1"/>
    <n v="124"/>
  </r>
  <r>
    <s v="3203805000"/>
    <x v="175"/>
    <s v="ogółem"/>
    <s v="ogółem (PKOB = 1)"/>
    <x v="0"/>
    <n v="174"/>
  </r>
  <r>
    <s v="3203805000"/>
    <x v="175"/>
    <s v="ogółem"/>
    <s v="ogółem (PKOB = 1)"/>
    <x v="1"/>
    <n v="144"/>
  </r>
  <r>
    <s v="3203806000"/>
    <x v="176"/>
    <s v="ogółem"/>
    <s v="ogółem (PKOB = 1)"/>
    <x v="0"/>
    <n v="130"/>
  </r>
  <r>
    <s v="3203806000"/>
    <x v="176"/>
    <s v="ogółem"/>
    <s v="ogółem (PKOB = 1)"/>
    <x v="1"/>
    <n v="111"/>
  </r>
  <r>
    <s v="3203807000"/>
    <x v="177"/>
    <s v="ogółem"/>
    <s v="ogółem (PKOB = 1)"/>
    <x v="0"/>
    <n v="216"/>
  </r>
  <r>
    <s v="3203807000"/>
    <x v="177"/>
    <s v="ogółem"/>
    <s v="ogółem (PKOB = 1)"/>
    <x v="1"/>
    <n v="205"/>
  </r>
  <r>
    <s v="3203810000"/>
    <x v="178"/>
    <s v="ogółem"/>
    <s v="ogółem (PKOB = 1)"/>
    <x v="0"/>
    <n v="106"/>
  </r>
  <r>
    <s v="3203810000"/>
    <x v="178"/>
    <s v="ogółem"/>
    <s v="ogółem (PKOB = 1)"/>
    <x v="1"/>
    <n v="96"/>
  </r>
  <r>
    <s v="3203813000"/>
    <x v="179"/>
    <s v="ogółem"/>
    <s v="ogółem (PKOB = 1)"/>
    <x v="0"/>
    <n v="134"/>
  </r>
  <r>
    <s v="3203813000"/>
    <x v="179"/>
    <s v="ogółem"/>
    <s v="ogółem (PKOB = 1)"/>
    <x v="1"/>
    <n v="153"/>
  </r>
  <r>
    <s v="3203814000"/>
    <x v="180"/>
    <s v="ogółem"/>
    <s v="ogółem (PKOB = 1)"/>
    <x v="0"/>
    <n v="133"/>
  </r>
  <r>
    <s v="3203814000"/>
    <x v="180"/>
    <s v="ogółem"/>
    <s v="ogółem (PKOB = 1)"/>
    <x v="1"/>
    <n v="121"/>
  </r>
  <r>
    <s v="3203862000"/>
    <x v="181"/>
    <s v="ogółem"/>
    <s v="ogółem (PKOB = 1)"/>
    <x v="0"/>
    <n v="61"/>
  </r>
  <r>
    <s v="3203862000"/>
    <x v="181"/>
    <s v="ogółem"/>
    <s v="ogółem (PKOB = 1)"/>
    <x v="1"/>
    <n v="74"/>
  </r>
  <r>
    <s v="3203901000"/>
    <x v="182"/>
    <s v="ogółem"/>
    <s v="ogółem (PKOB = 1)"/>
    <x v="0"/>
    <n v="184"/>
  </r>
  <r>
    <s v="3203901000"/>
    <x v="182"/>
    <s v="ogółem"/>
    <s v="ogółem (PKOB = 1)"/>
    <x v="1"/>
    <n v="175"/>
  </r>
  <r>
    <s v="3203904000"/>
    <x v="183"/>
    <s v="ogółem"/>
    <s v="ogółem (PKOB = 1)"/>
    <x v="0"/>
    <n v="93"/>
  </r>
  <r>
    <s v="3203904000"/>
    <x v="183"/>
    <s v="ogółem"/>
    <s v="ogółem (PKOB = 1)"/>
    <x v="1"/>
    <n v="87"/>
  </r>
  <r>
    <s v="3203908000"/>
    <x v="184"/>
    <s v="ogółem"/>
    <s v="ogółem (PKOB = 1)"/>
    <x v="0"/>
    <n v="123"/>
  </r>
  <r>
    <s v="3203908000"/>
    <x v="184"/>
    <s v="ogółem"/>
    <s v="ogółem (PKOB = 1)"/>
    <x v="1"/>
    <n v="116"/>
  </r>
  <r>
    <s v="3203909000"/>
    <x v="185"/>
    <s v="ogółem"/>
    <s v="ogółem (PKOB = 1)"/>
    <x v="0"/>
    <n v="113"/>
  </r>
  <r>
    <s v="3203909000"/>
    <x v="185"/>
    <s v="ogółem"/>
    <s v="ogółem (PKOB = 1)"/>
    <x v="1"/>
    <n v="68"/>
  </r>
  <r>
    <s v="3203912000"/>
    <x v="186"/>
    <s v="ogółem"/>
    <s v="ogółem (PKOB = 1)"/>
    <x v="0"/>
    <n v="201"/>
  </r>
  <r>
    <s v="3203912000"/>
    <x v="186"/>
    <s v="ogółem"/>
    <s v="ogółem (PKOB = 1)"/>
    <x v="1"/>
    <n v="169"/>
  </r>
  <r>
    <s v="3203963000"/>
    <x v="187"/>
    <s v="ogółem"/>
    <s v="ogółem (PKOB = 1)"/>
    <x v="0"/>
    <n v="60"/>
  </r>
  <r>
    <s v="3203963000"/>
    <x v="187"/>
    <s v="ogółem"/>
    <s v="ogółem (PKOB = 1)"/>
    <x v="1"/>
    <n v="84"/>
  </r>
  <r>
    <s v="3265204000"/>
    <x v="188"/>
    <s v="ogółem"/>
    <s v="ogółem (PKOB = 1)"/>
    <x v="0"/>
    <n v="787"/>
  </r>
  <r>
    <s v="3265204000"/>
    <x v="188"/>
    <s v="ogółem"/>
    <s v="ogółem (PKOB = 1)"/>
    <x v="1"/>
    <n v="917"/>
  </r>
  <r>
    <s v="3265205000"/>
    <x v="189"/>
    <s v="ogółem"/>
    <s v="ogółem (PKOB = 1)"/>
    <x v="0"/>
    <n v="188"/>
  </r>
  <r>
    <s v="3265205000"/>
    <x v="189"/>
    <s v="ogółem"/>
    <s v="ogółem (PKOB = 1)"/>
    <x v="1"/>
    <n v="260"/>
  </r>
  <r>
    <s v="3265207000"/>
    <x v="190"/>
    <s v="ogółem"/>
    <s v="ogółem (PKOB = 1)"/>
    <x v="0"/>
    <n v="205"/>
  </r>
  <r>
    <s v="3265207000"/>
    <x v="190"/>
    <s v="ogółem"/>
    <s v="ogółem (PKOB = 1)"/>
    <x v="1"/>
    <n v="217"/>
  </r>
  <r>
    <s v="3265210000"/>
    <x v="191"/>
    <s v="ogółem"/>
    <s v="ogółem (PKOB = 1)"/>
    <x v="0"/>
    <n v="93"/>
  </r>
  <r>
    <s v="3265210000"/>
    <x v="191"/>
    <s v="ogółem"/>
    <s v="ogółem (PKOB = 1)"/>
    <x v="1"/>
    <n v="134"/>
  </r>
  <r>
    <s v="3265211000"/>
    <x v="192"/>
    <s v="ogółem"/>
    <s v="ogółem (PKOB = 1)"/>
    <x v="0"/>
    <n v="169"/>
  </r>
  <r>
    <s v="3265211000"/>
    <x v="192"/>
    <s v="ogółem"/>
    <s v="ogółem (PKOB = 1)"/>
    <x v="1"/>
    <n v="266"/>
  </r>
  <r>
    <s v="3265261000"/>
    <x v="193"/>
    <s v="ogółem"/>
    <s v="ogółem (PKOB = 1)"/>
    <x v="0"/>
    <n v="206"/>
  </r>
  <r>
    <s v="3265261000"/>
    <x v="193"/>
    <s v="ogółem"/>
    <s v="ogółem (PKOB = 1)"/>
    <x v="1"/>
    <n v="179"/>
  </r>
  <r>
    <s v="3265301000"/>
    <x v="194"/>
    <s v="ogółem"/>
    <s v="ogółem (PKOB = 1)"/>
    <x v="0"/>
    <n v="189"/>
  </r>
  <r>
    <s v="3265301000"/>
    <x v="194"/>
    <s v="ogółem"/>
    <s v="ogółem (PKOB = 1)"/>
    <x v="1"/>
    <n v="226"/>
  </r>
  <r>
    <s v="3265302000"/>
    <x v="195"/>
    <s v="ogółem"/>
    <s v="ogółem (PKOB = 1)"/>
    <x v="0"/>
    <n v="221"/>
  </r>
  <r>
    <s v="3265302000"/>
    <x v="195"/>
    <s v="ogółem"/>
    <s v="ogółem (PKOB = 1)"/>
    <x v="1"/>
    <n v="268"/>
  </r>
  <r>
    <s v="3265303000"/>
    <x v="196"/>
    <s v="ogółem"/>
    <s v="ogółem (PKOB = 1)"/>
    <x v="0"/>
    <n v="48"/>
  </r>
  <r>
    <s v="3265303000"/>
    <x v="196"/>
    <s v="ogółem"/>
    <s v="ogółem (PKOB = 1)"/>
    <x v="1"/>
    <n v="45"/>
  </r>
  <r>
    <s v="3265306000"/>
    <x v="197"/>
    <s v="ogółem"/>
    <s v="ogółem (PKOB = 1)"/>
    <x v="0"/>
    <n v="103"/>
  </r>
  <r>
    <s v="3265306000"/>
    <x v="197"/>
    <s v="ogółem"/>
    <s v="ogółem (PKOB = 1)"/>
    <x v="1"/>
    <n v="101"/>
  </r>
  <r>
    <s v="3265308000"/>
    <x v="198"/>
    <s v="ogółem"/>
    <s v="ogółem (PKOB = 1)"/>
    <x v="0"/>
    <n v="125"/>
  </r>
  <r>
    <s v="3265308000"/>
    <x v="198"/>
    <s v="ogółem"/>
    <s v="ogółem (PKOB = 1)"/>
    <x v="1"/>
    <n v="129"/>
  </r>
  <r>
    <s v="3265309000"/>
    <x v="199"/>
    <s v="ogółem"/>
    <s v="ogółem (PKOB = 1)"/>
    <x v="0"/>
    <n v="183"/>
  </r>
  <r>
    <s v="3265309000"/>
    <x v="199"/>
    <s v="ogółem"/>
    <s v="ogółem (PKOB = 1)"/>
    <x v="1"/>
    <n v="161"/>
  </r>
  <r>
    <s v="3265312000"/>
    <x v="200"/>
    <s v="ogółem"/>
    <s v="ogółem (PKOB = 1)"/>
    <x v="0"/>
    <n v="256"/>
  </r>
  <r>
    <s v="3265312000"/>
    <x v="200"/>
    <s v="ogółem"/>
    <s v="ogółem (PKOB = 1)"/>
    <x v="1"/>
    <n v="229"/>
  </r>
  <r>
    <s v="3265313000"/>
    <x v="201"/>
    <s v="ogółem"/>
    <s v="ogółem (PKOB = 1)"/>
    <x v="0"/>
    <n v="160"/>
  </r>
  <r>
    <s v="3265313000"/>
    <x v="201"/>
    <s v="ogółem"/>
    <s v="ogółem (PKOB = 1)"/>
    <x v="1"/>
    <n v="159"/>
  </r>
  <r>
    <s v="4081301000"/>
    <x v="202"/>
    <s v="ogółem"/>
    <s v="ogółem (PKOB = 1)"/>
    <x v="0"/>
    <n v="305"/>
  </r>
  <r>
    <s v="4081301000"/>
    <x v="202"/>
    <s v="ogółem"/>
    <s v="ogółem (PKOB = 1)"/>
    <x v="1"/>
    <n v="398"/>
  </r>
  <r>
    <s v="4081303000"/>
    <x v="203"/>
    <s v="ogółem"/>
    <s v="ogółem (PKOB = 1)"/>
    <x v="0"/>
    <n v="140"/>
  </r>
  <r>
    <s v="4081303000"/>
    <x v="203"/>
    <s v="ogółem"/>
    <s v="ogółem (PKOB = 1)"/>
    <x v="1"/>
    <n v="130"/>
  </r>
  <r>
    <s v="4081305000"/>
    <x v="204"/>
    <s v="ogółem"/>
    <s v="ogółem (PKOB = 1)"/>
    <x v="0"/>
    <n v="123"/>
  </r>
  <r>
    <s v="4081305000"/>
    <x v="204"/>
    <s v="ogółem"/>
    <s v="ogółem (PKOB = 1)"/>
    <x v="1"/>
    <n v="116"/>
  </r>
  <r>
    <s v="4081306000"/>
    <x v="205"/>
    <s v="ogółem"/>
    <s v="ogółem (PKOB = 1)"/>
    <x v="0"/>
    <n v="138"/>
  </r>
  <r>
    <s v="4081306000"/>
    <x v="205"/>
    <s v="ogółem"/>
    <s v="ogółem (PKOB = 1)"/>
    <x v="1"/>
    <n v="119"/>
  </r>
  <r>
    <s v="4081307000"/>
    <x v="206"/>
    <s v="ogółem"/>
    <s v="ogółem (PKOB = 1)"/>
    <x v="0"/>
    <n v="101"/>
  </r>
  <r>
    <s v="4081307000"/>
    <x v="206"/>
    <s v="ogółem"/>
    <s v="ogółem (PKOB = 1)"/>
    <x v="1"/>
    <n v="120"/>
  </r>
  <r>
    <s v="4081361000"/>
    <x v="207"/>
    <s v="ogółem"/>
    <s v="ogółem (PKOB = 1)"/>
    <x v="0"/>
    <n v="88"/>
  </r>
  <r>
    <s v="4081361000"/>
    <x v="207"/>
    <s v="ogółem"/>
    <s v="ogółem (PKOB = 1)"/>
    <x v="1"/>
    <n v="118"/>
  </r>
  <r>
    <s v="4081402000"/>
    <x v="150"/>
    <s v="ogółem"/>
    <s v="ogółem (PKOB = 1)"/>
    <x v="0"/>
    <n v="135"/>
  </r>
  <r>
    <s v="4081402000"/>
    <x v="150"/>
    <s v="ogółem"/>
    <s v="ogółem (PKOB = 1)"/>
    <x v="1"/>
    <n v="161"/>
  </r>
  <r>
    <s v="4081404000"/>
    <x v="208"/>
    <s v="ogółem"/>
    <s v="ogółem (PKOB = 1)"/>
    <x v="0"/>
    <n v="419"/>
  </r>
  <r>
    <s v="4081404000"/>
    <x v="208"/>
    <s v="ogółem"/>
    <s v="ogółem (PKOB = 1)"/>
    <x v="1"/>
    <n v="211"/>
  </r>
  <r>
    <s v="4081408000"/>
    <x v="209"/>
    <s v="ogółem"/>
    <s v="ogółem (PKOB = 1)"/>
    <x v="0"/>
    <n v="123"/>
  </r>
  <r>
    <s v="4081408000"/>
    <x v="209"/>
    <s v="ogółem"/>
    <s v="ogółem (PKOB = 1)"/>
    <x v="1"/>
    <n v="140"/>
  </r>
  <r>
    <s v="4081409000"/>
    <x v="210"/>
    <s v="ogółem"/>
    <s v="ogółem (PKOB = 1)"/>
    <x v="0"/>
    <n v="406"/>
  </r>
  <r>
    <s v="4081409000"/>
    <x v="210"/>
    <s v="ogółem"/>
    <s v="ogółem (PKOB = 1)"/>
    <x v="1"/>
    <n v="253"/>
  </r>
  <r>
    <s v="4081410000"/>
    <x v="211"/>
    <s v="ogółem"/>
    <s v="ogółem (PKOB = 1)"/>
    <x v="0"/>
    <n v="148"/>
  </r>
  <r>
    <s v="4081410000"/>
    <x v="211"/>
    <s v="ogółem"/>
    <s v="ogółem (PKOB = 1)"/>
    <x v="1"/>
    <n v="126"/>
  </r>
  <r>
    <s v="4081411000"/>
    <x v="212"/>
    <s v="ogółem"/>
    <s v="ogółem (PKOB = 1)"/>
    <x v="0"/>
    <n v="166"/>
  </r>
  <r>
    <s v="4081411000"/>
    <x v="212"/>
    <s v="ogółem"/>
    <s v="ogółem (PKOB = 1)"/>
    <x v="1"/>
    <n v="194"/>
  </r>
  <r>
    <s v="4081412000"/>
    <x v="213"/>
    <s v="ogółem"/>
    <s v="ogółem (PKOB = 1)"/>
    <x v="0"/>
    <n v="145"/>
  </r>
  <r>
    <s v="4081412000"/>
    <x v="213"/>
    <s v="ogółem"/>
    <s v="ogółem (PKOB = 1)"/>
    <x v="1"/>
    <n v="145"/>
  </r>
  <r>
    <s v="4081462000"/>
    <x v="214"/>
    <s v="ogółem"/>
    <s v="ogółem (PKOB = 1)"/>
    <x v="0"/>
    <n v="129"/>
  </r>
  <r>
    <s v="4081462000"/>
    <x v="214"/>
    <s v="ogółem"/>
    <s v="ogółem (PKOB = 1)"/>
    <x v="1"/>
    <n v="275"/>
  </r>
  <r>
    <s v="4305706000"/>
    <x v="215"/>
    <s v="ogółem"/>
    <s v="ogółem (PKOB = 1)"/>
    <x v="0"/>
    <n v="188"/>
  </r>
  <r>
    <s v="4305706000"/>
    <x v="215"/>
    <s v="ogółem"/>
    <s v="ogółem (PKOB = 1)"/>
    <x v="1"/>
    <n v="211"/>
  </r>
  <r>
    <s v="4305707000"/>
    <x v="216"/>
    <s v="ogółem"/>
    <s v="ogółem (PKOB = 1)"/>
    <x v="0"/>
    <n v="351"/>
  </r>
  <r>
    <s v="4305707000"/>
    <x v="216"/>
    <s v="ogółem"/>
    <s v="ogółem (PKOB = 1)"/>
    <x v="1"/>
    <n v="397"/>
  </r>
  <r>
    <s v="4305708000"/>
    <x v="217"/>
    <s v="ogółem"/>
    <s v="ogółem (PKOB = 1)"/>
    <x v="0"/>
    <n v="240"/>
  </r>
  <r>
    <s v="4305708000"/>
    <x v="217"/>
    <s v="ogółem"/>
    <s v="ogółem (PKOB = 1)"/>
    <x v="1"/>
    <n v="277"/>
  </r>
  <r>
    <s v="4305712000"/>
    <x v="218"/>
    <s v="ogółem"/>
    <s v="ogółem (PKOB = 1)"/>
    <x v="0"/>
    <n v="238"/>
  </r>
  <r>
    <s v="4305712000"/>
    <x v="218"/>
    <s v="ogółem"/>
    <s v="ogółem (PKOB = 1)"/>
    <x v="1"/>
    <n v="261"/>
  </r>
  <r>
    <s v="4305717000"/>
    <x v="31"/>
    <s v="ogółem"/>
    <s v="ogółem (PKOB = 1)"/>
    <x v="0"/>
    <n v="543"/>
  </r>
  <r>
    <s v="4305717000"/>
    <x v="31"/>
    <s v="ogółem"/>
    <s v="ogółem (PKOB = 1)"/>
    <x v="1"/>
    <n v="416"/>
  </r>
  <r>
    <s v="4305718000"/>
    <x v="219"/>
    <s v="ogółem"/>
    <s v="ogółem (PKOB = 1)"/>
    <x v="0"/>
    <n v="226"/>
  </r>
  <r>
    <s v="4305718000"/>
    <x v="219"/>
    <s v="ogółem"/>
    <s v="ogółem (PKOB = 1)"/>
    <x v="1"/>
    <n v="249"/>
  </r>
  <r>
    <s v="4305720000"/>
    <x v="220"/>
    <s v="ogółem"/>
    <s v="ogółem (PKOB = 1)"/>
    <x v="0"/>
    <n v="182"/>
  </r>
  <r>
    <s v="4305720000"/>
    <x v="220"/>
    <s v="ogółem"/>
    <s v="ogółem (PKOB = 1)"/>
    <x v="1"/>
    <n v="232"/>
  </r>
  <r>
    <s v="4305761000"/>
    <x v="221"/>
    <s v="ogółem"/>
    <s v="ogółem (PKOB = 1)"/>
    <x v="0"/>
    <n v="126"/>
  </r>
  <r>
    <s v="4305761000"/>
    <x v="221"/>
    <s v="ogółem"/>
    <s v="ogółem (PKOB = 1)"/>
    <x v="1"/>
    <n v="136"/>
  </r>
  <r>
    <s v="4305803000"/>
    <x v="222"/>
    <s v="ogółem"/>
    <s v="ogółem (PKOB = 1)"/>
    <x v="0"/>
    <n v="493"/>
  </r>
  <r>
    <s v="4305803000"/>
    <x v="222"/>
    <s v="ogółem"/>
    <s v="ogółem (PKOB = 1)"/>
    <x v="1"/>
    <n v="551"/>
  </r>
  <r>
    <s v="4305809000"/>
    <x v="223"/>
    <s v="ogółem"/>
    <s v="ogółem (PKOB = 1)"/>
    <x v="0"/>
    <n v="209"/>
  </r>
  <r>
    <s v="4305809000"/>
    <x v="223"/>
    <s v="ogółem"/>
    <s v="ogółem (PKOB = 1)"/>
    <x v="1"/>
    <n v="223"/>
  </r>
  <r>
    <s v="4305810000"/>
    <x v="224"/>
    <s v="ogółem"/>
    <s v="ogółem (PKOB = 1)"/>
    <x v="0"/>
    <n v="554"/>
  </r>
  <r>
    <s v="4305810000"/>
    <x v="224"/>
    <s v="ogółem"/>
    <s v="ogółem (PKOB = 1)"/>
    <x v="1"/>
    <n v="685"/>
  </r>
  <r>
    <s v="4305823000"/>
    <x v="225"/>
    <s v="ogółem"/>
    <s v="ogółem (PKOB = 1)"/>
    <x v="0"/>
    <n v="248"/>
  </r>
  <r>
    <s v="4305823000"/>
    <x v="225"/>
    <s v="ogółem"/>
    <s v="ogółem (PKOB = 1)"/>
    <x v="1"/>
    <n v="300"/>
  </r>
  <r>
    <s v="4305827000"/>
    <x v="226"/>
    <s v="ogółem"/>
    <s v="ogółem (PKOB = 1)"/>
    <x v="0"/>
    <n v="236"/>
  </r>
  <r>
    <s v="4305827000"/>
    <x v="226"/>
    <s v="ogółem"/>
    <s v="ogółem (PKOB = 1)"/>
    <x v="1"/>
    <n v="223"/>
  </r>
  <r>
    <s v="4305830000"/>
    <x v="227"/>
    <s v="ogółem"/>
    <s v="ogółem (PKOB = 1)"/>
    <x v="0"/>
    <n v="331"/>
  </r>
  <r>
    <s v="4305830000"/>
    <x v="227"/>
    <s v="ogółem"/>
    <s v="ogółem (PKOB = 1)"/>
    <x v="1"/>
    <n v="305"/>
  </r>
  <r>
    <s v="4305862000"/>
    <x v="228"/>
    <s v="ogółem"/>
    <s v="ogółem (PKOB = 1)"/>
    <x v="0"/>
    <n v="96"/>
  </r>
  <r>
    <s v="4305862000"/>
    <x v="228"/>
    <s v="ogółem"/>
    <s v="ogółem (PKOB = 1)"/>
    <x v="1"/>
    <n v="62"/>
  </r>
  <r>
    <s v="4305904000"/>
    <x v="229"/>
    <s v="ogółem"/>
    <s v="ogółem (PKOB = 1)"/>
    <x v="0"/>
    <n v="264"/>
  </r>
  <r>
    <s v="4305904000"/>
    <x v="229"/>
    <s v="ogółem"/>
    <s v="ogółem (PKOB = 1)"/>
    <x v="1"/>
    <n v="287"/>
  </r>
  <r>
    <s v="4305905000"/>
    <x v="50"/>
    <s v="ogółem"/>
    <s v="ogółem (PKOB = 1)"/>
    <x v="0"/>
    <n v="153"/>
  </r>
  <r>
    <s v="4305905000"/>
    <x v="50"/>
    <s v="ogółem"/>
    <s v="ogółem (PKOB = 1)"/>
    <x v="1"/>
    <n v="197"/>
  </r>
  <r>
    <s v="4305911000"/>
    <x v="230"/>
    <s v="ogółem"/>
    <s v="ogółem (PKOB = 1)"/>
    <x v="0"/>
    <n v="206"/>
  </r>
  <r>
    <s v="4305911000"/>
    <x v="230"/>
    <s v="ogółem"/>
    <s v="ogółem (PKOB = 1)"/>
    <x v="1"/>
    <n v="228"/>
  </r>
  <r>
    <s v="4305913000"/>
    <x v="231"/>
    <s v="ogółem"/>
    <s v="ogółem (PKOB = 1)"/>
    <x v="0"/>
    <n v="349"/>
  </r>
  <r>
    <s v="4305913000"/>
    <x v="231"/>
    <s v="ogółem"/>
    <s v="ogółem (PKOB = 1)"/>
    <x v="1"/>
    <n v="421"/>
  </r>
  <r>
    <s v="4305914000"/>
    <x v="232"/>
    <s v="ogółem"/>
    <s v="ogółem (PKOB = 1)"/>
    <x v="0"/>
    <n v="114"/>
  </r>
  <r>
    <s v="4305914000"/>
    <x v="232"/>
    <s v="ogółem"/>
    <s v="ogółem (PKOB = 1)"/>
    <x v="1"/>
    <n v="142"/>
  </r>
  <r>
    <s v="4305915000"/>
    <x v="233"/>
    <s v="ogółem"/>
    <s v="ogółem (PKOB = 1)"/>
    <x v="0"/>
    <n v="249"/>
  </r>
  <r>
    <s v="4305915000"/>
    <x v="233"/>
    <s v="ogółem"/>
    <s v="ogółem (PKOB = 1)"/>
    <x v="1"/>
    <n v="261"/>
  </r>
  <r>
    <s v="4305922000"/>
    <x v="234"/>
    <s v="ogółem"/>
    <s v="ogółem (PKOB = 1)"/>
    <x v="0"/>
    <n v="199"/>
  </r>
  <r>
    <s v="4305922000"/>
    <x v="234"/>
    <s v="ogółem"/>
    <s v="ogółem (PKOB = 1)"/>
    <x v="1"/>
    <n v="229"/>
  </r>
  <r>
    <s v="4305929000"/>
    <x v="235"/>
    <s v="ogółem"/>
    <s v="ogółem (PKOB = 1)"/>
    <x v="0"/>
    <n v="264"/>
  </r>
  <r>
    <s v="4305929000"/>
    <x v="235"/>
    <s v="ogółem"/>
    <s v="ogółem (PKOB = 1)"/>
    <x v="1"/>
    <n v="277"/>
  </r>
  <r>
    <s v="4305963000"/>
    <x v="236"/>
    <s v="ogółem"/>
    <s v="ogółem (PKOB = 1)"/>
    <x v="0"/>
    <n v="117"/>
  </r>
  <r>
    <s v="4305963000"/>
    <x v="236"/>
    <s v="ogółem"/>
    <s v="ogółem (PKOB = 1)"/>
    <x v="1"/>
    <n v="138"/>
  </r>
  <r>
    <s v="4306001000"/>
    <x v="237"/>
    <s v="ogółem"/>
    <s v="ogółem (PKOB = 1)"/>
    <x v="0"/>
    <n v="128"/>
  </r>
  <r>
    <s v="4306001000"/>
    <x v="237"/>
    <s v="ogółem"/>
    <s v="ogółem (PKOB = 1)"/>
    <x v="1"/>
    <n v="137"/>
  </r>
  <r>
    <s v="4306002000"/>
    <x v="238"/>
    <s v="ogółem"/>
    <s v="ogółem (PKOB = 1)"/>
    <x v="0"/>
    <n v="268"/>
  </r>
  <r>
    <s v="4306002000"/>
    <x v="238"/>
    <s v="ogółem"/>
    <s v="ogółem (PKOB = 1)"/>
    <x v="1"/>
    <n v="256"/>
  </r>
  <r>
    <s v="4306019000"/>
    <x v="239"/>
    <s v="ogółem"/>
    <s v="ogółem (PKOB = 1)"/>
    <x v="0"/>
    <n v="273"/>
  </r>
  <r>
    <s v="4306019000"/>
    <x v="239"/>
    <s v="ogółem"/>
    <s v="ogółem (PKOB = 1)"/>
    <x v="1"/>
    <n v="335"/>
  </r>
  <r>
    <s v="4306028000"/>
    <x v="240"/>
    <s v="ogółem"/>
    <s v="ogółem (PKOB = 1)"/>
    <x v="0"/>
    <n v="218"/>
  </r>
  <r>
    <s v="4306028000"/>
    <x v="240"/>
    <s v="ogółem"/>
    <s v="ogółem (PKOB = 1)"/>
    <x v="1"/>
    <n v="258"/>
  </r>
  <r>
    <s v="4306031000"/>
    <x v="241"/>
    <s v="ogółem"/>
    <s v="ogółem (PKOB = 1)"/>
    <x v="0"/>
    <n v="203"/>
  </r>
  <r>
    <s v="4306031000"/>
    <x v="241"/>
    <s v="ogółem"/>
    <s v="ogółem (PKOB = 1)"/>
    <x v="1"/>
    <n v="204"/>
  </r>
  <r>
    <s v="4306116000"/>
    <x v="242"/>
    <s v="ogółem"/>
    <s v="ogółem (PKOB = 1)"/>
    <x v="0"/>
    <n v="169"/>
  </r>
  <r>
    <s v="4306116000"/>
    <x v="242"/>
    <s v="ogółem"/>
    <s v="ogółem (PKOB = 1)"/>
    <x v="1"/>
    <n v="201"/>
  </r>
  <r>
    <s v="4306121000"/>
    <x v="243"/>
    <s v="ogółem"/>
    <s v="ogółem (PKOB = 1)"/>
    <x v="0"/>
    <n v="2564"/>
  </r>
  <r>
    <s v="4306121000"/>
    <x v="243"/>
    <s v="ogółem"/>
    <s v="ogółem (PKOB = 1)"/>
    <x v="1"/>
    <n v="2784"/>
  </r>
  <r>
    <s v="4306124000"/>
    <x v="244"/>
    <s v="ogółem"/>
    <s v="ogółem (PKOB = 1)"/>
    <x v="0"/>
    <n v="242"/>
  </r>
  <r>
    <s v="4306124000"/>
    <x v="244"/>
    <s v="ogółem"/>
    <s v="ogółem (PKOB = 1)"/>
    <x v="1"/>
    <n v="365"/>
  </r>
  <r>
    <s v="4306125000"/>
    <x v="245"/>
    <s v="ogółem"/>
    <s v="ogółem (PKOB = 1)"/>
    <x v="0"/>
    <n v="238"/>
  </r>
  <r>
    <s v="4306125000"/>
    <x v="245"/>
    <s v="ogółem"/>
    <s v="ogółem (PKOB = 1)"/>
    <x v="1"/>
    <n v="308"/>
  </r>
  <r>
    <s v="4306126000"/>
    <x v="246"/>
    <s v="ogółem"/>
    <s v="ogółem (PKOB = 1)"/>
    <x v="0"/>
    <n v="259"/>
  </r>
  <r>
    <s v="4306126000"/>
    <x v="246"/>
    <s v="ogółem"/>
    <s v="ogółem (PKOB = 1)"/>
    <x v="1"/>
    <n v="208"/>
  </r>
  <r>
    <s v="4306264000"/>
    <x v="247"/>
    <s v="ogółem"/>
    <s v="ogółem (PKOB = 1)"/>
    <x v="0"/>
    <n v="526"/>
  </r>
  <r>
    <s v="4306264000"/>
    <x v="247"/>
    <s v="ogółem"/>
    <s v="ogółem (PKOB = 1)"/>
    <x v="1"/>
    <n v="463"/>
  </r>
  <r>
    <s v="4326301000"/>
    <x v="248"/>
    <s v="ogółem"/>
    <s v="ogółem (PKOB = 1)"/>
    <x v="0"/>
    <n v="90"/>
  </r>
  <r>
    <s v="4326301000"/>
    <x v="248"/>
    <s v="ogółem"/>
    <s v="ogółem (PKOB = 1)"/>
    <x v="1"/>
    <n v="63"/>
  </r>
  <r>
    <s v="4326308000"/>
    <x v="249"/>
    <s v="ogółem"/>
    <s v="ogółem (PKOB = 1)"/>
    <x v="0"/>
    <n v="214"/>
  </r>
  <r>
    <s v="4326308000"/>
    <x v="249"/>
    <s v="ogółem"/>
    <s v="ogółem (PKOB = 1)"/>
    <x v="1"/>
    <n v="303"/>
  </r>
  <r>
    <s v="4326309000"/>
    <x v="250"/>
    <s v="ogółem"/>
    <s v="ogółem (PKOB = 1)"/>
    <x v="0"/>
    <n v="560"/>
  </r>
  <r>
    <s v="4326309000"/>
    <x v="250"/>
    <s v="ogółem"/>
    <s v="ogółem (PKOB = 1)"/>
    <x v="1"/>
    <n v="571"/>
  </r>
  <r>
    <s v="4326313000"/>
    <x v="251"/>
    <s v="ogółem"/>
    <s v="ogółem (PKOB = 1)"/>
    <x v="0"/>
    <n v="276"/>
  </r>
  <r>
    <s v="4326313000"/>
    <x v="251"/>
    <s v="ogółem"/>
    <s v="ogółem (PKOB = 1)"/>
    <x v="1"/>
    <n v="299"/>
  </r>
  <r>
    <s v="4326361000"/>
    <x v="252"/>
    <s v="ogółem"/>
    <s v="ogółem (PKOB = 1)"/>
    <x v="0"/>
    <n v="152"/>
  </r>
  <r>
    <s v="4326361000"/>
    <x v="252"/>
    <s v="ogółem"/>
    <s v="ogółem (PKOB = 1)"/>
    <x v="1"/>
    <n v="149"/>
  </r>
  <r>
    <s v="4326402000"/>
    <x v="253"/>
    <s v="ogółem"/>
    <s v="ogółem (PKOB = 1)"/>
    <x v="0"/>
    <n v="139"/>
  </r>
  <r>
    <s v="4326402000"/>
    <x v="253"/>
    <s v="ogółem"/>
    <s v="ogółem (PKOB = 1)"/>
    <x v="1"/>
    <n v="95"/>
  </r>
  <r>
    <s v="4326403000"/>
    <x v="254"/>
    <s v="ogółem"/>
    <s v="ogółem (PKOB = 1)"/>
    <x v="0"/>
    <n v="165"/>
  </r>
  <r>
    <s v="4326403000"/>
    <x v="254"/>
    <s v="ogółem"/>
    <s v="ogółem (PKOB = 1)"/>
    <x v="1"/>
    <n v="175"/>
  </r>
  <r>
    <s v="4326410000"/>
    <x v="255"/>
    <s v="ogółem"/>
    <s v="ogółem (PKOB = 1)"/>
    <x v="0"/>
    <n v="156"/>
  </r>
  <r>
    <s v="4326410000"/>
    <x v="255"/>
    <s v="ogółem"/>
    <s v="ogółem (PKOB = 1)"/>
    <x v="1"/>
    <n v="153"/>
  </r>
  <r>
    <s v="4326412000"/>
    <x v="256"/>
    <s v="ogółem"/>
    <s v="ogółem (PKOB = 1)"/>
    <x v="0"/>
    <n v="99"/>
  </r>
  <r>
    <s v="4326412000"/>
    <x v="256"/>
    <s v="ogółem"/>
    <s v="ogółem (PKOB = 1)"/>
    <x v="1"/>
    <n v="70"/>
  </r>
  <r>
    <s v="4326415000"/>
    <x v="257"/>
    <s v="ogółem"/>
    <s v="ogółem (PKOB = 1)"/>
    <x v="0"/>
    <n v="146"/>
  </r>
  <r>
    <s v="4326415000"/>
    <x v="257"/>
    <s v="ogółem"/>
    <s v="ogółem (PKOB = 1)"/>
    <x v="1"/>
    <n v="134"/>
  </r>
  <r>
    <s v="4326416000"/>
    <x v="258"/>
    <s v="ogółem"/>
    <s v="ogółem (PKOB = 1)"/>
    <x v="0"/>
    <n v="54"/>
  </r>
  <r>
    <s v="4326416000"/>
    <x v="258"/>
    <s v="ogółem"/>
    <s v="ogółem (PKOB = 1)"/>
    <x v="1"/>
    <n v="78"/>
  </r>
  <r>
    <s v="4326417000"/>
    <x v="259"/>
    <s v="ogółem"/>
    <s v="ogółem (PKOB = 1)"/>
    <x v="0"/>
    <n v="99"/>
  </r>
  <r>
    <s v="4326417000"/>
    <x v="259"/>
    <s v="ogółem"/>
    <s v="ogółem (PKOB = 1)"/>
    <x v="1"/>
    <n v="112"/>
  </r>
  <r>
    <s v="4326418000"/>
    <x v="260"/>
    <s v="ogółem"/>
    <s v="ogółem (PKOB = 1)"/>
    <x v="0"/>
    <n v="53"/>
  </r>
  <r>
    <s v="4326418000"/>
    <x v="260"/>
    <s v="ogółem"/>
    <s v="ogółem (PKOB = 1)"/>
    <x v="1"/>
    <n v="52"/>
  </r>
  <r>
    <s v="4326562000"/>
    <x v="261"/>
    <s v="ogółem"/>
    <s v="ogółem (PKOB = 1)"/>
    <x v="0"/>
    <n v="375"/>
  </r>
  <r>
    <s v="4326562000"/>
    <x v="261"/>
    <s v="ogółem"/>
    <s v="ogółem (PKOB = 1)"/>
    <x v="1"/>
    <n v="289"/>
  </r>
  <r>
    <s v="4326604000"/>
    <x v="262"/>
    <s v="ogółem"/>
    <s v="ogółem (PKOB = 1)"/>
    <x v="0"/>
    <n v="248"/>
  </r>
  <r>
    <s v="4326604000"/>
    <x v="262"/>
    <s v="ogółem"/>
    <s v="ogółem (PKOB = 1)"/>
    <x v="1"/>
    <n v="298"/>
  </r>
  <r>
    <s v="4326605000"/>
    <x v="263"/>
    <s v="ogółem"/>
    <s v="ogółem (PKOB = 1)"/>
    <x v="0"/>
    <n v="230"/>
  </r>
  <r>
    <s v="4326605000"/>
    <x v="263"/>
    <s v="ogółem"/>
    <s v="ogółem (PKOB = 1)"/>
    <x v="1"/>
    <n v="206"/>
  </r>
  <r>
    <s v="4326606000"/>
    <x v="264"/>
    <s v="ogółem"/>
    <s v="ogółem (PKOB = 1)"/>
    <x v="0"/>
    <n v="202"/>
  </r>
  <r>
    <s v="4326606000"/>
    <x v="264"/>
    <s v="ogółem"/>
    <s v="ogółem (PKOB = 1)"/>
    <x v="1"/>
    <n v="173"/>
  </r>
  <r>
    <s v="4326607000"/>
    <x v="265"/>
    <s v="ogółem"/>
    <s v="ogółem (PKOB = 1)"/>
    <x v="0"/>
    <n v="158"/>
  </r>
  <r>
    <s v="4326607000"/>
    <x v="265"/>
    <s v="ogółem"/>
    <s v="ogółem (PKOB = 1)"/>
    <x v="1"/>
    <n v="215"/>
  </r>
  <r>
    <s v="4326611000"/>
    <x v="266"/>
    <s v="ogółem"/>
    <s v="ogółem (PKOB = 1)"/>
    <x v="0"/>
    <n v="389"/>
  </r>
  <r>
    <s v="4326611000"/>
    <x v="266"/>
    <s v="ogółem"/>
    <s v="ogółem (PKOB = 1)"/>
    <x v="1"/>
    <n v="394"/>
  </r>
  <r>
    <s v="4326614000"/>
    <x v="267"/>
    <s v="ogółem"/>
    <s v="ogółem (PKOB = 1)"/>
    <x v="0"/>
    <n v="211"/>
  </r>
  <r>
    <s v="4326614000"/>
    <x v="267"/>
    <s v="ogółem"/>
    <s v="ogółem (PKOB = 1)"/>
    <x v="1"/>
    <n v="145"/>
  </r>
  <r>
    <s v="4326663000"/>
    <x v="268"/>
    <s v="ogółem"/>
    <s v="ogółem (PKOB = 1)"/>
    <x v="0"/>
    <n v="28"/>
  </r>
  <r>
    <s v="4326663000"/>
    <x v="268"/>
    <s v="ogółem"/>
    <s v="ogółem (PKOB = 1)"/>
    <x v="1"/>
    <n v="58"/>
  </r>
  <r>
    <s v="5020101000"/>
    <x v="269"/>
    <s v="ogółem"/>
    <s v="ogółem (PKOB = 1)"/>
    <x v="0"/>
    <n v="288"/>
  </r>
  <r>
    <s v="5020101000"/>
    <x v="269"/>
    <s v="ogółem"/>
    <s v="ogółem (PKOB = 1)"/>
    <x v="1"/>
    <n v="233"/>
  </r>
  <r>
    <s v="5020105000"/>
    <x v="270"/>
    <s v="ogółem"/>
    <s v="ogółem (PKOB = 1)"/>
    <x v="0"/>
    <n v="91"/>
  </r>
  <r>
    <s v="5020105000"/>
    <x v="270"/>
    <s v="ogółem"/>
    <s v="ogółem (PKOB = 1)"/>
    <x v="1"/>
    <n v="84"/>
  </r>
  <r>
    <s v="5020106000"/>
    <x v="271"/>
    <s v="ogółem"/>
    <s v="ogółem (PKOB = 1)"/>
    <x v="0"/>
    <n v="212"/>
  </r>
  <r>
    <s v="5020106000"/>
    <x v="271"/>
    <s v="ogółem"/>
    <s v="ogółem (PKOB = 1)"/>
    <x v="1"/>
    <n v="220"/>
  </r>
  <r>
    <s v="5020107000"/>
    <x v="272"/>
    <s v="ogółem"/>
    <s v="ogółem (PKOB = 1)"/>
    <x v="0"/>
    <n v="70"/>
  </r>
  <r>
    <s v="5020107000"/>
    <x v="272"/>
    <s v="ogółem"/>
    <s v="ogółem (PKOB = 1)"/>
    <x v="1"/>
    <n v="65"/>
  </r>
  <r>
    <s v="5020110000"/>
    <x v="273"/>
    <s v="ogółem"/>
    <s v="ogółem (PKOB = 1)"/>
    <x v="0"/>
    <n v="122"/>
  </r>
  <r>
    <s v="5020110000"/>
    <x v="273"/>
    <s v="ogółem"/>
    <s v="ogółem (PKOB = 1)"/>
    <x v="1"/>
    <n v="89"/>
  </r>
  <r>
    <s v="5020112000"/>
    <x v="274"/>
    <s v="ogółem"/>
    <s v="ogółem (PKOB = 1)"/>
    <x v="0"/>
    <n v="69"/>
  </r>
  <r>
    <s v="5020112000"/>
    <x v="274"/>
    <s v="ogółem"/>
    <s v="ogółem (PKOB = 1)"/>
    <x v="1"/>
    <n v="66"/>
  </r>
  <r>
    <s v="5020125000"/>
    <x v="275"/>
    <s v="ogółem"/>
    <s v="ogółem (PKOB = 1)"/>
    <x v="0"/>
    <n v="153"/>
  </r>
  <r>
    <s v="5020125000"/>
    <x v="275"/>
    <s v="ogółem"/>
    <s v="ogółem (PKOB = 1)"/>
    <x v="1"/>
    <n v="121"/>
  </r>
  <r>
    <s v="5020126000"/>
    <x v="276"/>
    <s v="ogółem"/>
    <s v="ogółem (PKOB = 1)"/>
    <x v="0"/>
    <n v="75"/>
  </r>
  <r>
    <s v="5020126000"/>
    <x v="276"/>
    <s v="ogółem"/>
    <s v="ogółem (PKOB = 1)"/>
    <x v="1"/>
    <n v="85"/>
  </r>
  <r>
    <s v="5020161000"/>
    <x v="277"/>
    <s v="ogółem"/>
    <s v="ogółem (PKOB = 1)"/>
    <x v="0"/>
    <n v="54"/>
  </r>
  <r>
    <s v="5020161000"/>
    <x v="277"/>
    <s v="ogółem"/>
    <s v="ogółem (PKOB = 1)"/>
    <x v="1"/>
    <n v="108"/>
  </r>
  <r>
    <s v="5020203000"/>
    <x v="278"/>
    <s v="ogółem"/>
    <s v="ogółem (PKOB = 1)"/>
    <x v="0"/>
    <n v="175"/>
  </r>
  <r>
    <s v="5020203000"/>
    <x v="278"/>
    <s v="ogółem"/>
    <s v="ogółem (PKOB = 1)"/>
    <x v="1"/>
    <n v="164"/>
  </r>
  <r>
    <s v="5020204000"/>
    <x v="279"/>
    <s v="ogółem"/>
    <s v="ogółem (PKOB = 1)"/>
    <x v="0"/>
    <n v="77"/>
  </r>
  <r>
    <s v="5020204000"/>
    <x v="279"/>
    <s v="ogółem"/>
    <s v="ogółem (PKOB = 1)"/>
    <x v="1"/>
    <n v="84"/>
  </r>
  <r>
    <s v="5020209000"/>
    <x v="280"/>
    <s v="ogółem"/>
    <s v="ogółem (PKOB = 1)"/>
    <x v="0"/>
    <n v="339"/>
  </r>
  <r>
    <s v="5020209000"/>
    <x v="280"/>
    <s v="ogółem"/>
    <s v="ogółem (PKOB = 1)"/>
    <x v="1"/>
    <n v="332"/>
  </r>
  <r>
    <s v="5020211000"/>
    <x v="281"/>
    <s v="ogółem"/>
    <s v="ogółem (PKOB = 1)"/>
    <x v="0"/>
    <n v="286"/>
  </r>
  <r>
    <s v="5020211000"/>
    <x v="281"/>
    <s v="ogółem"/>
    <s v="ogółem (PKOB = 1)"/>
    <x v="1"/>
    <n v="336"/>
  </r>
  <r>
    <s v="5020216000"/>
    <x v="282"/>
    <s v="ogółem"/>
    <s v="ogółem (PKOB = 1)"/>
    <x v="0"/>
    <n v="182"/>
  </r>
  <r>
    <s v="5020216000"/>
    <x v="282"/>
    <s v="ogółem"/>
    <s v="ogółem (PKOB = 1)"/>
    <x v="1"/>
    <n v="194"/>
  </r>
  <r>
    <s v="5020262000"/>
    <x v="283"/>
    <s v="ogółem"/>
    <s v="ogółem (PKOB = 1)"/>
    <x v="0"/>
    <n v="87"/>
  </r>
  <r>
    <s v="5020262000"/>
    <x v="283"/>
    <s v="ogółem"/>
    <s v="ogółem (PKOB = 1)"/>
    <x v="1"/>
    <n v="65"/>
  </r>
  <r>
    <s v="5020302000"/>
    <x v="284"/>
    <s v="ogółem"/>
    <s v="ogółem (PKOB = 1)"/>
    <x v="0"/>
    <n v="110"/>
  </r>
  <r>
    <s v="5020302000"/>
    <x v="284"/>
    <s v="ogółem"/>
    <s v="ogółem (PKOB = 1)"/>
    <x v="1"/>
    <n v="74"/>
  </r>
  <r>
    <s v="5020308000"/>
    <x v="285"/>
    <s v="ogółem"/>
    <s v="ogółem (PKOB = 1)"/>
    <x v="0"/>
    <n v="292"/>
  </r>
  <r>
    <s v="5020308000"/>
    <x v="285"/>
    <s v="ogółem"/>
    <s v="ogółem (PKOB = 1)"/>
    <x v="1"/>
    <n v="268"/>
  </r>
  <r>
    <s v="5020319000"/>
    <x v="139"/>
    <s v="ogółem"/>
    <s v="ogółem (PKOB = 1)"/>
    <x v="0"/>
    <n v="302"/>
  </r>
  <r>
    <s v="5020319000"/>
    <x v="139"/>
    <s v="ogółem"/>
    <s v="ogółem (PKOB = 1)"/>
    <x v="1"/>
    <n v="232"/>
  </r>
  <r>
    <s v="5020321000"/>
    <x v="286"/>
    <s v="ogółem"/>
    <s v="ogółem (PKOB = 1)"/>
    <x v="0"/>
    <n v="100"/>
  </r>
  <r>
    <s v="5020321000"/>
    <x v="286"/>
    <s v="ogółem"/>
    <s v="ogółem (PKOB = 1)"/>
    <x v="1"/>
    <n v="75"/>
  </r>
  <r>
    <s v="5020324000"/>
    <x v="287"/>
    <s v="ogółem"/>
    <s v="ogółem (PKOB = 1)"/>
    <x v="0"/>
    <n v="101"/>
  </r>
  <r>
    <s v="5020324000"/>
    <x v="287"/>
    <s v="ogółem"/>
    <s v="ogółem (PKOB = 1)"/>
    <x v="1"/>
    <n v="125"/>
  </r>
  <r>
    <s v="5020365000"/>
    <x v="288"/>
    <s v="ogółem"/>
    <s v="ogółem (PKOB = 1)"/>
    <x v="0"/>
    <n v="85"/>
  </r>
  <r>
    <s v="5020365000"/>
    <x v="288"/>
    <s v="ogółem"/>
    <s v="ogółem (PKOB = 1)"/>
    <x v="1"/>
    <n v="52"/>
  </r>
  <r>
    <s v="5020413000"/>
    <x v="289"/>
    <s v="ogółem"/>
    <s v="ogółem (PKOB = 1)"/>
    <x v="0"/>
    <n v="125"/>
  </r>
  <r>
    <s v="5020413000"/>
    <x v="289"/>
    <s v="ogółem"/>
    <s v="ogółem (PKOB = 1)"/>
    <x v="1"/>
    <n v="100"/>
  </r>
  <r>
    <s v="5020414000"/>
    <x v="290"/>
    <s v="ogółem"/>
    <s v="ogółem (PKOB = 1)"/>
    <x v="0"/>
    <n v="382"/>
  </r>
  <r>
    <s v="5020414000"/>
    <x v="290"/>
    <s v="ogółem"/>
    <s v="ogółem (PKOB = 1)"/>
    <x v="1"/>
    <n v="382"/>
  </r>
  <r>
    <s v="5020415000"/>
    <x v="291"/>
    <s v="ogółem"/>
    <s v="ogółem (PKOB = 1)"/>
    <x v="0"/>
    <n v="243"/>
  </r>
  <r>
    <s v="5020415000"/>
    <x v="291"/>
    <s v="ogółem"/>
    <s v="ogółem (PKOB = 1)"/>
    <x v="1"/>
    <n v="234"/>
  </r>
  <r>
    <s v="5020417000"/>
    <x v="292"/>
    <s v="ogółem"/>
    <s v="ogółem (PKOB = 1)"/>
    <x v="0"/>
    <n v="167"/>
  </r>
  <r>
    <s v="5020417000"/>
    <x v="292"/>
    <s v="ogółem"/>
    <s v="ogółem (PKOB = 1)"/>
    <x v="1"/>
    <n v="135"/>
  </r>
  <r>
    <s v="5020418000"/>
    <x v="245"/>
    <s v="ogółem"/>
    <s v="ogółem (PKOB = 1)"/>
    <x v="0"/>
    <n v="351"/>
  </r>
  <r>
    <s v="5020418000"/>
    <x v="245"/>
    <s v="ogółem"/>
    <s v="ogółem (PKOB = 1)"/>
    <x v="1"/>
    <n v="323"/>
  </r>
  <r>
    <s v="5020420000"/>
    <x v="293"/>
    <s v="ogółem"/>
    <s v="ogółem (PKOB = 1)"/>
    <x v="0"/>
    <n v="324"/>
  </r>
  <r>
    <s v="5020420000"/>
    <x v="293"/>
    <s v="ogółem"/>
    <s v="ogółem (PKOB = 1)"/>
    <x v="1"/>
    <n v="363"/>
  </r>
  <r>
    <s v="5020422000"/>
    <x v="294"/>
    <s v="ogółem"/>
    <s v="ogółem (PKOB = 1)"/>
    <x v="0"/>
    <n v="128"/>
  </r>
  <r>
    <s v="5020422000"/>
    <x v="294"/>
    <s v="ogółem"/>
    <s v="ogółem (PKOB = 1)"/>
    <x v="1"/>
    <n v="125"/>
  </r>
  <r>
    <s v="5020423000"/>
    <x v="295"/>
    <s v="ogółem"/>
    <s v="ogółem (PKOB = 1)"/>
    <x v="0"/>
    <n v="1463"/>
  </r>
  <r>
    <s v="5020423000"/>
    <x v="295"/>
    <s v="ogółem"/>
    <s v="ogółem (PKOB = 1)"/>
    <x v="1"/>
    <n v="1539"/>
  </r>
  <r>
    <s v="5020564000"/>
    <x v="296"/>
    <s v="ogółem"/>
    <s v="ogółem (PKOB = 1)"/>
    <x v="0"/>
    <n v="625"/>
  </r>
  <r>
    <s v="5020564000"/>
    <x v="296"/>
    <s v="ogółem"/>
    <s v="ogółem (PKOB = 1)"/>
    <x v="1"/>
    <n v="629"/>
  </r>
  <r>
    <s v="5163101000"/>
    <x v="81"/>
    <s v="ogółem"/>
    <s v="ogółem (PKOB = 1)"/>
    <x v="0"/>
    <n v="153"/>
  </r>
  <r>
    <s v="5163101000"/>
    <x v="81"/>
    <s v="ogółem"/>
    <s v="ogółem (PKOB = 1)"/>
    <x v="1"/>
    <n v="172"/>
  </r>
  <r>
    <s v="5163102000"/>
    <x v="297"/>
    <s v="ogółem"/>
    <s v="ogółem (PKOB = 1)"/>
    <x v="0"/>
    <n v="46"/>
  </r>
  <r>
    <s v="5163102000"/>
    <x v="297"/>
    <s v="ogółem"/>
    <s v="ogółem (PKOB = 1)"/>
    <x v="1"/>
    <n v="48"/>
  </r>
  <r>
    <s v="5163106000"/>
    <x v="298"/>
    <s v="ogółem"/>
    <s v="ogółem (PKOB = 1)"/>
    <x v="0"/>
    <n v="109"/>
  </r>
  <r>
    <s v="5163106000"/>
    <x v="298"/>
    <s v="ogółem"/>
    <s v="ogółem (PKOB = 1)"/>
    <x v="1"/>
    <n v="113"/>
  </r>
  <r>
    <s v="5163107000"/>
    <x v="299"/>
    <s v="ogółem"/>
    <s v="ogółem (PKOB = 1)"/>
    <x v="0"/>
    <n v="236"/>
  </r>
  <r>
    <s v="5163107000"/>
    <x v="299"/>
    <s v="ogółem"/>
    <s v="ogółem (PKOB = 1)"/>
    <x v="1"/>
    <n v="236"/>
  </r>
  <r>
    <s v="5163110000"/>
    <x v="300"/>
    <s v="ogółem"/>
    <s v="ogółem (PKOB = 1)"/>
    <x v="0"/>
    <n v="61"/>
  </r>
  <r>
    <s v="5163110000"/>
    <x v="300"/>
    <s v="ogółem"/>
    <s v="ogółem (PKOB = 1)"/>
    <x v="1"/>
    <n v="69"/>
  </r>
  <r>
    <s v="5163203000"/>
    <x v="301"/>
    <s v="ogółem"/>
    <s v="ogółem (PKOB = 1)"/>
    <x v="0"/>
    <n v="151"/>
  </r>
  <r>
    <s v="5163203000"/>
    <x v="301"/>
    <s v="ogółem"/>
    <s v="ogółem (PKOB = 1)"/>
    <x v="1"/>
    <n v="151"/>
  </r>
  <r>
    <s v="5163204000"/>
    <x v="302"/>
    <s v="ogółem"/>
    <s v="ogółem (PKOB = 1)"/>
    <x v="0"/>
    <n v="129"/>
  </r>
  <r>
    <s v="5163204000"/>
    <x v="302"/>
    <s v="ogółem"/>
    <s v="ogółem (PKOB = 1)"/>
    <x v="1"/>
    <n v="103"/>
  </r>
  <r>
    <s v="5163205000"/>
    <x v="303"/>
    <s v="ogółem"/>
    <s v="ogółem (PKOB = 1)"/>
    <x v="0"/>
    <n v="104"/>
  </r>
  <r>
    <s v="5163205000"/>
    <x v="303"/>
    <s v="ogółem"/>
    <s v="ogółem (PKOB = 1)"/>
    <x v="1"/>
    <n v="139"/>
  </r>
  <r>
    <s v="5163208000"/>
    <x v="304"/>
    <s v="ogółem"/>
    <s v="ogółem (PKOB = 1)"/>
    <x v="0"/>
    <n v="153"/>
  </r>
  <r>
    <s v="5163208000"/>
    <x v="304"/>
    <s v="ogółem"/>
    <s v="ogółem (PKOB = 1)"/>
    <x v="1"/>
    <n v="137"/>
  </r>
  <r>
    <s v="5163209000"/>
    <x v="144"/>
    <s v="ogółem"/>
    <s v="ogółem (PKOB = 1)"/>
    <x v="0"/>
    <n v="476"/>
  </r>
  <r>
    <s v="5163209000"/>
    <x v="144"/>
    <s v="ogółem"/>
    <s v="ogółem (PKOB = 1)"/>
    <x v="1"/>
    <n v="438"/>
  </r>
  <r>
    <s v="5163211000"/>
    <x v="305"/>
    <s v="ogółem"/>
    <s v="ogółem (PKOB = 1)"/>
    <x v="0"/>
    <n v="81"/>
  </r>
  <r>
    <s v="5163211000"/>
    <x v="305"/>
    <s v="ogółem"/>
    <s v="ogółem (PKOB = 1)"/>
    <x v="1"/>
    <n v="97"/>
  </r>
  <r>
    <s v="5163261000"/>
    <x v="306"/>
    <s v="ogółem"/>
    <s v="ogółem (PKOB = 1)"/>
    <x v="0"/>
    <n v="87"/>
  </r>
  <r>
    <s v="5163261000"/>
    <x v="306"/>
    <s v="ogółem"/>
    <s v="ogółem (PKOB = 1)"/>
    <x v="1"/>
    <n v="96"/>
  </r>
  <r>
    <s v="6040603000"/>
    <x v="307"/>
    <s v="ogółem"/>
    <s v="ogółem (PKOB = 1)"/>
    <x v="0"/>
    <n v="673"/>
  </r>
  <r>
    <s v="6040603000"/>
    <x v="307"/>
    <s v="ogółem"/>
    <s v="ogółem (PKOB = 1)"/>
    <x v="1"/>
    <n v="854"/>
  </r>
  <r>
    <s v="6040615000"/>
    <x v="308"/>
    <s v="ogółem"/>
    <s v="ogółem (PKOB = 1)"/>
    <x v="0"/>
    <n v="684"/>
  </r>
  <r>
    <s v="6040615000"/>
    <x v="308"/>
    <s v="ogółem"/>
    <s v="ogółem (PKOB = 1)"/>
    <x v="1"/>
    <n v="621"/>
  </r>
  <r>
    <s v="6040661000"/>
    <x v="309"/>
    <s v="ogółem"/>
    <s v="ogółem (PKOB = 1)"/>
    <x v="0"/>
    <n v="169"/>
  </r>
  <r>
    <s v="6040661000"/>
    <x v="309"/>
    <s v="ogółem"/>
    <s v="ogółem (PKOB = 1)"/>
    <x v="1"/>
    <n v="149"/>
  </r>
  <r>
    <s v="6040663000"/>
    <x v="310"/>
    <s v="ogółem"/>
    <s v="ogółem (PKOB = 1)"/>
    <x v="0"/>
    <n v="170"/>
  </r>
  <r>
    <s v="6040663000"/>
    <x v="310"/>
    <s v="ogółem"/>
    <s v="ogółem (PKOB = 1)"/>
    <x v="1"/>
    <n v="187"/>
  </r>
  <r>
    <s v="6040702000"/>
    <x v="311"/>
    <s v="ogółem"/>
    <s v="ogółem (PKOB = 1)"/>
    <x v="0"/>
    <n v="250"/>
  </r>
  <r>
    <s v="6040702000"/>
    <x v="311"/>
    <s v="ogółem"/>
    <s v="ogółem (PKOB = 1)"/>
    <x v="1"/>
    <n v="228"/>
  </r>
  <r>
    <s v="6040704000"/>
    <x v="312"/>
    <s v="ogółem"/>
    <s v="ogółem (PKOB = 1)"/>
    <x v="0"/>
    <n v="121"/>
  </r>
  <r>
    <s v="6040704000"/>
    <x v="312"/>
    <s v="ogółem"/>
    <s v="ogółem (PKOB = 1)"/>
    <x v="1"/>
    <n v="167"/>
  </r>
  <r>
    <s v="6040705000"/>
    <x v="313"/>
    <s v="ogółem"/>
    <s v="ogółem (PKOB = 1)"/>
    <x v="0"/>
    <n v="143"/>
  </r>
  <r>
    <s v="6040705000"/>
    <x v="313"/>
    <s v="ogółem"/>
    <s v="ogółem (PKOB = 1)"/>
    <x v="1"/>
    <n v="126"/>
  </r>
  <r>
    <s v="6040706000"/>
    <x v="314"/>
    <s v="ogółem"/>
    <s v="ogółem (PKOB = 1)"/>
    <x v="0"/>
    <n v="146"/>
  </r>
  <r>
    <s v="6040706000"/>
    <x v="314"/>
    <s v="ogółem"/>
    <s v="ogółem (PKOB = 1)"/>
    <x v="1"/>
    <n v="135"/>
  </r>
  <r>
    <s v="6040712000"/>
    <x v="315"/>
    <s v="ogółem"/>
    <s v="ogółem (PKOB = 1)"/>
    <x v="0"/>
    <n v="119"/>
  </r>
  <r>
    <s v="6040712000"/>
    <x v="315"/>
    <s v="ogółem"/>
    <s v="ogółem (PKOB = 1)"/>
    <x v="1"/>
    <n v="115"/>
  </r>
  <r>
    <s v="6040717000"/>
    <x v="316"/>
    <s v="ogółem"/>
    <s v="ogółem (PKOB = 1)"/>
    <x v="0"/>
    <n v="84"/>
  </r>
  <r>
    <s v="6040717000"/>
    <x v="316"/>
    <s v="ogółem"/>
    <s v="ogółem (PKOB = 1)"/>
    <x v="1"/>
    <n v="75"/>
  </r>
  <r>
    <s v="6040762000"/>
    <x v="317"/>
    <s v="ogółem"/>
    <s v="ogółem (PKOB = 1)"/>
    <x v="0"/>
    <n v="97"/>
  </r>
  <r>
    <s v="6040762000"/>
    <x v="317"/>
    <s v="ogółem"/>
    <s v="ogółem (PKOB = 1)"/>
    <x v="1"/>
    <n v="120"/>
  </r>
  <r>
    <s v="6040801000"/>
    <x v="318"/>
    <s v="ogółem"/>
    <s v="ogółem (PKOB = 1)"/>
    <x v="0"/>
    <n v="124"/>
  </r>
  <r>
    <s v="6040801000"/>
    <x v="318"/>
    <s v="ogółem"/>
    <s v="ogółem (PKOB = 1)"/>
    <x v="1"/>
    <n v="126"/>
  </r>
  <r>
    <s v="6040808000"/>
    <x v="319"/>
    <s v="ogółem"/>
    <s v="ogółem (PKOB = 1)"/>
    <x v="0"/>
    <n v="207"/>
  </r>
  <r>
    <s v="6040808000"/>
    <x v="319"/>
    <s v="ogółem"/>
    <s v="ogółem (PKOB = 1)"/>
    <x v="1"/>
    <n v="212"/>
  </r>
  <r>
    <s v="6040811000"/>
    <x v="320"/>
    <s v="ogółem"/>
    <s v="ogółem (PKOB = 1)"/>
    <x v="0"/>
    <n v="132"/>
  </r>
  <r>
    <s v="6040811000"/>
    <x v="320"/>
    <s v="ogółem"/>
    <s v="ogółem (PKOB = 1)"/>
    <x v="1"/>
    <n v="115"/>
  </r>
  <r>
    <s v="6040818000"/>
    <x v="321"/>
    <s v="ogółem"/>
    <s v="ogółem (PKOB = 1)"/>
    <x v="0"/>
    <n v="274"/>
  </r>
  <r>
    <s v="6040818000"/>
    <x v="321"/>
    <s v="ogółem"/>
    <s v="ogółem (PKOB = 1)"/>
    <x v="1"/>
    <n v="338"/>
  </r>
  <r>
    <s v="6040864000"/>
    <x v="322"/>
    <s v="ogółem"/>
    <s v="ogółem (PKOB = 1)"/>
    <x v="0"/>
    <n v="85"/>
  </r>
  <r>
    <s v="6040864000"/>
    <x v="322"/>
    <s v="ogółem"/>
    <s v="ogółem (PKOB = 1)"/>
    <x v="1"/>
    <n v="122"/>
  </r>
  <r>
    <s v="6046707000"/>
    <x v="323"/>
    <s v="ogółem"/>
    <s v="ogółem (PKOB = 1)"/>
    <x v="0"/>
    <n v="310"/>
  </r>
  <r>
    <s v="6046707000"/>
    <x v="323"/>
    <s v="ogółem"/>
    <s v="ogółem (PKOB = 1)"/>
    <x v="1"/>
    <n v="343"/>
  </r>
  <r>
    <s v="6046709000"/>
    <x v="324"/>
    <s v="ogółem"/>
    <s v="ogółem (PKOB = 1)"/>
    <x v="0"/>
    <n v="119"/>
  </r>
  <r>
    <s v="6046709000"/>
    <x v="324"/>
    <s v="ogółem"/>
    <s v="ogółem (PKOB = 1)"/>
    <x v="1"/>
    <n v="153"/>
  </r>
  <r>
    <s v="6046710000"/>
    <x v="325"/>
    <s v="ogółem"/>
    <s v="ogółem (PKOB = 1)"/>
    <x v="0"/>
    <n v="271"/>
  </r>
  <r>
    <s v="6046710000"/>
    <x v="325"/>
    <s v="ogółem"/>
    <s v="ogółem (PKOB = 1)"/>
    <x v="1"/>
    <n v="260"/>
  </r>
  <r>
    <s v="6046719000"/>
    <x v="326"/>
    <s v="ogółem"/>
    <s v="ogółem (PKOB = 1)"/>
    <x v="0"/>
    <n v="220"/>
  </r>
  <r>
    <s v="6046719000"/>
    <x v="326"/>
    <s v="ogółem"/>
    <s v="ogółem (PKOB = 1)"/>
    <x v="1"/>
    <n v="234"/>
  </r>
  <r>
    <s v="6046813000"/>
    <x v="327"/>
    <s v="ogółem"/>
    <s v="ogółem (PKOB = 1)"/>
    <x v="0"/>
    <n v="139"/>
  </r>
  <r>
    <s v="6046813000"/>
    <x v="327"/>
    <s v="ogółem"/>
    <s v="ogółem (PKOB = 1)"/>
    <x v="1"/>
    <n v="163"/>
  </r>
  <r>
    <s v="6046814000"/>
    <x v="328"/>
    <s v="ogółem"/>
    <s v="ogółem (PKOB = 1)"/>
    <x v="0"/>
    <n v="217"/>
  </r>
  <r>
    <s v="6046814000"/>
    <x v="328"/>
    <s v="ogółem"/>
    <s v="ogółem (PKOB = 1)"/>
    <x v="1"/>
    <n v="229"/>
  </r>
  <r>
    <s v="6046816000"/>
    <x v="329"/>
    <s v="ogółem"/>
    <s v="ogółem (PKOB = 1)"/>
    <x v="0"/>
    <n v="167"/>
  </r>
  <r>
    <s v="6046816000"/>
    <x v="329"/>
    <s v="ogółem"/>
    <s v="ogółem (PKOB = 1)"/>
    <x v="1"/>
    <n v="181"/>
  </r>
  <r>
    <s v="6224004000"/>
    <x v="330"/>
    <s v="ogółem"/>
    <s v="ogółem (PKOB = 1)"/>
    <x v="0"/>
    <n v="622"/>
  </r>
  <r>
    <s v="6224004000"/>
    <x v="330"/>
    <s v="ogółem"/>
    <s v="ogółem (PKOB = 1)"/>
    <x v="1"/>
    <n v="591"/>
  </r>
  <r>
    <s v="6224005000"/>
    <x v="331"/>
    <s v="ogółem"/>
    <s v="ogółem (PKOB = 1)"/>
    <x v="0"/>
    <n v="809"/>
  </r>
  <r>
    <s v="6224005000"/>
    <x v="331"/>
    <s v="ogółem"/>
    <s v="ogółem (PKOB = 1)"/>
    <x v="1"/>
    <n v="760"/>
  </r>
  <r>
    <s v="6224010000"/>
    <x v="47"/>
    <s v="ogółem"/>
    <s v="ogółem (PKOB = 1)"/>
    <x v="0"/>
    <n v="128"/>
  </r>
  <r>
    <s v="6224010000"/>
    <x v="47"/>
    <s v="ogółem"/>
    <s v="ogółem (PKOB = 1)"/>
    <x v="1"/>
    <n v="132"/>
  </r>
  <r>
    <s v="6224011000"/>
    <x v="332"/>
    <s v="ogółem"/>
    <s v="ogółem (PKOB = 1)"/>
    <x v="0"/>
    <n v="393"/>
  </r>
  <r>
    <s v="6224011000"/>
    <x v="332"/>
    <s v="ogółem"/>
    <s v="ogółem (PKOB = 1)"/>
    <x v="1"/>
    <n v="485"/>
  </r>
  <r>
    <s v="6224015000"/>
    <x v="333"/>
    <s v="ogółem"/>
    <s v="ogółem (PKOB = 1)"/>
    <x v="0"/>
    <n v="591"/>
  </r>
  <r>
    <s v="6224015000"/>
    <x v="333"/>
    <s v="ogółem"/>
    <s v="ogółem (PKOB = 1)"/>
    <x v="1"/>
    <n v="846"/>
  </r>
  <r>
    <s v="6224101000"/>
    <x v="334"/>
    <s v="ogółem"/>
    <s v="ogółem (PKOB = 1)"/>
    <x v="0"/>
    <n v="141"/>
  </r>
  <r>
    <s v="6224101000"/>
    <x v="334"/>
    <s v="ogółem"/>
    <s v="ogółem (PKOB = 1)"/>
    <x v="1"/>
    <n v="229"/>
  </r>
  <r>
    <s v="6224108000"/>
    <x v="335"/>
    <s v="ogółem"/>
    <s v="ogółem (PKOB = 1)"/>
    <x v="0"/>
    <n v="159"/>
  </r>
  <r>
    <s v="6224108000"/>
    <x v="335"/>
    <s v="ogółem"/>
    <s v="ogółem (PKOB = 1)"/>
    <x v="1"/>
    <n v="183"/>
  </r>
  <r>
    <s v="6224112000"/>
    <x v="336"/>
    <s v="ogółem"/>
    <s v="ogółem (PKOB = 1)"/>
    <x v="0"/>
    <n v="426"/>
  </r>
  <r>
    <s v="6224112000"/>
    <x v="336"/>
    <s v="ogółem"/>
    <s v="ogółem (PKOB = 1)"/>
    <x v="1"/>
    <n v="506"/>
  </r>
  <r>
    <s v="6224163000"/>
    <x v="337"/>
    <s v="ogółem"/>
    <s v="ogółem (PKOB = 1)"/>
    <x v="0"/>
    <n v="59"/>
  </r>
  <r>
    <s v="6224163000"/>
    <x v="337"/>
    <s v="ogółem"/>
    <s v="ogółem (PKOB = 1)"/>
    <x v="1"/>
    <n v="124"/>
  </r>
  <r>
    <s v="6224207000"/>
    <x v="338"/>
    <s v="ogółem"/>
    <s v="ogółem (PKOB = 1)"/>
    <x v="0"/>
    <n v="145"/>
  </r>
  <r>
    <s v="6224207000"/>
    <x v="338"/>
    <s v="ogółem"/>
    <s v="ogółem (PKOB = 1)"/>
    <x v="1"/>
    <n v="128"/>
  </r>
  <r>
    <s v="6224209000"/>
    <x v="339"/>
    <s v="ogółem"/>
    <s v="ogółem (PKOB = 1)"/>
    <x v="0"/>
    <n v="102"/>
  </r>
  <r>
    <s v="6224209000"/>
    <x v="339"/>
    <s v="ogółem"/>
    <s v="ogółem (PKOB = 1)"/>
    <x v="1"/>
    <n v="115"/>
  </r>
  <r>
    <s v="6224213000"/>
    <x v="340"/>
    <s v="ogółem"/>
    <s v="ogółem (PKOB = 1)"/>
    <x v="0"/>
    <n v="405"/>
  </r>
  <r>
    <s v="6224213000"/>
    <x v="340"/>
    <s v="ogółem"/>
    <s v="ogółem (PKOB = 1)"/>
    <x v="1"/>
    <n v="439"/>
  </r>
  <r>
    <s v="6224214000"/>
    <x v="341"/>
    <s v="ogółem"/>
    <s v="ogółem (PKOB = 1)"/>
    <x v="0"/>
    <n v="216"/>
  </r>
  <r>
    <s v="6224214000"/>
    <x v="341"/>
    <s v="ogółem"/>
    <s v="ogółem (PKOB = 1)"/>
    <x v="1"/>
    <n v="218"/>
  </r>
  <r>
    <s v="6224216000"/>
    <x v="342"/>
    <s v="ogółem"/>
    <s v="ogółem (PKOB = 1)"/>
    <x v="0"/>
    <n v="70"/>
  </r>
  <r>
    <s v="6224216000"/>
    <x v="342"/>
    <s v="ogółem"/>
    <s v="ogółem (PKOB = 1)"/>
    <x v="1"/>
    <n v="81"/>
  </r>
  <r>
    <s v="6224361000"/>
    <x v="343"/>
    <s v="ogółem"/>
    <s v="ogółem (PKOB = 1)"/>
    <x v="0"/>
    <n v="428"/>
  </r>
  <r>
    <s v="6224361000"/>
    <x v="343"/>
    <s v="ogółem"/>
    <s v="ogółem (PKOB = 1)"/>
    <x v="1"/>
    <n v="464"/>
  </r>
  <r>
    <s v="6224362000"/>
    <x v="344"/>
    <s v="ogółem"/>
    <s v="ogółem (PKOB = 1)"/>
    <x v="0"/>
    <n v="164"/>
  </r>
  <r>
    <s v="6224362000"/>
    <x v="344"/>
    <s v="ogółem"/>
    <s v="ogółem (PKOB = 1)"/>
    <x v="1"/>
    <n v="164"/>
  </r>
  <r>
    <s v="6224364000"/>
    <x v="345"/>
    <s v="ogółem"/>
    <s v="ogółem (PKOB = 1)"/>
    <x v="0"/>
    <n v="14"/>
  </r>
  <r>
    <s v="6224364000"/>
    <x v="345"/>
    <s v="ogółem"/>
    <s v="ogółem (PKOB = 1)"/>
    <x v="1"/>
    <n v="20"/>
  </r>
  <r>
    <s v="6227202000"/>
    <x v="346"/>
    <s v="ogółem"/>
    <s v="ogółem (PKOB = 1)"/>
    <x v="0"/>
    <n v="293"/>
  </r>
  <r>
    <s v="6227202000"/>
    <x v="346"/>
    <s v="ogółem"/>
    <s v="ogółem (PKOB = 1)"/>
    <x v="1"/>
    <n v="340"/>
  </r>
  <r>
    <s v="6227203000"/>
    <x v="347"/>
    <s v="ogółem"/>
    <s v="ogółem (PKOB = 1)"/>
    <x v="0"/>
    <n v="170"/>
  </r>
  <r>
    <s v="6227203000"/>
    <x v="347"/>
    <s v="ogółem"/>
    <s v="ogółem (PKOB = 1)"/>
    <x v="1"/>
    <n v="165"/>
  </r>
  <r>
    <s v="6227206000"/>
    <x v="348"/>
    <s v="ogółem"/>
    <s v="ogółem (PKOB = 1)"/>
    <x v="0"/>
    <n v="359"/>
  </r>
  <r>
    <s v="6227206000"/>
    <x v="348"/>
    <s v="ogółem"/>
    <s v="ogółem (PKOB = 1)"/>
    <x v="1"/>
    <n v="340"/>
  </r>
  <r>
    <s v="6285402000"/>
    <x v="349"/>
    <s v="ogółem"/>
    <s v="ogółem (PKOB = 1)"/>
    <x v="0"/>
    <n v="62"/>
  </r>
  <r>
    <s v="6285402000"/>
    <x v="349"/>
    <s v="ogółem"/>
    <s v="ogółem (PKOB = 1)"/>
    <x v="1"/>
    <n v="58"/>
  </r>
  <r>
    <s v="6285403000"/>
    <x v="350"/>
    <s v="ogółem"/>
    <s v="ogółem (PKOB = 1)"/>
    <x v="0"/>
    <n v="165"/>
  </r>
  <r>
    <s v="6285403000"/>
    <x v="350"/>
    <s v="ogółem"/>
    <s v="ogółem (PKOB = 1)"/>
    <x v="1"/>
    <n v="154"/>
  </r>
  <r>
    <s v="6285404000"/>
    <x v="351"/>
    <s v="ogółem"/>
    <s v="ogółem (PKOB = 1)"/>
    <x v="0"/>
    <n v="200"/>
  </r>
  <r>
    <s v="6285404000"/>
    <x v="351"/>
    <s v="ogółem"/>
    <s v="ogółem (PKOB = 1)"/>
    <x v="1"/>
    <n v="173"/>
  </r>
  <r>
    <s v="6285407000"/>
    <x v="352"/>
    <s v="ogółem"/>
    <s v="ogółem (PKOB = 1)"/>
    <x v="0"/>
    <n v="190"/>
  </r>
  <r>
    <s v="6285407000"/>
    <x v="352"/>
    <s v="ogółem"/>
    <s v="ogółem (PKOB = 1)"/>
    <x v="1"/>
    <n v="187"/>
  </r>
  <r>
    <s v="6285412000"/>
    <x v="353"/>
    <s v="ogółem"/>
    <s v="ogółem (PKOB = 1)"/>
    <x v="0"/>
    <n v="144"/>
  </r>
  <r>
    <s v="6285412000"/>
    <x v="353"/>
    <s v="ogółem"/>
    <s v="ogółem (PKOB = 1)"/>
    <x v="1"/>
    <n v="127"/>
  </r>
  <r>
    <s v="6285415000"/>
    <x v="354"/>
    <s v="ogółem"/>
    <s v="ogółem (PKOB = 1)"/>
    <x v="0"/>
    <n v="283"/>
  </r>
  <r>
    <s v="6285415000"/>
    <x v="354"/>
    <s v="ogółem"/>
    <s v="ogółem (PKOB = 1)"/>
    <x v="1"/>
    <n v="278"/>
  </r>
  <r>
    <s v="6285461000"/>
    <x v="355"/>
    <s v="ogółem"/>
    <s v="ogółem (PKOB = 1)"/>
    <x v="0"/>
    <n v="57"/>
  </r>
  <r>
    <s v="6285461000"/>
    <x v="355"/>
    <s v="ogółem"/>
    <s v="ogółem (PKOB = 1)"/>
    <x v="1"/>
    <n v="66"/>
  </r>
  <r>
    <s v="6285505000"/>
    <x v="356"/>
    <s v="ogółem"/>
    <s v="ogółem (PKOB = 1)"/>
    <x v="0"/>
    <n v="164"/>
  </r>
  <r>
    <s v="6285505000"/>
    <x v="356"/>
    <s v="ogółem"/>
    <s v="ogółem (PKOB = 1)"/>
    <x v="1"/>
    <n v="152"/>
  </r>
  <r>
    <s v="6285506000"/>
    <x v="357"/>
    <s v="ogółem"/>
    <s v="ogółem (PKOB = 1)"/>
    <x v="0"/>
    <n v="62"/>
  </r>
  <r>
    <s v="6285506000"/>
    <x v="357"/>
    <s v="ogółem"/>
    <s v="ogółem (PKOB = 1)"/>
    <x v="1"/>
    <n v="82"/>
  </r>
  <r>
    <s v="6285513000"/>
    <x v="358"/>
    <s v="ogółem"/>
    <s v="ogółem (PKOB = 1)"/>
    <x v="0"/>
    <n v="80"/>
  </r>
  <r>
    <s v="6285513000"/>
    <x v="358"/>
    <s v="ogółem"/>
    <s v="ogółem (PKOB = 1)"/>
    <x v="1"/>
    <n v="74"/>
  </r>
  <r>
    <s v="6285516000"/>
    <x v="359"/>
    <s v="ogółem"/>
    <s v="ogółem (PKOB = 1)"/>
    <x v="0"/>
    <n v="198"/>
  </r>
  <r>
    <s v="6285516000"/>
    <x v="359"/>
    <s v="ogółem"/>
    <s v="ogółem (PKOB = 1)"/>
    <x v="1"/>
    <n v="143"/>
  </r>
  <r>
    <s v="6285518000"/>
    <x v="360"/>
    <s v="ogółem"/>
    <s v="ogółem (PKOB = 1)"/>
    <x v="0"/>
    <n v="52"/>
  </r>
  <r>
    <s v="6285518000"/>
    <x v="360"/>
    <s v="ogółem"/>
    <s v="ogółem (PKOB = 1)"/>
    <x v="1"/>
    <n v="62"/>
  </r>
  <r>
    <s v="6285519000"/>
    <x v="361"/>
    <s v="ogółem"/>
    <s v="ogółem (PKOB = 1)"/>
    <x v="0"/>
    <n v="34"/>
  </r>
  <r>
    <s v="6285519000"/>
    <x v="361"/>
    <s v="ogółem"/>
    <s v="ogółem (PKOB = 1)"/>
    <x v="1"/>
    <n v="48"/>
  </r>
  <r>
    <s v="6285601000"/>
    <x v="362"/>
    <s v="ogółem"/>
    <s v="ogółem (PKOB = 1)"/>
    <x v="0"/>
    <n v="94"/>
  </r>
  <r>
    <s v="6285601000"/>
    <x v="362"/>
    <s v="ogółem"/>
    <s v="ogółem (PKOB = 1)"/>
    <x v="1"/>
    <n v="113"/>
  </r>
  <r>
    <s v="6285608000"/>
    <x v="363"/>
    <s v="ogółem"/>
    <s v="ogółem (PKOB = 1)"/>
    <x v="0"/>
    <n v="94"/>
  </r>
  <r>
    <s v="6285608000"/>
    <x v="363"/>
    <s v="ogółem"/>
    <s v="ogółem (PKOB = 1)"/>
    <x v="1"/>
    <n v="71"/>
  </r>
  <r>
    <s v="6285609000"/>
    <x v="364"/>
    <s v="ogółem"/>
    <s v="ogółem (PKOB = 1)"/>
    <x v="0"/>
    <n v="77"/>
  </r>
  <r>
    <s v="6285609000"/>
    <x v="364"/>
    <s v="ogółem"/>
    <s v="ogółem (PKOB = 1)"/>
    <x v="1"/>
    <n v="81"/>
  </r>
  <r>
    <s v="6285610000"/>
    <x v="365"/>
    <s v="ogółem"/>
    <s v="ogółem (PKOB = 1)"/>
    <x v="0"/>
    <n v="108"/>
  </r>
  <r>
    <s v="6285610000"/>
    <x v="365"/>
    <s v="ogółem"/>
    <s v="ogółem (PKOB = 1)"/>
    <x v="1"/>
    <n v="153"/>
  </r>
  <r>
    <s v="6285611000"/>
    <x v="366"/>
    <s v="ogółem"/>
    <s v="ogółem (PKOB = 1)"/>
    <x v="0"/>
    <n v="119"/>
  </r>
  <r>
    <s v="6285611000"/>
    <x v="366"/>
    <s v="ogółem"/>
    <s v="ogółem (PKOB = 1)"/>
    <x v="1"/>
    <n v="135"/>
  </r>
  <r>
    <s v="6285614000"/>
    <x v="367"/>
    <s v="ogółem"/>
    <s v="ogółem (PKOB = 1)"/>
    <x v="0"/>
    <n v="469"/>
  </r>
  <r>
    <s v="6285614000"/>
    <x v="367"/>
    <s v="ogółem"/>
    <s v="ogółem (PKOB = 1)"/>
    <x v="1"/>
    <n v="594"/>
  </r>
  <r>
    <s v="6285617000"/>
    <x v="368"/>
    <s v="ogółem"/>
    <s v="ogółem (PKOB = 1)"/>
    <x v="0"/>
    <n v="369"/>
  </r>
  <r>
    <s v="6285617000"/>
    <x v="368"/>
    <s v="ogółem"/>
    <s v="ogółem (PKOB = 1)"/>
    <x v="1"/>
    <n v="285"/>
  </r>
  <r>
    <s v="6285662000"/>
    <x v="369"/>
    <s v="ogółem"/>
    <s v="ogółem (PKOB = 1)"/>
    <x v="0"/>
    <n v="124"/>
  </r>
  <r>
    <s v="6285662000"/>
    <x v="369"/>
    <s v="ogółem"/>
    <s v="ogółem (PKOB = 1)"/>
    <x v="1"/>
    <n v="1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4" applyNumberFormats="0" applyBorderFormats="0" applyFontFormats="0" applyPatternFormats="0" applyAlignmentFormats="0" applyWidthHeightFormats="1" dataCaption="Data" updatedVersion="3" showMemberPropertyTips="0" useAutoFormatting="1" rowGrandTotals="0" colGrandTotals="0" itemPrintTitles="1" createdVersion="4" indent="0" compact="0" compactData="0" gridDropZones="1">
  <location ref="A3:B374" firstHeaderRow="2" firstDataRow="2" firstDataCol="1" rowPageCount="1" colPageCount="1"/>
  <pivotFields count="6">
    <pivotField compact="0" outline="0" subtotalTop="0" showAll="0" defaultSubtotal="0"/>
    <pivotField axis="axisRow" compact="0" outline="0" subtotalTop="0" showAll="0" defaultSubtotal="0">
      <items count="3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</items>
    </pivotField>
    <pivotField showAll="0" defaultSubtotal="0"/>
    <pivotField showAll="0" defaultSubtotal="0"/>
    <pivotField axis="axisPage" multipleItemSelectionAllowed="1" showAll="0" defaultSubtotal="0">
      <items count="2">
        <item h="1" x="0"/>
        <item x="1"/>
      </items>
    </pivotField>
    <pivotField dataField="1" showAll="0"/>
  </pivotFields>
  <rowFields count="1">
    <field x="1"/>
  </rowFields>
  <rowItems count="3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</rowItems>
  <colItems count="1">
    <i/>
  </colItems>
  <pageFields count="1">
    <pageField fld="4" hier="-1"/>
  </pageFields>
  <dataFields count="1">
    <dataField name="Wartosc" fld="5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2" sqref="B2"/>
    </sheetView>
  </sheetViews>
  <sheetFormatPr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19" t="s">
        <v>2</v>
      </c>
    </row>
    <row r="3" spans="1:2">
      <c r="A3" t="s">
        <v>3</v>
      </c>
      <c r="B3" t="s">
        <v>4</v>
      </c>
    </row>
    <row r="4" spans="1:2">
      <c r="B4" t="s">
        <v>5</v>
      </c>
    </row>
    <row r="5" spans="1:2">
      <c r="A5" t="s">
        <v>6</v>
      </c>
      <c r="B5" t="s">
        <v>7</v>
      </c>
    </row>
    <row r="6" spans="1:2">
      <c r="B6" t="s">
        <v>5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 ht="50.1" customHeight="1">
      <c r="A9" s="1" t="s">
        <v>12</v>
      </c>
      <c r="B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1"/>
  <sheetViews>
    <sheetView topLeftCell="A731" workbookViewId="0">
      <selection activeCell="B756" sqref="B756"/>
    </sheetView>
  </sheetViews>
  <sheetFormatPr defaultRowHeight="15"/>
  <sheetData>
    <row r="1" spans="1:8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3">
        <v>380</v>
      </c>
      <c r="G2" t="s">
        <v>5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25</v>
      </c>
      <c r="E3" t="s">
        <v>28</v>
      </c>
      <c r="F3" s="3">
        <v>306</v>
      </c>
      <c r="G3" t="s">
        <v>5</v>
      </c>
      <c r="H3" t="s">
        <v>27</v>
      </c>
    </row>
    <row r="4" spans="1:8">
      <c r="A4" t="s">
        <v>29</v>
      </c>
      <c r="B4" t="s">
        <v>30</v>
      </c>
      <c r="C4" t="s">
        <v>24</v>
      </c>
      <c r="D4" t="s">
        <v>25</v>
      </c>
      <c r="E4" t="s">
        <v>26</v>
      </c>
      <c r="F4" s="3">
        <v>426</v>
      </c>
      <c r="G4" t="s">
        <v>5</v>
      </c>
      <c r="H4" t="s">
        <v>27</v>
      </c>
    </row>
    <row r="5" spans="1:8">
      <c r="A5" t="s">
        <v>29</v>
      </c>
      <c r="B5" t="s">
        <v>30</v>
      </c>
      <c r="C5" t="s">
        <v>24</v>
      </c>
      <c r="D5" t="s">
        <v>25</v>
      </c>
      <c r="E5" t="s">
        <v>28</v>
      </c>
      <c r="F5" s="3">
        <v>488</v>
      </c>
      <c r="G5" t="s">
        <v>5</v>
      </c>
      <c r="H5" t="s">
        <v>27</v>
      </c>
    </row>
    <row r="6" spans="1:8">
      <c r="A6" t="s">
        <v>31</v>
      </c>
      <c r="B6" t="s">
        <v>32</v>
      </c>
      <c r="C6" t="s">
        <v>24</v>
      </c>
      <c r="D6" t="s">
        <v>25</v>
      </c>
      <c r="E6" t="s">
        <v>26</v>
      </c>
      <c r="F6" s="3">
        <v>623</v>
      </c>
      <c r="G6" t="s">
        <v>5</v>
      </c>
      <c r="H6" t="s">
        <v>27</v>
      </c>
    </row>
    <row r="7" spans="1:8">
      <c r="A7" t="s">
        <v>31</v>
      </c>
      <c r="B7" t="s">
        <v>32</v>
      </c>
      <c r="C7" t="s">
        <v>24</v>
      </c>
      <c r="D7" t="s">
        <v>25</v>
      </c>
      <c r="E7" t="s">
        <v>28</v>
      </c>
      <c r="F7" s="3">
        <v>691</v>
      </c>
      <c r="G7" t="s">
        <v>5</v>
      </c>
      <c r="H7" t="s">
        <v>27</v>
      </c>
    </row>
    <row r="8" spans="1:8">
      <c r="A8" t="s">
        <v>33</v>
      </c>
      <c r="B8" t="s">
        <v>34</v>
      </c>
      <c r="C8" t="s">
        <v>24</v>
      </c>
      <c r="D8" t="s">
        <v>25</v>
      </c>
      <c r="E8" t="s">
        <v>26</v>
      </c>
      <c r="F8" s="3">
        <v>96</v>
      </c>
      <c r="G8" t="s">
        <v>5</v>
      </c>
      <c r="H8" t="s">
        <v>27</v>
      </c>
    </row>
    <row r="9" spans="1:8">
      <c r="A9" t="s">
        <v>33</v>
      </c>
      <c r="B9" t="s">
        <v>34</v>
      </c>
      <c r="C9" t="s">
        <v>24</v>
      </c>
      <c r="D9" t="s">
        <v>25</v>
      </c>
      <c r="E9" t="s">
        <v>28</v>
      </c>
      <c r="F9" s="3">
        <v>111</v>
      </c>
      <c r="G9" t="s">
        <v>5</v>
      </c>
      <c r="H9" t="s">
        <v>27</v>
      </c>
    </row>
    <row r="10" spans="1:8">
      <c r="A10" t="s">
        <v>35</v>
      </c>
      <c r="B10" t="s">
        <v>36</v>
      </c>
      <c r="C10" t="s">
        <v>24</v>
      </c>
      <c r="D10" t="s">
        <v>25</v>
      </c>
      <c r="E10" t="s">
        <v>26</v>
      </c>
      <c r="F10" s="3">
        <v>581</v>
      </c>
      <c r="G10" t="s">
        <v>5</v>
      </c>
      <c r="H10" t="s">
        <v>27</v>
      </c>
    </row>
    <row r="11" spans="1:8">
      <c r="A11" t="s">
        <v>35</v>
      </c>
      <c r="B11" t="s">
        <v>36</v>
      </c>
      <c r="C11" t="s">
        <v>24</v>
      </c>
      <c r="D11" t="s">
        <v>25</v>
      </c>
      <c r="E11" t="s">
        <v>28</v>
      </c>
      <c r="F11" s="3">
        <v>676</v>
      </c>
      <c r="G11" t="s">
        <v>5</v>
      </c>
      <c r="H11" t="s">
        <v>27</v>
      </c>
    </row>
    <row r="12" spans="1:8">
      <c r="A12" t="s">
        <v>37</v>
      </c>
      <c r="B12" t="s">
        <v>38</v>
      </c>
      <c r="C12" t="s">
        <v>24</v>
      </c>
      <c r="D12" t="s">
        <v>25</v>
      </c>
      <c r="E12" t="s">
        <v>26</v>
      </c>
      <c r="F12" s="3">
        <v>380</v>
      </c>
      <c r="G12" t="s">
        <v>5</v>
      </c>
      <c r="H12" t="s">
        <v>27</v>
      </c>
    </row>
    <row r="13" spans="1:8">
      <c r="A13" t="s">
        <v>37</v>
      </c>
      <c r="B13" t="s">
        <v>38</v>
      </c>
      <c r="C13" t="s">
        <v>24</v>
      </c>
      <c r="D13" t="s">
        <v>25</v>
      </c>
      <c r="E13" t="s">
        <v>28</v>
      </c>
      <c r="F13" s="3">
        <v>390</v>
      </c>
      <c r="G13" t="s">
        <v>5</v>
      </c>
      <c r="H13" t="s">
        <v>27</v>
      </c>
    </row>
    <row r="14" spans="1:8">
      <c r="A14" t="s">
        <v>39</v>
      </c>
      <c r="B14" t="s">
        <v>40</v>
      </c>
      <c r="C14" t="s">
        <v>24</v>
      </c>
      <c r="D14" t="s">
        <v>25</v>
      </c>
      <c r="E14" t="s">
        <v>26</v>
      </c>
      <c r="F14" s="3">
        <v>294</v>
      </c>
      <c r="G14" t="s">
        <v>5</v>
      </c>
      <c r="H14" t="s">
        <v>27</v>
      </c>
    </row>
    <row r="15" spans="1:8">
      <c r="A15" t="s">
        <v>39</v>
      </c>
      <c r="B15" t="s">
        <v>40</v>
      </c>
      <c r="C15" t="s">
        <v>24</v>
      </c>
      <c r="D15" t="s">
        <v>25</v>
      </c>
      <c r="E15" t="s">
        <v>28</v>
      </c>
      <c r="F15" s="3">
        <v>276</v>
      </c>
      <c r="G15" t="s">
        <v>5</v>
      </c>
      <c r="H15" t="s">
        <v>27</v>
      </c>
    </row>
    <row r="16" spans="1:8">
      <c r="A16" t="s">
        <v>41</v>
      </c>
      <c r="B16" t="s">
        <v>42</v>
      </c>
      <c r="C16" t="s">
        <v>24</v>
      </c>
      <c r="D16" t="s">
        <v>25</v>
      </c>
      <c r="E16" t="s">
        <v>26</v>
      </c>
      <c r="F16" s="3">
        <v>423</v>
      </c>
      <c r="G16" t="s">
        <v>5</v>
      </c>
      <c r="H16" t="s">
        <v>27</v>
      </c>
    </row>
    <row r="17" spans="1:8">
      <c r="A17" t="s">
        <v>41</v>
      </c>
      <c r="B17" t="s">
        <v>42</v>
      </c>
      <c r="C17" t="s">
        <v>24</v>
      </c>
      <c r="D17" t="s">
        <v>25</v>
      </c>
      <c r="E17" t="s">
        <v>28</v>
      </c>
      <c r="F17" s="3">
        <v>410</v>
      </c>
      <c r="G17" t="s">
        <v>5</v>
      </c>
      <c r="H17" t="s">
        <v>27</v>
      </c>
    </row>
    <row r="18" spans="1:8">
      <c r="A18" t="s">
        <v>43</v>
      </c>
      <c r="B18" t="s">
        <v>44</v>
      </c>
      <c r="C18" t="s">
        <v>24</v>
      </c>
      <c r="D18" t="s">
        <v>25</v>
      </c>
      <c r="E18" t="s">
        <v>26</v>
      </c>
      <c r="F18" s="3">
        <v>332</v>
      </c>
      <c r="G18" t="s">
        <v>5</v>
      </c>
      <c r="H18" t="s">
        <v>27</v>
      </c>
    </row>
    <row r="19" spans="1:8">
      <c r="A19" t="s">
        <v>43</v>
      </c>
      <c r="B19" t="s">
        <v>44</v>
      </c>
      <c r="C19" t="s">
        <v>24</v>
      </c>
      <c r="D19" t="s">
        <v>25</v>
      </c>
      <c r="E19" t="s">
        <v>28</v>
      </c>
      <c r="F19" s="3">
        <v>288</v>
      </c>
      <c r="G19" t="s">
        <v>5</v>
      </c>
      <c r="H19" t="s">
        <v>27</v>
      </c>
    </row>
    <row r="20" spans="1:8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s="3">
        <v>296</v>
      </c>
      <c r="G20" t="s">
        <v>5</v>
      </c>
      <c r="H20" t="s">
        <v>27</v>
      </c>
    </row>
    <row r="21" spans="1:8">
      <c r="A21" t="s">
        <v>45</v>
      </c>
      <c r="B21" t="s">
        <v>46</v>
      </c>
      <c r="C21" t="s">
        <v>24</v>
      </c>
      <c r="D21" t="s">
        <v>25</v>
      </c>
      <c r="E21" t="s">
        <v>28</v>
      </c>
      <c r="F21" s="3">
        <v>283</v>
      </c>
      <c r="G21" t="s">
        <v>5</v>
      </c>
      <c r="H21" t="s">
        <v>27</v>
      </c>
    </row>
    <row r="22" spans="1:8">
      <c r="A22" t="s">
        <v>47</v>
      </c>
      <c r="B22" t="s">
        <v>48</v>
      </c>
      <c r="C22" t="s">
        <v>24</v>
      </c>
      <c r="D22" t="s">
        <v>25</v>
      </c>
      <c r="E22" t="s">
        <v>26</v>
      </c>
      <c r="F22" s="3">
        <v>110</v>
      </c>
      <c r="G22" t="s">
        <v>5</v>
      </c>
      <c r="H22" t="s">
        <v>27</v>
      </c>
    </row>
    <row r="23" spans="1:8">
      <c r="A23" t="s">
        <v>47</v>
      </c>
      <c r="B23" t="s">
        <v>48</v>
      </c>
      <c r="C23" t="s">
        <v>24</v>
      </c>
      <c r="D23" t="s">
        <v>25</v>
      </c>
      <c r="E23" t="s">
        <v>28</v>
      </c>
      <c r="F23" s="3">
        <v>111</v>
      </c>
      <c r="G23" t="s">
        <v>5</v>
      </c>
      <c r="H23" t="s">
        <v>27</v>
      </c>
    </row>
    <row r="24" spans="1:8">
      <c r="A24" t="s">
        <v>49</v>
      </c>
      <c r="B24" t="s">
        <v>50</v>
      </c>
      <c r="C24" t="s">
        <v>24</v>
      </c>
      <c r="D24" t="s">
        <v>25</v>
      </c>
      <c r="E24" t="s">
        <v>26</v>
      </c>
      <c r="F24" s="3">
        <v>211</v>
      </c>
      <c r="G24" t="s">
        <v>5</v>
      </c>
      <c r="H24" t="s">
        <v>27</v>
      </c>
    </row>
    <row r="25" spans="1:8">
      <c r="A25" t="s">
        <v>49</v>
      </c>
      <c r="B25" t="s">
        <v>50</v>
      </c>
      <c r="C25" t="s">
        <v>24</v>
      </c>
      <c r="D25" t="s">
        <v>25</v>
      </c>
      <c r="E25" t="s">
        <v>28</v>
      </c>
      <c r="F25" s="3">
        <v>184</v>
      </c>
      <c r="G25" t="s">
        <v>5</v>
      </c>
      <c r="H25" t="s">
        <v>27</v>
      </c>
    </row>
    <row r="26" spans="1:8">
      <c r="A26" t="s">
        <v>51</v>
      </c>
      <c r="B26" t="s">
        <v>52</v>
      </c>
      <c r="C26" t="s">
        <v>24</v>
      </c>
      <c r="D26" t="s">
        <v>25</v>
      </c>
      <c r="E26" t="s">
        <v>26</v>
      </c>
      <c r="F26" s="3">
        <v>124</v>
      </c>
      <c r="G26" t="s">
        <v>5</v>
      </c>
      <c r="H26" t="s">
        <v>27</v>
      </c>
    </row>
    <row r="27" spans="1:8">
      <c r="A27" t="s">
        <v>51</v>
      </c>
      <c r="B27" t="s">
        <v>52</v>
      </c>
      <c r="C27" t="s">
        <v>24</v>
      </c>
      <c r="D27" t="s">
        <v>25</v>
      </c>
      <c r="E27" t="s">
        <v>28</v>
      </c>
      <c r="F27" s="3">
        <v>152</v>
      </c>
      <c r="G27" t="s">
        <v>5</v>
      </c>
      <c r="H27" t="s">
        <v>27</v>
      </c>
    </row>
    <row r="28" spans="1:8">
      <c r="A28" t="s">
        <v>53</v>
      </c>
      <c r="B28" t="s">
        <v>54</v>
      </c>
      <c r="C28" t="s">
        <v>24</v>
      </c>
      <c r="D28" t="s">
        <v>25</v>
      </c>
      <c r="E28" t="s">
        <v>26</v>
      </c>
      <c r="F28" s="3">
        <v>139</v>
      </c>
      <c r="G28" t="s">
        <v>5</v>
      </c>
      <c r="H28" t="s">
        <v>27</v>
      </c>
    </row>
    <row r="29" spans="1:8">
      <c r="A29" t="s">
        <v>53</v>
      </c>
      <c r="B29" t="s">
        <v>54</v>
      </c>
      <c r="C29" t="s">
        <v>24</v>
      </c>
      <c r="D29" t="s">
        <v>25</v>
      </c>
      <c r="E29" t="s">
        <v>28</v>
      </c>
      <c r="F29" s="3">
        <v>169</v>
      </c>
      <c r="G29" t="s">
        <v>5</v>
      </c>
      <c r="H29" t="s">
        <v>27</v>
      </c>
    </row>
    <row r="30" spans="1:8">
      <c r="A30" t="s">
        <v>55</v>
      </c>
      <c r="B30" t="s">
        <v>56</v>
      </c>
      <c r="C30" t="s">
        <v>24</v>
      </c>
      <c r="D30" t="s">
        <v>25</v>
      </c>
      <c r="E30" t="s">
        <v>26</v>
      </c>
      <c r="F30" s="3">
        <v>256</v>
      </c>
      <c r="G30" t="s">
        <v>5</v>
      </c>
      <c r="H30" t="s">
        <v>27</v>
      </c>
    </row>
    <row r="31" spans="1:8">
      <c r="A31" t="s">
        <v>55</v>
      </c>
      <c r="B31" t="s">
        <v>56</v>
      </c>
      <c r="C31" t="s">
        <v>24</v>
      </c>
      <c r="D31" t="s">
        <v>25</v>
      </c>
      <c r="E31" t="s">
        <v>28</v>
      </c>
      <c r="F31" s="3">
        <v>301</v>
      </c>
      <c r="G31" t="s">
        <v>5</v>
      </c>
      <c r="H31" t="s">
        <v>27</v>
      </c>
    </row>
    <row r="32" spans="1:8">
      <c r="A32" t="s">
        <v>57</v>
      </c>
      <c r="B32" t="s">
        <v>58</v>
      </c>
      <c r="C32" t="s">
        <v>24</v>
      </c>
      <c r="D32" t="s">
        <v>25</v>
      </c>
      <c r="E32" t="s">
        <v>26</v>
      </c>
      <c r="F32" s="3">
        <v>235</v>
      </c>
      <c r="G32" t="s">
        <v>5</v>
      </c>
      <c r="H32" t="s">
        <v>27</v>
      </c>
    </row>
    <row r="33" spans="1:8">
      <c r="A33" t="s">
        <v>57</v>
      </c>
      <c r="B33" t="s">
        <v>58</v>
      </c>
      <c r="C33" t="s">
        <v>24</v>
      </c>
      <c r="D33" t="s">
        <v>25</v>
      </c>
      <c r="E33" t="s">
        <v>28</v>
      </c>
      <c r="F33" s="3">
        <v>251</v>
      </c>
      <c r="G33" t="s">
        <v>5</v>
      </c>
      <c r="H33" t="s">
        <v>27</v>
      </c>
    </row>
    <row r="34" spans="1:8">
      <c r="A34" t="s">
        <v>59</v>
      </c>
      <c r="B34" t="s">
        <v>60</v>
      </c>
      <c r="C34" t="s">
        <v>24</v>
      </c>
      <c r="D34" t="s">
        <v>25</v>
      </c>
      <c r="E34" t="s">
        <v>26</v>
      </c>
      <c r="F34" s="3">
        <v>175</v>
      </c>
      <c r="G34" t="s">
        <v>5</v>
      </c>
      <c r="H34" t="s">
        <v>27</v>
      </c>
    </row>
    <row r="35" spans="1:8">
      <c r="A35" t="s">
        <v>59</v>
      </c>
      <c r="B35" t="s">
        <v>60</v>
      </c>
      <c r="C35" t="s">
        <v>24</v>
      </c>
      <c r="D35" t="s">
        <v>25</v>
      </c>
      <c r="E35" t="s">
        <v>28</v>
      </c>
      <c r="F35" s="3">
        <v>145</v>
      </c>
      <c r="G35" t="s">
        <v>5</v>
      </c>
      <c r="H35" t="s">
        <v>27</v>
      </c>
    </row>
    <row r="36" spans="1:8">
      <c r="A36" t="s">
        <v>61</v>
      </c>
      <c r="B36" t="s">
        <v>62</v>
      </c>
      <c r="C36" t="s">
        <v>24</v>
      </c>
      <c r="D36" t="s">
        <v>25</v>
      </c>
      <c r="E36" t="s">
        <v>26</v>
      </c>
      <c r="F36" s="3">
        <v>185</v>
      </c>
      <c r="G36" t="s">
        <v>5</v>
      </c>
      <c r="H36" t="s">
        <v>27</v>
      </c>
    </row>
    <row r="37" spans="1:8">
      <c r="A37" t="s">
        <v>61</v>
      </c>
      <c r="B37" t="s">
        <v>62</v>
      </c>
      <c r="C37" t="s">
        <v>24</v>
      </c>
      <c r="D37" t="s">
        <v>25</v>
      </c>
      <c r="E37" t="s">
        <v>28</v>
      </c>
      <c r="F37" s="3">
        <v>190</v>
      </c>
      <c r="G37" t="s">
        <v>5</v>
      </c>
      <c r="H37" t="s">
        <v>27</v>
      </c>
    </row>
    <row r="38" spans="1:8">
      <c r="A38" t="s">
        <v>63</v>
      </c>
      <c r="B38" t="s">
        <v>64</v>
      </c>
      <c r="C38" t="s">
        <v>24</v>
      </c>
      <c r="D38" t="s">
        <v>25</v>
      </c>
      <c r="E38" t="s">
        <v>26</v>
      </c>
      <c r="F38" s="3">
        <v>305</v>
      </c>
      <c r="G38" t="s">
        <v>5</v>
      </c>
      <c r="H38" t="s">
        <v>27</v>
      </c>
    </row>
    <row r="39" spans="1:8">
      <c r="A39" t="s">
        <v>63</v>
      </c>
      <c r="B39" t="s">
        <v>64</v>
      </c>
      <c r="C39" t="s">
        <v>24</v>
      </c>
      <c r="D39" t="s">
        <v>25</v>
      </c>
      <c r="E39" t="s">
        <v>28</v>
      </c>
      <c r="F39" s="3">
        <v>266</v>
      </c>
      <c r="G39" t="s">
        <v>5</v>
      </c>
      <c r="H39" t="s">
        <v>27</v>
      </c>
    </row>
    <row r="40" spans="1:8">
      <c r="A40" t="s">
        <v>65</v>
      </c>
      <c r="B40" t="s">
        <v>66</v>
      </c>
      <c r="C40" t="s">
        <v>24</v>
      </c>
      <c r="D40" t="s">
        <v>25</v>
      </c>
      <c r="E40" t="s">
        <v>26</v>
      </c>
      <c r="F40" s="3">
        <v>102</v>
      </c>
      <c r="G40" t="s">
        <v>5</v>
      </c>
      <c r="H40" t="s">
        <v>27</v>
      </c>
    </row>
    <row r="41" spans="1:8">
      <c r="A41" t="s">
        <v>65</v>
      </c>
      <c r="B41" t="s">
        <v>66</v>
      </c>
      <c r="C41" t="s">
        <v>24</v>
      </c>
      <c r="D41" t="s">
        <v>25</v>
      </c>
      <c r="E41" t="s">
        <v>28</v>
      </c>
      <c r="F41" s="3">
        <v>95</v>
      </c>
      <c r="G41" t="s">
        <v>5</v>
      </c>
      <c r="H41" t="s">
        <v>27</v>
      </c>
    </row>
    <row r="42" spans="1:8">
      <c r="A42" t="s">
        <v>67</v>
      </c>
      <c r="B42" t="s">
        <v>68</v>
      </c>
      <c r="C42" t="s">
        <v>24</v>
      </c>
      <c r="D42" t="s">
        <v>25</v>
      </c>
      <c r="E42" t="s">
        <v>26</v>
      </c>
      <c r="F42" s="3">
        <v>191</v>
      </c>
      <c r="G42" t="s">
        <v>5</v>
      </c>
      <c r="H42" t="s">
        <v>27</v>
      </c>
    </row>
    <row r="43" spans="1:8">
      <c r="A43" t="s">
        <v>67</v>
      </c>
      <c r="B43" t="s">
        <v>68</v>
      </c>
      <c r="C43" t="s">
        <v>24</v>
      </c>
      <c r="D43" t="s">
        <v>25</v>
      </c>
      <c r="E43" t="s">
        <v>28</v>
      </c>
      <c r="F43" s="3">
        <v>204</v>
      </c>
      <c r="G43" t="s">
        <v>5</v>
      </c>
      <c r="H43" t="s">
        <v>27</v>
      </c>
    </row>
    <row r="44" spans="1:8">
      <c r="A44" t="s">
        <v>69</v>
      </c>
      <c r="B44" t="s">
        <v>70</v>
      </c>
      <c r="C44" t="s">
        <v>24</v>
      </c>
      <c r="D44" t="s">
        <v>25</v>
      </c>
      <c r="E44" t="s">
        <v>26</v>
      </c>
      <c r="F44" s="3">
        <v>165</v>
      </c>
      <c r="G44" t="s">
        <v>5</v>
      </c>
      <c r="H44" t="s">
        <v>27</v>
      </c>
    </row>
    <row r="45" spans="1:8">
      <c r="A45" t="s">
        <v>69</v>
      </c>
      <c r="B45" t="s">
        <v>70</v>
      </c>
      <c r="C45" t="s">
        <v>24</v>
      </c>
      <c r="D45" t="s">
        <v>25</v>
      </c>
      <c r="E45" t="s">
        <v>28</v>
      </c>
      <c r="F45" s="3">
        <v>179</v>
      </c>
      <c r="G45" t="s">
        <v>5</v>
      </c>
      <c r="H45" t="s">
        <v>27</v>
      </c>
    </row>
    <row r="46" spans="1:8">
      <c r="A46" t="s">
        <v>71</v>
      </c>
      <c r="B46" t="s">
        <v>72</v>
      </c>
      <c r="C46" t="s">
        <v>24</v>
      </c>
      <c r="D46" t="s">
        <v>25</v>
      </c>
      <c r="E46" t="s">
        <v>26</v>
      </c>
      <c r="F46" s="3">
        <v>165</v>
      </c>
      <c r="G46" t="s">
        <v>5</v>
      </c>
      <c r="H46" t="s">
        <v>27</v>
      </c>
    </row>
    <row r="47" spans="1:8">
      <c r="A47" t="s">
        <v>71</v>
      </c>
      <c r="B47" t="s">
        <v>72</v>
      </c>
      <c r="C47" t="s">
        <v>24</v>
      </c>
      <c r="D47" t="s">
        <v>25</v>
      </c>
      <c r="E47" t="s">
        <v>28</v>
      </c>
      <c r="F47" s="3">
        <v>181</v>
      </c>
      <c r="G47" t="s">
        <v>5</v>
      </c>
      <c r="H47" t="s">
        <v>27</v>
      </c>
    </row>
    <row r="48" spans="1:8">
      <c r="A48" t="s">
        <v>73</v>
      </c>
      <c r="B48" t="s">
        <v>74</v>
      </c>
      <c r="C48" t="s">
        <v>24</v>
      </c>
      <c r="D48" t="s">
        <v>25</v>
      </c>
      <c r="E48" t="s">
        <v>26</v>
      </c>
      <c r="F48" s="3">
        <v>86</v>
      </c>
      <c r="G48" t="s">
        <v>5</v>
      </c>
      <c r="H48" t="s">
        <v>27</v>
      </c>
    </row>
    <row r="49" spans="1:8">
      <c r="A49" t="s">
        <v>73</v>
      </c>
      <c r="B49" t="s">
        <v>74</v>
      </c>
      <c r="C49" t="s">
        <v>24</v>
      </c>
      <c r="D49" t="s">
        <v>25</v>
      </c>
      <c r="E49" t="s">
        <v>28</v>
      </c>
      <c r="F49" s="3">
        <v>77</v>
      </c>
      <c r="G49" t="s">
        <v>5</v>
      </c>
      <c r="H49" t="s">
        <v>27</v>
      </c>
    </row>
    <row r="50" spans="1:8">
      <c r="A50" t="s">
        <v>75</v>
      </c>
      <c r="B50" t="s">
        <v>76</v>
      </c>
      <c r="C50" t="s">
        <v>24</v>
      </c>
      <c r="D50" t="s">
        <v>25</v>
      </c>
      <c r="E50" t="s">
        <v>26</v>
      </c>
      <c r="F50" s="3">
        <v>224</v>
      </c>
      <c r="G50" t="s">
        <v>5</v>
      </c>
      <c r="H50" t="s">
        <v>27</v>
      </c>
    </row>
    <row r="51" spans="1:8">
      <c r="A51" t="s">
        <v>75</v>
      </c>
      <c r="B51" t="s">
        <v>76</v>
      </c>
      <c r="C51" t="s">
        <v>24</v>
      </c>
      <c r="D51" t="s">
        <v>25</v>
      </c>
      <c r="E51" t="s">
        <v>28</v>
      </c>
      <c r="F51" s="3">
        <v>191</v>
      </c>
      <c r="G51" t="s">
        <v>5</v>
      </c>
      <c r="H51" t="s">
        <v>27</v>
      </c>
    </row>
    <row r="52" spans="1:8">
      <c r="A52" t="s">
        <v>77</v>
      </c>
      <c r="B52" t="s">
        <v>78</v>
      </c>
      <c r="C52" t="s">
        <v>24</v>
      </c>
      <c r="D52" t="s">
        <v>25</v>
      </c>
      <c r="E52" t="s">
        <v>26</v>
      </c>
      <c r="F52" s="3">
        <v>236</v>
      </c>
      <c r="G52" t="s">
        <v>5</v>
      </c>
      <c r="H52" t="s">
        <v>27</v>
      </c>
    </row>
    <row r="53" spans="1:8">
      <c r="A53" t="s">
        <v>77</v>
      </c>
      <c r="B53" t="s">
        <v>78</v>
      </c>
      <c r="C53" t="s">
        <v>24</v>
      </c>
      <c r="D53" t="s">
        <v>25</v>
      </c>
      <c r="E53" t="s">
        <v>28</v>
      </c>
      <c r="F53" s="3">
        <v>219</v>
      </c>
      <c r="G53" t="s">
        <v>5</v>
      </c>
      <c r="H53" t="s">
        <v>27</v>
      </c>
    </row>
    <row r="54" spans="1:8">
      <c r="A54" t="s">
        <v>79</v>
      </c>
      <c r="B54" t="s">
        <v>80</v>
      </c>
      <c r="C54" t="s">
        <v>24</v>
      </c>
      <c r="D54" t="s">
        <v>25</v>
      </c>
      <c r="E54" t="s">
        <v>26</v>
      </c>
      <c r="F54" s="3">
        <v>297</v>
      </c>
      <c r="G54" t="s">
        <v>5</v>
      </c>
      <c r="H54" t="s">
        <v>27</v>
      </c>
    </row>
    <row r="55" spans="1:8">
      <c r="A55" t="s">
        <v>79</v>
      </c>
      <c r="B55" t="s">
        <v>80</v>
      </c>
      <c r="C55" t="s">
        <v>24</v>
      </c>
      <c r="D55" t="s">
        <v>25</v>
      </c>
      <c r="E55" t="s">
        <v>28</v>
      </c>
      <c r="F55" s="3">
        <v>306</v>
      </c>
      <c r="G55" t="s">
        <v>5</v>
      </c>
      <c r="H55" t="s">
        <v>27</v>
      </c>
    </row>
    <row r="56" spans="1:8">
      <c r="A56" t="s">
        <v>81</v>
      </c>
      <c r="B56" t="s">
        <v>82</v>
      </c>
      <c r="C56" t="s">
        <v>24</v>
      </c>
      <c r="D56" t="s">
        <v>25</v>
      </c>
      <c r="E56" t="s">
        <v>26</v>
      </c>
      <c r="F56" s="3">
        <v>180</v>
      </c>
      <c r="G56" t="s">
        <v>5</v>
      </c>
      <c r="H56" t="s">
        <v>27</v>
      </c>
    </row>
    <row r="57" spans="1:8">
      <c r="A57" t="s">
        <v>81</v>
      </c>
      <c r="B57" t="s">
        <v>82</v>
      </c>
      <c r="C57" t="s">
        <v>24</v>
      </c>
      <c r="D57" t="s">
        <v>25</v>
      </c>
      <c r="E57" t="s">
        <v>28</v>
      </c>
      <c r="F57" s="3">
        <v>172</v>
      </c>
      <c r="G57" t="s">
        <v>5</v>
      </c>
      <c r="H57" t="s">
        <v>27</v>
      </c>
    </row>
    <row r="58" spans="1:8">
      <c r="A58" t="s">
        <v>83</v>
      </c>
      <c r="B58" t="s">
        <v>84</v>
      </c>
      <c r="C58" t="s">
        <v>24</v>
      </c>
      <c r="D58" t="s">
        <v>25</v>
      </c>
      <c r="E58" t="s">
        <v>26</v>
      </c>
      <c r="F58" s="3">
        <v>158</v>
      </c>
      <c r="G58" t="s">
        <v>5</v>
      </c>
      <c r="H58" t="s">
        <v>27</v>
      </c>
    </row>
    <row r="59" spans="1:8">
      <c r="A59" t="s">
        <v>83</v>
      </c>
      <c r="B59" t="s">
        <v>84</v>
      </c>
      <c r="C59" t="s">
        <v>24</v>
      </c>
      <c r="D59" t="s">
        <v>25</v>
      </c>
      <c r="E59" t="s">
        <v>28</v>
      </c>
      <c r="F59" s="3">
        <v>116</v>
      </c>
      <c r="G59" t="s">
        <v>5</v>
      </c>
      <c r="H59" t="s">
        <v>27</v>
      </c>
    </row>
    <row r="60" spans="1:8">
      <c r="A60" t="s">
        <v>85</v>
      </c>
      <c r="B60" t="s">
        <v>86</v>
      </c>
      <c r="C60" t="s">
        <v>24</v>
      </c>
      <c r="D60" t="s">
        <v>25</v>
      </c>
      <c r="E60" t="s">
        <v>26</v>
      </c>
      <c r="F60" s="3">
        <v>134</v>
      </c>
      <c r="G60" t="s">
        <v>5</v>
      </c>
      <c r="H60" t="s">
        <v>27</v>
      </c>
    </row>
    <row r="61" spans="1:8">
      <c r="A61" t="s">
        <v>85</v>
      </c>
      <c r="B61" t="s">
        <v>86</v>
      </c>
      <c r="C61" t="s">
        <v>24</v>
      </c>
      <c r="D61" t="s">
        <v>25</v>
      </c>
      <c r="E61" t="s">
        <v>28</v>
      </c>
      <c r="F61" s="3">
        <v>153</v>
      </c>
      <c r="G61" t="s">
        <v>5</v>
      </c>
      <c r="H61" t="s">
        <v>27</v>
      </c>
    </row>
    <row r="62" spans="1:8">
      <c r="A62" t="s">
        <v>87</v>
      </c>
      <c r="B62" t="s">
        <v>88</v>
      </c>
      <c r="C62" t="s">
        <v>24</v>
      </c>
      <c r="D62" t="s">
        <v>25</v>
      </c>
      <c r="E62" t="s">
        <v>26</v>
      </c>
      <c r="F62" s="3">
        <v>407</v>
      </c>
      <c r="G62" t="s">
        <v>5</v>
      </c>
      <c r="H62" t="s">
        <v>27</v>
      </c>
    </row>
    <row r="63" spans="1:8">
      <c r="A63" t="s">
        <v>87</v>
      </c>
      <c r="B63" t="s">
        <v>88</v>
      </c>
      <c r="C63" t="s">
        <v>24</v>
      </c>
      <c r="D63" t="s">
        <v>25</v>
      </c>
      <c r="E63" t="s">
        <v>28</v>
      </c>
      <c r="F63" s="3">
        <v>467</v>
      </c>
      <c r="G63" t="s">
        <v>5</v>
      </c>
      <c r="H63" t="s">
        <v>27</v>
      </c>
    </row>
    <row r="64" spans="1:8">
      <c r="A64" t="s">
        <v>89</v>
      </c>
      <c r="B64" t="s">
        <v>90</v>
      </c>
      <c r="C64" t="s">
        <v>24</v>
      </c>
      <c r="D64" t="s">
        <v>25</v>
      </c>
      <c r="E64" t="s">
        <v>26</v>
      </c>
      <c r="F64" s="3">
        <v>170</v>
      </c>
      <c r="G64" t="s">
        <v>5</v>
      </c>
      <c r="H64" t="s">
        <v>27</v>
      </c>
    </row>
    <row r="65" spans="1:8">
      <c r="A65" t="s">
        <v>89</v>
      </c>
      <c r="B65" t="s">
        <v>90</v>
      </c>
      <c r="C65" t="s">
        <v>24</v>
      </c>
      <c r="D65" t="s">
        <v>25</v>
      </c>
      <c r="E65" t="s">
        <v>28</v>
      </c>
      <c r="F65" s="3">
        <v>144</v>
      </c>
      <c r="G65" t="s">
        <v>5</v>
      </c>
      <c r="H65" t="s">
        <v>27</v>
      </c>
    </row>
    <row r="66" spans="1:8">
      <c r="A66" t="s">
        <v>91</v>
      </c>
      <c r="B66" t="s">
        <v>92</v>
      </c>
      <c r="C66" t="s">
        <v>24</v>
      </c>
      <c r="D66" t="s">
        <v>25</v>
      </c>
      <c r="E66" t="s">
        <v>26</v>
      </c>
      <c r="F66" s="3">
        <v>120</v>
      </c>
      <c r="G66" t="s">
        <v>5</v>
      </c>
      <c r="H66" t="s">
        <v>27</v>
      </c>
    </row>
    <row r="67" spans="1:8">
      <c r="A67" t="s">
        <v>91</v>
      </c>
      <c r="B67" t="s">
        <v>92</v>
      </c>
      <c r="C67" t="s">
        <v>24</v>
      </c>
      <c r="D67" t="s">
        <v>25</v>
      </c>
      <c r="E67" t="s">
        <v>28</v>
      </c>
      <c r="F67" s="3">
        <v>138</v>
      </c>
      <c r="G67" t="s">
        <v>5</v>
      </c>
      <c r="H67" t="s">
        <v>27</v>
      </c>
    </row>
    <row r="68" spans="1:8">
      <c r="A68" t="s">
        <v>93</v>
      </c>
      <c r="B68" t="s">
        <v>94</v>
      </c>
      <c r="C68" t="s">
        <v>24</v>
      </c>
      <c r="D68" t="s">
        <v>25</v>
      </c>
      <c r="E68" t="s">
        <v>26</v>
      </c>
      <c r="F68" s="3">
        <v>286</v>
      </c>
      <c r="G68" t="s">
        <v>5</v>
      </c>
      <c r="H68" t="s">
        <v>27</v>
      </c>
    </row>
    <row r="69" spans="1:8">
      <c r="A69" t="s">
        <v>93</v>
      </c>
      <c r="B69" t="s">
        <v>94</v>
      </c>
      <c r="C69" t="s">
        <v>24</v>
      </c>
      <c r="D69" t="s">
        <v>25</v>
      </c>
      <c r="E69" t="s">
        <v>28</v>
      </c>
      <c r="F69" s="3">
        <v>252</v>
      </c>
      <c r="G69" t="s">
        <v>5</v>
      </c>
      <c r="H69" t="s">
        <v>27</v>
      </c>
    </row>
    <row r="70" spans="1:8">
      <c r="A70" t="s">
        <v>95</v>
      </c>
      <c r="B70" t="s">
        <v>96</v>
      </c>
      <c r="C70" t="s">
        <v>24</v>
      </c>
      <c r="D70" t="s">
        <v>25</v>
      </c>
      <c r="E70" t="s">
        <v>26</v>
      </c>
      <c r="F70" s="3">
        <v>79</v>
      </c>
      <c r="G70" t="s">
        <v>5</v>
      </c>
      <c r="H70" t="s">
        <v>27</v>
      </c>
    </row>
    <row r="71" spans="1:8">
      <c r="A71" t="s">
        <v>95</v>
      </c>
      <c r="B71" t="s">
        <v>96</v>
      </c>
      <c r="C71" t="s">
        <v>24</v>
      </c>
      <c r="D71" t="s">
        <v>25</v>
      </c>
      <c r="E71" t="s">
        <v>28</v>
      </c>
      <c r="F71" s="3">
        <v>78</v>
      </c>
      <c r="G71" t="s">
        <v>5</v>
      </c>
      <c r="H71" t="s">
        <v>27</v>
      </c>
    </row>
    <row r="72" spans="1:8">
      <c r="A72" t="s">
        <v>97</v>
      </c>
      <c r="B72" t="s">
        <v>98</v>
      </c>
      <c r="C72" t="s">
        <v>24</v>
      </c>
      <c r="D72" t="s">
        <v>25</v>
      </c>
      <c r="E72" t="s">
        <v>26</v>
      </c>
      <c r="F72" s="3">
        <v>144</v>
      </c>
      <c r="G72" t="s">
        <v>5</v>
      </c>
      <c r="H72" t="s">
        <v>27</v>
      </c>
    </row>
    <row r="73" spans="1:8">
      <c r="A73" t="s">
        <v>97</v>
      </c>
      <c r="B73" t="s">
        <v>98</v>
      </c>
      <c r="C73" t="s">
        <v>24</v>
      </c>
      <c r="D73" t="s">
        <v>25</v>
      </c>
      <c r="E73" t="s">
        <v>28</v>
      </c>
      <c r="F73" s="3">
        <v>130</v>
      </c>
      <c r="G73" t="s">
        <v>5</v>
      </c>
      <c r="H73" t="s">
        <v>27</v>
      </c>
    </row>
    <row r="74" spans="1:8">
      <c r="A74" t="s">
        <v>99</v>
      </c>
      <c r="B74" t="s">
        <v>100</v>
      </c>
      <c r="C74" t="s">
        <v>24</v>
      </c>
      <c r="D74" t="s">
        <v>25</v>
      </c>
      <c r="E74" t="s">
        <v>26</v>
      </c>
      <c r="F74" s="3">
        <v>226</v>
      </c>
      <c r="G74" t="s">
        <v>5</v>
      </c>
      <c r="H74" t="s">
        <v>27</v>
      </c>
    </row>
    <row r="75" spans="1:8">
      <c r="A75" t="s">
        <v>99</v>
      </c>
      <c r="B75" t="s">
        <v>100</v>
      </c>
      <c r="C75" t="s">
        <v>24</v>
      </c>
      <c r="D75" t="s">
        <v>25</v>
      </c>
      <c r="E75" t="s">
        <v>28</v>
      </c>
      <c r="F75" s="3">
        <v>197</v>
      </c>
      <c r="G75" t="s">
        <v>5</v>
      </c>
      <c r="H75" t="s">
        <v>27</v>
      </c>
    </row>
    <row r="76" spans="1:8">
      <c r="A76" t="s">
        <v>101</v>
      </c>
      <c r="B76" t="s">
        <v>102</v>
      </c>
      <c r="C76" t="s">
        <v>24</v>
      </c>
      <c r="D76" t="s">
        <v>25</v>
      </c>
      <c r="E76" t="s">
        <v>26</v>
      </c>
      <c r="F76" s="3">
        <v>113</v>
      </c>
      <c r="G76" t="s">
        <v>5</v>
      </c>
      <c r="H76" t="s">
        <v>27</v>
      </c>
    </row>
    <row r="77" spans="1:8">
      <c r="A77" t="s">
        <v>101</v>
      </c>
      <c r="B77" t="s">
        <v>102</v>
      </c>
      <c r="C77" t="s">
        <v>24</v>
      </c>
      <c r="D77" t="s">
        <v>25</v>
      </c>
      <c r="E77" t="s">
        <v>28</v>
      </c>
      <c r="F77" s="3">
        <v>124</v>
      </c>
      <c r="G77" t="s">
        <v>5</v>
      </c>
      <c r="H77" t="s">
        <v>27</v>
      </c>
    </row>
    <row r="78" spans="1:8">
      <c r="A78" t="s">
        <v>103</v>
      </c>
      <c r="B78" t="s">
        <v>104</v>
      </c>
      <c r="C78" t="s">
        <v>24</v>
      </c>
      <c r="D78" t="s">
        <v>25</v>
      </c>
      <c r="E78" t="s">
        <v>26</v>
      </c>
      <c r="F78" s="3">
        <v>96</v>
      </c>
      <c r="G78" t="s">
        <v>5</v>
      </c>
      <c r="H78" t="s">
        <v>27</v>
      </c>
    </row>
    <row r="79" spans="1:8">
      <c r="A79" t="s">
        <v>103</v>
      </c>
      <c r="B79" t="s">
        <v>104</v>
      </c>
      <c r="C79" t="s">
        <v>24</v>
      </c>
      <c r="D79" t="s">
        <v>25</v>
      </c>
      <c r="E79" t="s">
        <v>28</v>
      </c>
      <c r="F79" s="3">
        <v>90</v>
      </c>
      <c r="G79" t="s">
        <v>5</v>
      </c>
      <c r="H79" t="s">
        <v>27</v>
      </c>
    </row>
    <row r="80" spans="1:8">
      <c r="A80" t="s">
        <v>105</v>
      </c>
      <c r="B80" t="s">
        <v>106</v>
      </c>
      <c r="C80" t="s">
        <v>24</v>
      </c>
      <c r="D80" t="s">
        <v>25</v>
      </c>
      <c r="E80" t="s">
        <v>26</v>
      </c>
      <c r="F80" s="3">
        <v>592</v>
      </c>
      <c r="G80" t="s">
        <v>5</v>
      </c>
      <c r="H80" t="s">
        <v>27</v>
      </c>
    </row>
    <row r="81" spans="1:8">
      <c r="A81" t="s">
        <v>105</v>
      </c>
      <c r="B81" t="s">
        <v>106</v>
      </c>
      <c r="C81" t="s">
        <v>24</v>
      </c>
      <c r="D81" t="s">
        <v>25</v>
      </c>
      <c r="E81" t="s">
        <v>28</v>
      </c>
      <c r="F81" s="3">
        <v>644</v>
      </c>
      <c r="G81" t="s">
        <v>5</v>
      </c>
      <c r="H81" t="s">
        <v>27</v>
      </c>
    </row>
    <row r="82" spans="1:8">
      <c r="A82" t="s">
        <v>107</v>
      </c>
      <c r="B82" t="s">
        <v>108</v>
      </c>
      <c r="C82" t="s">
        <v>24</v>
      </c>
      <c r="D82" t="s">
        <v>25</v>
      </c>
      <c r="E82" t="s">
        <v>26</v>
      </c>
      <c r="F82" s="3">
        <v>133</v>
      </c>
      <c r="G82" t="s">
        <v>5</v>
      </c>
      <c r="H82" t="s">
        <v>27</v>
      </c>
    </row>
    <row r="83" spans="1:8">
      <c r="A83" t="s">
        <v>107</v>
      </c>
      <c r="B83" t="s">
        <v>108</v>
      </c>
      <c r="C83" t="s">
        <v>24</v>
      </c>
      <c r="D83" t="s">
        <v>25</v>
      </c>
      <c r="E83" t="s">
        <v>28</v>
      </c>
      <c r="F83" s="3">
        <v>125</v>
      </c>
      <c r="G83" t="s">
        <v>5</v>
      </c>
      <c r="H83" t="s">
        <v>27</v>
      </c>
    </row>
    <row r="84" spans="1:8">
      <c r="A84" t="s">
        <v>109</v>
      </c>
      <c r="B84" t="s">
        <v>110</v>
      </c>
      <c r="C84" t="s">
        <v>24</v>
      </c>
      <c r="D84" t="s">
        <v>25</v>
      </c>
      <c r="E84" t="s">
        <v>26</v>
      </c>
      <c r="F84" s="3">
        <v>135</v>
      </c>
      <c r="G84" t="s">
        <v>5</v>
      </c>
      <c r="H84" t="s">
        <v>27</v>
      </c>
    </row>
    <row r="85" spans="1:8">
      <c r="A85" t="s">
        <v>109</v>
      </c>
      <c r="B85" t="s">
        <v>110</v>
      </c>
      <c r="C85" t="s">
        <v>24</v>
      </c>
      <c r="D85" t="s">
        <v>25</v>
      </c>
      <c r="E85" t="s">
        <v>28</v>
      </c>
      <c r="F85" s="3">
        <v>160</v>
      </c>
      <c r="G85" t="s">
        <v>5</v>
      </c>
      <c r="H85" t="s">
        <v>27</v>
      </c>
    </row>
    <row r="86" spans="1:8">
      <c r="A86" t="s">
        <v>111</v>
      </c>
      <c r="B86" t="s">
        <v>112</v>
      </c>
      <c r="C86" t="s">
        <v>24</v>
      </c>
      <c r="D86" t="s">
        <v>25</v>
      </c>
      <c r="E86" t="s">
        <v>26</v>
      </c>
      <c r="F86" s="3">
        <v>296</v>
      </c>
      <c r="G86" t="s">
        <v>5</v>
      </c>
      <c r="H86" t="s">
        <v>27</v>
      </c>
    </row>
    <row r="87" spans="1:8">
      <c r="A87" t="s">
        <v>111</v>
      </c>
      <c r="B87" t="s">
        <v>112</v>
      </c>
      <c r="C87" t="s">
        <v>24</v>
      </c>
      <c r="D87" t="s">
        <v>25</v>
      </c>
      <c r="E87" t="s">
        <v>28</v>
      </c>
      <c r="F87" s="3">
        <v>333</v>
      </c>
      <c r="G87" t="s">
        <v>5</v>
      </c>
      <c r="H87" t="s">
        <v>27</v>
      </c>
    </row>
    <row r="88" spans="1:8">
      <c r="A88" t="s">
        <v>113</v>
      </c>
      <c r="B88" t="s">
        <v>114</v>
      </c>
      <c r="C88" t="s">
        <v>24</v>
      </c>
      <c r="D88" t="s">
        <v>25</v>
      </c>
      <c r="E88" t="s">
        <v>26</v>
      </c>
      <c r="F88" s="3">
        <v>1260</v>
      </c>
      <c r="G88" t="s">
        <v>5</v>
      </c>
      <c r="H88" t="s">
        <v>27</v>
      </c>
    </row>
    <row r="89" spans="1:8">
      <c r="A89" t="s">
        <v>113</v>
      </c>
      <c r="B89" t="s">
        <v>114</v>
      </c>
      <c r="C89" t="s">
        <v>24</v>
      </c>
      <c r="D89" t="s">
        <v>25</v>
      </c>
      <c r="E89" t="s">
        <v>28</v>
      </c>
      <c r="F89" s="3">
        <v>1280</v>
      </c>
      <c r="G89" t="s">
        <v>5</v>
      </c>
      <c r="H89" t="s">
        <v>27</v>
      </c>
    </row>
    <row r="90" spans="1:8">
      <c r="A90" t="s">
        <v>115</v>
      </c>
      <c r="B90" t="s">
        <v>116</v>
      </c>
      <c r="C90" t="s">
        <v>24</v>
      </c>
      <c r="D90" t="s">
        <v>25</v>
      </c>
      <c r="E90" t="s">
        <v>26</v>
      </c>
      <c r="F90" s="3">
        <v>354</v>
      </c>
      <c r="G90" t="s">
        <v>5</v>
      </c>
      <c r="H90" t="s">
        <v>27</v>
      </c>
    </row>
    <row r="91" spans="1:8">
      <c r="A91" t="s">
        <v>115</v>
      </c>
      <c r="B91" t="s">
        <v>116</v>
      </c>
      <c r="C91" t="s">
        <v>24</v>
      </c>
      <c r="D91" t="s">
        <v>25</v>
      </c>
      <c r="E91" t="s">
        <v>28</v>
      </c>
      <c r="F91" s="3">
        <v>384</v>
      </c>
      <c r="G91" t="s">
        <v>5</v>
      </c>
      <c r="H91" t="s">
        <v>27</v>
      </c>
    </row>
    <row r="92" spans="1:8">
      <c r="A92" t="s">
        <v>117</v>
      </c>
      <c r="B92" t="s">
        <v>118</v>
      </c>
      <c r="C92" t="s">
        <v>24</v>
      </c>
      <c r="D92" t="s">
        <v>25</v>
      </c>
      <c r="E92" t="s">
        <v>26</v>
      </c>
      <c r="F92" s="3">
        <v>599</v>
      </c>
      <c r="G92" t="s">
        <v>5</v>
      </c>
      <c r="H92" t="s">
        <v>27</v>
      </c>
    </row>
    <row r="93" spans="1:8">
      <c r="A93" t="s">
        <v>117</v>
      </c>
      <c r="B93" t="s">
        <v>118</v>
      </c>
      <c r="C93" t="s">
        <v>24</v>
      </c>
      <c r="D93" t="s">
        <v>25</v>
      </c>
      <c r="E93" t="s">
        <v>28</v>
      </c>
      <c r="F93" s="3">
        <v>606</v>
      </c>
      <c r="G93" t="s">
        <v>5</v>
      </c>
      <c r="H93" t="s">
        <v>27</v>
      </c>
    </row>
    <row r="94" spans="1:8">
      <c r="A94" t="s">
        <v>119</v>
      </c>
      <c r="B94" t="s">
        <v>120</v>
      </c>
      <c r="C94" t="s">
        <v>24</v>
      </c>
      <c r="D94" t="s">
        <v>25</v>
      </c>
      <c r="E94" t="s">
        <v>26</v>
      </c>
      <c r="F94" s="3">
        <v>532</v>
      </c>
      <c r="G94" t="s">
        <v>5</v>
      </c>
      <c r="H94" t="s">
        <v>27</v>
      </c>
    </row>
    <row r="95" spans="1:8">
      <c r="A95" t="s">
        <v>119</v>
      </c>
      <c r="B95" t="s">
        <v>120</v>
      </c>
      <c r="C95" t="s">
        <v>24</v>
      </c>
      <c r="D95" t="s">
        <v>25</v>
      </c>
      <c r="E95" t="s">
        <v>28</v>
      </c>
      <c r="F95" s="3">
        <v>575</v>
      </c>
      <c r="G95" t="s">
        <v>5</v>
      </c>
      <c r="H95" t="s">
        <v>27</v>
      </c>
    </row>
    <row r="96" spans="1:8">
      <c r="A96" t="s">
        <v>121</v>
      </c>
      <c r="B96" t="s">
        <v>122</v>
      </c>
      <c r="C96" t="s">
        <v>24</v>
      </c>
      <c r="D96" t="s">
        <v>25</v>
      </c>
      <c r="E96" t="s">
        <v>26</v>
      </c>
      <c r="F96" s="3">
        <v>323</v>
      </c>
      <c r="G96" t="s">
        <v>5</v>
      </c>
      <c r="H96" t="s">
        <v>27</v>
      </c>
    </row>
    <row r="97" spans="1:8">
      <c r="A97" t="s">
        <v>121</v>
      </c>
      <c r="B97" t="s">
        <v>122</v>
      </c>
      <c r="C97" t="s">
        <v>24</v>
      </c>
      <c r="D97" t="s">
        <v>25</v>
      </c>
      <c r="E97" t="s">
        <v>28</v>
      </c>
      <c r="F97" s="3">
        <v>284</v>
      </c>
      <c r="G97" t="s">
        <v>5</v>
      </c>
      <c r="H97" t="s">
        <v>27</v>
      </c>
    </row>
    <row r="98" spans="1:8">
      <c r="A98" t="s">
        <v>123</v>
      </c>
      <c r="B98" t="s">
        <v>124</v>
      </c>
      <c r="C98" t="s">
        <v>24</v>
      </c>
      <c r="D98" t="s">
        <v>25</v>
      </c>
      <c r="E98" t="s">
        <v>26</v>
      </c>
      <c r="F98" s="3">
        <v>514</v>
      </c>
      <c r="G98" t="s">
        <v>5</v>
      </c>
      <c r="H98" t="s">
        <v>27</v>
      </c>
    </row>
    <row r="99" spans="1:8">
      <c r="A99" t="s">
        <v>123</v>
      </c>
      <c r="B99" t="s">
        <v>124</v>
      </c>
      <c r="C99" t="s">
        <v>24</v>
      </c>
      <c r="D99" t="s">
        <v>25</v>
      </c>
      <c r="E99" t="s">
        <v>28</v>
      </c>
      <c r="F99" s="3">
        <v>410</v>
      </c>
      <c r="G99" t="s">
        <v>5</v>
      </c>
      <c r="H99" t="s">
        <v>27</v>
      </c>
    </row>
    <row r="100" spans="1:8">
      <c r="A100" t="s">
        <v>125</v>
      </c>
      <c r="B100" t="s">
        <v>126</v>
      </c>
      <c r="C100" t="s">
        <v>24</v>
      </c>
      <c r="D100" t="s">
        <v>25</v>
      </c>
      <c r="E100" t="s">
        <v>26</v>
      </c>
      <c r="F100" s="3">
        <v>1000</v>
      </c>
      <c r="G100" t="s">
        <v>5</v>
      </c>
      <c r="H100" t="s">
        <v>27</v>
      </c>
    </row>
    <row r="101" spans="1:8">
      <c r="A101" t="s">
        <v>125</v>
      </c>
      <c r="B101" t="s">
        <v>126</v>
      </c>
      <c r="C101" t="s">
        <v>24</v>
      </c>
      <c r="D101" t="s">
        <v>25</v>
      </c>
      <c r="E101" t="s">
        <v>28</v>
      </c>
      <c r="F101" s="3">
        <v>1381</v>
      </c>
      <c r="G101" t="s">
        <v>5</v>
      </c>
      <c r="H101" t="s">
        <v>27</v>
      </c>
    </row>
    <row r="102" spans="1:8">
      <c r="A102" t="s">
        <v>127</v>
      </c>
      <c r="B102" t="s">
        <v>128</v>
      </c>
      <c r="C102" t="s">
        <v>24</v>
      </c>
      <c r="D102" t="s">
        <v>25</v>
      </c>
      <c r="E102" t="s">
        <v>26</v>
      </c>
      <c r="F102" s="3">
        <v>590</v>
      </c>
      <c r="G102" t="s">
        <v>5</v>
      </c>
      <c r="H102" t="s">
        <v>27</v>
      </c>
    </row>
    <row r="103" spans="1:8">
      <c r="A103" t="s">
        <v>127</v>
      </c>
      <c r="B103" t="s">
        <v>128</v>
      </c>
      <c r="C103" t="s">
        <v>24</v>
      </c>
      <c r="D103" t="s">
        <v>25</v>
      </c>
      <c r="E103" t="s">
        <v>28</v>
      </c>
      <c r="F103" s="3">
        <v>543</v>
      </c>
      <c r="G103" t="s">
        <v>5</v>
      </c>
      <c r="H103" t="s">
        <v>27</v>
      </c>
    </row>
    <row r="104" spans="1:8">
      <c r="A104" t="s">
        <v>129</v>
      </c>
      <c r="B104" t="s">
        <v>130</v>
      </c>
      <c r="C104" t="s">
        <v>24</v>
      </c>
      <c r="D104" t="s">
        <v>25</v>
      </c>
      <c r="E104" t="s">
        <v>26</v>
      </c>
      <c r="F104" s="3">
        <v>374</v>
      </c>
      <c r="G104" t="s">
        <v>5</v>
      </c>
      <c r="H104" t="s">
        <v>27</v>
      </c>
    </row>
    <row r="105" spans="1:8">
      <c r="A105" t="s">
        <v>129</v>
      </c>
      <c r="B105" t="s">
        <v>130</v>
      </c>
      <c r="C105" t="s">
        <v>24</v>
      </c>
      <c r="D105" t="s">
        <v>25</v>
      </c>
      <c r="E105" t="s">
        <v>28</v>
      </c>
      <c r="F105" s="3">
        <v>331</v>
      </c>
      <c r="G105" t="s">
        <v>5</v>
      </c>
      <c r="H105" t="s">
        <v>27</v>
      </c>
    </row>
    <row r="106" spans="1:8">
      <c r="A106" t="s">
        <v>131</v>
      </c>
      <c r="B106" t="s">
        <v>132</v>
      </c>
      <c r="C106" t="s">
        <v>24</v>
      </c>
      <c r="D106" t="s">
        <v>25</v>
      </c>
      <c r="E106" t="s">
        <v>26</v>
      </c>
      <c r="F106" s="3">
        <v>815</v>
      </c>
      <c r="G106" t="s">
        <v>5</v>
      </c>
      <c r="H106" t="s">
        <v>27</v>
      </c>
    </row>
    <row r="107" spans="1:8">
      <c r="A107" t="s">
        <v>131</v>
      </c>
      <c r="B107" t="s">
        <v>132</v>
      </c>
      <c r="C107" t="s">
        <v>24</v>
      </c>
      <c r="D107" t="s">
        <v>25</v>
      </c>
      <c r="E107" t="s">
        <v>28</v>
      </c>
      <c r="F107" s="3">
        <v>983</v>
      </c>
      <c r="G107" t="s">
        <v>5</v>
      </c>
      <c r="H107" t="s">
        <v>27</v>
      </c>
    </row>
    <row r="108" spans="1:8">
      <c r="A108" t="s">
        <v>133</v>
      </c>
      <c r="B108" t="s">
        <v>134</v>
      </c>
      <c r="C108" t="s">
        <v>24</v>
      </c>
      <c r="D108" t="s">
        <v>25</v>
      </c>
      <c r="E108" t="s">
        <v>26</v>
      </c>
      <c r="F108" s="3">
        <v>454</v>
      </c>
      <c r="G108" t="s">
        <v>5</v>
      </c>
      <c r="H108" t="s">
        <v>27</v>
      </c>
    </row>
    <row r="109" spans="1:8">
      <c r="A109" t="s">
        <v>133</v>
      </c>
      <c r="B109" t="s">
        <v>134</v>
      </c>
      <c r="C109" t="s">
        <v>24</v>
      </c>
      <c r="D109" t="s">
        <v>25</v>
      </c>
      <c r="E109" t="s">
        <v>28</v>
      </c>
      <c r="F109" s="3">
        <v>440</v>
      </c>
      <c r="G109" t="s">
        <v>5</v>
      </c>
      <c r="H109" t="s">
        <v>27</v>
      </c>
    </row>
    <row r="110" spans="1:8">
      <c r="A110" t="s">
        <v>135</v>
      </c>
      <c r="B110" t="s">
        <v>136</v>
      </c>
      <c r="C110" t="s">
        <v>24</v>
      </c>
      <c r="D110" t="s">
        <v>25</v>
      </c>
      <c r="E110" t="s">
        <v>26</v>
      </c>
      <c r="F110" s="3">
        <v>246</v>
      </c>
      <c r="G110" t="s">
        <v>5</v>
      </c>
      <c r="H110" t="s">
        <v>27</v>
      </c>
    </row>
    <row r="111" spans="1:8">
      <c r="A111" t="s">
        <v>135</v>
      </c>
      <c r="B111" t="s">
        <v>136</v>
      </c>
      <c r="C111" t="s">
        <v>24</v>
      </c>
      <c r="D111" t="s">
        <v>25</v>
      </c>
      <c r="E111" t="s">
        <v>28</v>
      </c>
      <c r="F111" s="3">
        <v>244</v>
      </c>
      <c r="G111" t="s">
        <v>5</v>
      </c>
      <c r="H111" t="s">
        <v>27</v>
      </c>
    </row>
    <row r="112" spans="1:8">
      <c r="A112" t="s">
        <v>137</v>
      </c>
      <c r="B112" t="s">
        <v>138</v>
      </c>
      <c r="C112" t="s">
        <v>24</v>
      </c>
      <c r="D112" t="s">
        <v>25</v>
      </c>
      <c r="E112" t="s">
        <v>26</v>
      </c>
      <c r="F112" s="3">
        <v>787</v>
      </c>
      <c r="G112" t="s">
        <v>5</v>
      </c>
      <c r="H112" t="s">
        <v>27</v>
      </c>
    </row>
    <row r="113" spans="1:8">
      <c r="A113" t="s">
        <v>137</v>
      </c>
      <c r="B113" t="s">
        <v>138</v>
      </c>
      <c r="C113" t="s">
        <v>24</v>
      </c>
      <c r="D113" t="s">
        <v>25</v>
      </c>
      <c r="E113" t="s">
        <v>28</v>
      </c>
      <c r="F113" s="3">
        <v>810</v>
      </c>
      <c r="G113" t="s">
        <v>5</v>
      </c>
      <c r="H113" t="s">
        <v>27</v>
      </c>
    </row>
    <row r="114" spans="1:8">
      <c r="A114" t="s">
        <v>139</v>
      </c>
      <c r="B114" t="s">
        <v>140</v>
      </c>
      <c r="C114" t="s">
        <v>24</v>
      </c>
      <c r="D114" t="s">
        <v>25</v>
      </c>
      <c r="E114" t="s">
        <v>26</v>
      </c>
      <c r="F114" s="3">
        <v>214</v>
      </c>
      <c r="G114" t="s">
        <v>5</v>
      </c>
      <c r="H114" t="s">
        <v>27</v>
      </c>
    </row>
    <row r="115" spans="1:8">
      <c r="A115" t="s">
        <v>139</v>
      </c>
      <c r="B115" t="s">
        <v>140</v>
      </c>
      <c r="C115" t="s">
        <v>24</v>
      </c>
      <c r="D115" t="s">
        <v>25</v>
      </c>
      <c r="E115" t="s">
        <v>28</v>
      </c>
      <c r="F115" s="3">
        <v>301</v>
      </c>
      <c r="G115" t="s">
        <v>5</v>
      </c>
      <c r="H115" t="s">
        <v>27</v>
      </c>
    </row>
    <row r="116" spans="1:8">
      <c r="A116" t="s">
        <v>141</v>
      </c>
      <c r="B116" t="s">
        <v>142</v>
      </c>
      <c r="C116" t="s">
        <v>24</v>
      </c>
      <c r="D116" t="s">
        <v>25</v>
      </c>
      <c r="E116" t="s">
        <v>26</v>
      </c>
      <c r="F116" s="3">
        <v>133</v>
      </c>
      <c r="G116" t="s">
        <v>5</v>
      </c>
      <c r="H116" t="s">
        <v>27</v>
      </c>
    </row>
    <row r="117" spans="1:8">
      <c r="A117" t="s">
        <v>141</v>
      </c>
      <c r="B117" t="s">
        <v>142</v>
      </c>
      <c r="C117" t="s">
        <v>24</v>
      </c>
      <c r="D117" t="s">
        <v>25</v>
      </c>
      <c r="E117" t="s">
        <v>28</v>
      </c>
      <c r="F117" s="3">
        <v>142</v>
      </c>
      <c r="G117" t="s">
        <v>5</v>
      </c>
      <c r="H117" t="s">
        <v>27</v>
      </c>
    </row>
    <row r="118" spans="1:8">
      <c r="A118" t="s">
        <v>143</v>
      </c>
      <c r="B118" t="s">
        <v>144</v>
      </c>
      <c r="C118" t="s">
        <v>24</v>
      </c>
      <c r="D118" t="s">
        <v>25</v>
      </c>
      <c r="E118" t="s">
        <v>26</v>
      </c>
      <c r="F118" s="3">
        <v>522</v>
      </c>
      <c r="G118" t="s">
        <v>5</v>
      </c>
      <c r="H118" t="s">
        <v>27</v>
      </c>
    </row>
    <row r="119" spans="1:8">
      <c r="A119" t="s">
        <v>143</v>
      </c>
      <c r="B119" t="s">
        <v>144</v>
      </c>
      <c r="C119" t="s">
        <v>24</v>
      </c>
      <c r="D119" t="s">
        <v>25</v>
      </c>
      <c r="E119" t="s">
        <v>28</v>
      </c>
      <c r="F119" s="3">
        <v>541</v>
      </c>
      <c r="G119" t="s">
        <v>5</v>
      </c>
      <c r="H119" t="s">
        <v>27</v>
      </c>
    </row>
    <row r="120" spans="1:8">
      <c r="A120" t="s">
        <v>145</v>
      </c>
      <c r="B120" t="s">
        <v>146</v>
      </c>
      <c r="C120" t="s">
        <v>24</v>
      </c>
      <c r="D120" t="s">
        <v>25</v>
      </c>
      <c r="E120" t="s">
        <v>26</v>
      </c>
      <c r="F120" s="3">
        <v>104</v>
      </c>
      <c r="G120" t="s">
        <v>5</v>
      </c>
      <c r="H120" t="s">
        <v>27</v>
      </c>
    </row>
    <row r="121" spans="1:8">
      <c r="A121" t="s">
        <v>145</v>
      </c>
      <c r="B121" t="s">
        <v>146</v>
      </c>
      <c r="C121" t="s">
        <v>24</v>
      </c>
      <c r="D121" t="s">
        <v>25</v>
      </c>
      <c r="E121" t="s">
        <v>28</v>
      </c>
      <c r="F121" s="3">
        <v>143</v>
      </c>
      <c r="G121" t="s">
        <v>5</v>
      </c>
      <c r="H121" t="s">
        <v>27</v>
      </c>
    </row>
    <row r="122" spans="1:8">
      <c r="A122" t="s">
        <v>147</v>
      </c>
      <c r="B122" t="s">
        <v>148</v>
      </c>
      <c r="C122" t="s">
        <v>24</v>
      </c>
      <c r="D122" t="s">
        <v>25</v>
      </c>
      <c r="E122" t="s">
        <v>26</v>
      </c>
      <c r="F122" s="3">
        <v>152</v>
      </c>
      <c r="G122" t="s">
        <v>5</v>
      </c>
      <c r="H122" t="s">
        <v>27</v>
      </c>
    </row>
    <row r="123" spans="1:8">
      <c r="A123" t="s">
        <v>147</v>
      </c>
      <c r="B123" t="s">
        <v>148</v>
      </c>
      <c r="C123" t="s">
        <v>24</v>
      </c>
      <c r="D123" t="s">
        <v>25</v>
      </c>
      <c r="E123" t="s">
        <v>28</v>
      </c>
      <c r="F123" s="3">
        <v>134</v>
      </c>
      <c r="G123" t="s">
        <v>5</v>
      </c>
      <c r="H123" t="s">
        <v>27</v>
      </c>
    </row>
    <row r="124" spans="1:8">
      <c r="A124" t="s">
        <v>149</v>
      </c>
      <c r="B124" t="s">
        <v>150</v>
      </c>
      <c r="C124" t="s">
        <v>24</v>
      </c>
      <c r="D124" t="s">
        <v>25</v>
      </c>
      <c r="E124" t="s">
        <v>26</v>
      </c>
      <c r="F124" s="3">
        <v>92</v>
      </c>
      <c r="G124" t="s">
        <v>5</v>
      </c>
      <c r="H124" t="s">
        <v>27</v>
      </c>
    </row>
    <row r="125" spans="1:8">
      <c r="A125" t="s">
        <v>149</v>
      </c>
      <c r="B125" t="s">
        <v>150</v>
      </c>
      <c r="C125" t="s">
        <v>24</v>
      </c>
      <c r="D125" t="s">
        <v>25</v>
      </c>
      <c r="E125" t="s">
        <v>28</v>
      </c>
      <c r="F125" s="3">
        <v>100</v>
      </c>
      <c r="G125" t="s">
        <v>5</v>
      </c>
      <c r="H125" t="s">
        <v>27</v>
      </c>
    </row>
    <row r="126" spans="1:8">
      <c r="A126" t="s">
        <v>151</v>
      </c>
      <c r="B126" t="s">
        <v>152</v>
      </c>
      <c r="C126" t="s">
        <v>24</v>
      </c>
      <c r="D126" t="s">
        <v>25</v>
      </c>
      <c r="E126" t="s">
        <v>26</v>
      </c>
      <c r="F126" s="3">
        <v>267</v>
      </c>
      <c r="G126" t="s">
        <v>5</v>
      </c>
      <c r="H126" t="s">
        <v>27</v>
      </c>
    </row>
    <row r="127" spans="1:8">
      <c r="A127" t="s">
        <v>151</v>
      </c>
      <c r="B127" t="s">
        <v>152</v>
      </c>
      <c r="C127" t="s">
        <v>24</v>
      </c>
      <c r="D127" t="s">
        <v>25</v>
      </c>
      <c r="E127" t="s">
        <v>28</v>
      </c>
      <c r="F127" s="3">
        <v>317</v>
      </c>
      <c r="G127" t="s">
        <v>5</v>
      </c>
      <c r="H127" t="s">
        <v>27</v>
      </c>
    </row>
    <row r="128" spans="1:8">
      <c r="A128" t="s">
        <v>153</v>
      </c>
      <c r="B128" t="s">
        <v>154</v>
      </c>
      <c r="C128" t="s">
        <v>24</v>
      </c>
      <c r="D128" t="s">
        <v>25</v>
      </c>
      <c r="E128" t="s">
        <v>26</v>
      </c>
      <c r="F128" s="3">
        <v>146</v>
      </c>
      <c r="G128" t="s">
        <v>5</v>
      </c>
      <c r="H128" t="s">
        <v>27</v>
      </c>
    </row>
    <row r="129" spans="1:8">
      <c r="A129" t="s">
        <v>153</v>
      </c>
      <c r="B129" t="s">
        <v>154</v>
      </c>
      <c r="C129" t="s">
        <v>24</v>
      </c>
      <c r="D129" t="s">
        <v>25</v>
      </c>
      <c r="E129" t="s">
        <v>28</v>
      </c>
      <c r="F129" s="3">
        <v>171</v>
      </c>
      <c r="G129" t="s">
        <v>5</v>
      </c>
      <c r="H129" t="s">
        <v>27</v>
      </c>
    </row>
    <row r="130" spans="1:8">
      <c r="A130" t="s">
        <v>155</v>
      </c>
      <c r="B130" t="s">
        <v>156</v>
      </c>
      <c r="C130" t="s">
        <v>24</v>
      </c>
      <c r="D130" t="s">
        <v>25</v>
      </c>
      <c r="E130" t="s">
        <v>26</v>
      </c>
      <c r="F130" s="3">
        <v>242</v>
      </c>
      <c r="G130" t="s">
        <v>5</v>
      </c>
      <c r="H130" t="s">
        <v>27</v>
      </c>
    </row>
    <row r="131" spans="1:8">
      <c r="A131" t="s">
        <v>155</v>
      </c>
      <c r="B131" t="s">
        <v>156</v>
      </c>
      <c r="C131" t="s">
        <v>24</v>
      </c>
      <c r="D131" t="s">
        <v>25</v>
      </c>
      <c r="E131" t="s">
        <v>28</v>
      </c>
      <c r="F131" s="3">
        <v>258</v>
      </c>
      <c r="G131" t="s">
        <v>5</v>
      </c>
      <c r="H131" t="s">
        <v>27</v>
      </c>
    </row>
    <row r="132" spans="1:8">
      <c r="A132" t="s">
        <v>157</v>
      </c>
      <c r="B132" t="s">
        <v>158</v>
      </c>
      <c r="C132" t="s">
        <v>24</v>
      </c>
      <c r="D132" t="s">
        <v>25</v>
      </c>
      <c r="E132" t="s">
        <v>26</v>
      </c>
      <c r="F132" s="3">
        <v>89</v>
      </c>
      <c r="G132" t="s">
        <v>5</v>
      </c>
      <c r="H132" t="s">
        <v>27</v>
      </c>
    </row>
    <row r="133" spans="1:8">
      <c r="A133" t="s">
        <v>157</v>
      </c>
      <c r="B133" t="s">
        <v>158</v>
      </c>
      <c r="C133" t="s">
        <v>24</v>
      </c>
      <c r="D133" t="s">
        <v>25</v>
      </c>
      <c r="E133" t="s">
        <v>28</v>
      </c>
      <c r="F133" s="3">
        <v>139</v>
      </c>
      <c r="G133" t="s">
        <v>5</v>
      </c>
      <c r="H133" t="s">
        <v>27</v>
      </c>
    </row>
    <row r="134" spans="1:8">
      <c r="A134" t="s">
        <v>159</v>
      </c>
      <c r="B134" t="s">
        <v>160</v>
      </c>
      <c r="C134" t="s">
        <v>24</v>
      </c>
      <c r="D134" t="s">
        <v>25</v>
      </c>
      <c r="E134" t="s">
        <v>26</v>
      </c>
      <c r="F134" s="3">
        <v>461</v>
      </c>
      <c r="G134" t="s">
        <v>5</v>
      </c>
      <c r="H134" t="s">
        <v>27</v>
      </c>
    </row>
    <row r="135" spans="1:8">
      <c r="A135" t="s">
        <v>159</v>
      </c>
      <c r="B135" t="s">
        <v>160</v>
      </c>
      <c r="C135" t="s">
        <v>24</v>
      </c>
      <c r="D135" t="s">
        <v>25</v>
      </c>
      <c r="E135" t="s">
        <v>28</v>
      </c>
      <c r="F135" s="3">
        <v>396</v>
      </c>
      <c r="G135" t="s">
        <v>5</v>
      </c>
      <c r="H135" t="s">
        <v>27</v>
      </c>
    </row>
    <row r="136" spans="1:8">
      <c r="A136" t="s">
        <v>161</v>
      </c>
      <c r="B136" t="s">
        <v>162</v>
      </c>
      <c r="C136" t="s">
        <v>24</v>
      </c>
      <c r="D136" t="s">
        <v>25</v>
      </c>
      <c r="E136" t="s">
        <v>26</v>
      </c>
      <c r="F136" s="3">
        <v>1314</v>
      </c>
      <c r="G136" t="s">
        <v>5</v>
      </c>
      <c r="H136" t="s">
        <v>27</v>
      </c>
    </row>
    <row r="137" spans="1:8">
      <c r="A137" t="s">
        <v>161</v>
      </c>
      <c r="B137" t="s">
        <v>162</v>
      </c>
      <c r="C137" t="s">
        <v>24</v>
      </c>
      <c r="D137" t="s">
        <v>25</v>
      </c>
      <c r="E137" t="s">
        <v>28</v>
      </c>
      <c r="F137" s="3">
        <v>1352</v>
      </c>
      <c r="G137" t="s">
        <v>5</v>
      </c>
      <c r="H137" t="s">
        <v>27</v>
      </c>
    </row>
    <row r="138" spans="1:8">
      <c r="A138" t="s">
        <v>163</v>
      </c>
      <c r="B138" t="s">
        <v>164</v>
      </c>
      <c r="C138" t="s">
        <v>24</v>
      </c>
      <c r="D138" t="s">
        <v>25</v>
      </c>
      <c r="E138" t="s">
        <v>26</v>
      </c>
      <c r="F138" s="3">
        <v>82</v>
      </c>
      <c r="G138" t="s">
        <v>5</v>
      </c>
      <c r="H138" t="s">
        <v>27</v>
      </c>
    </row>
    <row r="139" spans="1:8">
      <c r="A139" t="s">
        <v>163</v>
      </c>
      <c r="B139" t="s">
        <v>164</v>
      </c>
      <c r="C139" t="s">
        <v>24</v>
      </c>
      <c r="D139" t="s">
        <v>25</v>
      </c>
      <c r="E139" t="s">
        <v>28</v>
      </c>
      <c r="F139" s="3">
        <v>98</v>
      </c>
      <c r="G139" t="s">
        <v>5</v>
      </c>
      <c r="H139" t="s">
        <v>27</v>
      </c>
    </row>
    <row r="140" spans="1:8">
      <c r="A140" t="s">
        <v>165</v>
      </c>
      <c r="B140" t="s">
        <v>166</v>
      </c>
      <c r="C140" t="s">
        <v>24</v>
      </c>
      <c r="D140" t="s">
        <v>25</v>
      </c>
      <c r="E140" t="s">
        <v>26</v>
      </c>
      <c r="F140" s="3">
        <v>479</v>
      </c>
      <c r="G140" t="s">
        <v>5</v>
      </c>
      <c r="H140" t="s">
        <v>27</v>
      </c>
    </row>
    <row r="141" spans="1:8">
      <c r="A141" t="s">
        <v>165</v>
      </c>
      <c r="B141" t="s">
        <v>166</v>
      </c>
      <c r="C141" t="s">
        <v>24</v>
      </c>
      <c r="D141" t="s">
        <v>25</v>
      </c>
      <c r="E141" t="s">
        <v>28</v>
      </c>
      <c r="F141" s="3">
        <v>524</v>
      </c>
      <c r="G141" t="s">
        <v>5</v>
      </c>
      <c r="H141" t="s">
        <v>27</v>
      </c>
    </row>
    <row r="142" spans="1:8">
      <c r="A142" t="s">
        <v>167</v>
      </c>
      <c r="B142" t="s">
        <v>168</v>
      </c>
      <c r="C142" t="s">
        <v>24</v>
      </c>
      <c r="D142" t="s">
        <v>25</v>
      </c>
      <c r="E142" t="s">
        <v>26</v>
      </c>
      <c r="F142" s="3">
        <v>142</v>
      </c>
      <c r="G142" t="s">
        <v>5</v>
      </c>
      <c r="H142" t="s">
        <v>27</v>
      </c>
    </row>
    <row r="143" spans="1:8">
      <c r="A143" t="s">
        <v>167</v>
      </c>
      <c r="B143" t="s">
        <v>168</v>
      </c>
      <c r="C143" t="s">
        <v>24</v>
      </c>
      <c r="D143" t="s">
        <v>25</v>
      </c>
      <c r="E143" t="s">
        <v>28</v>
      </c>
      <c r="F143" s="3">
        <v>128</v>
      </c>
      <c r="G143" t="s">
        <v>5</v>
      </c>
      <c r="H143" t="s">
        <v>27</v>
      </c>
    </row>
    <row r="144" spans="1:8">
      <c r="A144" t="s">
        <v>169</v>
      </c>
      <c r="B144" t="s">
        <v>170</v>
      </c>
      <c r="C144" t="s">
        <v>24</v>
      </c>
      <c r="D144" t="s">
        <v>25</v>
      </c>
      <c r="E144" t="s">
        <v>26</v>
      </c>
      <c r="F144" s="3">
        <v>627</v>
      </c>
      <c r="G144" t="s">
        <v>5</v>
      </c>
      <c r="H144" t="s">
        <v>27</v>
      </c>
    </row>
    <row r="145" spans="1:8">
      <c r="A145" t="s">
        <v>169</v>
      </c>
      <c r="B145" t="s">
        <v>170</v>
      </c>
      <c r="C145" t="s">
        <v>24</v>
      </c>
      <c r="D145" t="s">
        <v>25</v>
      </c>
      <c r="E145" t="s">
        <v>28</v>
      </c>
      <c r="F145" s="3">
        <v>741</v>
      </c>
      <c r="G145" t="s">
        <v>5</v>
      </c>
      <c r="H145" t="s">
        <v>27</v>
      </c>
    </row>
    <row r="146" spans="1:8">
      <c r="A146" t="s">
        <v>171</v>
      </c>
      <c r="B146" t="s">
        <v>172</v>
      </c>
      <c r="C146" t="s">
        <v>24</v>
      </c>
      <c r="D146" t="s">
        <v>25</v>
      </c>
      <c r="E146" t="s">
        <v>26</v>
      </c>
      <c r="F146" s="3">
        <v>842</v>
      </c>
      <c r="G146" t="s">
        <v>5</v>
      </c>
      <c r="H146" t="s">
        <v>27</v>
      </c>
    </row>
    <row r="147" spans="1:8">
      <c r="A147" t="s">
        <v>171</v>
      </c>
      <c r="B147" t="s">
        <v>172</v>
      </c>
      <c r="C147" t="s">
        <v>24</v>
      </c>
      <c r="D147" t="s">
        <v>25</v>
      </c>
      <c r="E147" t="s">
        <v>28</v>
      </c>
      <c r="F147" s="3">
        <v>764</v>
      </c>
      <c r="G147" t="s">
        <v>5</v>
      </c>
      <c r="H147" t="s">
        <v>27</v>
      </c>
    </row>
    <row r="148" spans="1:8">
      <c r="A148" t="s">
        <v>173</v>
      </c>
      <c r="B148" t="s">
        <v>174</v>
      </c>
      <c r="C148" t="s">
        <v>24</v>
      </c>
      <c r="D148" t="s">
        <v>25</v>
      </c>
      <c r="E148" t="s">
        <v>26</v>
      </c>
      <c r="F148" s="3">
        <v>313</v>
      </c>
      <c r="G148" t="s">
        <v>5</v>
      </c>
      <c r="H148" t="s">
        <v>27</v>
      </c>
    </row>
    <row r="149" spans="1:8">
      <c r="A149" t="s">
        <v>173</v>
      </c>
      <c r="B149" t="s">
        <v>174</v>
      </c>
      <c r="C149" t="s">
        <v>24</v>
      </c>
      <c r="D149" t="s">
        <v>25</v>
      </c>
      <c r="E149" t="s">
        <v>28</v>
      </c>
      <c r="F149" s="3">
        <v>324</v>
      </c>
      <c r="G149" t="s">
        <v>5</v>
      </c>
      <c r="H149" t="s">
        <v>27</v>
      </c>
    </row>
    <row r="150" spans="1:8">
      <c r="A150" t="s">
        <v>175</v>
      </c>
      <c r="B150" t="s">
        <v>176</v>
      </c>
      <c r="C150" t="s">
        <v>24</v>
      </c>
      <c r="D150" t="s">
        <v>25</v>
      </c>
      <c r="E150" t="s">
        <v>26</v>
      </c>
      <c r="F150" s="3">
        <v>523</v>
      </c>
      <c r="G150" t="s">
        <v>5</v>
      </c>
      <c r="H150" t="s">
        <v>27</v>
      </c>
    </row>
    <row r="151" spans="1:8">
      <c r="A151" t="s">
        <v>175</v>
      </c>
      <c r="B151" t="s">
        <v>176</v>
      </c>
      <c r="C151" t="s">
        <v>24</v>
      </c>
      <c r="D151" t="s">
        <v>25</v>
      </c>
      <c r="E151" t="s">
        <v>28</v>
      </c>
      <c r="F151" s="3">
        <v>547</v>
      </c>
      <c r="G151" t="s">
        <v>5</v>
      </c>
      <c r="H151" t="s">
        <v>27</v>
      </c>
    </row>
    <row r="152" spans="1:8">
      <c r="A152" t="s">
        <v>177</v>
      </c>
      <c r="B152" t="s">
        <v>178</v>
      </c>
      <c r="C152" t="s">
        <v>24</v>
      </c>
      <c r="D152" t="s">
        <v>25</v>
      </c>
      <c r="E152" t="s">
        <v>26</v>
      </c>
      <c r="F152" s="3">
        <v>553</v>
      </c>
      <c r="G152" t="s">
        <v>5</v>
      </c>
      <c r="H152" t="s">
        <v>27</v>
      </c>
    </row>
    <row r="153" spans="1:8">
      <c r="A153" t="s">
        <v>177</v>
      </c>
      <c r="B153" t="s">
        <v>178</v>
      </c>
      <c r="C153" t="s">
        <v>24</v>
      </c>
      <c r="D153" t="s">
        <v>25</v>
      </c>
      <c r="E153" t="s">
        <v>28</v>
      </c>
      <c r="F153" s="3">
        <v>573</v>
      </c>
      <c r="G153" t="s">
        <v>5</v>
      </c>
      <c r="H153" t="s">
        <v>27</v>
      </c>
    </row>
    <row r="154" spans="1:8">
      <c r="A154" t="s">
        <v>179</v>
      </c>
      <c r="B154" t="s">
        <v>180</v>
      </c>
      <c r="C154" t="s">
        <v>24</v>
      </c>
      <c r="D154" t="s">
        <v>25</v>
      </c>
      <c r="E154" t="s">
        <v>26</v>
      </c>
      <c r="F154" s="3">
        <v>175</v>
      </c>
      <c r="G154" t="s">
        <v>5</v>
      </c>
      <c r="H154" t="s">
        <v>27</v>
      </c>
    </row>
    <row r="155" spans="1:8">
      <c r="A155" t="s">
        <v>179</v>
      </c>
      <c r="B155" t="s">
        <v>180</v>
      </c>
      <c r="C155" t="s">
        <v>24</v>
      </c>
      <c r="D155" t="s">
        <v>25</v>
      </c>
      <c r="E155" t="s">
        <v>28</v>
      </c>
      <c r="F155" s="3">
        <v>163</v>
      </c>
      <c r="G155" t="s">
        <v>5</v>
      </c>
      <c r="H155" t="s">
        <v>27</v>
      </c>
    </row>
    <row r="156" spans="1:8">
      <c r="A156" t="s">
        <v>181</v>
      </c>
      <c r="B156" t="s">
        <v>182</v>
      </c>
      <c r="C156" t="s">
        <v>24</v>
      </c>
      <c r="D156" t="s">
        <v>25</v>
      </c>
      <c r="E156" t="s">
        <v>26</v>
      </c>
      <c r="F156" s="3">
        <v>242</v>
      </c>
      <c r="G156" t="s">
        <v>5</v>
      </c>
      <c r="H156" t="s">
        <v>27</v>
      </c>
    </row>
    <row r="157" spans="1:8">
      <c r="A157" t="s">
        <v>181</v>
      </c>
      <c r="B157" t="s">
        <v>182</v>
      </c>
      <c r="C157" t="s">
        <v>24</v>
      </c>
      <c r="D157" t="s">
        <v>25</v>
      </c>
      <c r="E157" t="s">
        <v>28</v>
      </c>
      <c r="F157" s="3">
        <v>260</v>
      </c>
      <c r="G157" t="s">
        <v>5</v>
      </c>
      <c r="H157" t="s">
        <v>27</v>
      </c>
    </row>
    <row r="158" spans="1:8">
      <c r="A158" t="s">
        <v>183</v>
      </c>
      <c r="B158" t="s">
        <v>184</v>
      </c>
      <c r="C158" t="s">
        <v>24</v>
      </c>
      <c r="D158" t="s">
        <v>25</v>
      </c>
      <c r="E158" t="s">
        <v>26</v>
      </c>
      <c r="F158" s="3">
        <v>235</v>
      </c>
      <c r="G158" t="s">
        <v>5</v>
      </c>
      <c r="H158" t="s">
        <v>27</v>
      </c>
    </row>
    <row r="159" spans="1:8">
      <c r="A159" t="s">
        <v>183</v>
      </c>
      <c r="B159" t="s">
        <v>184</v>
      </c>
      <c r="C159" t="s">
        <v>24</v>
      </c>
      <c r="D159" t="s">
        <v>25</v>
      </c>
      <c r="E159" t="s">
        <v>28</v>
      </c>
      <c r="F159" s="3">
        <v>236</v>
      </c>
      <c r="G159" t="s">
        <v>5</v>
      </c>
      <c r="H159" t="s">
        <v>27</v>
      </c>
    </row>
    <row r="160" spans="1:8">
      <c r="A160" t="s">
        <v>185</v>
      </c>
      <c r="B160" t="s">
        <v>186</v>
      </c>
      <c r="C160" t="s">
        <v>24</v>
      </c>
      <c r="D160" t="s">
        <v>25</v>
      </c>
      <c r="E160" t="s">
        <v>26</v>
      </c>
      <c r="F160" s="3">
        <v>423</v>
      </c>
      <c r="G160" t="s">
        <v>5</v>
      </c>
      <c r="H160" t="s">
        <v>27</v>
      </c>
    </row>
    <row r="161" spans="1:8">
      <c r="A161" t="s">
        <v>185</v>
      </c>
      <c r="B161" t="s">
        <v>186</v>
      </c>
      <c r="C161" t="s">
        <v>24</v>
      </c>
      <c r="D161" t="s">
        <v>25</v>
      </c>
      <c r="E161" t="s">
        <v>28</v>
      </c>
      <c r="F161" s="3">
        <v>428</v>
      </c>
      <c r="G161" t="s">
        <v>5</v>
      </c>
      <c r="H161" t="s">
        <v>27</v>
      </c>
    </row>
    <row r="162" spans="1:8">
      <c r="A162" t="s">
        <v>187</v>
      </c>
      <c r="B162" t="s">
        <v>188</v>
      </c>
      <c r="C162" t="s">
        <v>24</v>
      </c>
      <c r="D162" t="s">
        <v>25</v>
      </c>
      <c r="E162" t="s">
        <v>26</v>
      </c>
      <c r="F162" s="3">
        <v>513</v>
      </c>
      <c r="G162" t="s">
        <v>5</v>
      </c>
      <c r="H162" t="s">
        <v>27</v>
      </c>
    </row>
    <row r="163" spans="1:8">
      <c r="A163" t="s">
        <v>187</v>
      </c>
      <c r="B163" t="s">
        <v>188</v>
      </c>
      <c r="C163" t="s">
        <v>24</v>
      </c>
      <c r="D163" t="s">
        <v>25</v>
      </c>
      <c r="E163" t="s">
        <v>28</v>
      </c>
      <c r="F163" s="3">
        <v>622</v>
      </c>
      <c r="G163" t="s">
        <v>5</v>
      </c>
      <c r="H163" t="s">
        <v>27</v>
      </c>
    </row>
    <row r="164" spans="1:8">
      <c r="A164" t="s">
        <v>189</v>
      </c>
      <c r="B164" t="s">
        <v>190</v>
      </c>
      <c r="C164" t="s">
        <v>24</v>
      </c>
      <c r="D164" t="s">
        <v>25</v>
      </c>
      <c r="E164" t="s">
        <v>26</v>
      </c>
      <c r="F164" s="3">
        <v>286</v>
      </c>
      <c r="G164" t="s">
        <v>5</v>
      </c>
      <c r="H164" t="s">
        <v>27</v>
      </c>
    </row>
    <row r="165" spans="1:8">
      <c r="A165" t="s">
        <v>189</v>
      </c>
      <c r="B165" t="s">
        <v>190</v>
      </c>
      <c r="C165" t="s">
        <v>24</v>
      </c>
      <c r="D165" t="s">
        <v>25</v>
      </c>
      <c r="E165" t="s">
        <v>28</v>
      </c>
      <c r="F165" s="3">
        <v>257</v>
      </c>
      <c r="G165" t="s">
        <v>5</v>
      </c>
      <c r="H165" t="s">
        <v>27</v>
      </c>
    </row>
    <row r="166" spans="1:8">
      <c r="A166" t="s">
        <v>191</v>
      </c>
      <c r="B166" t="s">
        <v>192</v>
      </c>
      <c r="C166" t="s">
        <v>24</v>
      </c>
      <c r="D166" t="s">
        <v>25</v>
      </c>
      <c r="E166" t="s">
        <v>26</v>
      </c>
      <c r="F166" s="3">
        <v>232</v>
      </c>
      <c r="G166" t="s">
        <v>5</v>
      </c>
      <c r="H166" t="s">
        <v>27</v>
      </c>
    </row>
    <row r="167" spans="1:8">
      <c r="A167" t="s">
        <v>191</v>
      </c>
      <c r="B167" t="s">
        <v>192</v>
      </c>
      <c r="C167" t="s">
        <v>24</v>
      </c>
      <c r="D167" t="s">
        <v>25</v>
      </c>
      <c r="E167" t="s">
        <v>28</v>
      </c>
      <c r="F167" s="3">
        <v>184</v>
      </c>
      <c r="G167" t="s">
        <v>5</v>
      </c>
      <c r="H167" t="s">
        <v>27</v>
      </c>
    </row>
    <row r="168" spans="1:8">
      <c r="A168" t="s">
        <v>193</v>
      </c>
      <c r="B168" t="s">
        <v>194</v>
      </c>
      <c r="C168" t="s">
        <v>24</v>
      </c>
      <c r="D168" t="s">
        <v>25</v>
      </c>
      <c r="E168" t="s">
        <v>26</v>
      </c>
      <c r="F168" s="3">
        <v>905</v>
      </c>
      <c r="G168" t="s">
        <v>5</v>
      </c>
      <c r="H168" t="s">
        <v>27</v>
      </c>
    </row>
    <row r="169" spans="1:8">
      <c r="A169" t="s">
        <v>193</v>
      </c>
      <c r="B169" t="s">
        <v>194</v>
      </c>
      <c r="C169" t="s">
        <v>24</v>
      </c>
      <c r="D169" t="s">
        <v>25</v>
      </c>
      <c r="E169" t="s">
        <v>28</v>
      </c>
      <c r="F169" s="3">
        <v>815</v>
      </c>
      <c r="G169" t="s">
        <v>5</v>
      </c>
      <c r="H169" t="s">
        <v>27</v>
      </c>
    </row>
    <row r="170" spans="1:8">
      <c r="A170" t="s">
        <v>195</v>
      </c>
      <c r="B170" t="s">
        <v>196</v>
      </c>
      <c r="C170" t="s">
        <v>24</v>
      </c>
      <c r="D170" t="s">
        <v>25</v>
      </c>
      <c r="E170" t="s">
        <v>26</v>
      </c>
      <c r="F170" s="3">
        <v>175</v>
      </c>
      <c r="G170" t="s">
        <v>5</v>
      </c>
      <c r="H170" t="s">
        <v>27</v>
      </c>
    </row>
    <row r="171" spans="1:8">
      <c r="A171" t="s">
        <v>195</v>
      </c>
      <c r="B171" t="s">
        <v>196</v>
      </c>
      <c r="C171" t="s">
        <v>24</v>
      </c>
      <c r="D171" t="s">
        <v>25</v>
      </c>
      <c r="E171" t="s">
        <v>28</v>
      </c>
      <c r="F171" s="3">
        <v>168</v>
      </c>
      <c r="G171" t="s">
        <v>5</v>
      </c>
      <c r="H171" t="s">
        <v>27</v>
      </c>
    </row>
    <row r="172" spans="1:8">
      <c r="A172" t="s">
        <v>197</v>
      </c>
      <c r="B172" t="s">
        <v>198</v>
      </c>
      <c r="C172" t="s">
        <v>24</v>
      </c>
      <c r="D172" t="s">
        <v>25</v>
      </c>
      <c r="E172" t="s">
        <v>26</v>
      </c>
      <c r="F172" s="3">
        <v>624</v>
      </c>
      <c r="G172" t="s">
        <v>5</v>
      </c>
      <c r="H172" t="s">
        <v>27</v>
      </c>
    </row>
    <row r="173" spans="1:8">
      <c r="A173" t="s">
        <v>197</v>
      </c>
      <c r="B173" t="s">
        <v>198</v>
      </c>
      <c r="C173" t="s">
        <v>24</v>
      </c>
      <c r="D173" t="s">
        <v>25</v>
      </c>
      <c r="E173" t="s">
        <v>28</v>
      </c>
      <c r="F173" s="3">
        <v>654</v>
      </c>
      <c r="G173" t="s">
        <v>5</v>
      </c>
      <c r="H173" t="s">
        <v>27</v>
      </c>
    </row>
    <row r="174" spans="1:8">
      <c r="A174" t="s">
        <v>199</v>
      </c>
      <c r="B174" t="s">
        <v>200</v>
      </c>
      <c r="C174" t="s">
        <v>24</v>
      </c>
      <c r="D174" t="s">
        <v>25</v>
      </c>
      <c r="E174" t="s">
        <v>26</v>
      </c>
      <c r="F174" s="3">
        <v>256</v>
      </c>
      <c r="G174" t="s">
        <v>5</v>
      </c>
      <c r="H174" t="s">
        <v>27</v>
      </c>
    </row>
    <row r="175" spans="1:8">
      <c r="A175" t="s">
        <v>199</v>
      </c>
      <c r="B175" t="s">
        <v>200</v>
      </c>
      <c r="C175" t="s">
        <v>24</v>
      </c>
      <c r="D175" t="s">
        <v>25</v>
      </c>
      <c r="E175" t="s">
        <v>28</v>
      </c>
      <c r="F175" s="3">
        <v>293</v>
      </c>
      <c r="G175" t="s">
        <v>5</v>
      </c>
      <c r="H175" t="s">
        <v>27</v>
      </c>
    </row>
    <row r="176" spans="1:8">
      <c r="A176" t="s">
        <v>201</v>
      </c>
      <c r="B176" t="s">
        <v>202</v>
      </c>
      <c r="C176" t="s">
        <v>24</v>
      </c>
      <c r="D176" t="s">
        <v>25</v>
      </c>
      <c r="E176" t="s">
        <v>26</v>
      </c>
      <c r="F176" s="3">
        <v>116</v>
      </c>
      <c r="G176" t="s">
        <v>5</v>
      </c>
      <c r="H176" t="s">
        <v>27</v>
      </c>
    </row>
    <row r="177" spans="1:8">
      <c r="A177" t="s">
        <v>201</v>
      </c>
      <c r="B177" t="s">
        <v>202</v>
      </c>
      <c r="C177" t="s">
        <v>24</v>
      </c>
      <c r="D177" t="s">
        <v>25</v>
      </c>
      <c r="E177" t="s">
        <v>28</v>
      </c>
      <c r="F177" s="3">
        <v>160</v>
      </c>
      <c r="G177" t="s">
        <v>5</v>
      </c>
      <c r="H177" t="s">
        <v>27</v>
      </c>
    </row>
    <row r="178" spans="1:8">
      <c r="A178" t="s">
        <v>203</v>
      </c>
      <c r="B178" t="s">
        <v>204</v>
      </c>
      <c r="C178" t="s">
        <v>24</v>
      </c>
      <c r="D178" t="s">
        <v>25</v>
      </c>
      <c r="E178" t="s">
        <v>26</v>
      </c>
      <c r="F178" s="3">
        <v>453</v>
      </c>
      <c r="G178" t="s">
        <v>5</v>
      </c>
      <c r="H178" t="s">
        <v>27</v>
      </c>
    </row>
    <row r="179" spans="1:8">
      <c r="A179" t="s">
        <v>203</v>
      </c>
      <c r="B179" t="s">
        <v>204</v>
      </c>
      <c r="C179" t="s">
        <v>24</v>
      </c>
      <c r="D179" t="s">
        <v>25</v>
      </c>
      <c r="E179" t="s">
        <v>28</v>
      </c>
      <c r="F179" s="3">
        <v>479</v>
      </c>
      <c r="G179" t="s">
        <v>5</v>
      </c>
      <c r="H179" t="s">
        <v>27</v>
      </c>
    </row>
    <row r="180" spans="1:8">
      <c r="A180" t="s">
        <v>205</v>
      </c>
      <c r="B180" t="s">
        <v>206</v>
      </c>
      <c r="C180" t="s">
        <v>24</v>
      </c>
      <c r="D180" t="s">
        <v>25</v>
      </c>
      <c r="E180" t="s">
        <v>26</v>
      </c>
      <c r="F180" s="3">
        <v>581</v>
      </c>
      <c r="G180" t="s">
        <v>5</v>
      </c>
      <c r="H180" t="s">
        <v>27</v>
      </c>
    </row>
    <row r="181" spans="1:8">
      <c r="A181" t="s">
        <v>205</v>
      </c>
      <c r="B181" t="s">
        <v>206</v>
      </c>
      <c r="C181" t="s">
        <v>24</v>
      </c>
      <c r="D181" t="s">
        <v>25</v>
      </c>
      <c r="E181" t="s">
        <v>28</v>
      </c>
      <c r="F181" s="3">
        <v>511</v>
      </c>
      <c r="G181" t="s">
        <v>5</v>
      </c>
      <c r="H181" t="s">
        <v>27</v>
      </c>
    </row>
    <row r="182" spans="1:8">
      <c r="A182" t="s">
        <v>207</v>
      </c>
      <c r="B182" t="s">
        <v>208</v>
      </c>
      <c r="C182" t="s">
        <v>24</v>
      </c>
      <c r="D182" t="s">
        <v>25</v>
      </c>
      <c r="E182" t="s">
        <v>26</v>
      </c>
      <c r="F182" s="3">
        <v>481</v>
      </c>
      <c r="G182" t="s">
        <v>5</v>
      </c>
      <c r="H182" t="s">
        <v>27</v>
      </c>
    </row>
    <row r="183" spans="1:8">
      <c r="A183" t="s">
        <v>207</v>
      </c>
      <c r="B183" t="s">
        <v>208</v>
      </c>
      <c r="C183" t="s">
        <v>24</v>
      </c>
      <c r="D183" t="s">
        <v>25</v>
      </c>
      <c r="E183" t="s">
        <v>28</v>
      </c>
      <c r="F183" s="3">
        <v>459</v>
      </c>
      <c r="G183" t="s">
        <v>5</v>
      </c>
      <c r="H183" t="s">
        <v>27</v>
      </c>
    </row>
    <row r="184" spans="1:8">
      <c r="A184" t="s">
        <v>209</v>
      </c>
      <c r="B184" t="s">
        <v>210</v>
      </c>
      <c r="C184" t="s">
        <v>24</v>
      </c>
      <c r="D184" t="s">
        <v>25</v>
      </c>
      <c r="E184" t="s">
        <v>26</v>
      </c>
      <c r="F184" s="3">
        <v>277</v>
      </c>
      <c r="G184" t="s">
        <v>5</v>
      </c>
      <c r="H184" t="s">
        <v>27</v>
      </c>
    </row>
    <row r="185" spans="1:8">
      <c r="A185" t="s">
        <v>209</v>
      </c>
      <c r="B185" t="s">
        <v>210</v>
      </c>
      <c r="C185" t="s">
        <v>24</v>
      </c>
      <c r="D185" t="s">
        <v>25</v>
      </c>
      <c r="E185" t="s">
        <v>28</v>
      </c>
      <c r="F185" s="3">
        <v>273</v>
      </c>
      <c r="G185" t="s">
        <v>5</v>
      </c>
      <c r="H185" t="s">
        <v>27</v>
      </c>
    </row>
    <row r="186" spans="1:8">
      <c r="A186" t="s">
        <v>211</v>
      </c>
      <c r="B186" t="s">
        <v>212</v>
      </c>
      <c r="C186" t="s">
        <v>24</v>
      </c>
      <c r="D186" t="s">
        <v>25</v>
      </c>
      <c r="E186" t="s">
        <v>26</v>
      </c>
      <c r="F186" s="3">
        <v>221</v>
      </c>
      <c r="G186" t="s">
        <v>5</v>
      </c>
      <c r="H186" t="s">
        <v>27</v>
      </c>
    </row>
    <row r="187" spans="1:8">
      <c r="A187" t="s">
        <v>211</v>
      </c>
      <c r="B187" t="s">
        <v>212</v>
      </c>
      <c r="C187" t="s">
        <v>24</v>
      </c>
      <c r="D187" t="s">
        <v>25</v>
      </c>
      <c r="E187" t="s">
        <v>28</v>
      </c>
      <c r="F187" s="3">
        <v>256</v>
      </c>
      <c r="G187" t="s">
        <v>5</v>
      </c>
      <c r="H187" t="s">
        <v>27</v>
      </c>
    </row>
    <row r="188" spans="1:8">
      <c r="A188" t="s">
        <v>213</v>
      </c>
      <c r="B188" t="s">
        <v>214</v>
      </c>
      <c r="C188" t="s">
        <v>24</v>
      </c>
      <c r="D188" t="s">
        <v>25</v>
      </c>
      <c r="E188" t="s">
        <v>26</v>
      </c>
      <c r="F188" s="3">
        <v>557</v>
      </c>
      <c r="G188" t="s">
        <v>5</v>
      </c>
      <c r="H188" t="s">
        <v>27</v>
      </c>
    </row>
    <row r="189" spans="1:8">
      <c r="A189" t="s">
        <v>213</v>
      </c>
      <c r="B189" t="s">
        <v>214</v>
      </c>
      <c r="C189" t="s">
        <v>24</v>
      </c>
      <c r="D189" t="s">
        <v>25</v>
      </c>
      <c r="E189" t="s">
        <v>28</v>
      </c>
      <c r="F189" s="3">
        <v>517</v>
      </c>
      <c r="G189" t="s">
        <v>5</v>
      </c>
      <c r="H189" t="s">
        <v>27</v>
      </c>
    </row>
    <row r="190" spans="1:8">
      <c r="A190" t="s">
        <v>215</v>
      </c>
      <c r="B190" t="s">
        <v>216</v>
      </c>
      <c r="C190" t="s">
        <v>24</v>
      </c>
      <c r="D190" t="s">
        <v>25</v>
      </c>
      <c r="E190" t="s">
        <v>26</v>
      </c>
      <c r="F190" s="3">
        <v>109</v>
      </c>
      <c r="G190" t="s">
        <v>5</v>
      </c>
      <c r="H190" t="s">
        <v>27</v>
      </c>
    </row>
    <row r="191" spans="1:8">
      <c r="A191" t="s">
        <v>215</v>
      </c>
      <c r="B191" t="s">
        <v>216</v>
      </c>
      <c r="C191" t="s">
        <v>24</v>
      </c>
      <c r="D191" t="s">
        <v>25</v>
      </c>
      <c r="E191" t="s">
        <v>28</v>
      </c>
      <c r="F191" s="3">
        <v>138</v>
      </c>
      <c r="G191" t="s">
        <v>5</v>
      </c>
      <c r="H191" t="s">
        <v>27</v>
      </c>
    </row>
    <row r="192" spans="1:8">
      <c r="A192" t="s">
        <v>217</v>
      </c>
      <c r="B192" t="s">
        <v>218</v>
      </c>
      <c r="C192" t="s">
        <v>24</v>
      </c>
      <c r="D192" t="s">
        <v>25</v>
      </c>
      <c r="E192" t="s">
        <v>26</v>
      </c>
      <c r="F192" s="3">
        <v>61</v>
      </c>
      <c r="G192" t="s">
        <v>5</v>
      </c>
      <c r="H192" t="s">
        <v>27</v>
      </c>
    </row>
    <row r="193" spans="1:8">
      <c r="A193" t="s">
        <v>217</v>
      </c>
      <c r="B193" t="s">
        <v>218</v>
      </c>
      <c r="C193" t="s">
        <v>24</v>
      </c>
      <c r="D193" t="s">
        <v>25</v>
      </c>
      <c r="E193" t="s">
        <v>28</v>
      </c>
      <c r="F193" s="3">
        <v>46</v>
      </c>
      <c r="G193" t="s">
        <v>5</v>
      </c>
      <c r="H193" t="s">
        <v>27</v>
      </c>
    </row>
    <row r="194" spans="1:8">
      <c r="A194" t="s">
        <v>219</v>
      </c>
      <c r="B194" t="s">
        <v>220</v>
      </c>
      <c r="C194" t="s">
        <v>24</v>
      </c>
      <c r="D194" t="s">
        <v>25</v>
      </c>
      <c r="E194" t="s">
        <v>26</v>
      </c>
      <c r="F194" s="3">
        <v>448</v>
      </c>
      <c r="G194" t="s">
        <v>5</v>
      </c>
      <c r="H194" t="s">
        <v>27</v>
      </c>
    </row>
    <row r="195" spans="1:8">
      <c r="A195" t="s">
        <v>219</v>
      </c>
      <c r="B195" t="s">
        <v>220</v>
      </c>
      <c r="C195" t="s">
        <v>24</v>
      </c>
      <c r="D195" t="s">
        <v>25</v>
      </c>
      <c r="E195" t="s">
        <v>28</v>
      </c>
      <c r="F195" s="3">
        <v>443</v>
      </c>
      <c r="G195" t="s">
        <v>5</v>
      </c>
      <c r="H195" t="s">
        <v>27</v>
      </c>
    </row>
    <row r="196" spans="1:8">
      <c r="A196" t="s">
        <v>221</v>
      </c>
      <c r="B196" t="s">
        <v>222</v>
      </c>
      <c r="C196" t="s">
        <v>24</v>
      </c>
      <c r="D196" t="s">
        <v>25</v>
      </c>
      <c r="E196" t="s">
        <v>26</v>
      </c>
      <c r="F196" s="3">
        <v>198</v>
      </c>
      <c r="G196" t="s">
        <v>5</v>
      </c>
      <c r="H196" t="s">
        <v>27</v>
      </c>
    </row>
    <row r="197" spans="1:8">
      <c r="A197" t="s">
        <v>221</v>
      </c>
      <c r="B197" t="s">
        <v>222</v>
      </c>
      <c r="C197" t="s">
        <v>24</v>
      </c>
      <c r="D197" t="s">
        <v>25</v>
      </c>
      <c r="E197" t="s">
        <v>28</v>
      </c>
      <c r="F197" s="3">
        <v>217</v>
      </c>
      <c r="G197" t="s">
        <v>5</v>
      </c>
      <c r="H197" t="s">
        <v>27</v>
      </c>
    </row>
    <row r="198" spans="1:8">
      <c r="A198" t="s">
        <v>223</v>
      </c>
      <c r="B198" t="s">
        <v>224</v>
      </c>
      <c r="C198" t="s">
        <v>24</v>
      </c>
      <c r="D198" t="s">
        <v>25</v>
      </c>
      <c r="E198" t="s">
        <v>26</v>
      </c>
      <c r="F198" s="3">
        <v>141</v>
      </c>
      <c r="G198" t="s">
        <v>5</v>
      </c>
      <c r="H198" t="s">
        <v>27</v>
      </c>
    </row>
    <row r="199" spans="1:8">
      <c r="A199" t="s">
        <v>223</v>
      </c>
      <c r="B199" t="s">
        <v>224</v>
      </c>
      <c r="C199" t="s">
        <v>24</v>
      </c>
      <c r="D199" t="s">
        <v>25</v>
      </c>
      <c r="E199" t="s">
        <v>28</v>
      </c>
      <c r="F199" s="3">
        <v>197</v>
      </c>
      <c r="G199" t="s">
        <v>5</v>
      </c>
      <c r="H199" t="s">
        <v>27</v>
      </c>
    </row>
    <row r="200" spans="1:8">
      <c r="A200" t="s">
        <v>225</v>
      </c>
      <c r="B200" t="s">
        <v>226</v>
      </c>
      <c r="C200" t="s">
        <v>24</v>
      </c>
      <c r="D200" t="s">
        <v>25</v>
      </c>
      <c r="E200" t="s">
        <v>26</v>
      </c>
      <c r="F200" s="3">
        <v>273</v>
      </c>
      <c r="G200" t="s">
        <v>5</v>
      </c>
      <c r="H200" t="s">
        <v>27</v>
      </c>
    </row>
    <row r="201" spans="1:8">
      <c r="A201" t="s">
        <v>225</v>
      </c>
      <c r="B201" t="s">
        <v>226</v>
      </c>
      <c r="C201" t="s">
        <v>24</v>
      </c>
      <c r="D201" t="s">
        <v>25</v>
      </c>
      <c r="E201" t="s">
        <v>28</v>
      </c>
      <c r="F201" s="3">
        <v>269</v>
      </c>
      <c r="G201" t="s">
        <v>5</v>
      </c>
      <c r="H201" t="s">
        <v>27</v>
      </c>
    </row>
    <row r="202" spans="1:8">
      <c r="A202" t="s">
        <v>227</v>
      </c>
      <c r="B202" t="s">
        <v>228</v>
      </c>
      <c r="C202" t="s">
        <v>24</v>
      </c>
      <c r="D202" t="s">
        <v>25</v>
      </c>
      <c r="E202" t="s">
        <v>26</v>
      </c>
      <c r="F202" s="3">
        <v>285</v>
      </c>
      <c r="G202" t="s">
        <v>5</v>
      </c>
      <c r="H202" t="s">
        <v>27</v>
      </c>
    </row>
    <row r="203" spans="1:8">
      <c r="A203" t="s">
        <v>227</v>
      </c>
      <c r="B203" t="s">
        <v>228</v>
      </c>
      <c r="C203" t="s">
        <v>24</v>
      </c>
      <c r="D203" t="s">
        <v>25</v>
      </c>
      <c r="E203" t="s">
        <v>28</v>
      </c>
      <c r="F203" s="3">
        <v>349</v>
      </c>
      <c r="G203" t="s">
        <v>5</v>
      </c>
      <c r="H203" t="s">
        <v>27</v>
      </c>
    </row>
    <row r="204" spans="1:8">
      <c r="A204" t="s">
        <v>229</v>
      </c>
      <c r="B204" t="s">
        <v>230</v>
      </c>
      <c r="C204" t="s">
        <v>24</v>
      </c>
      <c r="D204" t="s">
        <v>25</v>
      </c>
      <c r="E204" t="s">
        <v>26</v>
      </c>
      <c r="F204" s="3">
        <v>184</v>
      </c>
      <c r="G204" t="s">
        <v>5</v>
      </c>
      <c r="H204" t="s">
        <v>27</v>
      </c>
    </row>
    <row r="205" spans="1:8">
      <c r="A205" t="s">
        <v>229</v>
      </c>
      <c r="B205" t="s">
        <v>230</v>
      </c>
      <c r="C205" t="s">
        <v>24</v>
      </c>
      <c r="D205" t="s">
        <v>25</v>
      </c>
      <c r="E205" t="s">
        <v>28</v>
      </c>
      <c r="F205" s="3">
        <v>220</v>
      </c>
      <c r="G205" t="s">
        <v>5</v>
      </c>
      <c r="H205" t="s">
        <v>27</v>
      </c>
    </row>
    <row r="206" spans="1:8">
      <c r="A206" t="s">
        <v>231</v>
      </c>
      <c r="B206" t="s">
        <v>232</v>
      </c>
      <c r="C206" t="s">
        <v>24</v>
      </c>
      <c r="D206" t="s">
        <v>25</v>
      </c>
      <c r="E206" t="s">
        <v>26</v>
      </c>
      <c r="F206" s="3">
        <v>134</v>
      </c>
      <c r="G206" t="s">
        <v>5</v>
      </c>
      <c r="H206" t="s">
        <v>27</v>
      </c>
    </row>
    <row r="207" spans="1:8">
      <c r="A207" t="s">
        <v>231</v>
      </c>
      <c r="B207" t="s">
        <v>232</v>
      </c>
      <c r="C207" t="s">
        <v>24</v>
      </c>
      <c r="D207" t="s">
        <v>25</v>
      </c>
      <c r="E207" t="s">
        <v>28</v>
      </c>
      <c r="F207" s="3">
        <v>151</v>
      </c>
      <c r="G207" t="s">
        <v>5</v>
      </c>
      <c r="H207" t="s">
        <v>27</v>
      </c>
    </row>
    <row r="208" spans="1:8">
      <c r="A208" t="s">
        <v>233</v>
      </c>
      <c r="B208" t="s">
        <v>234</v>
      </c>
      <c r="C208" t="s">
        <v>24</v>
      </c>
      <c r="D208" t="s">
        <v>25</v>
      </c>
      <c r="E208" t="s">
        <v>26</v>
      </c>
      <c r="F208" s="3">
        <v>119</v>
      </c>
      <c r="G208" t="s">
        <v>5</v>
      </c>
      <c r="H208" t="s">
        <v>27</v>
      </c>
    </row>
    <row r="209" spans="1:8">
      <c r="A209" t="s">
        <v>233</v>
      </c>
      <c r="B209" t="s">
        <v>234</v>
      </c>
      <c r="C209" t="s">
        <v>24</v>
      </c>
      <c r="D209" t="s">
        <v>25</v>
      </c>
      <c r="E209" t="s">
        <v>28</v>
      </c>
      <c r="F209" s="3">
        <v>105</v>
      </c>
      <c r="G209" t="s">
        <v>5</v>
      </c>
      <c r="H209" t="s">
        <v>27</v>
      </c>
    </row>
    <row r="210" spans="1:8">
      <c r="A210" t="s">
        <v>235</v>
      </c>
      <c r="B210" t="s">
        <v>236</v>
      </c>
      <c r="C210" t="s">
        <v>24</v>
      </c>
      <c r="D210" t="s">
        <v>25</v>
      </c>
      <c r="E210" t="s">
        <v>26</v>
      </c>
      <c r="F210" s="3">
        <v>265</v>
      </c>
      <c r="G210" t="s">
        <v>5</v>
      </c>
      <c r="H210" t="s">
        <v>27</v>
      </c>
    </row>
    <row r="211" spans="1:8">
      <c r="A211" t="s">
        <v>235</v>
      </c>
      <c r="B211" t="s">
        <v>236</v>
      </c>
      <c r="C211" t="s">
        <v>24</v>
      </c>
      <c r="D211" t="s">
        <v>25</v>
      </c>
      <c r="E211" t="s">
        <v>28</v>
      </c>
      <c r="F211" s="3">
        <v>246</v>
      </c>
      <c r="G211" t="s">
        <v>5</v>
      </c>
      <c r="H211" t="s">
        <v>27</v>
      </c>
    </row>
    <row r="212" spans="1:8">
      <c r="A212" t="s">
        <v>237</v>
      </c>
      <c r="B212" t="s">
        <v>238</v>
      </c>
      <c r="C212" t="s">
        <v>24</v>
      </c>
      <c r="D212" t="s">
        <v>25</v>
      </c>
      <c r="E212" t="s">
        <v>26</v>
      </c>
      <c r="F212" s="3">
        <v>156</v>
      </c>
      <c r="G212" t="s">
        <v>5</v>
      </c>
      <c r="H212" t="s">
        <v>27</v>
      </c>
    </row>
    <row r="213" spans="1:8">
      <c r="A213" t="s">
        <v>237</v>
      </c>
      <c r="B213" t="s">
        <v>238</v>
      </c>
      <c r="C213" t="s">
        <v>24</v>
      </c>
      <c r="D213" t="s">
        <v>25</v>
      </c>
      <c r="E213" t="s">
        <v>28</v>
      </c>
      <c r="F213" s="3">
        <v>127</v>
      </c>
      <c r="G213" t="s">
        <v>5</v>
      </c>
      <c r="H213" t="s">
        <v>27</v>
      </c>
    </row>
    <row r="214" spans="1:8">
      <c r="A214" t="s">
        <v>239</v>
      </c>
      <c r="B214" t="s">
        <v>240</v>
      </c>
      <c r="C214" t="s">
        <v>24</v>
      </c>
      <c r="D214" t="s">
        <v>25</v>
      </c>
      <c r="E214" t="s">
        <v>26</v>
      </c>
      <c r="F214" s="3">
        <v>212</v>
      </c>
      <c r="G214" t="s">
        <v>5</v>
      </c>
      <c r="H214" t="s">
        <v>27</v>
      </c>
    </row>
    <row r="215" spans="1:8">
      <c r="A215" t="s">
        <v>239</v>
      </c>
      <c r="B215" t="s">
        <v>240</v>
      </c>
      <c r="C215" t="s">
        <v>24</v>
      </c>
      <c r="D215" t="s">
        <v>25</v>
      </c>
      <c r="E215" t="s">
        <v>28</v>
      </c>
      <c r="F215" s="3">
        <v>235</v>
      </c>
      <c r="G215" t="s">
        <v>5</v>
      </c>
      <c r="H215" t="s">
        <v>27</v>
      </c>
    </row>
    <row r="216" spans="1:8">
      <c r="A216" t="s">
        <v>241</v>
      </c>
      <c r="B216" t="s">
        <v>242</v>
      </c>
      <c r="C216" t="s">
        <v>24</v>
      </c>
      <c r="D216" t="s">
        <v>25</v>
      </c>
      <c r="E216" t="s">
        <v>26</v>
      </c>
      <c r="F216" s="3">
        <v>38</v>
      </c>
      <c r="G216" t="s">
        <v>5</v>
      </c>
      <c r="H216" t="s">
        <v>27</v>
      </c>
    </row>
    <row r="217" spans="1:8">
      <c r="A217" t="s">
        <v>241</v>
      </c>
      <c r="B217" t="s">
        <v>242</v>
      </c>
      <c r="C217" t="s">
        <v>24</v>
      </c>
      <c r="D217" t="s">
        <v>25</v>
      </c>
      <c r="E217" t="s">
        <v>28</v>
      </c>
      <c r="F217" s="3">
        <v>50</v>
      </c>
      <c r="G217" t="s">
        <v>5</v>
      </c>
      <c r="H217" t="s">
        <v>27</v>
      </c>
    </row>
    <row r="218" spans="1:8">
      <c r="A218" t="s">
        <v>243</v>
      </c>
      <c r="B218" t="s">
        <v>244</v>
      </c>
      <c r="C218" t="s">
        <v>24</v>
      </c>
      <c r="D218" t="s">
        <v>25</v>
      </c>
      <c r="E218" t="s">
        <v>26</v>
      </c>
      <c r="F218" s="3">
        <v>70</v>
      </c>
      <c r="G218" t="s">
        <v>5</v>
      </c>
      <c r="H218" t="s">
        <v>27</v>
      </c>
    </row>
    <row r="219" spans="1:8">
      <c r="A219" t="s">
        <v>243</v>
      </c>
      <c r="B219" t="s">
        <v>244</v>
      </c>
      <c r="C219" t="s">
        <v>24</v>
      </c>
      <c r="D219" t="s">
        <v>25</v>
      </c>
      <c r="E219" t="s">
        <v>28</v>
      </c>
      <c r="F219" s="3">
        <v>62</v>
      </c>
      <c r="G219" t="s">
        <v>5</v>
      </c>
      <c r="H219" t="s">
        <v>27</v>
      </c>
    </row>
    <row r="220" spans="1:8">
      <c r="A220" t="s">
        <v>245</v>
      </c>
      <c r="B220" t="s">
        <v>246</v>
      </c>
      <c r="C220" t="s">
        <v>24</v>
      </c>
      <c r="D220" t="s">
        <v>25</v>
      </c>
      <c r="E220" t="s">
        <v>26</v>
      </c>
      <c r="F220" s="3">
        <v>137</v>
      </c>
      <c r="G220" t="s">
        <v>5</v>
      </c>
      <c r="H220" t="s">
        <v>27</v>
      </c>
    </row>
    <row r="221" spans="1:8">
      <c r="A221" t="s">
        <v>245</v>
      </c>
      <c r="B221" t="s">
        <v>246</v>
      </c>
      <c r="C221" t="s">
        <v>24</v>
      </c>
      <c r="D221" t="s">
        <v>25</v>
      </c>
      <c r="E221" t="s">
        <v>28</v>
      </c>
      <c r="F221" s="3">
        <v>192</v>
      </c>
      <c r="G221" t="s">
        <v>5</v>
      </c>
      <c r="H221" t="s">
        <v>27</v>
      </c>
    </row>
    <row r="222" spans="1:8">
      <c r="A222" t="s">
        <v>247</v>
      </c>
      <c r="B222" t="s">
        <v>248</v>
      </c>
      <c r="C222" t="s">
        <v>24</v>
      </c>
      <c r="D222" t="s">
        <v>25</v>
      </c>
      <c r="E222" t="s">
        <v>26</v>
      </c>
      <c r="F222" s="3">
        <v>201</v>
      </c>
      <c r="G222" t="s">
        <v>5</v>
      </c>
      <c r="H222" t="s">
        <v>27</v>
      </c>
    </row>
    <row r="223" spans="1:8">
      <c r="A223" t="s">
        <v>247</v>
      </c>
      <c r="B223" t="s">
        <v>248</v>
      </c>
      <c r="C223" t="s">
        <v>24</v>
      </c>
      <c r="D223" t="s">
        <v>25</v>
      </c>
      <c r="E223" t="s">
        <v>28</v>
      </c>
      <c r="F223" s="3">
        <v>230</v>
      </c>
      <c r="G223" t="s">
        <v>5</v>
      </c>
      <c r="H223" t="s">
        <v>27</v>
      </c>
    </row>
    <row r="224" spans="1:8">
      <c r="A224" t="s">
        <v>249</v>
      </c>
      <c r="B224" t="s">
        <v>250</v>
      </c>
      <c r="C224" t="s">
        <v>24</v>
      </c>
      <c r="D224" t="s">
        <v>25</v>
      </c>
      <c r="E224" t="s">
        <v>26</v>
      </c>
      <c r="F224" s="3">
        <v>391</v>
      </c>
      <c r="G224" t="s">
        <v>5</v>
      </c>
      <c r="H224" t="s">
        <v>27</v>
      </c>
    </row>
    <row r="225" spans="1:8">
      <c r="A225" t="s">
        <v>249</v>
      </c>
      <c r="B225" t="s">
        <v>250</v>
      </c>
      <c r="C225" t="s">
        <v>24</v>
      </c>
      <c r="D225" t="s">
        <v>25</v>
      </c>
      <c r="E225" t="s">
        <v>28</v>
      </c>
      <c r="F225" s="3">
        <v>429</v>
      </c>
      <c r="G225" t="s">
        <v>5</v>
      </c>
      <c r="H225" t="s">
        <v>27</v>
      </c>
    </row>
    <row r="226" spans="1:8">
      <c r="A226" t="s">
        <v>251</v>
      </c>
      <c r="B226" t="s">
        <v>252</v>
      </c>
      <c r="C226" t="s">
        <v>24</v>
      </c>
      <c r="D226" t="s">
        <v>25</v>
      </c>
      <c r="E226" t="s">
        <v>26</v>
      </c>
      <c r="F226" s="3">
        <v>173</v>
      </c>
      <c r="G226" t="s">
        <v>5</v>
      </c>
      <c r="H226" t="s">
        <v>27</v>
      </c>
    </row>
    <row r="227" spans="1:8">
      <c r="A227" t="s">
        <v>251</v>
      </c>
      <c r="B227" t="s">
        <v>252</v>
      </c>
      <c r="C227" t="s">
        <v>24</v>
      </c>
      <c r="D227" t="s">
        <v>25</v>
      </c>
      <c r="E227" t="s">
        <v>28</v>
      </c>
      <c r="F227" s="3">
        <v>166</v>
      </c>
      <c r="G227" t="s">
        <v>5</v>
      </c>
      <c r="H227" t="s">
        <v>27</v>
      </c>
    </row>
    <row r="228" spans="1:8">
      <c r="A228" t="s">
        <v>253</v>
      </c>
      <c r="B228" t="s">
        <v>254</v>
      </c>
      <c r="C228" t="s">
        <v>24</v>
      </c>
      <c r="D228" t="s">
        <v>25</v>
      </c>
      <c r="E228" t="s">
        <v>26</v>
      </c>
      <c r="F228" s="3">
        <v>264</v>
      </c>
      <c r="G228" t="s">
        <v>5</v>
      </c>
      <c r="H228" t="s">
        <v>27</v>
      </c>
    </row>
    <row r="229" spans="1:8">
      <c r="A229" t="s">
        <v>253</v>
      </c>
      <c r="B229" t="s">
        <v>254</v>
      </c>
      <c r="C229" t="s">
        <v>24</v>
      </c>
      <c r="D229" t="s">
        <v>25</v>
      </c>
      <c r="E229" t="s">
        <v>28</v>
      </c>
      <c r="F229" s="3">
        <v>293</v>
      </c>
      <c r="G229" t="s">
        <v>5</v>
      </c>
      <c r="H229" t="s">
        <v>27</v>
      </c>
    </row>
    <row r="230" spans="1:8">
      <c r="A230" t="s">
        <v>255</v>
      </c>
      <c r="B230" t="s">
        <v>256</v>
      </c>
      <c r="C230" t="s">
        <v>24</v>
      </c>
      <c r="D230" t="s">
        <v>25</v>
      </c>
      <c r="E230" t="s">
        <v>26</v>
      </c>
      <c r="F230" s="3">
        <v>147</v>
      </c>
      <c r="G230" t="s">
        <v>5</v>
      </c>
      <c r="H230" t="s">
        <v>27</v>
      </c>
    </row>
    <row r="231" spans="1:8">
      <c r="A231" t="s">
        <v>255</v>
      </c>
      <c r="B231" t="s">
        <v>256</v>
      </c>
      <c r="C231" t="s">
        <v>24</v>
      </c>
      <c r="D231" t="s">
        <v>25</v>
      </c>
      <c r="E231" t="s">
        <v>28</v>
      </c>
      <c r="F231" s="3">
        <v>153</v>
      </c>
      <c r="G231" t="s">
        <v>5</v>
      </c>
      <c r="H231" t="s">
        <v>27</v>
      </c>
    </row>
    <row r="232" spans="1:8">
      <c r="A232" t="s">
        <v>257</v>
      </c>
      <c r="B232" t="s">
        <v>258</v>
      </c>
      <c r="C232" t="s">
        <v>24</v>
      </c>
      <c r="D232" t="s">
        <v>25</v>
      </c>
      <c r="E232" t="s">
        <v>26</v>
      </c>
      <c r="F232" s="3">
        <v>270</v>
      </c>
      <c r="G232" t="s">
        <v>5</v>
      </c>
      <c r="H232" t="s">
        <v>27</v>
      </c>
    </row>
    <row r="233" spans="1:8">
      <c r="A233" t="s">
        <v>257</v>
      </c>
      <c r="B233" t="s">
        <v>258</v>
      </c>
      <c r="C233" t="s">
        <v>24</v>
      </c>
      <c r="D233" t="s">
        <v>25</v>
      </c>
      <c r="E233" t="s">
        <v>28</v>
      </c>
      <c r="F233" s="3">
        <v>371</v>
      </c>
      <c r="G233" t="s">
        <v>5</v>
      </c>
      <c r="H233" t="s">
        <v>27</v>
      </c>
    </row>
    <row r="234" spans="1:8">
      <c r="A234" t="s">
        <v>259</v>
      </c>
      <c r="B234" t="s">
        <v>260</v>
      </c>
      <c r="C234" t="s">
        <v>24</v>
      </c>
      <c r="D234" t="s">
        <v>25</v>
      </c>
      <c r="E234" t="s">
        <v>26</v>
      </c>
      <c r="F234" s="3">
        <v>256</v>
      </c>
      <c r="G234" t="s">
        <v>5</v>
      </c>
      <c r="H234" t="s">
        <v>27</v>
      </c>
    </row>
    <row r="235" spans="1:8">
      <c r="A235" t="s">
        <v>259</v>
      </c>
      <c r="B235" t="s">
        <v>260</v>
      </c>
      <c r="C235" t="s">
        <v>24</v>
      </c>
      <c r="D235" t="s">
        <v>25</v>
      </c>
      <c r="E235" t="s">
        <v>28</v>
      </c>
      <c r="F235" s="3">
        <v>264</v>
      </c>
      <c r="G235" t="s">
        <v>5</v>
      </c>
      <c r="H235" t="s">
        <v>27</v>
      </c>
    </row>
    <row r="236" spans="1:8">
      <c r="A236" t="s">
        <v>261</v>
      </c>
      <c r="B236" t="s">
        <v>262</v>
      </c>
      <c r="C236" t="s">
        <v>24</v>
      </c>
      <c r="D236" t="s">
        <v>25</v>
      </c>
      <c r="E236" t="s">
        <v>26</v>
      </c>
      <c r="F236" s="3">
        <v>203</v>
      </c>
      <c r="G236" t="s">
        <v>5</v>
      </c>
      <c r="H236" t="s">
        <v>27</v>
      </c>
    </row>
    <row r="237" spans="1:8">
      <c r="A237" t="s">
        <v>261</v>
      </c>
      <c r="B237" t="s">
        <v>262</v>
      </c>
      <c r="C237" t="s">
        <v>24</v>
      </c>
      <c r="D237" t="s">
        <v>25</v>
      </c>
      <c r="E237" t="s">
        <v>28</v>
      </c>
      <c r="F237" s="3">
        <v>279</v>
      </c>
      <c r="G237" t="s">
        <v>5</v>
      </c>
      <c r="H237" t="s">
        <v>27</v>
      </c>
    </row>
    <row r="238" spans="1:8">
      <c r="A238" t="s">
        <v>263</v>
      </c>
      <c r="B238" t="s">
        <v>264</v>
      </c>
      <c r="C238" t="s">
        <v>24</v>
      </c>
      <c r="D238" t="s">
        <v>25</v>
      </c>
      <c r="E238" t="s">
        <v>26</v>
      </c>
      <c r="F238" s="3">
        <v>151</v>
      </c>
      <c r="G238" t="s">
        <v>5</v>
      </c>
      <c r="H238" t="s">
        <v>27</v>
      </c>
    </row>
    <row r="239" spans="1:8">
      <c r="A239" t="s">
        <v>263</v>
      </c>
      <c r="B239" t="s">
        <v>264</v>
      </c>
      <c r="C239" t="s">
        <v>24</v>
      </c>
      <c r="D239" t="s">
        <v>25</v>
      </c>
      <c r="E239" t="s">
        <v>28</v>
      </c>
      <c r="F239" s="3">
        <v>148</v>
      </c>
      <c r="G239" t="s">
        <v>5</v>
      </c>
      <c r="H239" t="s">
        <v>27</v>
      </c>
    </row>
    <row r="240" spans="1:8">
      <c r="A240" t="s">
        <v>265</v>
      </c>
      <c r="B240" t="s">
        <v>266</v>
      </c>
      <c r="C240" t="s">
        <v>24</v>
      </c>
      <c r="D240" t="s">
        <v>25</v>
      </c>
      <c r="E240" t="s">
        <v>26</v>
      </c>
      <c r="F240" s="3">
        <v>154</v>
      </c>
      <c r="G240" t="s">
        <v>5</v>
      </c>
      <c r="H240" t="s">
        <v>27</v>
      </c>
    </row>
    <row r="241" spans="1:8">
      <c r="A241" t="s">
        <v>265</v>
      </c>
      <c r="B241" t="s">
        <v>266</v>
      </c>
      <c r="C241" t="s">
        <v>24</v>
      </c>
      <c r="D241" t="s">
        <v>25</v>
      </c>
      <c r="E241" t="s">
        <v>28</v>
      </c>
      <c r="F241" s="3">
        <v>216</v>
      </c>
      <c r="G241" t="s">
        <v>5</v>
      </c>
      <c r="H241" t="s">
        <v>27</v>
      </c>
    </row>
    <row r="242" spans="1:8">
      <c r="A242" t="s">
        <v>267</v>
      </c>
      <c r="B242" t="s">
        <v>268</v>
      </c>
      <c r="C242" t="s">
        <v>24</v>
      </c>
      <c r="D242" t="s">
        <v>25</v>
      </c>
      <c r="E242" t="s">
        <v>26</v>
      </c>
      <c r="F242" s="3">
        <v>377</v>
      </c>
      <c r="G242" t="s">
        <v>5</v>
      </c>
      <c r="H242" t="s">
        <v>27</v>
      </c>
    </row>
    <row r="243" spans="1:8">
      <c r="A243" t="s">
        <v>267</v>
      </c>
      <c r="B243" t="s">
        <v>268</v>
      </c>
      <c r="C243" t="s">
        <v>24</v>
      </c>
      <c r="D243" t="s">
        <v>25</v>
      </c>
      <c r="E243" t="s">
        <v>28</v>
      </c>
      <c r="F243" s="3">
        <v>518</v>
      </c>
      <c r="G243" t="s">
        <v>5</v>
      </c>
      <c r="H243" t="s">
        <v>27</v>
      </c>
    </row>
    <row r="244" spans="1:8">
      <c r="A244" t="s">
        <v>269</v>
      </c>
      <c r="B244" t="s">
        <v>270</v>
      </c>
      <c r="C244" t="s">
        <v>24</v>
      </c>
      <c r="D244" t="s">
        <v>25</v>
      </c>
      <c r="E244" t="s">
        <v>26</v>
      </c>
      <c r="F244" s="3">
        <v>335</v>
      </c>
      <c r="G244" t="s">
        <v>5</v>
      </c>
      <c r="H244" t="s">
        <v>27</v>
      </c>
    </row>
    <row r="245" spans="1:8">
      <c r="A245" t="s">
        <v>269</v>
      </c>
      <c r="B245" t="s">
        <v>270</v>
      </c>
      <c r="C245" t="s">
        <v>24</v>
      </c>
      <c r="D245" t="s">
        <v>25</v>
      </c>
      <c r="E245" t="s">
        <v>28</v>
      </c>
      <c r="F245" s="3">
        <v>337</v>
      </c>
      <c r="G245" t="s">
        <v>5</v>
      </c>
      <c r="H245" t="s">
        <v>27</v>
      </c>
    </row>
    <row r="246" spans="1:8">
      <c r="A246" t="s">
        <v>271</v>
      </c>
      <c r="B246" t="s">
        <v>272</v>
      </c>
      <c r="C246" t="s">
        <v>24</v>
      </c>
      <c r="D246" t="s">
        <v>25</v>
      </c>
      <c r="E246" t="s">
        <v>26</v>
      </c>
      <c r="F246" s="3">
        <v>191</v>
      </c>
      <c r="G246" t="s">
        <v>5</v>
      </c>
      <c r="H246" t="s">
        <v>27</v>
      </c>
    </row>
    <row r="247" spans="1:8">
      <c r="A247" t="s">
        <v>271</v>
      </c>
      <c r="B247" t="s">
        <v>272</v>
      </c>
      <c r="C247" t="s">
        <v>24</v>
      </c>
      <c r="D247" t="s">
        <v>25</v>
      </c>
      <c r="E247" t="s">
        <v>28</v>
      </c>
      <c r="F247" s="3">
        <v>240</v>
      </c>
      <c r="G247" t="s">
        <v>5</v>
      </c>
      <c r="H247" t="s">
        <v>27</v>
      </c>
    </row>
    <row r="248" spans="1:8">
      <c r="A248" t="s">
        <v>273</v>
      </c>
      <c r="B248" t="s">
        <v>274</v>
      </c>
      <c r="C248" t="s">
        <v>24</v>
      </c>
      <c r="D248" t="s">
        <v>25</v>
      </c>
      <c r="E248" t="s">
        <v>26</v>
      </c>
      <c r="F248" s="3">
        <v>206</v>
      </c>
      <c r="G248" t="s">
        <v>5</v>
      </c>
      <c r="H248" t="s">
        <v>27</v>
      </c>
    </row>
    <row r="249" spans="1:8">
      <c r="A249" t="s">
        <v>273</v>
      </c>
      <c r="B249" t="s">
        <v>274</v>
      </c>
      <c r="C249" t="s">
        <v>24</v>
      </c>
      <c r="D249" t="s">
        <v>25</v>
      </c>
      <c r="E249" t="s">
        <v>28</v>
      </c>
      <c r="F249" s="3">
        <v>187</v>
      </c>
      <c r="G249" t="s">
        <v>5</v>
      </c>
      <c r="H249" t="s">
        <v>27</v>
      </c>
    </row>
    <row r="250" spans="1:8">
      <c r="A250" t="s">
        <v>275</v>
      </c>
      <c r="B250" t="s">
        <v>276</v>
      </c>
      <c r="C250" t="s">
        <v>24</v>
      </c>
      <c r="D250" t="s">
        <v>25</v>
      </c>
      <c r="E250" t="s">
        <v>26</v>
      </c>
      <c r="F250" s="3">
        <v>445</v>
      </c>
      <c r="G250" t="s">
        <v>5</v>
      </c>
      <c r="H250" t="s">
        <v>27</v>
      </c>
    </row>
    <row r="251" spans="1:8">
      <c r="A251" t="s">
        <v>275</v>
      </c>
      <c r="B251" t="s">
        <v>276</v>
      </c>
      <c r="C251" t="s">
        <v>24</v>
      </c>
      <c r="D251" t="s">
        <v>25</v>
      </c>
      <c r="E251" t="s">
        <v>28</v>
      </c>
      <c r="F251" s="3">
        <v>462</v>
      </c>
      <c r="G251" t="s">
        <v>5</v>
      </c>
      <c r="H251" t="s">
        <v>27</v>
      </c>
    </row>
    <row r="252" spans="1:8">
      <c r="A252" t="s">
        <v>277</v>
      </c>
      <c r="B252" t="s">
        <v>278</v>
      </c>
      <c r="C252" t="s">
        <v>24</v>
      </c>
      <c r="D252" t="s">
        <v>25</v>
      </c>
      <c r="E252" t="s">
        <v>26</v>
      </c>
      <c r="F252" s="3">
        <v>121</v>
      </c>
      <c r="G252" t="s">
        <v>5</v>
      </c>
      <c r="H252" t="s">
        <v>27</v>
      </c>
    </row>
    <row r="253" spans="1:8">
      <c r="A253" t="s">
        <v>277</v>
      </c>
      <c r="B253" t="s">
        <v>278</v>
      </c>
      <c r="C253" t="s">
        <v>24</v>
      </c>
      <c r="D253" t="s">
        <v>25</v>
      </c>
      <c r="E253" t="s">
        <v>28</v>
      </c>
      <c r="F253" s="3">
        <v>116</v>
      </c>
      <c r="G253" t="s">
        <v>5</v>
      </c>
      <c r="H253" t="s">
        <v>27</v>
      </c>
    </row>
    <row r="254" spans="1:8">
      <c r="A254" t="s">
        <v>279</v>
      </c>
      <c r="B254" t="s">
        <v>280</v>
      </c>
      <c r="C254" t="s">
        <v>24</v>
      </c>
      <c r="D254" t="s">
        <v>25</v>
      </c>
      <c r="E254" t="s">
        <v>26</v>
      </c>
      <c r="F254" s="3">
        <v>194</v>
      </c>
      <c r="G254" t="s">
        <v>5</v>
      </c>
      <c r="H254" t="s">
        <v>27</v>
      </c>
    </row>
    <row r="255" spans="1:8">
      <c r="A255" t="s">
        <v>279</v>
      </c>
      <c r="B255" t="s">
        <v>280</v>
      </c>
      <c r="C255" t="s">
        <v>24</v>
      </c>
      <c r="D255" t="s">
        <v>25</v>
      </c>
      <c r="E255" t="s">
        <v>28</v>
      </c>
      <c r="F255" s="3">
        <v>140</v>
      </c>
      <c r="G255" t="s">
        <v>5</v>
      </c>
      <c r="H255" t="s">
        <v>27</v>
      </c>
    </row>
    <row r="256" spans="1:8">
      <c r="A256" t="s">
        <v>281</v>
      </c>
      <c r="B256" t="s">
        <v>282</v>
      </c>
      <c r="C256" t="s">
        <v>24</v>
      </c>
      <c r="D256" t="s">
        <v>25</v>
      </c>
      <c r="E256" t="s">
        <v>26</v>
      </c>
      <c r="F256" s="3">
        <v>135</v>
      </c>
      <c r="G256" t="s">
        <v>5</v>
      </c>
      <c r="H256" t="s">
        <v>27</v>
      </c>
    </row>
    <row r="257" spans="1:8">
      <c r="A257" t="s">
        <v>281</v>
      </c>
      <c r="B257" t="s">
        <v>282</v>
      </c>
      <c r="C257" t="s">
        <v>24</v>
      </c>
      <c r="D257" t="s">
        <v>25</v>
      </c>
      <c r="E257" t="s">
        <v>28</v>
      </c>
      <c r="F257" s="3">
        <v>173</v>
      </c>
      <c r="G257" t="s">
        <v>5</v>
      </c>
      <c r="H257" t="s">
        <v>27</v>
      </c>
    </row>
    <row r="258" spans="1:8">
      <c r="A258" t="s">
        <v>283</v>
      </c>
      <c r="B258" t="s">
        <v>284</v>
      </c>
      <c r="C258" t="s">
        <v>24</v>
      </c>
      <c r="D258" t="s">
        <v>25</v>
      </c>
      <c r="E258" t="s">
        <v>26</v>
      </c>
      <c r="F258" s="3">
        <v>107</v>
      </c>
      <c r="G258" t="s">
        <v>5</v>
      </c>
      <c r="H258" t="s">
        <v>27</v>
      </c>
    </row>
    <row r="259" spans="1:8">
      <c r="A259" t="s">
        <v>283</v>
      </c>
      <c r="B259" t="s">
        <v>284</v>
      </c>
      <c r="C259" t="s">
        <v>24</v>
      </c>
      <c r="D259" t="s">
        <v>25</v>
      </c>
      <c r="E259" t="s">
        <v>28</v>
      </c>
      <c r="F259" s="3">
        <v>88</v>
      </c>
      <c r="G259" t="s">
        <v>5</v>
      </c>
      <c r="H259" t="s">
        <v>27</v>
      </c>
    </row>
    <row r="260" spans="1:8">
      <c r="A260" t="s">
        <v>285</v>
      </c>
      <c r="B260" t="s">
        <v>286</v>
      </c>
      <c r="C260" t="s">
        <v>24</v>
      </c>
      <c r="D260" t="s">
        <v>25</v>
      </c>
      <c r="E260" t="s">
        <v>26</v>
      </c>
      <c r="F260" s="3">
        <v>303</v>
      </c>
      <c r="G260" t="s">
        <v>5</v>
      </c>
      <c r="H260" t="s">
        <v>27</v>
      </c>
    </row>
    <row r="261" spans="1:8">
      <c r="A261" t="s">
        <v>285</v>
      </c>
      <c r="B261" t="s">
        <v>286</v>
      </c>
      <c r="C261" t="s">
        <v>24</v>
      </c>
      <c r="D261" t="s">
        <v>25</v>
      </c>
      <c r="E261" t="s">
        <v>28</v>
      </c>
      <c r="F261" s="3">
        <v>225</v>
      </c>
      <c r="G261" t="s">
        <v>5</v>
      </c>
      <c r="H261" t="s">
        <v>27</v>
      </c>
    </row>
    <row r="262" spans="1:8">
      <c r="A262" t="s">
        <v>287</v>
      </c>
      <c r="B262" t="s">
        <v>288</v>
      </c>
      <c r="C262" t="s">
        <v>24</v>
      </c>
      <c r="D262" t="s">
        <v>25</v>
      </c>
      <c r="E262" t="s">
        <v>26</v>
      </c>
      <c r="F262" s="3">
        <v>239</v>
      </c>
      <c r="G262" t="s">
        <v>5</v>
      </c>
      <c r="H262" t="s">
        <v>27</v>
      </c>
    </row>
    <row r="263" spans="1:8">
      <c r="A263" t="s">
        <v>287</v>
      </c>
      <c r="B263" t="s">
        <v>288</v>
      </c>
      <c r="C263" t="s">
        <v>24</v>
      </c>
      <c r="D263" t="s">
        <v>25</v>
      </c>
      <c r="E263" t="s">
        <v>28</v>
      </c>
      <c r="F263" s="3">
        <v>243</v>
      </c>
      <c r="G263" t="s">
        <v>5</v>
      </c>
      <c r="H263" t="s">
        <v>27</v>
      </c>
    </row>
    <row r="264" spans="1:8">
      <c r="A264" t="s">
        <v>289</v>
      </c>
      <c r="B264" t="s">
        <v>290</v>
      </c>
      <c r="C264" t="s">
        <v>24</v>
      </c>
      <c r="D264" t="s">
        <v>25</v>
      </c>
      <c r="E264" t="s">
        <v>26</v>
      </c>
      <c r="F264" s="3">
        <v>90</v>
      </c>
      <c r="G264" t="s">
        <v>5</v>
      </c>
      <c r="H264" t="s">
        <v>27</v>
      </c>
    </row>
    <row r="265" spans="1:8">
      <c r="A265" t="s">
        <v>289</v>
      </c>
      <c r="B265" t="s">
        <v>290</v>
      </c>
      <c r="C265" t="s">
        <v>24</v>
      </c>
      <c r="D265" t="s">
        <v>25</v>
      </c>
      <c r="E265" t="s">
        <v>28</v>
      </c>
      <c r="F265" s="3">
        <v>111</v>
      </c>
      <c r="G265" t="s">
        <v>5</v>
      </c>
      <c r="H265" t="s">
        <v>27</v>
      </c>
    </row>
    <row r="266" spans="1:8">
      <c r="A266" t="s">
        <v>291</v>
      </c>
      <c r="B266" t="s">
        <v>292</v>
      </c>
      <c r="C266" t="s">
        <v>24</v>
      </c>
      <c r="D266" t="s">
        <v>25</v>
      </c>
      <c r="E266" t="s">
        <v>26</v>
      </c>
      <c r="F266" s="3">
        <v>135</v>
      </c>
      <c r="G266" t="s">
        <v>5</v>
      </c>
      <c r="H266" t="s">
        <v>27</v>
      </c>
    </row>
    <row r="267" spans="1:8">
      <c r="A267" t="s">
        <v>291</v>
      </c>
      <c r="B267" t="s">
        <v>292</v>
      </c>
      <c r="C267" t="s">
        <v>24</v>
      </c>
      <c r="D267" t="s">
        <v>25</v>
      </c>
      <c r="E267" t="s">
        <v>28</v>
      </c>
      <c r="F267" s="3">
        <v>136</v>
      </c>
      <c r="G267" t="s">
        <v>5</v>
      </c>
      <c r="H267" t="s">
        <v>27</v>
      </c>
    </row>
    <row r="268" spans="1:8">
      <c r="A268" t="s">
        <v>293</v>
      </c>
      <c r="B268" t="s">
        <v>46</v>
      </c>
      <c r="C268" t="s">
        <v>24</v>
      </c>
      <c r="D268" t="s">
        <v>25</v>
      </c>
      <c r="E268" t="s">
        <v>26</v>
      </c>
      <c r="F268" s="3">
        <v>90</v>
      </c>
      <c r="G268" t="s">
        <v>5</v>
      </c>
      <c r="H268" t="s">
        <v>27</v>
      </c>
    </row>
    <row r="269" spans="1:8">
      <c r="A269" t="s">
        <v>293</v>
      </c>
      <c r="B269" t="s">
        <v>46</v>
      </c>
      <c r="C269" t="s">
        <v>24</v>
      </c>
      <c r="D269" t="s">
        <v>25</v>
      </c>
      <c r="E269" t="s">
        <v>28</v>
      </c>
      <c r="F269" s="3">
        <v>125</v>
      </c>
      <c r="G269" t="s">
        <v>5</v>
      </c>
      <c r="H269" t="s">
        <v>27</v>
      </c>
    </row>
    <row r="270" spans="1:8">
      <c r="A270" t="s">
        <v>294</v>
      </c>
      <c r="B270" t="s">
        <v>295</v>
      </c>
      <c r="C270" t="s">
        <v>24</v>
      </c>
      <c r="D270" t="s">
        <v>25</v>
      </c>
      <c r="E270" t="s">
        <v>26</v>
      </c>
      <c r="F270" s="3">
        <v>287</v>
      </c>
      <c r="G270" t="s">
        <v>5</v>
      </c>
      <c r="H270" t="s">
        <v>27</v>
      </c>
    </row>
    <row r="271" spans="1:8">
      <c r="A271" t="s">
        <v>294</v>
      </c>
      <c r="B271" t="s">
        <v>295</v>
      </c>
      <c r="C271" t="s">
        <v>24</v>
      </c>
      <c r="D271" t="s">
        <v>25</v>
      </c>
      <c r="E271" t="s">
        <v>28</v>
      </c>
      <c r="F271" s="3">
        <v>214</v>
      </c>
      <c r="G271" t="s">
        <v>5</v>
      </c>
      <c r="H271" t="s">
        <v>27</v>
      </c>
    </row>
    <row r="272" spans="1:8">
      <c r="A272" t="s">
        <v>296</v>
      </c>
      <c r="B272" t="s">
        <v>297</v>
      </c>
      <c r="C272" t="s">
        <v>24</v>
      </c>
      <c r="D272" t="s">
        <v>25</v>
      </c>
      <c r="E272" t="s">
        <v>26</v>
      </c>
      <c r="F272" s="3">
        <v>84</v>
      </c>
      <c r="G272" t="s">
        <v>5</v>
      </c>
      <c r="H272" t="s">
        <v>27</v>
      </c>
    </row>
    <row r="273" spans="1:8">
      <c r="A273" t="s">
        <v>296</v>
      </c>
      <c r="B273" t="s">
        <v>297</v>
      </c>
      <c r="C273" t="s">
        <v>24</v>
      </c>
      <c r="D273" t="s">
        <v>25</v>
      </c>
      <c r="E273" t="s">
        <v>28</v>
      </c>
      <c r="F273" s="3">
        <v>46</v>
      </c>
      <c r="G273" t="s">
        <v>5</v>
      </c>
      <c r="H273" t="s">
        <v>27</v>
      </c>
    </row>
    <row r="274" spans="1:8">
      <c r="A274" t="s">
        <v>298</v>
      </c>
      <c r="B274" t="s">
        <v>299</v>
      </c>
      <c r="C274" t="s">
        <v>24</v>
      </c>
      <c r="D274" t="s">
        <v>25</v>
      </c>
      <c r="E274" t="s">
        <v>26</v>
      </c>
      <c r="F274" s="3">
        <v>57</v>
      </c>
      <c r="G274" t="s">
        <v>5</v>
      </c>
      <c r="H274" t="s">
        <v>27</v>
      </c>
    </row>
    <row r="275" spans="1:8">
      <c r="A275" t="s">
        <v>298</v>
      </c>
      <c r="B275" t="s">
        <v>299</v>
      </c>
      <c r="C275" t="s">
        <v>24</v>
      </c>
      <c r="D275" t="s">
        <v>25</v>
      </c>
      <c r="E275" t="s">
        <v>28</v>
      </c>
      <c r="F275" s="3">
        <v>60</v>
      </c>
      <c r="G275" t="s">
        <v>5</v>
      </c>
      <c r="H275" t="s">
        <v>27</v>
      </c>
    </row>
    <row r="276" spans="1:8">
      <c r="A276" t="s">
        <v>300</v>
      </c>
      <c r="B276" t="s">
        <v>301</v>
      </c>
      <c r="C276" t="s">
        <v>24</v>
      </c>
      <c r="D276" t="s">
        <v>25</v>
      </c>
      <c r="E276" t="s">
        <v>26</v>
      </c>
      <c r="F276" s="3">
        <v>243</v>
      </c>
      <c r="G276" t="s">
        <v>5</v>
      </c>
      <c r="H276" t="s">
        <v>27</v>
      </c>
    </row>
    <row r="277" spans="1:8">
      <c r="A277" t="s">
        <v>300</v>
      </c>
      <c r="B277" t="s">
        <v>301</v>
      </c>
      <c r="C277" t="s">
        <v>24</v>
      </c>
      <c r="D277" t="s">
        <v>25</v>
      </c>
      <c r="E277" t="s">
        <v>28</v>
      </c>
      <c r="F277" s="3">
        <v>267</v>
      </c>
      <c r="G277" t="s">
        <v>5</v>
      </c>
      <c r="H277" t="s">
        <v>27</v>
      </c>
    </row>
    <row r="278" spans="1:8">
      <c r="A278" t="s">
        <v>302</v>
      </c>
      <c r="B278" t="s">
        <v>303</v>
      </c>
      <c r="C278" t="s">
        <v>24</v>
      </c>
      <c r="D278" t="s">
        <v>25</v>
      </c>
      <c r="E278" t="s">
        <v>26</v>
      </c>
      <c r="F278" s="3">
        <v>875</v>
      </c>
      <c r="G278" t="s">
        <v>5</v>
      </c>
      <c r="H278" t="s">
        <v>27</v>
      </c>
    </row>
    <row r="279" spans="1:8">
      <c r="A279" t="s">
        <v>302</v>
      </c>
      <c r="B279" t="s">
        <v>303</v>
      </c>
      <c r="C279" t="s">
        <v>24</v>
      </c>
      <c r="D279" t="s">
        <v>25</v>
      </c>
      <c r="E279" t="s">
        <v>28</v>
      </c>
      <c r="F279" s="3">
        <v>977</v>
      </c>
      <c r="G279" t="s">
        <v>5</v>
      </c>
      <c r="H279" t="s">
        <v>27</v>
      </c>
    </row>
    <row r="280" spans="1:8">
      <c r="A280" t="s">
        <v>304</v>
      </c>
      <c r="B280" t="s">
        <v>305</v>
      </c>
      <c r="C280" t="s">
        <v>24</v>
      </c>
      <c r="D280" t="s">
        <v>25</v>
      </c>
      <c r="E280" t="s">
        <v>26</v>
      </c>
      <c r="F280" s="3">
        <v>199</v>
      </c>
      <c r="G280" t="s">
        <v>5</v>
      </c>
      <c r="H280" t="s">
        <v>27</v>
      </c>
    </row>
    <row r="281" spans="1:8">
      <c r="A281" t="s">
        <v>304</v>
      </c>
      <c r="B281" t="s">
        <v>305</v>
      </c>
      <c r="C281" t="s">
        <v>24</v>
      </c>
      <c r="D281" t="s">
        <v>25</v>
      </c>
      <c r="E281" t="s">
        <v>28</v>
      </c>
      <c r="F281" s="3">
        <v>231</v>
      </c>
      <c r="G281" t="s">
        <v>5</v>
      </c>
      <c r="H281" t="s">
        <v>27</v>
      </c>
    </row>
    <row r="282" spans="1:8">
      <c r="A282" t="s">
        <v>306</v>
      </c>
      <c r="B282" t="s">
        <v>307</v>
      </c>
      <c r="C282" t="s">
        <v>24</v>
      </c>
      <c r="D282" t="s">
        <v>25</v>
      </c>
      <c r="E282" t="s">
        <v>26</v>
      </c>
      <c r="F282" s="3">
        <v>155</v>
      </c>
      <c r="G282" t="s">
        <v>5</v>
      </c>
      <c r="H282" t="s">
        <v>27</v>
      </c>
    </row>
    <row r="283" spans="1:8">
      <c r="A283" t="s">
        <v>306</v>
      </c>
      <c r="B283" t="s">
        <v>307</v>
      </c>
      <c r="C283" t="s">
        <v>24</v>
      </c>
      <c r="D283" t="s">
        <v>25</v>
      </c>
      <c r="E283" t="s">
        <v>28</v>
      </c>
      <c r="F283" s="3">
        <v>211</v>
      </c>
      <c r="G283" t="s">
        <v>5</v>
      </c>
      <c r="H283" t="s">
        <v>27</v>
      </c>
    </row>
    <row r="284" spans="1:8">
      <c r="A284" t="s">
        <v>308</v>
      </c>
      <c r="B284" t="s">
        <v>309</v>
      </c>
      <c r="C284" t="s">
        <v>24</v>
      </c>
      <c r="D284" t="s">
        <v>25</v>
      </c>
      <c r="E284" t="s">
        <v>26</v>
      </c>
      <c r="F284" s="3">
        <v>284</v>
      </c>
      <c r="G284" t="s">
        <v>5</v>
      </c>
      <c r="H284" t="s">
        <v>27</v>
      </c>
    </row>
    <row r="285" spans="1:8">
      <c r="A285" t="s">
        <v>308</v>
      </c>
      <c r="B285" t="s">
        <v>309</v>
      </c>
      <c r="C285" t="s">
        <v>24</v>
      </c>
      <c r="D285" t="s">
        <v>25</v>
      </c>
      <c r="E285" t="s">
        <v>28</v>
      </c>
      <c r="F285" s="3">
        <v>253</v>
      </c>
      <c r="G285" t="s">
        <v>5</v>
      </c>
      <c r="H285" t="s">
        <v>27</v>
      </c>
    </row>
    <row r="286" spans="1:8">
      <c r="A286" t="s">
        <v>310</v>
      </c>
      <c r="B286" t="s">
        <v>311</v>
      </c>
      <c r="C286" t="s">
        <v>24</v>
      </c>
      <c r="D286" t="s">
        <v>25</v>
      </c>
      <c r="E286" t="s">
        <v>26</v>
      </c>
      <c r="F286" s="3">
        <v>68</v>
      </c>
      <c r="G286" t="s">
        <v>5</v>
      </c>
      <c r="H286" t="s">
        <v>27</v>
      </c>
    </row>
    <row r="287" spans="1:8">
      <c r="A287" t="s">
        <v>310</v>
      </c>
      <c r="B287" t="s">
        <v>311</v>
      </c>
      <c r="C287" t="s">
        <v>24</v>
      </c>
      <c r="D287" t="s">
        <v>25</v>
      </c>
      <c r="E287" t="s">
        <v>28</v>
      </c>
      <c r="F287" s="3">
        <v>80</v>
      </c>
      <c r="G287" t="s">
        <v>5</v>
      </c>
      <c r="H287" t="s">
        <v>27</v>
      </c>
    </row>
    <row r="288" spans="1:8">
      <c r="A288" t="s">
        <v>312</v>
      </c>
      <c r="B288" t="s">
        <v>313</v>
      </c>
      <c r="C288" t="s">
        <v>24</v>
      </c>
      <c r="D288" t="s">
        <v>25</v>
      </c>
      <c r="E288" t="s">
        <v>26</v>
      </c>
      <c r="F288" s="3">
        <v>182</v>
      </c>
      <c r="G288" t="s">
        <v>5</v>
      </c>
      <c r="H288" t="s">
        <v>27</v>
      </c>
    </row>
    <row r="289" spans="1:8">
      <c r="A289" t="s">
        <v>312</v>
      </c>
      <c r="B289" t="s">
        <v>313</v>
      </c>
      <c r="C289" t="s">
        <v>24</v>
      </c>
      <c r="D289" t="s">
        <v>25</v>
      </c>
      <c r="E289" t="s">
        <v>28</v>
      </c>
      <c r="F289" s="3">
        <v>177</v>
      </c>
      <c r="G289" t="s">
        <v>5</v>
      </c>
      <c r="H289" t="s">
        <v>27</v>
      </c>
    </row>
    <row r="290" spans="1:8">
      <c r="A290" t="s">
        <v>314</v>
      </c>
      <c r="B290" t="s">
        <v>315</v>
      </c>
      <c r="C290" t="s">
        <v>24</v>
      </c>
      <c r="D290" t="s">
        <v>25</v>
      </c>
      <c r="E290" t="s">
        <v>26</v>
      </c>
      <c r="F290" s="3">
        <v>291</v>
      </c>
      <c r="G290" t="s">
        <v>5</v>
      </c>
      <c r="H290" t="s">
        <v>27</v>
      </c>
    </row>
    <row r="291" spans="1:8">
      <c r="A291" t="s">
        <v>314</v>
      </c>
      <c r="B291" t="s">
        <v>315</v>
      </c>
      <c r="C291" t="s">
        <v>24</v>
      </c>
      <c r="D291" t="s">
        <v>25</v>
      </c>
      <c r="E291" t="s">
        <v>28</v>
      </c>
      <c r="F291" s="3">
        <v>323</v>
      </c>
      <c r="G291" t="s">
        <v>5</v>
      </c>
      <c r="H291" t="s">
        <v>27</v>
      </c>
    </row>
    <row r="292" spans="1:8">
      <c r="A292" t="s">
        <v>316</v>
      </c>
      <c r="B292" t="s">
        <v>317</v>
      </c>
      <c r="C292" t="s">
        <v>24</v>
      </c>
      <c r="D292" t="s">
        <v>25</v>
      </c>
      <c r="E292" t="s">
        <v>26</v>
      </c>
      <c r="F292" s="3">
        <v>177</v>
      </c>
      <c r="G292" t="s">
        <v>5</v>
      </c>
      <c r="H292" t="s">
        <v>27</v>
      </c>
    </row>
    <row r="293" spans="1:8">
      <c r="A293" t="s">
        <v>316</v>
      </c>
      <c r="B293" t="s">
        <v>317</v>
      </c>
      <c r="C293" t="s">
        <v>24</v>
      </c>
      <c r="D293" t="s">
        <v>25</v>
      </c>
      <c r="E293" t="s">
        <v>28</v>
      </c>
      <c r="F293" s="3">
        <v>175</v>
      </c>
      <c r="G293" t="s">
        <v>5</v>
      </c>
      <c r="H293" t="s">
        <v>27</v>
      </c>
    </row>
    <row r="294" spans="1:8">
      <c r="A294" t="s">
        <v>318</v>
      </c>
      <c r="B294" t="s">
        <v>319</v>
      </c>
      <c r="C294" t="s">
        <v>24</v>
      </c>
      <c r="D294" t="s">
        <v>25</v>
      </c>
      <c r="E294" t="s">
        <v>26</v>
      </c>
      <c r="F294" s="3">
        <v>231</v>
      </c>
      <c r="G294" t="s">
        <v>5</v>
      </c>
      <c r="H294" t="s">
        <v>27</v>
      </c>
    </row>
    <row r="295" spans="1:8">
      <c r="A295" t="s">
        <v>318</v>
      </c>
      <c r="B295" t="s">
        <v>319</v>
      </c>
      <c r="C295" t="s">
        <v>24</v>
      </c>
      <c r="D295" t="s">
        <v>25</v>
      </c>
      <c r="E295" t="s">
        <v>28</v>
      </c>
      <c r="F295" s="3">
        <v>264</v>
      </c>
      <c r="G295" t="s">
        <v>5</v>
      </c>
      <c r="H295" t="s">
        <v>27</v>
      </c>
    </row>
    <row r="296" spans="1:8">
      <c r="A296" t="s">
        <v>320</v>
      </c>
      <c r="B296" t="s">
        <v>321</v>
      </c>
      <c r="C296" t="s">
        <v>24</v>
      </c>
      <c r="D296" t="s">
        <v>25</v>
      </c>
      <c r="E296" t="s">
        <v>26</v>
      </c>
      <c r="F296" s="3">
        <v>115</v>
      </c>
      <c r="G296" t="s">
        <v>5</v>
      </c>
      <c r="H296" t="s">
        <v>27</v>
      </c>
    </row>
    <row r="297" spans="1:8">
      <c r="A297" t="s">
        <v>320</v>
      </c>
      <c r="B297" t="s">
        <v>321</v>
      </c>
      <c r="C297" t="s">
        <v>24</v>
      </c>
      <c r="D297" t="s">
        <v>25</v>
      </c>
      <c r="E297" t="s">
        <v>28</v>
      </c>
      <c r="F297" s="3">
        <v>128</v>
      </c>
      <c r="G297" t="s">
        <v>5</v>
      </c>
      <c r="H297" t="s">
        <v>27</v>
      </c>
    </row>
    <row r="298" spans="1:8">
      <c r="A298" t="s">
        <v>322</v>
      </c>
      <c r="B298" t="s">
        <v>323</v>
      </c>
      <c r="C298" t="s">
        <v>24</v>
      </c>
      <c r="D298" t="s">
        <v>25</v>
      </c>
      <c r="E298" t="s">
        <v>26</v>
      </c>
      <c r="F298" s="3">
        <v>76</v>
      </c>
      <c r="G298" t="s">
        <v>5</v>
      </c>
      <c r="H298" t="s">
        <v>27</v>
      </c>
    </row>
    <row r="299" spans="1:8">
      <c r="A299" t="s">
        <v>322</v>
      </c>
      <c r="B299" t="s">
        <v>323</v>
      </c>
      <c r="C299" t="s">
        <v>24</v>
      </c>
      <c r="D299" t="s">
        <v>25</v>
      </c>
      <c r="E299" t="s">
        <v>28</v>
      </c>
      <c r="F299" s="3">
        <v>88</v>
      </c>
      <c r="G299" t="s">
        <v>5</v>
      </c>
      <c r="H299" t="s">
        <v>27</v>
      </c>
    </row>
    <row r="300" spans="1:8">
      <c r="A300" t="s">
        <v>324</v>
      </c>
      <c r="B300" t="s">
        <v>325</v>
      </c>
      <c r="C300" t="s">
        <v>24</v>
      </c>
      <c r="D300" t="s">
        <v>25</v>
      </c>
      <c r="E300" t="s">
        <v>26</v>
      </c>
      <c r="F300" s="3">
        <v>191</v>
      </c>
      <c r="G300" t="s">
        <v>5</v>
      </c>
      <c r="H300" t="s">
        <v>27</v>
      </c>
    </row>
    <row r="301" spans="1:8">
      <c r="A301" t="s">
        <v>324</v>
      </c>
      <c r="B301" t="s">
        <v>325</v>
      </c>
      <c r="C301" t="s">
        <v>24</v>
      </c>
      <c r="D301" t="s">
        <v>25</v>
      </c>
      <c r="E301" t="s">
        <v>28</v>
      </c>
      <c r="F301" s="3">
        <v>203</v>
      </c>
      <c r="G301" t="s">
        <v>5</v>
      </c>
      <c r="H301" t="s">
        <v>27</v>
      </c>
    </row>
    <row r="302" spans="1:8">
      <c r="A302" t="s">
        <v>326</v>
      </c>
      <c r="B302" t="s">
        <v>327</v>
      </c>
      <c r="C302" t="s">
        <v>24</v>
      </c>
      <c r="D302" t="s">
        <v>25</v>
      </c>
      <c r="E302" t="s">
        <v>26</v>
      </c>
      <c r="F302" s="3">
        <v>184</v>
      </c>
      <c r="G302" t="s">
        <v>5</v>
      </c>
      <c r="H302" t="s">
        <v>27</v>
      </c>
    </row>
    <row r="303" spans="1:8">
      <c r="A303" t="s">
        <v>326</v>
      </c>
      <c r="B303" t="s">
        <v>327</v>
      </c>
      <c r="C303" t="s">
        <v>24</v>
      </c>
      <c r="D303" t="s">
        <v>25</v>
      </c>
      <c r="E303" t="s">
        <v>28</v>
      </c>
      <c r="F303" s="3">
        <v>230</v>
      </c>
      <c r="G303" t="s">
        <v>5</v>
      </c>
      <c r="H303" t="s">
        <v>27</v>
      </c>
    </row>
    <row r="304" spans="1:8">
      <c r="A304" t="s">
        <v>328</v>
      </c>
      <c r="B304" t="s">
        <v>329</v>
      </c>
      <c r="C304" t="s">
        <v>24</v>
      </c>
      <c r="D304" t="s">
        <v>25</v>
      </c>
      <c r="E304" t="s">
        <v>26</v>
      </c>
      <c r="F304" s="3">
        <v>313</v>
      </c>
      <c r="G304" t="s">
        <v>5</v>
      </c>
      <c r="H304" t="s">
        <v>27</v>
      </c>
    </row>
    <row r="305" spans="1:8">
      <c r="A305" t="s">
        <v>328</v>
      </c>
      <c r="B305" t="s">
        <v>329</v>
      </c>
      <c r="C305" t="s">
        <v>24</v>
      </c>
      <c r="D305" t="s">
        <v>25</v>
      </c>
      <c r="E305" t="s">
        <v>28</v>
      </c>
      <c r="F305" s="3">
        <v>326</v>
      </c>
      <c r="G305" t="s">
        <v>5</v>
      </c>
      <c r="H305" t="s">
        <v>27</v>
      </c>
    </row>
    <row r="306" spans="1:8">
      <c r="A306" t="s">
        <v>330</v>
      </c>
      <c r="B306" t="s">
        <v>331</v>
      </c>
      <c r="C306" t="s">
        <v>24</v>
      </c>
      <c r="D306" t="s">
        <v>25</v>
      </c>
      <c r="E306" t="s">
        <v>26</v>
      </c>
      <c r="F306" s="3">
        <v>224</v>
      </c>
      <c r="G306" t="s">
        <v>5</v>
      </c>
      <c r="H306" t="s">
        <v>27</v>
      </c>
    </row>
    <row r="307" spans="1:8">
      <c r="A307" t="s">
        <v>330</v>
      </c>
      <c r="B307" t="s">
        <v>331</v>
      </c>
      <c r="C307" t="s">
        <v>24</v>
      </c>
      <c r="D307" t="s">
        <v>25</v>
      </c>
      <c r="E307" t="s">
        <v>28</v>
      </c>
      <c r="F307" s="3">
        <v>215</v>
      </c>
      <c r="G307" t="s">
        <v>5</v>
      </c>
      <c r="H307" t="s">
        <v>27</v>
      </c>
    </row>
    <row r="308" spans="1:8">
      <c r="A308" t="s">
        <v>332</v>
      </c>
      <c r="B308" t="s">
        <v>333</v>
      </c>
      <c r="C308" t="s">
        <v>24</v>
      </c>
      <c r="D308" t="s">
        <v>25</v>
      </c>
      <c r="E308" t="s">
        <v>26</v>
      </c>
      <c r="F308" s="3">
        <v>185</v>
      </c>
      <c r="G308" t="s">
        <v>5</v>
      </c>
      <c r="H308" t="s">
        <v>27</v>
      </c>
    </row>
    <row r="309" spans="1:8">
      <c r="A309" t="s">
        <v>332</v>
      </c>
      <c r="B309" t="s">
        <v>333</v>
      </c>
      <c r="C309" t="s">
        <v>24</v>
      </c>
      <c r="D309" t="s">
        <v>25</v>
      </c>
      <c r="E309" t="s">
        <v>28</v>
      </c>
      <c r="F309" s="3">
        <v>186</v>
      </c>
      <c r="G309" t="s">
        <v>5</v>
      </c>
      <c r="H309" t="s">
        <v>27</v>
      </c>
    </row>
    <row r="310" spans="1:8">
      <c r="A310" t="s">
        <v>334</v>
      </c>
      <c r="B310" t="s">
        <v>335</v>
      </c>
      <c r="C310" t="s">
        <v>24</v>
      </c>
      <c r="D310" t="s">
        <v>25</v>
      </c>
      <c r="E310" t="s">
        <v>26</v>
      </c>
      <c r="F310" s="3">
        <v>78</v>
      </c>
      <c r="G310" t="s">
        <v>5</v>
      </c>
      <c r="H310" t="s">
        <v>27</v>
      </c>
    </row>
    <row r="311" spans="1:8">
      <c r="A311" t="s">
        <v>334</v>
      </c>
      <c r="B311" t="s">
        <v>335</v>
      </c>
      <c r="C311" t="s">
        <v>24</v>
      </c>
      <c r="D311" t="s">
        <v>25</v>
      </c>
      <c r="E311" t="s">
        <v>28</v>
      </c>
      <c r="F311" s="3">
        <v>105</v>
      </c>
      <c r="G311" t="s">
        <v>5</v>
      </c>
      <c r="H311" t="s">
        <v>27</v>
      </c>
    </row>
    <row r="312" spans="1:8">
      <c r="A312" t="s">
        <v>336</v>
      </c>
      <c r="B312" t="s">
        <v>337</v>
      </c>
      <c r="C312" t="s">
        <v>24</v>
      </c>
      <c r="D312" t="s">
        <v>25</v>
      </c>
      <c r="E312" t="s">
        <v>26</v>
      </c>
      <c r="F312" s="3">
        <v>333</v>
      </c>
      <c r="G312" t="s">
        <v>5</v>
      </c>
      <c r="H312" t="s">
        <v>27</v>
      </c>
    </row>
    <row r="313" spans="1:8">
      <c r="A313" t="s">
        <v>336</v>
      </c>
      <c r="B313" t="s">
        <v>337</v>
      </c>
      <c r="C313" t="s">
        <v>24</v>
      </c>
      <c r="D313" t="s">
        <v>25</v>
      </c>
      <c r="E313" t="s">
        <v>28</v>
      </c>
      <c r="F313" s="3">
        <v>324</v>
      </c>
      <c r="G313" t="s">
        <v>5</v>
      </c>
      <c r="H313" t="s">
        <v>27</v>
      </c>
    </row>
    <row r="314" spans="1:8">
      <c r="A314" t="s">
        <v>338</v>
      </c>
      <c r="B314" t="s">
        <v>339</v>
      </c>
      <c r="C314" t="s">
        <v>24</v>
      </c>
      <c r="D314" t="s">
        <v>25</v>
      </c>
      <c r="E314" t="s">
        <v>26</v>
      </c>
      <c r="F314" s="3">
        <v>185</v>
      </c>
      <c r="G314" t="s">
        <v>5</v>
      </c>
      <c r="H314" t="s">
        <v>27</v>
      </c>
    </row>
    <row r="315" spans="1:8">
      <c r="A315" t="s">
        <v>338</v>
      </c>
      <c r="B315" t="s">
        <v>339</v>
      </c>
      <c r="C315" t="s">
        <v>24</v>
      </c>
      <c r="D315" t="s">
        <v>25</v>
      </c>
      <c r="E315" t="s">
        <v>28</v>
      </c>
      <c r="F315" s="3">
        <v>152</v>
      </c>
      <c r="G315" t="s">
        <v>5</v>
      </c>
      <c r="H315" t="s">
        <v>27</v>
      </c>
    </row>
    <row r="316" spans="1:8">
      <c r="A316" t="s">
        <v>340</v>
      </c>
      <c r="B316" t="s">
        <v>341</v>
      </c>
      <c r="C316" t="s">
        <v>24</v>
      </c>
      <c r="D316" t="s">
        <v>25</v>
      </c>
      <c r="E316" t="s">
        <v>26</v>
      </c>
      <c r="F316" s="3">
        <v>281</v>
      </c>
      <c r="G316" t="s">
        <v>5</v>
      </c>
      <c r="H316" t="s">
        <v>27</v>
      </c>
    </row>
    <row r="317" spans="1:8">
      <c r="A317" t="s">
        <v>340</v>
      </c>
      <c r="B317" t="s">
        <v>341</v>
      </c>
      <c r="C317" t="s">
        <v>24</v>
      </c>
      <c r="D317" t="s">
        <v>25</v>
      </c>
      <c r="E317" t="s">
        <v>28</v>
      </c>
      <c r="F317" s="3">
        <v>316</v>
      </c>
      <c r="G317" t="s">
        <v>5</v>
      </c>
      <c r="H317" t="s">
        <v>27</v>
      </c>
    </row>
    <row r="318" spans="1:8">
      <c r="A318" t="s">
        <v>342</v>
      </c>
      <c r="B318" t="s">
        <v>343</v>
      </c>
      <c r="C318" t="s">
        <v>24</v>
      </c>
      <c r="D318" t="s">
        <v>25</v>
      </c>
      <c r="E318" t="s">
        <v>26</v>
      </c>
      <c r="F318" s="3">
        <v>252</v>
      </c>
      <c r="G318" t="s">
        <v>5</v>
      </c>
      <c r="H318" t="s">
        <v>27</v>
      </c>
    </row>
    <row r="319" spans="1:8">
      <c r="A319" t="s">
        <v>342</v>
      </c>
      <c r="B319" t="s">
        <v>343</v>
      </c>
      <c r="C319" t="s">
        <v>24</v>
      </c>
      <c r="D319" t="s">
        <v>25</v>
      </c>
      <c r="E319" t="s">
        <v>28</v>
      </c>
      <c r="F319" s="3">
        <v>234</v>
      </c>
      <c r="G319" t="s">
        <v>5</v>
      </c>
      <c r="H319" t="s">
        <v>27</v>
      </c>
    </row>
    <row r="320" spans="1:8">
      <c r="A320" t="s">
        <v>344</v>
      </c>
      <c r="B320" t="s">
        <v>345</v>
      </c>
      <c r="C320" t="s">
        <v>24</v>
      </c>
      <c r="D320" t="s">
        <v>25</v>
      </c>
      <c r="E320" t="s">
        <v>26</v>
      </c>
      <c r="F320" s="3">
        <v>52</v>
      </c>
      <c r="G320" t="s">
        <v>5</v>
      </c>
      <c r="H320" t="s">
        <v>27</v>
      </c>
    </row>
    <row r="321" spans="1:8">
      <c r="A321" t="s">
        <v>344</v>
      </c>
      <c r="B321" t="s">
        <v>345</v>
      </c>
      <c r="C321" t="s">
        <v>24</v>
      </c>
      <c r="D321" t="s">
        <v>25</v>
      </c>
      <c r="E321" t="s">
        <v>28</v>
      </c>
      <c r="F321" s="3">
        <v>76</v>
      </c>
      <c r="G321" t="s">
        <v>5</v>
      </c>
      <c r="H321" t="s">
        <v>27</v>
      </c>
    </row>
    <row r="322" spans="1:8">
      <c r="A322" t="s">
        <v>346</v>
      </c>
      <c r="B322" t="s">
        <v>347</v>
      </c>
      <c r="C322" t="s">
        <v>24</v>
      </c>
      <c r="D322" t="s">
        <v>25</v>
      </c>
      <c r="E322" t="s">
        <v>26</v>
      </c>
      <c r="F322" s="3">
        <v>203</v>
      </c>
      <c r="G322" t="s">
        <v>5</v>
      </c>
      <c r="H322" t="s">
        <v>27</v>
      </c>
    </row>
    <row r="323" spans="1:8">
      <c r="A323" t="s">
        <v>346</v>
      </c>
      <c r="B323" t="s">
        <v>347</v>
      </c>
      <c r="C323" t="s">
        <v>24</v>
      </c>
      <c r="D323" t="s">
        <v>25</v>
      </c>
      <c r="E323" t="s">
        <v>28</v>
      </c>
      <c r="F323" s="3">
        <v>214</v>
      </c>
      <c r="G323" t="s">
        <v>5</v>
      </c>
      <c r="H323" t="s">
        <v>27</v>
      </c>
    </row>
    <row r="324" spans="1:8">
      <c r="A324" t="s">
        <v>348</v>
      </c>
      <c r="B324" t="s">
        <v>349</v>
      </c>
      <c r="C324" t="s">
        <v>24</v>
      </c>
      <c r="D324" t="s">
        <v>25</v>
      </c>
      <c r="E324" t="s">
        <v>26</v>
      </c>
      <c r="F324" s="3">
        <v>258</v>
      </c>
      <c r="G324" t="s">
        <v>5</v>
      </c>
      <c r="H324" t="s">
        <v>27</v>
      </c>
    </row>
    <row r="325" spans="1:8">
      <c r="A325" t="s">
        <v>348</v>
      </c>
      <c r="B325" t="s">
        <v>349</v>
      </c>
      <c r="C325" t="s">
        <v>24</v>
      </c>
      <c r="D325" t="s">
        <v>25</v>
      </c>
      <c r="E325" t="s">
        <v>28</v>
      </c>
      <c r="F325" s="3">
        <v>261</v>
      </c>
      <c r="G325" t="s">
        <v>5</v>
      </c>
      <c r="H325" t="s">
        <v>27</v>
      </c>
    </row>
    <row r="326" spans="1:8">
      <c r="A326" t="s">
        <v>350</v>
      </c>
      <c r="B326" t="s">
        <v>351</v>
      </c>
      <c r="C326" t="s">
        <v>24</v>
      </c>
      <c r="D326" t="s">
        <v>25</v>
      </c>
      <c r="E326" t="s">
        <v>26</v>
      </c>
      <c r="F326" s="3">
        <v>233</v>
      </c>
      <c r="G326" t="s">
        <v>5</v>
      </c>
      <c r="H326" t="s">
        <v>27</v>
      </c>
    </row>
    <row r="327" spans="1:8">
      <c r="A327" t="s">
        <v>350</v>
      </c>
      <c r="B327" t="s">
        <v>351</v>
      </c>
      <c r="C327" t="s">
        <v>24</v>
      </c>
      <c r="D327" t="s">
        <v>25</v>
      </c>
      <c r="E327" t="s">
        <v>28</v>
      </c>
      <c r="F327" s="3">
        <v>264</v>
      </c>
      <c r="G327" t="s">
        <v>5</v>
      </c>
      <c r="H327" t="s">
        <v>27</v>
      </c>
    </row>
    <row r="328" spans="1:8">
      <c r="A328" t="s">
        <v>352</v>
      </c>
      <c r="B328" t="s">
        <v>353</v>
      </c>
      <c r="C328" t="s">
        <v>24</v>
      </c>
      <c r="D328" t="s">
        <v>25</v>
      </c>
      <c r="E328" t="s">
        <v>26</v>
      </c>
      <c r="F328" s="3">
        <v>720</v>
      </c>
      <c r="G328" t="s">
        <v>5</v>
      </c>
      <c r="H328" t="s">
        <v>27</v>
      </c>
    </row>
    <row r="329" spans="1:8">
      <c r="A329" t="s">
        <v>352</v>
      </c>
      <c r="B329" t="s">
        <v>353</v>
      </c>
      <c r="C329" t="s">
        <v>24</v>
      </c>
      <c r="D329" t="s">
        <v>25</v>
      </c>
      <c r="E329" t="s">
        <v>28</v>
      </c>
      <c r="F329" s="3">
        <v>710</v>
      </c>
      <c r="G329" t="s">
        <v>5</v>
      </c>
      <c r="H329" t="s">
        <v>27</v>
      </c>
    </row>
    <row r="330" spans="1:8">
      <c r="A330" t="s">
        <v>354</v>
      </c>
      <c r="B330" t="s">
        <v>355</v>
      </c>
      <c r="C330" t="s">
        <v>24</v>
      </c>
      <c r="D330" t="s">
        <v>25</v>
      </c>
      <c r="E330" t="s">
        <v>26</v>
      </c>
      <c r="F330" s="3">
        <v>161</v>
      </c>
      <c r="G330" t="s">
        <v>5</v>
      </c>
      <c r="H330" t="s">
        <v>27</v>
      </c>
    </row>
    <row r="331" spans="1:8">
      <c r="A331" t="s">
        <v>354</v>
      </c>
      <c r="B331" t="s">
        <v>355</v>
      </c>
      <c r="C331" t="s">
        <v>24</v>
      </c>
      <c r="D331" t="s">
        <v>25</v>
      </c>
      <c r="E331" t="s">
        <v>28</v>
      </c>
      <c r="F331" s="3">
        <v>160</v>
      </c>
      <c r="G331" t="s">
        <v>5</v>
      </c>
      <c r="H331" t="s">
        <v>27</v>
      </c>
    </row>
    <row r="332" spans="1:8">
      <c r="A332" t="s">
        <v>356</v>
      </c>
      <c r="B332" t="s">
        <v>357</v>
      </c>
      <c r="C332" t="s">
        <v>24</v>
      </c>
      <c r="D332" t="s">
        <v>25</v>
      </c>
      <c r="E332" t="s">
        <v>26</v>
      </c>
      <c r="F332" s="3">
        <v>517</v>
      </c>
      <c r="G332" t="s">
        <v>5</v>
      </c>
      <c r="H332" t="s">
        <v>27</v>
      </c>
    </row>
    <row r="333" spans="1:8">
      <c r="A333" t="s">
        <v>356</v>
      </c>
      <c r="B333" t="s">
        <v>357</v>
      </c>
      <c r="C333" t="s">
        <v>24</v>
      </c>
      <c r="D333" t="s">
        <v>25</v>
      </c>
      <c r="E333" t="s">
        <v>28</v>
      </c>
      <c r="F333" s="3">
        <v>585</v>
      </c>
      <c r="G333" t="s">
        <v>5</v>
      </c>
      <c r="H333" t="s">
        <v>27</v>
      </c>
    </row>
    <row r="334" spans="1:8">
      <c r="A334" t="s">
        <v>358</v>
      </c>
      <c r="B334" t="s">
        <v>359</v>
      </c>
      <c r="C334" t="s">
        <v>24</v>
      </c>
      <c r="D334" t="s">
        <v>25</v>
      </c>
      <c r="E334" t="s">
        <v>26</v>
      </c>
      <c r="F334" s="3">
        <v>465</v>
      </c>
      <c r="G334" t="s">
        <v>5</v>
      </c>
      <c r="H334" t="s">
        <v>27</v>
      </c>
    </row>
    <row r="335" spans="1:8">
      <c r="A335" t="s">
        <v>358</v>
      </c>
      <c r="B335" t="s">
        <v>359</v>
      </c>
      <c r="C335" t="s">
        <v>24</v>
      </c>
      <c r="D335" t="s">
        <v>25</v>
      </c>
      <c r="E335" t="s">
        <v>28</v>
      </c>
      <c r="F335" s="3">
        <v>415</v>
      </c>
      <c r="G335" t="s">
        <v>5</v>
      </c>
      <c r="H335" t="s">
        <v>27</v>
      </c>
    </row>
    <row r="336" spans="1:8">
      <c r="A336" t="s">
        <v>360</v>
      </c>
      <c r="B336" t="s">
        <v>361</v>
      </c>
      <c r="C336" t="s">
        <v>24</v>
      </c>
      <c r="D336" t="s">
        <v>25</v>
      </c>
      <c r="E336" t="s">
        <v>26</v>
      </c>
      <c r="F336" s="3">
        <v>173</v>
      </c>
      <c r="G336" t="s">
        <v>5</v>
      </c>
      <c r="H336" t="s">
        <v>27</v>
      </c>
    </row>
    <row r="337" spans="1:8">
      <c r="A337" t="s">
        <v>360</v>
      </c>
      <c r="B337" t="s">
        <v>361</v>
      </c>
      <c r="C337" t="s">
        <v>24</v>
      </c>
      <c r="D337" t="s">
        <v>25</v>
      </c>
      <c r="E337" t="s">
        <v>28</v>
      </c>
      <c r="F337" s="3">
        <v>210</v>
      </c>
      <c r="G337" t="s">
        <v>5</v>
      </c>
      <c r="H337" t="s">
        <v>27</v>
      </c>
    </row>
    <row r="338" spans="1:8">
      <c r="A338" t="s">
        <v>362</v>
      </c>
      <c r="B338" t="s">
        <v>363</v>
      </c>
      <c r="C338" t="s">
        <v>24</v>
      </c>
      <c r="D338" t="s">
        <v>25</v>
      </c>
      <c r="E338" t="s">
        <v>26</v>
      </c>
      <c r="F338" s="3">
        <v>340</v>
      </c>
      <c r="G338" t="s">
        <v>5</v>
      </c>
      <c r="H338" t="s">
        <v>27</v>
      </c>
    </row>
    <row r="339" spans="1:8">
      <c r="A339" t="s">
        <v>362</v>
      </c>
      <c r="B339" t="s">
        <v>363</v>
      </c>
      <c r="C339" t="s">
        <v>24</v>
      </c>
      <c r="D339" t="s">
        <v>25</v>
      </c>
      <c r="E339" t="s">
        <v>28</v>
      </c>
      <c r="F339" s="3">
        <v>344</v>
      </c>
      <c r="G339" t="s">
        <v>5</v>
      </c>
      <c r="H339" t="s">
        <v>27</v>
      </c>
    </row>
    <row r="340" spans="1:8">
      <c r="A340" t="s">
        <v>364</v>
      </c>
      <c r="B340" t="s">
        <v>365</v>
      </c>
      <c r="C340" t="s">
        <v>24</v>
      </c>
      <c r="D340" t="s">
        <v>25</v>
      </c>
      <c r="E340" t="s">
        <v>26</v>
      </c>
      <c r="F340" s="3">
        <v>184</v>
      </c>
      <c r="G340" t="s">
        <v>5</v>
      </c>
      <c r="H340" t="s">
        <v>27</v>
      </c>
    </row>
    <row r="341" spans="1:8">
      <c r="A341" t="s">
        <v>364</v>
      </c>
      <c r="B341" t="s">
        <v>365</v>
      </c>
      <c r="C341" t="s">
        <v>24</v>
      </c>
      <c r="D341" t="s">
        <v>25</v>
      </c>
      <c r="E341" t="s">
        <v>28</v>
      </c>
      <c r="F341" s="3">
        <v>191</v>
      </c>
      <c r="G341" t="s">
        <v>5</v>
      </c>
      <c r="H341" t="s">
        <v>27</v>
      </c>
    </row>
    <row r="342" spans="1:8">
      <c r="A342" t="s">
        <v>366</v>
      </c>
      <c r="B342" t="s">
        <v>367</v>
      </c>
      <c r="C342" t="s">
        <v>24</v>
      </c>
      <c r="D342" t="s">
        <v>25</v>
      </c>
      <c r="E342" t="s">
        <v>26</v>
      </c>
      <c r="F342" s="3">
        <v>286</v>
      </c>
      <c r="G342" t="s">
        <v>5</v>
      </c>
      <c r="H342" t="s">
        <v>27</v>
      </c>
    </row>
    <row r="343" spans="1:8">
      <c r="A343" t="s">
        <v>366</v>
      </c>
      <c r="B343" t="s">
        <v>367</v>
      </c>
      <c r="C343" t="s">
        <v>24</v>
      </c>
      <c r="D343" t="s">
        <v>25</v>
      </c>
      <c r="E343" t="s">
        <v>28</v>
      </c>
      <c r="F343" s="3">
        <v>386</v>
      </c>
      <c r="G343" t="s">
        <v>5</v>
      </c>
      <c r="H343" t="s">
        <v>27</v>
      </c>
    </row>
    <row r="344" spans="1:8">
      <c r="A344" t="s">
        <v>368</v>
      </c>
      <c r="B344" t="s">
        <v>369</v>
      </c>
      <c r="C344" t="s">
        <v>24</v>
      </c>
      <c r="D344" t="s">
        <v>25</v>
      </c>
      <c r="E344" t="s">
        <v>26</v>
      </c>
      <c r="F344" s="3">
        <v>181</v>
      </c>
      <c r="G344" t="s">
        <v>5</v>
      </c>
      <c r="H344" t="s">
        <v>27</v>
      </c>
    </row>
    <row r="345" spans="1:8">
      <c r="A345" t="s">
        <v>368</v>
      </c>
      <c r="B345" t="s">
        <v>369</v>
      </c>
      <c r="C345" t="s">
        <v>24</v>
      </c>
      <c r="D345" t="s">
        <v>25</v>
      </c>
      <c r="E345" t="s">
        <v>28</v>
      </c>
      <c r="F345" s="3">
        <v>190</v>
      </c>
      <c r="G345" t="s">
        <v>5</v>
      </c>
      <c r="H345" t="s">
        <v>27</v>
      </c>
    </row>
    <row r="346" spans="1:8">
      <c r="A346" t="s">
        <v>370</v>
      </c>
      <c r="B346" t="s">
        <v>371</v>
      </c>
      <c r="C346" t="s">
        <v>24</v>
      </c>
      <c r="D346" t="s">
        <v>25</v>
      </c>
      <c r="E346" t="s">
        <v>26</v>
      </c>
      <c r="F346" s="3">
        <v>127</v>
      </c>
      <c r="G346" t="s">
        <v>5</v>
      </c>
      <c r="H346" t="s">
        <v>27</v>
      </c>
    </row>
    <row r="347" spans="1:8">
      <c r="A347" t="s">
        <v>370</v>
      </c>
      <c r="B347" t="s">
        <v>371</v>
      </c>
      <c r="C347" t="s">
        <v>24</v>
      </c>
      <c r="D347" t="s">
        <v>25</v>
      </c>
      <c r="E347" t="s">
        <v>28</v>
      </c>
      <c r="F347" s="3">
        <v>93</v>
      </c>
      <c r="G347" t="s">
        <v>5</v>
      </c>
      <c r="H347" t="s">
        <v>27</v>
      </c>
    </row>
    <row r="348" spans="1:8">
      <c r="A348" t="s">
        <v>372</v>
      </c>
      <c r="B348" t="s">
        <v>373</v>
      </c>
      <c r="C348" t="s">
        <v>24</v>
      </c>
      <c r="D348" t="s">
        <v>25</v>
      </c>
      <c r="E348" t="s">
        <v>26</v>
      </c>
      <c r="F348" s="3">
        <v>763</v>
      </c>
      <c r="G348" t="s">
        <v>5</v>
      </c>
      <c r="H348" t="s">
        <v>27</v>
      </c>
    </row>
    <row r="349" spans="1:8">
      <c r="A349" t="s">
        <v>372</v>
      </c>
      <c r="B349" t="s">
        <v>373</v>
      </c>
      <c r="C349" t="s">
        <v>24</v>
      </c>
      <c r="D349" t="s">
        <v>25</v>
      </c>
      <c r="E349" t="s">
        <v>28</v>
      </c>
      <c r="F349" s="3">
        <v>894</v>
      </c>
      <c r="G349" t="s">
        <v>5</v>
      </c>
      <c r="H349" t="s">
        <v>27</v>
      </c>
    </row>
    <row r="350" spans="1:8">
      <c r="A350" t="s">
        <v>374</v>
      </c>
      <c r="B350" t="s">
        <v>375</v>
      </c>
      <c r="C350" t="s">
        <v>24</v>
      </c>
      <c r="D350" t="s">
        <v>25</v>
      </c>
      <c r="E350" t="s">
        <v>26</v>
      </c>
      <c r="F350" s="3">
        <v>195</v>
      </c>
      <c r="G350" t="s">
        <v>5</v>
      </c>
      <c r="H350" t="s">
        <v>27</v>
      </c>
    </row>
    <row r="351" spans="1:8">
      <c r="A351" t="s">
        <v>374</v>
      </c>
      <c r="B351" t="s">
        <v>375</v>
      </c>
      <c r="C351" t="s">
        <v>24</v>
      </c>
      <c r="D351" t="s">
        <v>25</v>
      </c>
      <c r="E351" t="s">
        <v>28</v>
      </c>
      <c r="F351" s="3">
        <v>196</v>
      </c>
      <c r="G351" t="s">
        <v>5</v>
      </c>
      <c r="H351" t="s">
        <v>27</v>
      </c>
    </row>
    <row r="352" spans="1:8">
      <c r="A352" t="s">
        <v>376</v>
      </c>
      <c r="B352" t="s">
        <v>377</v>
      </c>
      <c r="C352" t="s">
        <v>24</v>
      </c>
      <c r="D352" t="s">
        <v>25</v>
      </c>
      <c r="E352" t="s">
        <v>26</v>
      </c>
      <c r="F352" s="3">
        <v>388</v>
      </c>
      <c r="G352" t="s">
        <v>5</v>
      </c>
      <c r="H352" t="s">
        <v>27</v>
      </c>
    </row>
    <row r="353" spans="1:8">
      <c r="A353" t="s">
        <v>376</v>
      </c>
      <c r="B353" t="s">
        <v>377</v>
      </c>
      <c r="C353" t="s">
        <v>24</v>
      </c>
      <c r="D353" t="s">
        <v>25</v>
      </c>
      <c r="E353" t="s">
        <v>28</v>
      </c>
      <c r="F353" s="3">
        <v>428</v>
      </c>
      <c r="G353" t="s">
        <v>5</v>
      </c>
      <c r="H353" t="s">
        <v>27</v>
      </c>
    </row>
    <row r="354" spans="1:8">
      <c r="A354" t="s">
        <v>378</v>
      </c>
      <c r="B354" t="s">
        <v>204</v>
      </c>
      <c r="C354" t="s">
        <v>24</v>
      </c>
      <c r="D354" t="s">
        <v>25</v>
      </c>
      <c r="E354" t="s">
        <v>26</v>
      </c>
      <c r="F354" s="3">
        <v>179</v>
      </c>
      <c r="G354" t="s">
        <v>5</v>
      </c>
      <c r="H354" t="s">
        <v>27</v>
      </c>
    </row>
    <row r="355" spans="1:8">
      <c r="A355" t="s">
        <v>378</v>
      </c>
      <c r="B355" t="s">
        <v>204</v>
      </c>
      <c r="C355" t="s">
        <v>24</v>
      </c>
      <c r="D355" t="s">
        <v>25</v>
      </c>
      <c r="E355" t="s">
        <v>28</v>
      </c>
      <c r="F355" s="3">
        <v>124</v>
      </c>
      <c r="G355" t="s">
        <v>5</v>
      </c>
      <c r="H355" t="s">
        <v>27</v>
      </c>
    </row>
    <row r="356" spans="1:8">
      <c r="A356" t="s">
        <v>379</v>
      </c>
      <c r="B356" t="s">
        <v>380</v>
      </c>
      <c r="C356" t="s">
        <v>24</v>
      </c>
      <c r="D356" t="s">
        <v>25</v>
      </c>
      <c r="E356" t="s">
        <v>26</v>
      </c>
      <c r="F356" s="3">
        <v>174</v>
      </c>
      <c r="G356" t="s">
        <v>5</v>
      </c>
      <c r="H356" t="s">
        <v>27</v>
      </c>
    </row>
    <row r="357" spans="1:8">
      <c r="A357" t="s">
        <v>379</v>
      </c>
      <c r="B357" t="s">
        <v>380</v>
      </c>
      <c r="C357" t="s">
        <v>24</v>
      </c>
      <c r="D357" t="s">
        <v>25</v>
      </c>
      <c r="E357" t="s">
        <v>28</v>
      </c>
      <c r="F357" s="3">
        <v>144</v>
      </c>
      <c r="G357" t="s">
        <v>5</v>
      </c>
      <c r="H357" t="s">
        <v>27</v>
      </c>
    </row>
    <row r="358" spans="1:8">
      <c r="A358" t="s">
        <v>381</v>
      </c>
      <c r="B358" t="s">
        <v>382</v>
      </c>
      <c r="C358" t="s">
        <v>24</v>
      </c>
      <c r="D358" t="s">
        <v>25</v>
      </c>
      <c r="E358" t="s">
        <v>26</v>
      </c>
      <c r="F358" s="3">
        <v>130</v>
      </c>
      <c r="G358" t="s">
        <v>5</v>
      </c>
      <c r="H358" t="s">
        <v>27</v>
      </c>
    </row>
    <row r="359" spans="1:8">
      <c r="A359" t="s">
        <v>381</v>
      </c>
      <c r="B359" t="s">
        <v>382</v>
      </c>
      <c r="C359" t="s">
        <v>24</v>
      </c>
      <c r="D359" t="s">
        <v>25</v>
      </c>
      <c r="E359" t="s">
        <v>28</v>
      </c>
      <c r="F359" s="3">
        <v>111</v>
      </c>
      <c r="G359" t="s">
        <v>5</v>
      </c>
      <c r="H359" t="s">
        <v>27</v>
      </c>
    </row>
    <row r="360" spans="1:8">
      <c r="A360" t="s">
        <v>383</v>
      </c>
      <c r="B360" t="s">
        <v>384</v>
      </c>
      <c r="C360" t="s">
        <v>24</v>
      </c>
      <c r="D360" t="s">
        <v>25</v>
      </c>
      <c r="E360" t="s">
        <v>26</v>
      </c>
      <c r="F360" s="3">
        <v>216</v>
      </c>
      <c r="G360" t="s">
        <v>5</v>
      </c>
      <c r="H360" t="s">
        <v>27</v>
      </c>
    </row>
    <row r="361" spans="1:8">
      <c r="A361" t="s">
        <v>383</v>
      </c>
      <c r="B361" t="s">
        <v>384</v>
      </c>
      <c r="C361" t="s">
        <v>24</v>
      </c>
      <c r="D361" t="s">
        <v>25</v>
      </c>
      <c r="E361" t="s">
        <v>28</v>
      </c>
      <c r="F361" s="3">
        <v>205</v>
      </c>
      <c r="G361" t="s">
        <v>5</v>
      </c>
      <c r="H361" t="s">
        <v>27</v>
      </c>
    </row>
    <row r="362" spans="1:8">
      <c r="A362" t="s">
        <v>385</v>
      </c>
      <c r="B362" t="s">
        <v>386</v>
      </c>
      <c r="C362" t="s">
        <v>24</v>
      </c>
      <c r="D362" t="s">
        <v>25</v>
      </c>
      <c r="E362" t="s">
        <v>26</v>
      </c>
      <c r="F362" s="3">
        <v>106</v>
      </c>
      <c r="G362" t="s">
        <v>5</v>
      </c>
      <c r="H362" t="s">
        <v>27</v>
      </c>
    </row>
    <row r="363" spans="1:8">
      <c r="A363" t="s">
        <v>385</v>
      </c>
      <c r="B363" t="s">
        <v>386</v>
      </c>
      <c r="C363" t="s">
        <v>24</v>
      </c>
      <c r="D363" t="s">
        <v>25</v>
      </c>
      <c r="E363" t="s">
        <v>28</v>
      </c>
      <c r="F363" s="3">
        <v>96</v>
      </c>
      <c r="G363" t="s">
        <v>5</v>
      </c>
      <c r="H363" t="s">
        <v>27</v>
      </c>
    </row>
    <row r="364" spans="1:8">
      <c r="A364" t="s">
        <v>387</v>
      </c>
      <c r="B364" t="s">
        <v>388</v>
      </c>
      <c r="C364" t="s">
        <v>24</v>
      </c>
      <c r="D364" t="s">
        <v>25</v>
      </c>
      <c r="E364" t="s">
        <v>26</v>
      </c>
      <c r="F364" s="3">
        <v>134</v>
      </c>
      <c r="G364" t="s">
        <v>5</v>
      </c>
      <c r="H364" t="s">
        <v>27</v>
      </c>
    </row>
    <row r="365" spans="1:8">
      <c r="A365" t="s">
        <v>387</v>
      </c>
      <c r="B365" t="s">
        <v>388</v>
      </c>
      <c r="C365" t="s">
        <v>24</v>
      </c>
      <c r="D365" t="s">
        <v>25</v>
      </c>
      <c r="E365" t="s">
        <v>28</v>
      </c>
      <c r="F365" s="3">
        <v>153</v>
      </c>
      <c r="G365" t="s">
        <v>5</v>
      </c>
      <c r="H365" t="s">
        <v>27</v>
      </c>
    </row>
    <row r="366" spans="1:8">
      <c r="A366" t="s">
        <v>389</v>
      </c>
      <c r="B366" t="s">
        <v>390</v>
      </c>
      <c r="C366" t="s">
        <v>24</v>
      </c>
      <c r="D366" t="s">
        <v>25</v>
      </c>
      <c r="E366" t="s">
        <v>26</v>
      </c>
      <c r="F366" s="3">
        <v>133</v>
      </c>
      <c r="G366" t="s">
        <v>5</v>
      </c>
      <c r="H366" t="s">
        <v>27</v>
      </c>
    </row>
    <row r="367" spans="1:8">
      <c r="A367" t="s">
        <v>389</v>
      </c>
      <c r="B367" t="s">
        <v>390</v>
      </c>
      <c r="C367" t="s">
        <v>24</v>
      </c>
      <c r="D367" t="s">
        <v>25</v>
      </c>
      <c r="E367" t="s">
        <v>28</v>
      </c>
      <c r="F367" s="3">
        <v>121</v>
      </c>
      <c r="G367" t="s">
        <v>5</v>
      </c>
      <c r="H367" t="s">
        <v>27</v>
      </c>
    </row>
    <row r="368" spans="1:8">
      <c r="A368" t="s">
        <v>391</v>
      </c>
      <c r="B368" t="s">
        <v>392</v>
      </c>
      <c r="C368" t="s">
        <v>24</v>
      </c>
      <c r="D368" t="s">
        <v>25</v>
      </c>
      <c r="E368" t="s">
        <v>26</v>
      </c>
      <c r="F368" s="3">
        <v>61</v>
      </c>
      <c r="G368" t="s">
        <v>5</v>
      </c>
      <c r="H368" t="s">
        <v>27</v>
      </c>
    </row>
    <row r="369" spans="1:8">
      <c r="A369" t="s">
        <v>391</v>
      </c>
      <c r="B369" t="s">
        <v>392</v>
      </c>
      <c r="C369" t="s">
        <v>24</v>
      </c>
      <c r="D369" t="s">
        <v>25</v>
      </c>
      <c r="E369" t="s">
        <v>28</v>
      </c>
      <c r="F369" s="3">
        <v>74</v>
      </c>
      <c r="G369" t="s">
        <v>5</v>
      </c>
      <c r="H369" t="s">
        <v>27</v>
      </c>
    </row>
    <row r="370" spans="1:8">
      <c r="A370" t="s">
        <v>393</v>
      </c>
      <c r="B370" t="s">
        <v>394</v>
      </c>
      <c r="C370" t="s">
        <v>24</v>
      </c>
      <c r="D370" t="s">
        <v>25</v>
      </c>
      <c r="E370" t="s">
        <v>26</v>
      </c>
      <c r="F370" s="3">
        <v>184</v>
      </c>
      <c r="G370" t="s">
        <v>5</v>
      </c>
      <c r="H370" t="s">
        <v>27</v>
      </c>
    </row>
    <row r="371" spans="1:8">
      <c r="A371" t="s">
        <v>393</v>
      </c>
      <c r="B371" t="s">
        <v>394</v>
      </c>
      <c r="C371" t="s">
        <v>24</v>
      </c>
      <c r="D371" t="s">
        <v>25</v>
      </c>
      <c r="E371" t="s">
        <v>28</v>
      </c>
      <c r="F371" s="3">
        <v>175</v>
      </c>
      <c r="G371" t="s">
        <v>5</v>
      </c>
      <c r="H371" t="s">
        <v>27</v>
      </c>
    </row>
    <row r="372" spans="1:8">
      <c r="A372" t="s">
        <v>395</v>
      </c>
      <c r="B372" t="s">
        <v>396</v>
      </c>
      <c r="C372" t="s">
        <v>24</v>
      </c>
      <c r="D372" t="s">
        <v>25</v>
      </c>
      <c r="E372" t="s">
        <v>26</v>
      </c>
      <c r="F372" s="3">
        <v>93</v>
      </c>
      <c r="G372" t="s">
        <v>5</v>
      </c>
      <c r="H372" t="s">
        <v>27</v>
      </c>
    </row>
    <row r="373" spans="1:8">
      <c r="A373" t="s">
        <v>395</v>
      </c>
      <c r="B373" t="s">
        <v>396</v>
      </c>
      <c r="C373" t="s">
        <v>24</v>
      </c>
      <c r="D373" t="s">
        <v>25</v>
      </c>
      <c r="E373" t="s">
        <v>28</v>
      </c>
      <c r="F373" s="3">
        <v>87</v>
      </c>
      <c r="G373" t="s">
        <v>5</v>
      </c>
      <c r="H373" t="s">
        <v>27</v>
      </c>
    </row>
    <row r="374" spans="1:8">
      <c r="A374" t="s">
        <v>397</v>
      </c>
      <c r="B374" t="s">
        <v>398</v>
      </c>
      <c r="C374" t="s">
        <v>24</v>
      </c>
      <c r="D374" t="s">
        <v>25</v>
      </c>
      <c r="E374" t="s">
        <v>26</v>
      </c>
      <c r="F374" s="3">
        <v>123</v>
      </c>
      <c r="G374" t="s">
        <v>5</v>
      </c>
      <c r="H374" t="s">
        <v>27</v>
      </c>
    </row>
    <row r="375" spans="1:8">
      <c r="A375" t="s">
        <v>397</v>
      </c>
      <c r="B375" t="s">
        <v>398</v>
      </c>
      <c r="C375" t="s">
        <v>24</v>
      </c>
      <c r="D375" t="s">
        <v>25</v>
      </c>
      <c r="E375" t="s">
        <v>28</v>
      </c>
      <c r="F375" s="3">
        <v>116</v>
      </c>
      <c r="G375" t="s">
        <v>5</v>
      </c>
      <c r="H375" t="s">
        <v>27</v>
      </c>
    </row>
    <row r="376" spans="1:8">
      <c r="A376" t="s">
        <v>399</v>
      </c>
      <c r="B376" t="s">
        <v>400</v>
      </c>
      <c r="C376" t="s">
        <v>24</v>
      </c>
      <c r="D376" t="s">
        <v>25</v>
      </c>
      <c r="E376" t="s">
        <v>26</v>
      </c>
      <c r="F376" s="3">
        <v>113</v>
      </c>
      <c r="G376" t="s">
        <v>5</v>
      </c>
      <c r="H376" t="s">
        <v>27</v>
      </c>
    </row>
    <row r="377" spans="1:8">
      <c r="A377" t="s">
        <v>399</v>
      </c>
      <c r="B377" t="s">
        <v>400</v>
      </c>
      <c r="C377" t="s">
        <v>24</v>
      </c>
      <c r="D377" t="s">
        <v>25</v>
      </c>
      <c r="E377" t="s">
        <v>28</v>
      </c>
      <c r="F377" s="3">
        <v>68</v>
      </c>
      <c r="G377" t="s">
        <v>5</v>
      </c>
      <c r="H377" t="s">
        <v>27</v>
      </c>
    </row>
    <row r="378" spans="1:8">
      <c r="A378" t="s">
        <v>401</v>
      </c>
      <c r="B378" t="s">
        <v>402</v>
      </c>
      <c r="C378" t="s">
        <v>24</v>
      </c>
      <c r="D378" t="s">
        <v>25</v>
      </c>
      <c r="E378" t="s">
        <v>26</v>
      </c>
      <c r="F378" s="3">
        <v>201</v>
      </c>
      <c r="G378" t="s">
        <v>5</v>
      </c>
      <c r="H378" t="s">
        <v>27</v>
      </c>
    </row>
    <row r="379" spans="1:8">
      <c r="A379" t="s">
        <v>401</v>
      </c>
      <c r="B379" t="s">
        <v>402</v>
      </c>
      <c r="C379" t="s">
        <v>24</v>
      </c>
      <c r="D379" t="s">
        <v>25</v>
      </c>
      <c r="E379" t="s">
        <v>28</v>
      </c>
      <c r="F379" s="3">
        <v>169</v>
      </c>
      <c r="G379" t="s">
        <v>5</v>
      </c>
      <c r="H379" t="s">
        <v>27</v>
      </c>
    </row>
    <row r="380" spans="1:8">
      <c r="A380" t="s">
        <v>403</v>
      </c>
      <c r="B380" t="s">
        <v>404</v>
      </c>
      <c r="C380" t="s">
        <v>24</v>
      </c>
      <c r="D380" t="s">
        <v>25</v>
      </c>
      <c r="E380" t="s">
        <v>26</v>
      </c>
      <c r="F380" s="3">
        <v>60</v>
      </c>
      <c r="G380" t="s">
        <v>5</v>
      </c>
      <c r="H380" t="s">
        <v>27</v>
      </c>
    </row>
    <row r="381" spans="1:8">
      <c r="A381" t="s">
        <v>403</v>
      </c>
      <c r="B381" t="s">
        <v>404</v>
      </c>
      <c r="C381" t="s">
        <v>24</v>
      </c>
      <c r="D381" t="s">
        <v>25</v>
      </c>
      <c r="E381" t="s">
        <v>28</v>
      </c>
      <c r="F381" s="3">
        <v>84</v>
      </c>
      <c r="G381" t="s">
        <v>5</v>
      </c>
      <c r="H381" t="s">
        <v>27</v>
      </c>
    </row>
    <row r="382" spans="1:8">
      <c r="A382" t="s">
        <v>405</v>
      </c>
      <c r="B382" t="s">
        <v>406</v>
      </c>
      <c r="C382" t="s">
        <v>24</v>
      </c>
      <c r="D382" t="s">
        <v>25</v>
      </c>
      <c r="E382" t="s">
        <v>26</v>
      </c>
      <c r="F382" s="3">
        <v>787</v>
      </c>
      <c r="G382" t="s">
        <v>5</v>
      </c>
      <c r="H382" t="s">
        <v>27</v>
      </c>
    </row>
    <row r="383" spans="1:8">
      <c r="A383" t="s">
        <v>405</v>
      </c>
      <c r="B383" t="s">
        <v>406</v>
      </c>
      <c r="C383" t="s">
        <v>24</v>
      </c>
      <c r="D383" t="s">
        <v>25</v>
      </c>
      <c r="E383" t="s">
        <v>28</v>
      </c>
      <c r="F383" s="3">
        <v>917</v>
      </c>
      <c r="G383" t="s">
        <v>5</v>
      </c>
      <c r="H383" t="s">
        <v>27</v>
      </c>
    </row>
    <row r="384" spans="1:8">
      <c r="A384" t="s">
        <v>407</v>
      </c>
      <c r="B384" t="s">
        <v>408</v>
      </c>
      <c r="C384" t="s">
        <v>24</v>
      </c>
      <c r="D384" t="s">
        <v>25</v>
      </c>
      <c r="E384" t="s">
        <v>26</v>
      </c>
      <c r="F384" s="3">
        <v>188</v>
      </c>
      <c r="G384" t="s">
        <v>5</v>
      </c>
      <c r="H384" t="s">
        <v>27</v>
      </c>
    </row>
    <row r="385" spans="1:8">
      <c r="A385" t="s">
        <v>407</v>
      </c>
      <c r="B385" t="s">
        <v>408</v>
      </c>
      <c r="C385" t="s">
        <v>24</v>
      </c>
      <c r="D385" t="s">
        <v>25</v>
      </c>
      <c r="E385" t="s">
        <v>28</v>
      </c>
      <c r="F385" s="3">
        <v>260</v>
      </c>
      <c r="G385" t="s">
        <v>5</v>
      </c>
      <c r="H385" t="s">
        <v>27</v>
      </c>
    </row>
    <row r="386" spans="1:8">
      <c r="A386" t="s">
        <v>409</v>
      </c>
      <c r="B386" t="s">
        <v>410</v>
      </c>
      <c r="C386" t="s">
        <v>24</v>
      </c>
      <c r="D386" t="s">
        <v>25</v>
      </c>
      <c r="E386" t="s">
        <v>26</v>
      </c>
      <c r="F386" s="3">
        <v>205</v>
      </c>
      <c r="G386" t="s">
        <v>5</v>
      </c>
      <c r="H386" t="s">
        <v>27</v>
      </c>
    </row>
    <row r="387" spans="1:8">
      <c r="A387" t="s">
        <v>409</v>
      </c>
      <c r="B387" t="s">
        <v>410</v>
      </c>
      <c r="C387" t="s">
        <v>24</v>
      </c>
      <c r="D387" t="s">
        <v>25</v>
      </c>
      <c r="E387" t="s">
        <v>28</v>
      </c>
      <c r="F387" s="3">
        <v>217</v>
      </c>
      <c r="G387" t="s">
        <v>5</v>
      </c>
      <c r="H387" t="s">
        <v>27</v>
      </c>
    </row>
    <row r="388" spans="1:8">
      <c r="A388" t="s">
        <v>411</v>
      </c>
      <c r="B388" t="s">
        <v>412</v>
      </c>
      <c r="C388" t="s">
        <v>24</v>
      </c>
      <c r="D388" t="s">
        <v>25</v>
      </c>
      <c r="E388" t="s">
        <v>26</v>
      </c>
      <c r="F388" s="3">
        <v>93</v>
      </c>
      <c r="G388" t="s">
        <v>5</v>
      </c>
      <c r="H388" t="s">
        <v>27</v>
      </c>
    </row>
    <row r="389" spans="1:8">
      <c r="A389" t="s">
        <v>411</v>
      </c>
      <c r="B389" t="s">
        <v>412</v>
      </c>
      <c r="C389" t="s">
        <v>24</v>
      </c>
      <c r="D389" t="s">
        <v>25</v>
      </c>
      <c r="E389" t="s">
        <v>28</v>
      </c>
      <c r="F389" s="3">
        <v>134</v>
      </c>
      <c r="G389" t="s">
        <v>5</v>
      </c>
      <c r="H389" t="s">
        <v>27</v>
      </c>
    </row>
    <row r="390" spans="1:8">
      <c r="A390" t="s">
        <v>413</v>
      </c>
      <c r="B390" t="s">
        <v>414</v>
      </c>
      <c r="C390" t="s">
        <v>24</v>
      </c>
      <c r="D390" t="s">
        <v>25</v>
      </c>
      <c r="E390" t="s">
        <v>26</v>
      </c>
      <c r="F390" s="3">
        <v>169</v>
      </c>
      <c r="G390" t="s">
        <v>5</v>
      </c>
      <c r="H390" t="s">
        <v>27</v>
      </c>
    </row>
    <row r="391" spans="1:8">
      <c r="A391" t="s">
        <v>413</v>
      </c>
      <c r="B391" t="s">
        <v>414</v>
      </c>
      <c r="C391" t="s">
        <v>24</v>
      </c>
      <c r="D391" t="s">
        <v>25</v>
      </c>
      <c r="E391" t="s">
        <v>28</v>
      </c>
      <c r="F391" s="3">
        <v>266</v>
      </c>
      <c r="G391" t="s">
        <v>5</v>
      </c>
      <c r="H391" t="s">
        <v>27</v>
      </c>
    </row>
    <row r="392" spans="1:8">
      <c r="A392" t="s">
        <v>415</v>
      </c>
      <c r="B392" t="s">
        <v>416</v>
      </c>
      <c r="C392" t="s">
        <v>24</v>
      </c>
      <c r="D392" t="s">
        <v>25</v>
      </c>
      <c r="E392" t="s">
        <v>26</v>
      </c>
      <c r="F392" s="3">
        <v>206</v>
      </c>
      <c r="G392" t="s">
        <v>5</v>
      </c>
      <c r="H392" t="s">
        <v>27</v>
      </c>
    </row>
    <row r="393" spans="1:8">
      <c r="A393" t="s">
        <v>415</v>
      </c>
      <c r="B393" t="s">
        <v>416</v>
      </c>
      <c r="C393" t="s">
        <v>24</v>
      </c>
      <c r="D393" t="s">
        <v>25</v>
      </c>
      <c r="E393" t="s">
        <v>28</v>
      </c>
      <c r="F393" s="3">
        <v>179</v>
      </c>
      <c r="G393" t="s">
        <v>5</v>
      </c>
      <c r="H393" t="s">
        <v>27</v>
      </c>
    </row>
    <row r="394" spans="1:8">
      <c r="A394" t="s">
        <v>417</v>
      </c>
      <c r="B394" t="s">
        <v>418</v>
      </c>
      <c r="C394" t="s">
        <v>24</v>
      </c>
      <c r="D394" t="s">
        <v>25</v>
      </c>
      <c r="E394" t="s">
        <v>26</v>
      </c>
      <c r="F394" s="3">
        <v>189</v>
      </c>
      <c r="G394" t="s">
        <v>5</v>
      </c>
      <c r="H394" t="s">
        <v>27</v>
      </c>
    </row>
    <row r="395" spans="1:8">
      <c r="A395" t="s">
        <v>417</v>
      </c>
      <c r="B395" t="s">
        <v>418</v>
      </c>
      <c r="C395" t="s">
        <v>24</v>
      </c>
      <c r="D395" t="s">
        <v>25</v>
      </c>
      <c r="E395" t="s">
        <v>28</v>
      </c>
      <c r="F395" s="3">
        <v>226</v>
      </c>
      <c r="G395" t="s">
        <v>5</v>
      </c>
      <c r="H395" t="s">
        <v>27</v>
      </c>
    </row>
    <row r="396" spans="1:8">
      <c r="A396" t="s">
        <v>419</v>
      </c>
      <c r="B396" t="s">
        <v>420</v>
      </c>
      <c r="C396" t="s">
        <v>24</v>
      </c>
      <c r="D396" t="s">
        <v>25</v>
      </c>
      <c r="E396" t="s">
        <v>26</v>
      </c>
      <c r="F396" s="3">
        <v>221</v>
      </c>
      <c r="G396" t="s">
        <v>5</v>
      </c>
      <c r="H396" t="s">
        <v>27</v>
      </c>
    </row>
    <row r="397" spans="1:8">
      <c r="A397" t="s">
        <v>419</v>
      </c>
      <c r="B397" t="s">
        <v>420</v>
      </c>
      <c r="C397" t="s">
        <v>24</v>
      </c>
      <c r="D397" t="s">
        <v>25</v>
      </c>
      <c r="E397" t="s">
        <v>28</v>
      </c>
      <c r="F397" s="3">
        <v>268</v>
      </c>
      <c r="G397" t="s">
        <v>5</v>
      </c>
      <c r="H397" t="s">
        <v>27</v>
      </c>
    </row>
    <row r="398" spans="1:8">
      <c r="A398" t="s">
        <v>421</v>
      </c>
      <c r="B398" t="s">
        <v>422</v>
      </c>
      <c r="C398" t="s">
        <v>24</v>
      </c>
      <c r="D398" t="s">
        <v>25</v>
      </c>
      <c r="E398" t="s">
        <v>26</v>
      </c>
      <c r="F398" s="3">
        <v>48</v>
      </c>
      <c r="G398" t="s">
        <v>5</v>
      </c>
      <c r="H398" t="s">
        <v>27</v>
      </c>
    </row>
    <row r="399" spans="1:8">
      <c r="A399" t="s">
        <v>421</v>
      </c>
      <c r="B399" t="s">
        <v>422</v>
      </c>
      <c r="C399" t="s">
        <v>24</v>
      </c>
      <c r="D399" t="s">
        <v>25</v>
      </c>
      <c r="E399" t="s">
        <v>28</v>
      </c>
      <c r="F399" s="3">
        <v>45</v>
      </c>
      <c r="G399" t="s">
        <v>5</v>
      </c>
      <c r="H399" t="s">
        <v>27</v>
      </c>
    </row>
    <row r="400" spans="1:8">
      <c r="A400" t="s">
        <v>423</v>
      </c>
      <c r="B400" t="s">
        <v>424</v>
      </c>
      <c r="C400" t="s">
        <v>24</v>
      </c>
      <c r="D400" t="s">
        <v>25</v>
      </c>
      <c r="E400" t="s">
        <v>26</v>
      </c>
      <c r="F400" s="3">
        <v>103</v>
      </c>
      <c r="G400" t="s">
        <v>5</v>
      </c>
      <c r="H400" t="s">
        <v>27</v>
      </c>
    </row>
    <row r="401" spans="1:8">
      <c r="A401" t="s">
        <v>423</v>
      </c>
      <c r="B401" t="s">
        <v>424</v>
      </c>
      <c r="C401" t="s">
        <v>24</v>
      </c>
      <c r="D401" t="s">
        <v>25</v>
      </c>
      <c r="E401" t="s">
        <v>28</v>
      </c>
      <c r="F401" s="3">
        <v>101</v>
      </c>
      <c r="G401" t="s">
        <v>5</v>
      </c>
      <c r="H401" t="s">
        <v>27</v>
      </c>
    </row>
    <row r="402" spans="1:8">
      <c r="A402" t="s">
        <v>425</v>
      </c>
      <c r="B402" t="s">
        <v>426</v>
      </c>
      <c r="C402" t="s">
        <v>24</v>
      </c>
      <c r="D402" t="s">
        <v>25</v>
      </c>
      <c r="E402" t="s">
        <v>26</v>
      </c>
      <c r="F402" s="3">
        <v>125</v>
      </c>
      <c r="G402" t="s">
        <v>5</v>
      </c>
      <c r="H402" t="s">
        <v>27</v>
      </c>
    </row>
    <row r="403" spans="1:8">
      <c r="A403" t="s">
        <v>425</v>
      </c>
      <c r="B403" t="s">
        <v>426</v>
      </c>
      <c r="C403" t="s">
        <v>24</v>
      </c>
      <c r="D403" t="s">
        <v>25</v>
      </c>
      <c r="E403" t="s">
        <v>28</v>
      </c>
      <c r="F403" s="3">
        <v>129</v>
      </c>
      <c r="G403" t="s">
        <v>5</v>
      </c>
      <c r="H403" t="s">
        <v>27</v>
      </c>
    </row>
    <row r="404" spans="1:8">
      <c r="A404" t="s">
        <v>427</v>
      </c>
      <c r="B404" t="s">
        <v>428</v>
      </c>
      <c r="C404" t="s">
        <v>24</v>
      </c>
      <c r="D404" t="s">
        <v>25</v>
      </c>
      <c r="E404" t="s">
        <v>26</v>
      </c>
      <c r="F404" s="3">
        <v>183</v>
      </c>
      <c r="G404" t="s">
        <v>5</v>
      </c>
      <c r="H404" t="s">
        <v>27</v>
      </c>
    </row>
    <row r="405" spans="1:8">
      <c r="A405" t="s">
        <v>427</v>
      </c>
      <c r="B405" t="s">
        <v>428</v>
      </c>
      <c r="C405" t="s">
        <v>24</v>
      </c>
      <c r="D405" t="s">
        <v>25</v>
      </c>
      <c r="E405" t="s">
        <v>28</v>
      </c>
      <c r="F405" s="3">
        <v>161</v>
      </c>
      <c r="G405" t="s">
        <v>5</v>
      </c>
      <c r="H405" t="s">
        <v>27</v>
      </c>
    </row>
    <row r="406" spans="1:8">
      <c r="A406" t="s">
        <v>429</v>
      </c>
      <c r="B406" t="s">
        <v>430</v>
      </c>
      <c r="C406" t="s">
        <v>24</v>
      </c>
      <c r="D406" t="s">
        <v>25</v>
      </c>
      <c r="E406" t="s">
        <v>26</v>
      </c>
      <c r="F406" s="3">
        <v>256</v>
      </c>
      <c r="G406" t="s">
        <v>5</v>
      </c>
      <c r="H406" t="s">
        <v>27</v>
      </c>
    </row>
    <row r="407" spans="1:8">
      <c r="A407" t="s">
        <v>429</v>
      </c>
      <c r="B407" t="s">
        <v>430</v>
      </c>
      <c r="C407" t="s">
        <v>24</v>
      </c>
      <c r="D407" t="s">
        <v>25</v>
      </c>
      <c r="E407" t="s">
        <v>28</v>
      </c>
      <c r="F407" s="3">
        <v>229</v>
      </c>
      <c r="G407" t="s">
        <v>5</v>
      </c>
      <c r="H407" t="s">
        <v>27</v>
      </c>
    </row>
    <row r="408" spans="1:8">
      <c r="A408" t="s">
        <v>431</v>
      </c>
      <c r="B408" t="s">
        <v>432</v>
      </c>
      <c r="C408" t="s">
        <v>24</v>
      </c>
      <c r="D408" t="s">
        <v>25</v>
      </c>
      <c r="E408" t="s">
        <v>26</v>
      </c>
      <c r="F408" s="3">
        <v>160</v>
      </c>
      <c r="G408" t="s">
        <v>5</v>
      </c>
      <c r="H408" t="s">
        <v>27</v>
      </c>
    </row>
    <row r="409" spans="1:8">
      <c r="A409" t="s">
        <v>431</v>
      </c>
      <c r="B409" t="s">
        <v>432</v>
      </c>
      <c r="C409" t="s">
        <v>24</v>
      </c>
      <c r="D409" t="s">
        <v>25</v>
      </c>
      <c r="E409" t="s">
        <v>28</v>
      </c>
      <c r="F409" s="3">
        <v>159</v>
      </c>
      <c r="G409" t="s">
        <v>5</v>
      </c>
      <c r="H409" t="s">
        <v>27</v>
      </c>
    </row>
    <row r="410" spans="1:8">
      <c r="A410" t="s">
        <v>433</v>
      </c>
      <c r="B410" t="s">
        <v>434</v>
      </c>
      <c r="C410" t="s">
        <v>24</v>
      </c>
      <c r="D410" t="s">
        <v>25</v>
      </c>
      <c r="E410" t="s">
        <v>26</v>
      </c>
      <c r="F410" s="3">
        <v>305</v>
      </c>
      <c r="G410" t="s">
        <v>5</v>
      </c>
      <c r="H410" t="s">
        <v>27</v>
      </c>
    </row>
    <row r="411" spans="1:8">
      <c r="A411" t="s">
        <v>433</v>
      </c>
      <c r="B411" t="s">
        <v>434</v>
      </c>
      <c r="C411" t="s">
        <v>24</v>
      </c>
      <c r="D411" t="s">
        <v>25</v>
      </c>
      <c r="E411" t="s">
        <v>28</v>
      </c>
      <c r="F411" s="3">
        <v>398</v>
      </c>
      <c r="G411" t="s">
        <v>5</v>
      </c>
      <c r="H411" t="s">
        <v>27</v>
      </c>
    </row>
    <row r="412" spans="1:8">
      <c r="A412" t="s">
        <v>435</v>
      </c>
      <c r="B412" t="s">
        <v>436</v>
      </c>
      <c r="C412" t="s">
        <v>24</v>
      </c>
      <c r="D412" t="s">
        <v>25</v>
      </c>
      <c r="E412" t="s">
        <v>26</v>
      </c>
      <c r="F412" s="3">
        <v>140</v>
      </c>
      <c r="G412" t="s">
        <v>5</v>
      </c>
      <c r="H412" t="s">
        <v>27</v>
      </c>
    </row>
    <row r="413" spans="1:8">
      <c r="A413" t="s">
        <v>435</v>
      </c>
      <c r="B413" t="s">
        <v>436</v>
      </c>
      <c r="C413" t="s">
        <v>24</v>
      </c>
      <c r="D413" t="s">
        <v>25</v>
      </c>
      <c r="E413" t="s">
        <v>28</v>
      </c>
      <c r="F413" s="3">
        <v>130</v>
      </c>
      <c r="G413" t="s">
        <v>5</v>
      </c>
      <c r="H413" t="s">
        <v>27</v>
      </c>
    </row>
    <row r="414" spans="1:8">
      <c r="A414" t="s">
        <v>437</v>
      </c>
      <c r="B414" t="s">
        <v>438</v>
      </c>
      <c r="C414" t="s">
        <v>24</v>
      </c>
      <c r="D414" t="s">
        <v>25</v>
      </c>
      <c r="E414" t="s">
        <v>26</v>
      </c>
      <c r="F414" s="3">
        <v>123</v>
      </c>
      <c r="G414" t="s">
        <v>5</v>
      </c>
      <c r="H414" t="s">
        <v>27</v>
      </c>
    </row>
    <row r="415" spans="1:8">
      <c r="A415" t="s">
        <v>437</v>
      </c>
      <c r="B415" t="s">
        <v>438</v>
      </c>
      <c r="C415" t="s">
        <v>24</v>
      </c>
      <c r="D415" t="s">
        <v>25</v>
      </c>
      <c r="E415" t="s">
        <v>28</v>
      </c>
      <c r="F415" s="3">
        <v>116</v>
      </c>
      <c r="G415" t="s">
        <v>5</v>
      </c>
      <c r="H415" t="s">
        <v>27</v>
      </c>
    </row>
    <row r="416" spans="1:8">
      <c r="A416" t="s">
        <v>439</v>
      </c>
      <c r="B416" t="s">
        <v>440</v>
      </c>
      <c r="C416" t="s">
        <v>24</v>
      </c>
      <c r="D416" t="s">
        <v>25</v>
      </c>
      <c r="E416" t="s">
        <v>26</v>
      </c>
      <c r="F416" s="3">
        <v>138</v>
      </c>
      <c r="G416" t="s">
        <v>5</v>
      </c>
      <c r="H416" t="s">
        <v>27</v>
      </c>
    </row>
    <row r="417" spans="1:8">
      <c r="A417" t="s">
        <v>439</v>
      </c>
      <c r="B417" t="s">
        <v>440</v>
      </c>
      <c r="C417" t="s">
        <v>24</v>
      </c>
      <c r="D417" t="s">
        <v>25</v>
      </c>
      <c r="E417" t="s">
        <v>28</v>
      </c>
      <c r="F417" s="3">
        <v>119</v>
      </c>
      <c r="G417" t="s">
        <v>5</v>
      </c>
      <c r="H417" t="s">
        <v>27</v>
      </c>
    </row>
    <row r="418" spans="1:8">
      <c r="A418" t="s">
        <v>441</v>
      </c>
      <c r="B418" t="s">
        <v>442</v>
      </c>
      <c r="C418" t="s">
        <v>24</v>
      </c>
      <c r="D418" t="s">
        <v>25</v>
      </c>
      <c r="E418" t="s">
        <v>26</v>
      </c>
      <c r="F418" s="3">
        <v>101</v>
      </c>
      <c r="G418" t="s">
        <v>5</v>
      </c>
      <c r="H418" t="s">
        <v>27</v>
      </c>
    </row>
    <row r="419" spans="1:8">
      <c r="A419" t="s">
        <v>441</v>
      </c>
      <c r="B419" t="s">
        <v>442</v>
      </c>
      <c r="C419" t="s">
        <v>24</v>
      </c>
      <c r="D419" t="s">
        <v>25</v>
      </c>
      <c r="E419" t="s">
        <v>28</v>
      </c>
      <c r="F419" s="3">
        <v>120</v>
      </c>
      <c r="G419" t="s">
        <v>5</v>
      </c>
      <c r="H419" t="s">
        <v>27</v>
      </c>
    </row>
    <row r="420" spans="1:8">
      <c r="A420" t="s">
        <v>443</v>
      </c>
      <c r="B420" t="s">
        <v>444</v>
      </c>
      <c r="C420" t="s">
        <v>24</v>
      </c>
      <c r="D420" t="s">
        <v>25</v>
      </c>
      <c r="E420" t="s">
        <v>26</v>
      </c>
      <c r="F420" s="3">
        <v>88</v>
      </c>
      <c r="G420" t="s">
        <v>5</v>
      </c>
      <c r="H420" t="s">
        <v>27</v>
      </c>
    </row>
    <row r="421" spans="1:8">
      <c r="A421" t="s">
        <v>443</v>
      </c>
      <c r="B421" t="s">
        <v>444</v>
      </c>
      <c r="C421" t="s">
        <v>24</v>
      </c>
      <c r="D421" t="s">
        <v>25</v>
      </c>
      <c r="E421" t="s">
        <v>28</v>
      </c>
      <c r="F421" s="3">
        <v>118</v>
      </c>
      <c r="G421" t="s">
        <v>5</v>
      </c>
      <c r="H421" t="s">
        <v>27</v>
      </c>
    </row>
    <row r="422" spans="1:8">
      <c r="A422" t="s">
        <v>445</v>
      </c>
      <c r="B422" t="s">
        <v>329</v>
      </c>
      <c r="C422" t="s">
        <v>24</v>
      </c>
      <c r="D422" t="s">
        <v>25</v>
      </c>
      <c r="E422" t="s">
        <v>26</v>
      </c>
      <c r="F422" s="3">
        <v>135</v>
      </c>
      <c r="G422" t="s">
        <v>5</v>
      </c>
      <c r="H422" t="s">
        <v>27</v>
      </c>
    </row>
    <row r="423" spans="1:8">
      <c r="A423" t="s">
        <v>445</v>
      </c>
      <c r="B423" t="s">
        <v>329</v>
      </c>
      <c r="C423" t="s">
        <v>24</v>
      </c>
      <c r="D423" t="s">
        <v>25</v>
      </c>
      <c r="E423" t="s">
        <v>28</v>
      </c>
      <c r="F423" s="3">
        <v>161</v>
      </c>
      <c r="G423" t="s">
        <v>5</v>
      </c>
      <c r="H423" t="s">
        <v>27</v>
      </c>
    </row>
    <row r="424" spans="1:8">
      <c r="A424" t="s">
        <v>446</v>
      </c>
      <c r="B424" t="s">
        <v>447</v>
      </c>
      <c r="C424" t="s">
        <v>24</v>
      </c>
      <c r="D424" t="s">
        <v>25</v>
      </c>
      <c r="E424" t="s">
        <v>26</v>
      </c>
      <c r="F424" s="3">
        <v>419</v>
      </c>
      <c r="G424" t="s">
        <v>5</v>
      </c>
      <c r="H424" t="s">
        <v>27</v>
      </c>
    </row>
    <row r="425" spans="1:8">
      <c r="A425" t="s">
        <v>446</v>
      </c>
      <c r="B425" t="s">
        <v>447</v>
      </c>
      <c r="C425" t="s">
        <v>24</v>
      </c>
      <c r="D425" t="s">
        <v>25</v>
      </c>
      <c r="E425" t="s">
        <v>28</v>
      </c>
      <c r="F425" s="3">
        <v>211</v>
      </c>
      <c r="G425" t="s">
        <v>5</v>
      </c>
      <c r="H425" t="s">
        <v>27</v>
      </c>
    </row>
    <row r="426" spans="1:8">
      <c r="A426" t="s">
        <v>448</v>
      </c>
      <c r="B426" t="s">
        <v>449</v>
      </c>
      <c r="C426" t="s">
        <v>24</v>
      </c>
      <c r="D426" t="s">
        <v>25</v>
      </c>
      <c r="E426" t="s">
        <v>26</v>
      </c>
      <c r="F426" s="3">
        <v>123</v>
      </c>
      <c r="G426" t="s">
        <v>5</v>
      </c>
      <c r="H426" t="s">
        <v>27</v>
      </c>
    </row>
    <row r="427" spans="1:8">
      <c r="A427" t="s">
        <v>448</v>
      </c>
      <c r="B427" t="s">
        <v>449</v>
      </c>
      <c r="C427" t="s">
        <v>24</v>
      </c>
      <c r="D427" t="s">
        <v>25</v>
      </c>
      <c r="E427" t="s">
        <v>28</v>
      </c>
      <c r="F427" s="3">
        <v>140</v>
      </c>
      <c r="G427" t="s">
        <v>5</v>
      </c>
      <c r="H427" t="s">
        <v>27</v>
      </c>
    </row>
    <row r="428" spans="1:8">
      <c r="A428" t="s">
        <v>450</v>
      </c>
      <c r="B428" t="s">
        <v>451</v>
      </c>
      <c r="C428" t="s">
        <v>24</v>
      </c>
      <c r="D428" t="s">
        <v>25</v>
      </c>
      <c r="E428" t="s">
        <v>26</v>
      </c>
      <c r="F428" s="3">
        <v>406</v>
      </c>
      <c r="G428" t="s">
        <v>5</v>
      </c>
      <c r="H428" t="s">
        <v>27</v>
      </c>
    </row>
    <row r="429" spans="1:8">
      <c r="A429" t="s">
        <v>450</v>
      </c>
      <c r="B429" t="s">
        <v>451</v>
      </c>
      <c r="C429" t="s">
        <v>24</v>
      </c>
      <c r="D429" t="s">
        <v>25</v>
      </c>
      <c r="E429" t="s">
        <v>28</v>
      </c>
      <c r="F429" s="3">
        <v>253</v>
      </c>
      <c r="G429" t="s">
        <v>5</v>
      </c>
      <c r="H429" t="s">
        <v>27</v>
      </c>
    </row>
    <row r="430" spans="1:8">
      <c r="A430" t="s">
        <v>452</v>
      </c>
      <c r="B430" t="s">
        <v>453</v>
      </c>
      <c r="C430" t="s">
        <v>24</v>
      </c>
      <c r="D430" t="s">
        <v>25</v>
      </c>
      <c r="E430" t="s">
        <v>26</v>
      </c>
      <c r="F430" s="3">
        <v>148</v>
      </c>
      <c r="G430" t="s">
        <v>5</v>
      </c>
      <c r="H430" t="s">
        <v>27</v>
      </c>
    </row>
    <row r="431" spans="1:8">
      <c r="A431" t="s">
        <v>452</v>
      </c>
      <c r="B431" t="s">
        <v>453</v>
      </c>
      <c r="C431" t="s">
        <v>24</v>
      </c>
      <c r="D431" t="s">
        <v>25</v>
      </c>
      <c r="E431" t="s">
        <v>28</v>
      </c>
      <c r="F431" s="3">
        <v>126</v>
      </c>
      <c r="G431" t="s">
        <v>5</v>
      </c>
      <c r="H431" t="s">
        <v>27</v>
      </c>
    </row>
    <row r="432" spans="1:8">
      <c r="A432" t="s">
        <v>454</v>
      </c>
      <c r="B432" t="s">
        <v>455</v>
      </c>
      <c r="C432" t="s">
        <v>24</v>
      </c>
      <c r="D432" t="s">
        <v>25</v>
      </c>
      <c r="E432" t="s">
        <v>26</v>
      </c>
      <c r="F432" s="3">
        <v>166</v>
      </c>
      <c r="G432" t="s">
        <v>5</v>
      </c>
      <c r="H432" t="s">
        <v>27</v>
      </c>
    </row>
    <row r="433" spans="1:8">
      <c r="A433" t="s">
        <v>454</v>
      </c>
      <c r="B433" t="s">
        <v>455</v>
      </c>
      <c r="C433" t="s">
        <v>24</v>
      </c>
      <c r="D433" t="s">
        <v>25</v>
      </c>
      <c r="E433" t="s">
        <v>28</v>
      </c>
      <c r="F433" s="3">
        <v>194</v>
      </c>
      <c r="G433" t="s">
        <v>5</v>
      </c>
      <c r="H433" t="s">
        <v>27</v>
      </c>
    </row>
    <row r="434" spans="1:8">
      <c r="A434" t="s">
        <v>456</v>
      </c>
      <c r="B434" t="s">
        <v>457</v>
      </c>
      <c r="C434" t="s">
        <v>24</v>
      </c>
      <c r="D434" t="s">
        <v>25</v>
      </c>
      <c r="E434" t="s">
        <v>26</v>
      </c>
      <c r="F434" s="3">
        <v>145</v>
      </c>
      <c r="G434" t="s">
        <v>5</v>
      </c>
      <c r="H434" t="s">
        <v>27</v>
      </c>
    </row>
    <row r="435" spans="1:8">
      <c r="A435" t="s">
        <v>456</v>
      </c>
      <c r="B435" t="s">
        <v>457</v>
      </c>
      <c r="C435" t="s">
        <v>24</v>
      </c>
      <c r="D435" t="s">
        <v>25</v>
      </c>
      <c r="E435" t="s">
        <v>28</v>
      </c>
      <c r="F435" s="3">
        <v>145</v>
      </c>
      <c r="G435" t="s">
        <v>5</v>
      </c>
      <c r="H435" t="s">
        <v>27</v>
      </c>
    </row>
    <row r="436" spans="1:8">
      <c r="A436" t="s">
        <v>458</v>
      </c>
      <c r="B436" t="s">
        <v>459</v>
      </c>
      <c r="C436" t="s">
        <v>24</v>
      </c>
      <c r="D436" t="s">
        <v>25</v>
      </c>
      <c r="E436" t="s">
        <v>26</v>
      </c>
      <c r="F436" s="3">
        <v>129</v>
      </c>
      <c r="G436" t="s">
        <v>5</v>
      </c>
      <c r="H436" t="s">
        <v>27</v>
      </c>
    </row>
    <row r="437" spans="1:8">
      <c r="A437" t="s">
        <v>458</v>
      </c>
      <c r="B437" t="s">
        <v>459</v>
      </c>
      <c r="C437" t="s">
        <v>24</v>
      </c>
      <c r="D437" t="s">
        <v>25</v>
      </c>
      <c r="E437" t="s">
        <v>28</v>
      </c>
      <c r="F437" s="3">
        <v>275</v>
      </c>
      <c r="G437" t="s">
        <v>5</v>
      </c>
      <c r="H437" t="s">
        <v>27</v>
      </c>
    </row>
    <row r="438" spans="1:8">
      <c r="A438" t="s">
        <v>460</v>
      </c>
      <c r="B438" t="s">
        <v>461</v>
      </c>
      <c r="C438" t="s">
        <v>24</v>
      </c>
      <c r="D438" t="s">
        <v>25</v>
      </c>
      <c r="E438" t="s">
        <v>26</v>
      </c>
      <c r="F438" s="3">
        <v>188</v>
      </c>
      <c r="G438" t="s">
        <v>5</v>
      </c>
      <c r="H438" t="s">
        <v>27</v>
      </c>
    </row>
    <row r="439" spans="1:8">
      <c r="A439" t="s">
        <v>460</v>
      </c>
      <c r="B439" t="s">
        <v>461</v>
      </c>
      <c r="C439" t="s">
        <v>24</v>
      </c>
      <c r="D439" t="s">
        <v>25</v>
      </c>
      <c r="E439" t="s">
        <v>28</v>
      </c>
      <c r="F439" s="3">
        <v>211</v>
      </c>
      <c r="G439" t="s">
        <v>5</v>
      </c>
      <c r="H439" t="s">
        <v>27</v>
      </c>
    </row>
    <row r="440" spans="1:8">
      <c r="A440" t="s">
        <v>462</v>
      </c>
      <c r="B440" t="s">
        <v>463</v>
      </c>
      <c r="C440" t="s">
        <v>24</v>
      </c>
      <c r="D440" t="s">
        <v>25</v>
      </c>
      <c r="E440" t="s">
        <v>26</v>
      </c>
      <c r="F440" s="3">
        <v>351</v>
      </c>
      <c r="G440" t="s">
        <v>5</v>
      </c>
      <c r="H440" t="s">
        <v>27</v>
      </c>
    </row>
    <row r="441" spans="1:8">
      <c r="A441" t="s">
        <v>462</v>
      </c>
      <c r="B441" t="s">
        <v>463</v>
      </c>
      <c r="C441" t="s">
        <v>24</v>
      </c>
      <c r="D441" t="s">
        <v>25</v>
      </c>
      <c r="E441" t="s">
        <v>28</v>
      </c>
      <c r="F441" s="3">
        <v>397</v>
      </c>
      <c r="G441" t="s">
        <v>5</v>
      </c>
      <c r="H441" t="s">
        <v>27</v>
      </c>
    </row>
    <row r="442" spans="1:8">
      <c r="A442" t="s">
        <v>464</v>
      </c>
      <c r="B442" t="s">
        <v>465</v>
      </c>
      <c r="C442" t="s">
        <v>24</v>
      </c>
      <c r="D442" t="s">
        <v>25</v>
      </c>
      <c r="E442" t="s">
        <v>26</v>
      </c>
      <c r="F442" s="3">
        <v>240</v>
      </c>
      <c r="G442" t="s">
        <v>5</v>
      </c>
      <c r="H442" t="s">
        <v>27</v>
      </c>
    </row>
    <row r="443" spans="1:8">
      <c r="A443" t="s">
        <v>464</v>
      </c>
      <c r="B443" t="s">
        <v>465</v>
      </c>
      <c r="C443" t="s">
        <v>24</v>
      </c>
      <c r="D443" t="s">
        <v>25</v>
      </c>
      <c r="E443" t="s">
        <v>28</v>
      </c>
      <c r="F443" s="3">
        <v>277</v>
      </c>
      <c r="G443" t="s">
        <v>5</v>
      </c>
      <c r="H443" t="s">
        <v>27</v>
      </c>
    </row>
    <row r="444" spans="1:8">
      <c r="A444" t="s">
        <v>466</v>
      </c>
      <c r="B444" t="s">
        <v>467</v>
      </c>
      <c r="C444" t="s">
        <v>24</v>
      </c>
      <c r="D444" t="s">
        <v>25</v>
      </c>
      <c r="E444" t="s">
        <v>26</v>
      </c>
      <c r="F444" s="3">
        <v>238</v>
      </c>
      <c r="G444" t="s">
        <v>5</v>
      </c>
      <c r="H444" t="s">
        <v>27</v>
      </c>
    </row>
    <row r="445" spans="1:8">
      <c r="A445" t="s">
        <v>466</v>
      </c>
      <c r="B445" t="s">
        <v>467</v>
      </c>
      <c r="C445" t="s">
        <v>24</v>
      </c>
      <c r="D445" t="s">
        <v>25</v>
      </c>
      <c r="E445" t="s">
        <v>28</v>
      </c>
      <c r="F445" s="3">
        <v>261</v>
      </c>
      <c r="G445" t="s">
        <v>5</v>
      </c>
      <c r="H445" t="s">
        <v>27</v>
      </c>
    </row>
    <row r="446" spans="1:8">
      <c r="A446" t="s">
        <v>468</v>
      </c>
      <c r="B446" t="s">
        <v>90</v>
      </c>
      <c r="C446" t="s">
        <v>24</v>
      </c>
      <c r="D446" t="s">
        <v>25</v>
      </c>
      <c r="E446" t="s">
        <v>26</v>
      </c>
      <c r="F446" s="3">
        <v>543</v>
      </c>
      <c r="G446" t="s">
        <v>5</v>
      </c>
      <c r="H446" t="s">
        <v>27</v>
      </c>
    </row>
    <row r="447" spans="1:8">
      <c r="A447" t="s">
        <v>468</v>
      </c>
      <c r="B447" t="s">
        <v>90</v>
      </c>
      <c r="C447" t="s">
        <v>24</v>
      </c>
      <c r="D447" t="s">
        <v>25</v>
      </c>
      <c r="E447" t="s">
        <v>28</v>
      </c>
      <c r="F447" s="3">
        <v>416</v>
      </c>
      <c r="G447" t="s">
        <v>5</v>
      </c>
      <c r="H447" t="s">
        <v>27</v>
      </c>
    </row>
    <row r="448" spans="1:8">
      <c r="A448" t="s">
        <v>469</v>
      </c>
      <c r="B448" t="s">
        <v>470</v>
      </c>
      <c r="C448" t="s">
        <v>24</v>
      </c>
      <c r="D448" t="s">
        <v>25</v>
      </c>
      <c r="E448" t="s">
        <v>26</v>
      </c>
      <c r="F448" s="3">
        <v>226</v>
      </c>
      <c r="G448" t="s">
        <v>5</v>
      </c>
      <c r="H448" t="s">
        <v>27</v>
      </c>
    </row>
    <row r="449" spans="1:8">
      <c r="A449" t="s">
        <v>469</v>
      </c>
      <c r="B449" t="s">
        <v>470</v>
      </c>
      <c r="C449" t="s">
        <v>24</v>
      </c>
      <c r="D449" t="s">
        <v>25</v>
      </c>
      <c r="E449" t="s">
        <v>28</v>
      </c>
      <c r="F449" s="3">
        <v>249</v>
      </c>
      <c r="G449" t="s">
        <v>5</v>
      </c>
      <c r="H449" t="s">
        <v>27</v>
      </c>
    </row>
    <row r="450" spans="1:8">
      <c r="A450" t="s">
        <v>471</v>
      </c>
      <c r="B450" t="s">
        <v>472</v>
      </c>
      <c r="C450" t="s">
        <v>24</v>
      </c>
      <c r="D450" t="s">
        <v>25</v>
      </c>
      <c r="E450" t="s">
        <v>26</v>
      </c>
      <c r="F450" s="3">
        <v>182</v>
      </c>
      <c r="G450" t="s">
        <v>5</v>
      </c>
      <c r="H450" t="s">
        <v>27</v>
      </c>
    </row>
    <row r="451" spans="1:8">
      <c r="A451" t="s">
        <v>471</v>
      </c>
      <c r="B451" t="s">
        <v>472</v>
      </c>
      <c r="C451" t="s">
        <v>24</v>
      </c>
      <c r="D451" t="s">
        <v>25</v>
      </c>
      <c r="E451" t="s">
        <v>28</v>
      </c>
      <c r="F451" s="3">
        <v>232</v>
      </c>
      <c r="G451" t="s">
        <v>5</v>
      </c>
      <c r="H451" t="s">
        <v>27</v>
      </c>
    </row>
    <row r="452" spans="1:8">
      <c r="A452" t="s">
        <v>473</v>
      </c>
      <c r="B452" t="s">
        <v>474</v>
      </c>
      <c r="C452" t="s">
        <v>24</v>
      </c>
      <c r="D452" t="s">
        <v>25</v>
      </c>
      <c r="E452" t="s">
        <v>26</v>
      </c>
      <c r="F452" s="3">
        <v>126</v>
      </c>
      <c r="G452" t="s">
        <v>5</v>
      </c>
      <c r="H452" t="s">
        <v>27</v>
      </c>
    </row>
    <row r="453" spans="1:8">
      <c r="A453" t="s">
        <v>473</v>
      </c>
      <c r="B453" t="s">
        <v>474</v>
      </c>
      <c r="C453" t="s">
        <v>24</v>
      </c>
      <c r="D453" t="s">
        <v>25</v>
      </c>
      <c r="E453" t="s">
        <v>28</v>
      </c>
      <c r="F453" s="3">
        <v>136</v>
      </c>
      <c r="G453" t="s">
        <v>5</v>
      </c>
      <c r="H453" t="s">
        <v>27</v>
      </c>
    </row>
    <row r="454" spans="1:8">
      <c r="A454" t="s">
        <v>475</v>
      </c>
      <c r="B454" t="s">
        <v>476</v>
      </c>
      <c r="C454" t="s">
        <v>24</v>
      </c>
      <c r="D454" t="s">
        <v>25</v>
      </c>
      <c r="E454" t="s">
        <v>26</v>
      </c>
      <c r="F454" s="3">
        <v>493</v>
      </c>
      <c r="G454" t="s">
        <v>5</v>
      </c>
      <c r="H454" t="s">
        <v>27</v>
      </c>
    </row>
    <row r="455" spans="1:8">
      <c r="A455" t="s">
        <v>475</v>
      </c>
      <c r="B455" t="s">
        <v>476</v>
      </c>
      <c r="C455" t="s">
        <v>24</v>
      </c>
      <c r="D455" t="s">
        <v>25</v>
      </c>
      <c r="E455" t="s">
        <v>28</v>
      </c>
      <c r="F455" s="3">
        <v>551</v>
      </c>
      <c r="G455" t="s">
        <v>5</v>
      </c>
      <c r="H455" t="s">
        <v>27</v>
      </c>
    </row>
    <row r="456" spans="1:8">
      <c r="A456" t="s">
        <v>477</v>
      </c>
      <c r="B456" t="s">
        <v>478</v>
      </c>
      <c r="C456" t="s">
        <v>24</v>
      </c>
      <c r="D456" t="s">
        <v>25</v>
      </c>
      <c r="E456" t="s">
        <v>26</v>
      </c>
      <c r="F456" s="3">
        <v>209</v>
      </c>
      <c r="G456" t="s">
        <v>5</v>
      </c>
      <c r="H456" t="s">
        <v>27</v>
      </c>
    </row>
    <row r="457" spans="1:8">
      <c r="A457" t="s">
        <v>477</v>
      </c>
      <c r="B457" t="s">
        <v>478</v>
      </c>
      <c r="C457" t="s">
        <v>24</v>
      </c>
      <c r="D457" t="s">
        <v>25</v>
      </c>
      <c r="E457" t="s">
        <v>28</v>
      </c>
      <c r="F457" s="3">
        <v>223</v>
      </c>
      <c r="G457" t="s">
        <v>5</v>
      </c>
      <c r="H457" t="s">
        <v>27</v>
      </c>
    </row>
    <row r="458" spans="1:8">
      <c r="A458" t="s">
        <v>479</v>
      </c>
      <c r="B458" t="s">
        <v>480</v>
      </c>
      <c r="C458" t="s">
        <v>24</v>
      </c>
      <c r="D458" t="s">
        <v>25</v>
      </c>
      <c r="E458" t="s">
        <v>26</v>
      </c>
      <c r="F458" s="3">
        <v>554</v>
      </c>
      <c r="G458" t="s">
        <v>5</v>
      </c>
      <c r="H458" t="s">
        <v>27</v>
      </c>
    </row>
    <row r="459" spans="1:8">
      <c r="A459" t="s">
        <v>479</v>
      </c>
      <c r="B459" t="s">
        <v>480</v>
      </c>
      <c r="C459" t="s">
        <v>24</v>
      </c>
      <c r="D459" t="s">
        <v>25</v>
      </c>
      <c r="E459" t="s">
        <v>28</v>
      </c>
      <c r="F459" s="3">
        <v>685</v>
      </c>
      <c r="G459" t="s">
        <v>5</v>
      </c>
      <c r="H459" t="s">
        <v>27</v>
      </c>
    </row>
    <row r="460" spans="1:8">
      <c r="A460" t="s">
        <v>481</v>
      </c>
      <c r="B460" t="s">
        <v>482</v>
      </c>
      <c r="C460" t="s">
        <v>24</v>
      </c>
      <c r="D460" t="s">
        <v>25</v>
      </c>
      <c r="E460" t="s">
        <v>26</v>
      </c>
      <c r="F460" s="3">
        <v>248</v>
      </c>
      <c r="G460" t="s">
        <v>5</v>
      </c>
      <c r="H460" t="s">
        <v>27</v>
      </c>
    </row>
    <row r="461" spans="1:8">
      <c r="A461" t="s">
        <v>481</v>
      </c>
      <c r="B461" t="s">
        <v>482</v>
      </c>
      <c r="C461" t="s">
        <v>24</v>
      </c>
      <c r="D461" t="s">
        <v>25</v>
      </c>
      <c r="E461" t="s">
        <v>28</v>
      </c>
      <c r="F461" s="3">
        <v>300</v>
      </c>
      <c r="G461" t="s">
        <v>5</v>
      </c>
      <c r="H461" t="s">
        <v>27</v>
      </c>
    </row>
    <row r="462" spans="1:8">
      <c r="A462" t="s">
        <v>483</v>
      </c>
      <c r="B462" t="s">
        <v>484</v>
      </c>
      <c r="C462" t="s">
        <v>24</v>
      </c>
      <c r="D462" t="s">
        <v>25</v>
      </c>
      <c r="E462" t="s">
        <v>26</v>
      </c>
      <c r="F462" s="3">
        <v>236</v>
      </c>
      <c r="G462" t="s">
        <v>5</v>
      </c>
      <c r="H462" t="s">
        <v>27</v>
      </c>
    </row>
    <row r="463" spans="1:8">
      <c r="A463" t="s">
        <v>483</v>
      </c>
      <c r="B463" t="s">
        <v>484</v>
      </c>
      <c r="C463" t="s">
        <v>24</v>
      </c>
      <c r="D463" t="s">
        <v>25</v>
      </c>
      <c r="E463" t="s">
        <v>28</v>
      </c>
      <c r="F463" s="3">
        <v>223</v>
      </c>
      <c r="G463" t="s">
        <v>5</v>
      </c>
      <c r="H463" t="s">
        <v>27</v>
      </c>
    </row>
    <row r="464" spans="1:8">
      <c r="A464" t="s">
        <v>485</v>
      </c>
      <c r="B464" t="s">
        <v>486</v>
      </c>
      <c r="C464" t="s">
        <v>24</v>
      </c>
      <c r="D464" t="s">
        <v>25</v>
      </c>
      <c r="E464" t="s">
        <v>26</v>
      </c>
      <c r="F464" s="3">
        <v>331</v>
      </c>
      <c r="G464" t="s">
        <v>5</v>
      </c>
      <c r="H464" t="s">
        <v>27</v>
      </c>
    </row>
    <row r="465" spans="1:8">
      <c r="A465" t="s">
        <v>485</v>
      </c>
      <c r="B465" t="s">
        <v>486</v>
      </c>
      <c r="C465" t="s">
        <v>24</v>
      </c>
      <c r="D465" t="s">
        <v>25</v>
      </c>
      <c r="E465" t="s">
        <v>28</v>
      </c>
      <c r="F465" s="3">
        <v>305</v>
      </c>
      <c r="G465" t="s">
        <v>5</v>
      </c>
      <c r="H465" t="s">
        <v>27</v>
      </c>
    </row>
    <row r="466" spans="1:8">
      <c r="A466" t="s">
        <v>487</v>
      </c>
      <c r="B466" t="s">
        <v>488</v>
      </c>
      <c r="C466" t="s">
        <v>24</v>
      </c>
      <c r="D466" t="s">
        <v>25</v>
      </c>
      <c r="E466" t="s">
        <v>26</v>
      </c>
      <c r="F466" s="3">
        <v>96</v>
      </c>
      <c r="G466" t="s">
        <v>5</v>
      </c>
      <c r="H466" t="s">
        <v>27</v>
      </c>
    </row>
    <row r="467" spans="1:8">
      <c r="A467" t="s">
        <v>487</v>
      </c>
      <c r="B467" t="s">
        <v>488</v>
      </c>
      <c r="C467" t="s">
        <v>24</v>
      </c>
      <c r="D467" t="s">
        <v>25</v>
      </c>
      <c r="E467" t="s">
        <v>28</v>
      </c>
      <c r="F467" s="3">
        <v>62</v>
      </c>
      <c r="G467" t="s">
        <v>5</v>
      </c>
      <c r="H467" t="s">
        <v>27</v>
      </c>
    </row>
    <row r="468" spans="1:8">
      <c r="A468" t="s">
        <v>489</v>
      </c>
      <c r="B468" t="s">
        <v>490</v>
      </c>
      <c r="C468" t="s">
        <v>24</v>
      </c>
      <c r="D468" t="s">
        <v>25</v>
      </c>
      <c r="E468" t="s">
        <v>26</v>
      </c>
      <c r="F468" s="3">
        <v>264</v>
      </c>
      <c r="G468" t="s">
        <v>5</v>
      </c>
      <c r="H468" t="s">
        <v>27</v>
      </c>
    </row>
    <row r="469" spans="1:8">
      <c r="A469" t="s">
        <v>489</v>
      </c>
      <c r="B469" t="s">
        <v>490</v>
      </c>
      <c r="C469" t="s">
        <v>24</v>
      </c>
      <c r="D469" t="s">
        <v>25</v>
      </c>
      <c r="E469" t="s">
        <v>28</v>
      </c>
      <c r="F469" s="3">
        <v>287</v>
      </c>
      <c r="G469" t="s">
        <v>5</v>
      </c>
      <c r="H469" t="s">
        <v>27</v>
      </c>
    </row>
    <row r="470" spans="1:8">
      <c r="A470" t="s">
        <v>491</v>
      </c>
      <c r="B470" t="s">
        <v>128</v>
      </c>
      <c r="C470" t="s">
        <v>24</v>
      </c>
      <c r="D470" t="s">
        <v>25</v>
      </c>
      <c r="E470" t="s">
        <v>26</v>
      </c>
      <c r="F470" s="3">
        <v>153</v>
      </c>
      <c r="G470" t="s">
        <v>5</v>
      </c>
      <c r="H470" t="s">
        <v>27</v>
      </c>
    </row>
    <row r="471" spans="1:8">
      <c r="A471" t="s">
        <v>491</v>
      </c>
      <c r="B471" t="s">
        <v>128</v>
      </c>
      <c r="C471" t="s">
        <v>24</v>
      </c>
      <c r="D471" t="s">
        <v>25</v>
      </c>
      <c r="E471" t="s">
        <v>28</v>
      </c>
      <c r="F471" s="3">
        <v>197</v>
      </c>
      <c r="G471" t="s">
        <v>5</v>
      </c>
      <c r="H471" t="s">
        <v>27</v>
      </c>
    </row>
    <row r="472" spans="1:8">
      <c r="A472" t="s">
        <v>492</v>
      </c>
      <c r="B472" t="s">
        <v>493</v>
      </c>
      <c r="C472" t="s">
        <v>24</v>
      </c>
      <c r="D472" t="s">
        <v>25</v>
      </c>
      <c r="E472" t="s">
        <v>26</v>
      </c>
      <c r="F472" s="3">
        <v>206</v>
      </c>
      <c r="G472" t="s">
        <v>5</v>
      </c>
      <c r="H472" t="s">
        <v>27</v>
      </c>
    </row>
    <row r="473" spans="1:8">
      <c r="A473" t="s">
        <v>492</v>
      </c>
      <c r="B473" t="s">
        <v>493</v>
      </c>
      <c r="C473" t="s">
        <v>24</v>
      </c>
      <c r="D473" t="s">
        <v>25</v>
      </c>
      <c r="E473" t="s">
        <v>28</v>
      </c>
      <c r="F473" s="3">
        <v>228</v>
      </c>
      <c r="G473" t="s">
        <v>5</v>
      </c>
      <c r="H473" t="s">
        <v>27</v>
      </c>
    </row>
    <row r="474" spans="1:8">
      <c r="A474" t="s">
        <v>494</v>
      </c>
      <c r="B474" t="s">
        <v>495</v>
      </c>
      <c r="C474" t="s">
        <v>24</v>
      </c>
      <c r="D474" t="s">
        <v>25</v>
      </c>
      <c r="E474" t="s">
        <v>26</v>
      </c>
      <c r="F474" s="3">
        <v>349</v>
      </c>
      <c r="G474" t="s">
        <v>5</v>
      </c>
      <c r="H474" t="s">
        <v>27</v>
      </c>
    </row>
    <row r="475" spans="1:8">
      <c r="A475" t="s">
        <v>494</v>
      </c>
      <c r="B475" t="s">
        <v>495</v>
      </c>
      <c r="C475" t="s">
        <v>24</v>
      </c>
      <c r="D475" t="s">
        <v>25</v>
      </c>
      <c r="E475" t="s">
        <v>28</v>
      </c>
      <c r="F475" s="3">
        <v>421</v>
      </c>
      <c r="G475" t="s">
        <v>5</v>
      </c>
      <c r="H475" t="s">
        <v>27</v>
      </c>
    </row>
    <row r="476" spans="1:8">
      <c r="A476" t="s">
        <v>496</v>
      </c>
      <c r="B476" t="s">
        <v>497</v>
      </c>
      <c r="C476" t="s">
        <v>24</v>
      </c>
      <c r="D476" t="s">
        <v>25</v>
      </c>
      <c r="E476" t="s">
        <v>26</v>
      </c>
      <c r="F476" s="3">
        <v>114</v>
      </c>
      <c r="G476" t="s">
        <v>5</v>
      </c>
      <c r="H476" t="s">
        <v>27</v>
      </c>
    </row>
    <row r="477" spans="1:8">
      <c r="A477" t="s">
        <v>496</v>
      </c>
      <c r="B477" t="s">
        <v>497</v>
      </c>
      <c r="C477" t="s">
        <v>24</v>
      </c>
      <c r="D477" t="s">
        <v>25</v>
      </c>
      <c r="E477" t="s">
        <v>28</v>
      </c>
      <c r="F477" s="3">
        <v>142</v>
      </c>
      <c r="G477" t="s">
        <v>5</v>
      </c>
      <c r="H477" t="s">
        <v>27</v>
      </c>
    </row>
    <row r="478" spans="1:8">
      <c r="A478" t="s">
        <v>498</v>
      </c>
      <c r="B478" t="s">
        <v>499</v>
      </c>
      <c r="C478" t="s">
        <v>24</v>
      </c>
      <c r="D478" t="s">
        <v>25</v>
      </c>
      <c r="E478" t="s">
        <v>26</v>
      </c>
      <c r="F478" s="3">
        <v>249</v>
      </c>
      <c r="G478" t="s">
        <v>5</v>
      </c>
      <c r="H478" t="s">
        <v>27</v>
      </c>
    </row>
    <row r="479" spans="1:8">
      <c r="A479" t="s">
        <v>498</v>
      </c>
      <c r="B479" t="s">
        <v>499</v>
      </c>
      <c r="C479" t="s">
        <v>24</v>
      </c>
      <c r="D479" t="s">
        <v>25</v>
      </c>
      <c r="E479" t="s">
        <v>28</v>
      </c>
      <c r="F479" s="3">
        <v>261</v>
      </c>
      <c r="G479" t="s">
        <v>5</v>
      </c>
      <c r="H479" t="s">
        <v>27</v>
      </c>
    </row>
    <row r="480" spans="1:8">
      <c r="A480" t="s">
        <v>500</v>
      </c>
      <c r="B480" t="s">
        <v>501</v>
      </c>
      <c r="C480" t="s">
        <v>24</v>
      </c>
      <c r="D480" t="s">
        <v>25</v>
      </c>
      <c r="E480" t="s">
        <v>26</v>
      </c>
      <c r="F480" s="3">
        <v>199</v>
      </c>
      <c r="G480" t="s">
        <v>5</v>
      </c>
      <c r="H480" t="s">
        <v>27</v>
      </c>
    </row>
    <row r="481" spans="1:8">
      <c r="A481" t="s">
        <v>500</v>
      </c>
      <c r="B481" t="s">
        <v>501</v>
      </c>
      <c r="C481" t="s">
        <v>24</v>
      </c>
      <c r="D481" t="s">
        <v>25</v>
      </c>
      <c r="E481" t="s">
        <v>28</v>
      </c>
      <c r="F481" s="3">
        <v>229</v>
      </c>
      <c r="G481" t="s">
        <v>5</v>
      </c>
      <c r="H481" t="s">
        <v>27</v>
      </c>
    </row>
    <row r="482" spans="1:8">
      <c r="A482" t="s">
        <v>502</v>
      </c>
      <c r="B482" t="s">
        <v>503</v>
      </c>
      <c r="C482" t="s">
        <v>24</v>
      </c>
      <c r="D482" t="s">
        <v>25</v>
      </c>
      <c r="E482" t="s">
        <v>26</v>
      </c>
      <c r="F482" s="3">
        <v>264</v>
      </c>
      <c r="G482" t="s">
        <v>5</v>
      </c>
      <c r="H482" t="s">
        <v>27</v>
      </c>
    </row>
    <row r="483" spans="1:8">
      <c r="A483" t="s">
        <v>502</v>
      </c>
      <c r="B483" t="s">
        <v>503</v>
      </c>
      <c r="C483" t="s">
        <v>24</v>
      </c>
      <c r="D483" t="s">
        <v>25</v>
      </c>
      <c r="E483" t="s">
        <v>28</v>
      </c>
      <c r="F483" s="3">
        <v>277</v>
      </c>
      <c r="G483" t="s">
        <v>5</v>
      </c>
      <c r="H483" t="s">
        <v>27</v>
      </c>
    </row>
    <row r="484" spans="1:8">
      <c r="A484" t="s">
        <v>504</v>
      </c>
      <c r="B484" t="s">
        <v>505</v>
      </c>
      <c r="C484" t="s">
        <v>24</v>
      </c>
      <c r="D484" t="s">
        <v>25</v>
      </c>
      <c r="E484" t="s">
        <v>26</v>
      </c>
      <c r="F484" s="3">
        <v>117</v>
      </c>
      <c r="G484" t="s">
        <v>5</v>
      </c>
      <c r="H484" t="s">
        <v>27</v>
      </c>
    </row>
    <row r="485" spans="1:8">
      <c r="A485" t="s">
        <v>504</v>
      </c>
      <c r="B485" t="s">
        <v>505</v>
      </c>
      <c r="C485" t="s">
        <v>24</v>
      </c>
      <c r="D485" t="s">
        <v>25</v>
      </c>
      <c r="E485" t="s">
        <v>28</v>
      </c>
      <c r="F485" s="3">
        <v>138</v>
      </c>
      <c r="G485" t="s">
        <v>5</v>
      </c>
      <c r="H485" t="s">
        <v>27</v>
      </c>
    </row>
    <row r="486" spans="1:8">
      <c r="A486" t="s">
        <v>506</v>
      </c>
      <c r="B486" t="s">
        <v>507</v>
      </c>
      <c r="C486" t="s">
        <v>24</v>
      </c>
      <c r="D486" t="s">
        <v>25</v>
      </c>
      <c r="E486" t="s">
        <v>26</v>
      </c>
      <c r="F486" s="3">
        <v>128</v>
      </c>
      <c r="G486" t="s">
        <v>5</v>
      </c>
      <c r="H486" t="s">
        <v>27</v>
      </c>
    </row>
    <row r="487" spans="1:8">
      <c r="A487" t="s">
        <v>506</v>
      </c>
      <c r="B487" t="s">
        <v>507</v>
      </c>
      <c r="C487" t="s">
        <v>24</v>
      </c>
      <c r="D487" t="s">
        <v>25</v>
      </c>
      <c r="E487" t="s">
        <v>28</v>
      </c>
      <c r="F487" s="3">
        <v>137</v>
      </c>
      <c r="G487" t="s">
        <v>5</v>
      </c>
      <c r="H487" t="s">
        <v>27</v>
      </c>
    </row>
    <row r="488" spans="1:8">
      <c r="A488" t="s">
        <v>508</v>
      </c>
      <c r="B488" t="s">
        <v>509</v>
      </c>
      <c r="C488" t="s">
        <v>24</v>
      </c>
      <c r="D488" t="s">
        <v>25</v>
      </c>
      <c r="E488" t="s">
        <v>26</v>
      </c>
      <c r="F488" s="3">
        <v>268</v>
      </c>
      <c r="G488" t="s">
        <v>5</v>
      </c>
      <c r="H488" t="s">
        <v>27</v>
      </c>
    </row>
    <row r="489" spans="1:8">
      <c r="A489" t="s">
        <v>508</v>
      </c>
      <c r="B489" t="s">
        <v>509</v>
      </c>
      <c r="C489" t="s">
        <v>24</v>
      </c>
      <c r="D489" t="s">
        <v>25</v>
      </c>
      <c r="E489" t="s">
        <v>28</v>
      </c>
      <c r="F489" s="3">
        <v>256</v>
      </c>
      <c r="G489" t="s">
        <v>5</v>
      </c>
      <c r="H489" t="s">
        <v>27</v>
      </c>
    </row>
    <row r="490" spans="1:8">
      <c r="A490" t="s">
        <v>510</v>
      </c>
      <c r="B490" t="s">
        <v>511</v>
      </c>
      <c r="C490" t="s">
        <v>24</v>
      </c>
      <c r="D490" t="s">
        <v>25</v>
      </c>
      <c r="E490" t="s">
        <v>26</v>
      </c>
      <c r="F490" s="3">
        <v>273</v>
      </c>
      <c r="G490" t="s">
        <v>5</v>
      </c>
      <c r="H490" t="s">
        <v>27</v>
      </c>
    </row>
    <row r="491" spans="1:8">
      <c r="A491" t="s">
        <v>510</v>
      </c>
      <c r="B491" t="s">
        <v>511</v>
      </c>
      <c r="C491" t="s">
        <v>24</v>
      </c>
      <c r="D491" t="s">
        <v>25</v>
      </c>
      <c r="E491" t="s">
        <v>28</v>
      </c>
      <c r="F491" s="3">
        <v>335</v>
      </c>
      <c r="G491" t="s">
        <v>5</v>
      </c>
      <c r="H491" t="s">
        <v>27</v>
      </c>
    </row>
    <row r="492" spans="1:8">
      <c r="A492" t="s">
        <v>512</v>
      </c>
      <c r="B492" t="s">
        <v>513</v>
      </c>
      <c r="C492" t="s">
        <v>24</v>
      </c>
      <c r="D492" t="s">
        <v>25</v>
      </c>
      <c r="E492" t="s">
        <v>26</v>
      </c>
      <c r="F492" s="3">
        <v>218</v>
      </c>
      <c r="G492" t="s">
        <v>5</v>
      </c>
      <c r="H492" t="s">
        <v>27</v>
      </c>
    </row>
    <row r="493" spans="1:8">
      <c r="A493" t="s">
        <v>512</v>
      </c>
      <c r="B493" t="s">
        <v>513</v>
      </c>
      <c r="C493" t="s">
        <v>24</v>
      </c>
      <c r="D493" t="s">
        <v>25</v>
      </c>
      <c r="E493" t="s">
        <v>28</v>
      </c>
      <c r="F493" s="3">
        <v>258</v>
      </c>
      <c r="G493" t="s">
        <v>5</v>
      </c>
      <c r="H493" t="s">
        <v>27</v>
      </c>
    </row>
    <row r="494" spans="1:8">
      <c r="A494" t="s">
        <v>514</v>
      </c>
      <c r="B494" t="s">
        <v>515</v>
      </c>
      <c r="C494" t="s">
        <v>24</v>
      </c>
      <c r="D494" t="s">
        <v>25</v>
      </c>
      <c r="E494" t="s">
        <v>26</v>
      </c>
      <c r="F494" s="3">
        <v>203</v>
      </c>
      <c r="G494" t="s">
        <v>5</v>
      </c>
      <c r="H494" t="s">
        <v>27</v>
      </c>
    </row>
    <row r="495" spans="1:8">
      <c r="A495" t="s">
        <v>514</v>
      </c>
      <c r="B495" t="s">
        <v>515</v>
      </c>
      <c r="C495" t="s">
        <v>24</v>
      </c>
      <c r="D495" t="s">
        <v>25</v>
      </c>
      <c r="E495" t="s">
        <v>28</v>
      </c>
      <c r="F495" s="3">
        <v>204</v>
      </c>
      <c r="G495" t="s">
        <v>5</v>
      </c>
      <c r="H495" t="s">
        <v>27</v>
      </c>
    </row>
    <row r="496" spans="1:8">
      <c r="A496" t="s">
        <v>516</v>
      </c>
      <c r="B496" t="s">
        <v>517</v>
      </c>
      <c r="C496" t="s">
        <v>24</v>
      </c>
      <c r="D496" t="s">
        <v>25</v>
      </c>
      <c r="E496" t="s">
        <v>26</v>
      </c>
      <c r="F496" s="3">
        <v>169</v>
      </c>
      <c r="G496" t="s">
        <v>5</v>
      </c>
      <c r="H496" t="s">
        <v>27</v>
      </c>
    </row>
    <row r="497" spans="1:8">
      <c r="A497" t="s">
        <v>516</v>
      </c>
      <c r="B497" t="s">
        <v>517</v>
      </c>
      <c r="C497" t="s">
        <v>24</v>
      </c>
      <c r="D497" t="s">
        <v>25</v>
      </c>
      <c r="E497" t="s">
        <v>28</v>
      </c>
      <c r="F497" s="3">
        <v>201</v>
      </c>
      <c r="G497" t="s">
        <v>5</v>
      </c>
      <c r="H497" t="s">
        <v>27</v>
      </c>
    </row>
    <row r="498" spans="1:8">
      <c r="A498" t="s">
        <v>518</v>
      </c>
      <c r="B498" t="s">
        <v>519</v>
      </c>
      <c r="C498" t="s">
        <v>24</v>
      </c>
      <c r="D498" t="s">
        <v>25</v>
      </c>
      <c r="E498" t="s">
        <v>26</v>
      </c>
      <c r="F498" s="3">
        <v>2564</v>
      </c>
      <c r="G498" t="s">
        <v>5</v>
      </c>
      <c r="H498" t="s">
        <v>27</v>
      </c>
    </row>
    <row r="499" spans="1:8">
      <c r="A499" t="s">
        <v>518</v>
      </c>
      <c r="B499" t="s">
        <v>519</v>
      </c>
      <c r="C499" t="s">
        <v>24</v>
      </c>
      <c r="D499" t="s">
        <v>25</v>
      </c>
      <c r="E499" t="s">
        <v>28</v>
      </c>
      <c r="F499" s="3">
        <v>2784</v>
      </c>
      <c r="G499" t="s">
        <v>5</v>
      </c>
      <c r="H499" t="s">
        <v>27</v>
      </c>
    </row>
    <row r="500" spans="1:8">
      <c r="A500" t="s">
        <v>520</v>
      </c>
      <c r="B500" t="s">
        <v>521</v>
      </c>
      <c r="C500" t="s">
        <v>24</v>
      </c>
      <c r="D500" t="s">
        <v>25</v>
      </c>
      <c r="E500" t="s">
        <v>26</v>
      </c>
      <c r="F500" s="3">
        <v>242</v>
      </c>
      <c r="G500" t="s">
        <v>5</v>
      </c>
      <c r="H500" t="s">
        <v>27</v>
      </c>
    </row>
    <row r="501" spans="1:8">
      <c r="A501" t="s">
        <v>520</v>
      </c>
      <c r="B501" t="s">
        <v>521</v>
      </c>
      <c r="C501" t="s">
        <v>24</v>
      </c>
      <c r="D501" t="s">
        <v>25</v>
      </c>
      <c r="E501" t="s">
        <v>28</v>
      </c>
      <c r="F501" s="3">
        <v>365</v>
      </c>
      <c r="G501" t="s">
        <v>5</v>
      </c>
      <c r="H501" t="s">
        <v>27</v>
      </c>
    </row>
    <row r="502" spans="1:8">
      <c r="A502" t="s">
        <v>522</v>
      </c>
      <c r="B502" t="s">
        <v>523</v>
      </c>
      <c r="C502" t="s">
        <v>24</v>
      </c>
      <c r="D502" t="s">
        <v>25</v>
      </c>
      <c r="E502" t="s">
        <v>26</v>
      </c>
      <c r="F502" s="3">
        <v>238</v>
      </c>
      <c r="G502" t="s">
        <v>5</v>
      </c>
      <c r="H502" t="s">
        <v>27</v>
      </c>
    </row>
    <row r="503" spans="1:8">
      <c r="A503" t="s">
        <v>522</v>
      </c>
      <c r="B503" t="s">
        <v>523</v>
      </c>
      <c r="C503" t="s">
        <v>24</v>
      </c>
      <c r="D503" t="s">
        <v>25</v>
      </c>
      <c r="E503" t="s">
        <v>28</v>
      </c>
      <c r="F503" s="3">
        <v>308</v>
      </c>
      <c r="G503" t="s">
        <v>5</v>
      </c>
      <c r="H503" t="s">
        <v>27</v>
      </c>
    </row>
    <row r="504" spans="1:8">
      <c r="A504" t="s">
        <v>524</v>
      </c>
      <c r="B504" t="s">
        <v>525</v>
      </c>
      <c r="C504" t="s">
        <v>24</v>
      </c>
      <c r="D504" t="s">
        <v>25</v>
      </c>
      <c r="E504" t="s">
        <v>26</v>
      </c>
      <c r="F504" s="3">
        <v>259</v>
      </c>
      <c r="G504" t="s">
        <v>5</v>
      </c>
      <c r="H504" t="s">
        <v>27</v>
      </c>
    </row>
    <row r="505" spans="1:8">
      <c r="A505" t="s">
        <v>524</v>
      </c>
      <c r="B505" t="s">
        <v>525</v>
      </c>
      <c r="C505" t="s">
        <v>24</v>
      </c>
      <c r="D505" t="s">
        <v>25</v>
      </c>
      <c r="E505" t="s">
        <v>28</v>
      </c>
      <c r="F505" s="3">
        <v>208</v>
      </c>
      <c r="G505" t="s">
        <v>5</v>
      </c>
      <c r="H505" t="s">
        <v>27</v>
      </c>
    </row>
    <row r="506" spans="1:8">
      <c r="A506" t="s">
        <v>526</v>
      </c>
      <c r="B506" t="s">
        <v>527</v>
      </c>
      <c r="C506" t="s">
        <v>24</v>
      </c>
      <c r="D506" t="s">
        <v>25</v>
      </c>
      <c r="E506" t="s">
        <v>26</v>
      </c>
      <c r="F506" s="3">
        <v>526</v>
      </c>
      <c r="G506" t="s">
        <v>5</v>
      </c>
      <c r="H506" t="s">
        <v>27</v>
      </c>
    </row>
    <row r="507" spans="1:8">
      <c r="A507" t="s">
        <v>526</v>
      </c>
      <c r="B507" t="s">
        <v>527</v>
      </c>
      <c r="C507" t="s">
        <v>24</v>
      </c>
      <c r="D507" t="s">
        <v>25</v>
      </c>
      <c r="E507" t="s">
        <v>28</v>
      </c>
      <c r="F507" s="3">
        <v>463</v>
      </c>
      <c r="G507" t="s">
        <v>5</v>
      </c>
      <c r="H507" t="s">
        <v>27</v>
      </c>
    </row>
    <row r="508" spans="1:8">
      <c r="A508" t="s">
        <v>528</v>
      </c>
      <c r="B508" t="s">
        <v>529</v>
      </c>
      <c r="C508" t="s">
        <v>24</v>
      </c>
      <c r="D508" t="s">
        <v>25</v>
      </c>
      <c r="E508" t="s">
        <v>26</v>
      </c>
      <c r="F508" s="3">
        <v>90</v>
      </c>
      <c r="G508" t="s">
        <v>5</v>
      </c>
      <c r="H508" t="s">
        <v>27</v>
      </c>
    </row>
    <row r="509" spans="1:8">
      <c r="A509" t="s">
        <v>528</v>
      </c>
      <c r="B509" t="s">
        <v>529</v>
      </c>
      <c r="C509" t="s">
        <v>24</v>
      </c>
      <c r="D509" t="s">
        <v>25</v>
      </c>
      <c r="E509" t="s">
        <v>28</v>
      </c>
      <c r="F509" s="3">
        <v>63</v>
      </c>
      <c r="G509" t="s">
        <v>5</v>
      </c>
      <c r="H509" t="s">
        <v>27</v>
      </c>
    </row>
    <row r="510" spans="1:8">
      <c r="A510" t="s">
        <v>530</v>
      </c>
      <c r="B510" t="s">
        <v>531</v>
      </c>
      <c r="C510" t="s">
        <v>24</v>
      </c>
      <c r="D510" t="s">
        <v>25</v>
      </c>
      <c r="E510" t="s">
        <v>26</v>
      </c>
      <c r="F510" s="3">
        <v>214</v>
      </c>
      <c r="G510" t="s">
        <v>5</v>
      </c>
      <c r="H510" t="s">
        <v>27</v>
      </c>
    </row>
    <row r="511" spans="1:8">
      <c r="A511" t="s">
        <v>530</v>
      </c>
      <c r="B511" t="s">
        <v>531</v>
      </c>
      <c r="C511" t="s">
        <v>24</v>
      </c>
      <c r="D511" t="s">
        <v>25</v>
      </c>
      <c r="E511" t="s">
        <v>28</v>
      </c>
      <c r="F511" s="3">
        <v>303</v>
      </c>
      <c r="G511" t="s">
        <v>5</v>
      </c>
      <c r="H511" t="s">
        <v>27</v>
      </c>
    </row>
    <row r="512" spans="1:8">
      <c r="A512" t="s">
        <v>532</v>
      </c>
      <c r="B512" t="s">
        <v>533</v>
      </c>
      <c r="C512" t="s">
        <v>24</v>
      </c>
      <c r="D512" t="s">
        <v>25</v>
      </c>
      <c r="E512" t="s">
        <v>26</v>
      </c>
      <c r="F512" s="3">
        <v>560</v>
      </c>
      <c r="G512" t="s">
        <v>5</v>
      </c>
      <c r="H512" t="s">
        <v>27</v>
      </c>
    </row>
    <row r="513" spans="1:8">
      <c r="A513" t="s">
        <v>532</v>
      </c>
      <c r="B513" t="s">
        <v>533</v>
      </c>
      <c r="C513" t="s">
        <v>24</v>
      </c>
      <c r="D513" t="s">
        <v>25</v>
      </c>
      <c r="E513" t="s">
        <v>28</v>
      </c>
      <c r="F513" s="3">
        <v>571</v>
      </c>
      <c r="G513" t="s">
        <v>5</v>
      </c>
      <c r="H513" t="s">
        <v>27</v>
      </c>
    </row>
    <row r="514" spans="1:8">
      <c r="A514" t="s">
        <v>534</v>
      </c>
      <c r="B514" t="s">
        <v>535</v>
      </c>
      <c r="C514" t="s">
        <v>24</v>
      </c>
      <c r="D514" t="s">
        <v>25</v>
      </c>
      <c r="E514" t="s">
        <v>26</v>
      </c>
      <c r="F514" s="3">
        <v>276</v>
      </c>
      <c r="G514" t="s">
        <v>5</v>
      </c>
      <c r="H514" t="s">
        <v>27</v>
      </c>
    </row>
    <row r="515" spans="1:8">
      <c r="A515" t="s">
        <v>534</v>
      </c>
      <c r="B515" t="s">
        <v>535</v>
      </c>
      <c r="C515" t="s">
        <v>24</v>
      </c>
      <c r="D515" t="s">
        <v>25</v>
      </c>
      <c r="E515" t="s">
        <v>28</v>
      </c>
      <c r="F515" s="3">
        <v>299</v>
      </c>
      <c r="G515" t="s">
        <v>5</v>
      </c>
      <c r="H515" t="s">
        <v>27</v>
      </c>
    </row>
    <row r="516" spans="1:8">
      <c r="A516" t="s">
        <v>536</v>
      </c>
      <c r="B516" t="s">
        <v>537</v>
      </c>
      <c r="C516" t="s">
        <v>24</v>
      </c>
      <c r="D516" t="s">
        <v>25</v>
      </c>
      <c r="E516" t="s">
        <v>26</v>
      </c>
      <c r="F516" s="3">
        <v>152</v>
      </c>
      <c r="G516" t="s">
        <v>5</v>
      </c>
      <c r="H516" t="s">
        <v>27</v>
      </c>
    </row>
    <row r="517" spans="1:8">
      <c r="A517" t="s">
        <v>536</v>
      </c>
      <c r="B517" t="s">
        <v>537</v>
      </c>
      <c r="C517" t="s">
        <v>24</v>
      </c>
      <c r="D517" t="s">
        <v>25</v>
      </c>
      <c r="E517" t="s">
        <v>28</v>
      </c>
      <c r="F517" s="3">
        <v>149</v>
      </c>
      <c r="G517" t="s">
        <v>5</v>
      </c>
      <c r="H517" t="s">
        <v>27</v>
      </c>
    </row>
    <row r="518" spans="1:8">
      <c r="A518" t="s">
        <v>538</v>
      </c>
      <c r="B518" t="s">
        <v>539</v>
      </c>
      <c r="C518" t="s">
        <v>24</v>
      </c>
      <c r="D518" t="s">
        <v>25</v>
      </c>
      <c r="E518" t="s">
        <v>26</v>
      </c>
      <c r="F518" s="3">
        <v>139</v>
      </c>
      <c r="G518" t="s">
        <v>5</v>
      </c>
      <c r="H518" t="s">
        <v>27</v>
      </c>
    </row>
    <row r="519" spans="1:8">
      <c r="A519" t="s">
        <v>538</v>
      </c>
      <c r="B519" t="s">
        <v>539</v>
      </c>
      <c r="C519" t="s">
        <v>24</v>
      </c>
      <c r="D519" t="s">
        <v>25</v>
      </c>
      <c r="E519" t="s">
        <v>28</v>
      </c>
      <c r="F519" s="3">
        <v>95</v>
      </c>
      <c r="G519" t="s">
        <v>5</v>
      </c>
      <c r="H519" t="s">
        <v>27</v>
      </c>
    </row>
    <row r="520" spans="1:8">
      <c r="A520" t="s">
        <v>540</v>
      </c>
      <c r="B520" t="s">
        <v>541</v>
      </c>
      <c r="C520" t="s">
        <v>24</v>
      </c>
      <c r="D520" t="s">
        <v>25</v>
      </c>
      <c r="E520" t="s">
        <v>26</v>
      </c>
      <c r="F520" s="3">
        <v>165</v>
      </c>
      <c r="G520" t="s">
        <v>5</v>
      </c>
      <c r="H520" t="s">
        <v>27</v>
      </c>
    </row>
    <row r="521" spans="1:8">
      <c r="A521" t="s">
        <v>540</v>
      </c>
      <c r="B521" t="s">
        <v>541</v>
      </c>
      <c r="C521" t="s">
        <v>24</v>
      </c>
      <c r="D521" t="s">
        <v>25</v>
      </c>
      <c r="E521" t="s">
        <v>28</v>
      </c>
      <c r="F521" s="3">
        <v>175</v>
      </c>
      <c r="G521" t="s">
        <v>5</v>
      </c>
      <c r="H521" t="s">
        <v>27</v>
      </c>
    </row>
    <row r="522" spans="1:8">
      <c r="A522" t="s">
        <v>542</v>
      </c>
      <c r="B522" t="s">
        <v>543</v>
      </c>
      <c r="C522" t="s">
        <v>24</v>
      </c>
      <c r="D522" t="s">
        <v>25</v>
      </c>
      <c r="E522" t="s">
        <v>26</v>
      </c>
      <c r="F522" s="3">
        <v>156</v>
      </c>
      <c r="G522" t="s">
        <v>5</v>
      </c>
      <c r="H522" t="s">
        <v>27</v>
      </c>
    </row>
    <row r="523" spans="1:8">
      <c r="A523" t="s">
        <v>542</v>
      </c>
      <c r="B523" t="s">
        <v>543</v>
      </c>
      <c r="C523" t="s">
        <v>24</v>
      </c>
      <c r="D523" t="s">
        <v>25</v>
      </c>
      <c r="E523" t="s">
        <v>28</v>
      </c>
      <c r="F523" s="3">
        <v>153</v>
      </c>
      <c r="G523" t="s">
        <v>5</v>
      </c>
      <c r="H523" t="s">
        <v>27</v>
      </c>
    </row>
    <row r="524" spans="1:8">
      <c r="A524" t="s">
        <v>544</v>
      </c>
      <c r="B524" t="s">
        <v>545</v>
      </c>
      <c r="C524" t="s">
        <v>24</v>
      </c>
      <c r="D524" t="s">
        <v>25</v>
      </c>
      <c r="E524" t="s">
        <v>26</v>
      </c>
      <c r="F524" s="3">
        <v>99</v>
      </c>
      <c r="G524" t="s">
        <v>5</v>
      </c>
      <c r="H524" t="s">
        <v>27</v>
      </c>
    </row>
    <row r="525" spans="1:8">
      <c r="A525" t="s">
        <v>544</v>
      </c>
      <c r="B525" t="s">
        <v>545</v>
      </c>
      <c r="C525" t="s">
        <v>24</v>
      </c>
      <c r="D525" t="s">
        <v>25</v>
      </c>
      <c r="E525" t="s">
        <v>28</v>
      </c>
      <c r="F525" s="3">
        <v>70</v>
      </c>
      <c r="G525" t="s">
        <v>5</v>
      </c>
      <c r="H525" t="s">
        <v>27</v>
      </c>
    </row>
    <row r="526" spans="1:8">
      <c r="A526" t="s">
        <v>546</v>
      </c>
      <c r="B526" t="s">
        <v>547</v>
      </c>
      <c r="C526" t="s">
        <v>24</v>
      </c>
      <c r="D526" t="s">
        <v>25</v>
      </c>
      <c r="E526" t="s">
        <v>26</v>
      </c>
      <c r="F526" s="3">
        <v>146</v>
      </c>
      <c r="G526" t="s">
        <v>5</v>
      </c>
      <c r="H526" t="s">
        <v>27</v>
      </c>
    </row>
    <row r="527" spans="1:8">
      <c r="A527" t="s">
        <v>546</v>
      </c>
      <c r="B527" t="s">
        <v>547</v>
      </c>
      <c r="C527" t="s">
        <v>24</v>
      </c>
      <c r="D527" t="s">
        <v>25</v>
      </c>
      <c r="E527" t="s">
        <v>28</v>
      </c>
      <c r="F527" s="3">
        <v>134</v>
      </c>
      <c r="G527" t="s">
        <v>5</v>
      </c>
      <c r="H527" t="s">
        <v>27</v>
      </c>
    </row>
    <row r="528" spans="1:8">
      <c r="A528" t="s">
        <v>548</v>
      </c>
      <c r="B528" t="s">
        <v>549</v>
      </c>
      <c r="C528" t="s">
        <v>24</v>
      </c>
      <c r="D528" t="s">
        <v>25</v>
      </c>
      <c r="E528" t="s">
        <v>26</v>
      </c>
      <c r="F528" s="3">
        <v>54</v>
      </c>
      <c r="G528" t="s">
        <v>5</v>
      </c>
      <c r="H528" t="s">
        <v>27</v>
      </c>
    </row>
    <row r="529" spans="1:8">
      <c r="A529" t="s">
        <v>548</v>
      </c>
      <c r="B529" t="s">
        <v>549</v>
      </c>
      <c r="C529" t="s">
        <v>24</v>
      </c>
      <c r="D529" t="s">
        <v>25</v>
      </c>
      <c r="E529" t="s">
        <v>28</v>
      </c>
      <c r="F529" s="3">
        <v>78</v>
      </c>
      <c r="G529" t="s">
        <v>5</v>
      </c>
      <c r="H529" t="s">
        <v>27</v>
      </c>
    </row>
    <row r="530" spans="1:8">
      <c r="A530" t="s">
        <v>550</v>
      </c>
      <c r="B530" t="s">
        <v>551</v>
      </c>
      <c r="C530" t="s">
        <v>24</v>
      </c>
      <c r="D530" t="s">
        <v>25</v>
      </c>
      <c r="E530" t="s">
        <v>26</v>
      </c>
      <c r="F530" s="3">
        <v>99</v>
      </c>
      <c r="G530" t="s">
        <v>5</v>
      </c>
      <c r="H530" t="s">
        <v>27</v>
      </c>
    </row>
    <row r="531" spans="1:8">
      <c r="A531" t="s">
        <v>550</v>
      </c>
      <c r="B531" t="s">
        <v>551</v>
      </c>
      <c r="C531" t="s">
        <v>24</v>
      </c>
      <c r="D531" t="s">
        <v>25</v>
      </c>
      <c r="E531" t="s">
        <v>28</v>
      </c>
      <c r="F531" s="3">
        <v>112</v>
      </c>
      <c r="G531" t="s">
        <v>5</v>
      </c>
      <c r="H531" t="s">
        <v>27</v>
      </c>
    </row>
    <row r="532" spans="1:8">
      <c r="A532" t="s">
        <v>552</v>
      </c>
      <c r="B532" t="s">
        <v>553</v>
      </c>
      <c r="C532" t="s">
        <v>24</v>
      </c>
      <c r="D532" t="s">
        <v>25</v>
      </c>
      <c r="E532" t="s">
        <v>26</v>
      </c>
      <c r="F532" s="3">
        <v>53</v>
      </c>
      <c r="G532" t="s">
        <v>5</v>
      </c>
      <c r="H532" t="s">
        <v>27</v>
      </c>
    </row>
    <row r="533" spans="1:8">
      <c r="A533" t="s">
        <v>552</v>
      </c>
      <c r="B533" t="s">
        <v>553</v>
      </c>
      <c r="C533" t="s">
        <v>24</v>
      </c>
      <c r="D533" t="s">
        <v>25</v>
      </c>
      <c r="E533" t="s">
        <v>28</v>
      </c>
      <c r="F533" s="3">
        <v>52</v>
      </c>
      <c r="G533" t="s">
        <v>5</v>
      </c>
      <c r="H533" t="s">
        <v>27</v>
      </c>
    </row>
    <row r="534" spans="1:8">
      <c r="A534" t="s">
        <v>554</v>
      </c>
      <c r="B534" t="s">
        <v>555</v>
      </c>
      <c r="C534" t="s">
        <v>24</v>
      </c>
      <c r="D534" t="s">
        <v>25</v>
      </c>
      <c r="E534" t="s">
        <v>26</v>
      </c>
      <c r="F534" s="3">
        <v>375</v>
      </c>
      <c r="G534" t="s">
        <v>5</v>
      </c>
      <c r="H534" t="s">
        <v>27</v>
      </c>
    </row>
    <row r="535" spans="1:8">
      <c r="A535" t="s">
        <v>554</v>
      </c>
      <c r="B535" t="s">
        <v>555</v>
      </c>
      <c r="C535" t="s">
        <v>24</v>
      </c>
      <c r="D535" t="s">
        <v>25</v>
      </c>
      <c r="E535" t="s">
        <v>28</v>
      </c>
      <c r="F535" s="3">
        <v>289</v>
      </c>
      <c r="G535" t="s">
        <v>5</v>
      </c>
      <c r="H535" t="s">
        <v>27</v>
      </c>
    </row>
    <row r="536" spans="1:8">
      <c r="A536" t="s">
        <v>556</v>
      </c>
      <c r="B536" t="s">
        <v>557</v>
      </c>
      <c r="C536" t="s">
        <v>24</v>
      </c>
      <c r="D536" t="s">
        <v>25</v>
      </c>
      <c r="E536" t="s">
        <v>26</v>
      </c>
      <c r="F536" s="3">
        <v>248</v>
      </c>
      <c r="G536" t="s">
        <v>5</v>
      </c>
      <c r="H536" t="s">
        <v>27</v>
      </c>
    </row>
    <row r="537" spans="1:8">
      <c r="A537" t="s">
        <v>556</v>
      </c>
      <c r="B537" t="s">
        <v>557</v>
      </c>
      <c r="C537" t="s">
        <v>24</v>
      </c>
      <c r="D537" t="s">
        <v>25</v>
      </c>
      <c r="E537" t="s">
        <v>28</v>
      </c>
      <c r="F537" s="3">
        <v>298</v>
      </c>
      <c r="G537" t="s">
        <v>5</v>
      </c>
      <c r="H537" t="s">
        <v>27</v>
      </c>
    </row>
    <row r="538" spans="1:8">
      <c r="A538" t="s">
        <v>558</v>
      </c>
      <c r="B538" t="s">
        <v>559</v>
      </c>
      <c r="C538" t="s">
        <v>24</v>
      </c>
      <c r="D538" t="s">
        <v>25</v>
      </c>
      <c r="E538" t="s">
        <v>26</v>
      </c>
      <c r="F538" s="3">
        <v>230</v>
      </c>
      <c r="G538" t="s">
        <v>5</v>
      </c>
      <c r="H538" t="s">
        <v>27</v>
      </c>
    </row>
    <row r="539" spans="1:8">
      <c r="A539" t="s">
        <v>558</v>
      </c>
      <c r="B539" t="s">
        <v>559</v>
      </c>
      <c r="C539" t="s">
        <v>24</v>
      </c>
      <c r="D539" t="s">
        <v>25</v>
      </c>
      <c r="E539" t="s">
        <v>28</v>
      </c>
      <c r="F539" s="3">
        <v>206</v>
      </c>
      <c r="G539" t="s">
        <v>5</v>
      </c>
      <c r="H539" t="s">
        <v>27</v>
      </c>
    </row>
    <row r="540" spans="1:8">
      <c r="A540" t="s">
        <v>560</v>
      </c>
      <c r="B540" t="s">
        <v>561</v>
      </c>
      <c r="C540" t="s">
        <v>24</v>
      </c>
      <c r="D540" t="s">
        <v>25</v>
      </c>
      <c r="E540" t="s">
        <v>26</v>
      </c>
      <c r="F540" s="3">
        <v>202</v>
      </c>
      <c r="G540" t="s">
        <v>5</v>
      </c>
      <c r="H540" t="s">
        <v>27</v>
      </c>
    </row>
    <row r="541" spans="1:8">
      <c r="A541" t="s">
        <v>560</v>
      </c>
      <c r="B541" t="s">
        <v>561</v>
      </c>
      <c r="C541" t="s">
        <v>24</v>
      </c>
      <c r="D541" t="s">
        <v>25</v>
      </c>
      <c r="E541" t="s">
        <v>28</v>
      </c>
      <c r="F541" s="3">
        <v>173</v>
      </c>
      <c r="G541" t="s">
        <v>5</v>
      </c>
      <c r="H541" t="s">
        <v>27</v>
      </c>
    </row>
    <row r="542" spans="1:8">
      <c r="A542" t="s">
        <v>562</v>
      </c>
      <c r="B542" t="s">
        <v>563</v>
      </c>
      <c r="C542" t="s">
        <v>24</v>
      </c>
      <c r="D542" t="s">
        <v>25</v>
      </c>
      <c r="E542" t="s">
        <v>26</v>
      </c>
      <c r="F542" s="3">
        <v>158</v>
      </c>
      <c r="G542" t="s">
        <v>5</v>
      </c>
      <c r="H542" t="s">
        <v>27</v>
      </c>
    </row>
    <row r="543" spans="1:8">
      <c r="A543" t="s">
        <v>562</v>
      </c>
      <c r="B543" t="s">
        <v>563</v>
      </c>
      <c r="C543" t="s">
        <v>24</v>
      </c>
      <c r="D543" t="s">
        <v>25</v>
      </c>
      <c r="E543" t="s">
        <v>28</v>
      </c>
      <c r="F543" s="3">
        <v>215</v>
      </c>
      <c r="G543" t="s">
        <v>5</v>
      </c>
      <c r="H543" t="s">
        <v>27</v>
      </c>
    </row>
    <row r="544" spans="1:8">
      <c r="A544" t="s">
        <v>564</v>
      </c>
      <c r="B544" t="s">
        <v>565</v>
      </c>
      <c r="C544" t="s">
        <v>24</v>
      </c>
      <c r="D544" t="s">
        <v>25</v>
      </c>
      <c r="E544" t="s">
        <v>26</v>
      </c>
      <c r="F544" s="3">
        <v>389</v>
      </c>
      <c r="G544" t="s">
        <v>5</v>
      </c>
      <c r="H544" t="s">
        <v>27</v>
      </c>
    </row>
    <row r="545" spans="1:8">
      <c r="A545" t="s">
        <v>564</v>
      </c>
      <c r="B545" t="s">
        <v>565</v>
      </c>
      <c r="C545" t="s">
        <v>24</v>
      </c>
      <c r="D545" t="s">
        <v>25</v>
      </c>
      <c r="E545" t="s">
        <v>28</v>
      </c>
      <c r="F545" s="3">
        <v>394</v>
      </c>
      <c r="G545" t="s">
        <v>5</v>
      </c>
      <c r="H545" t="s">
        <v>27</v>
      </c>
    </row>
    <row r="546" spans="1:8">
      <c r="A546" t="s">
        <v>566</v>
      </c>
      <c r="B546" t="s">
        <v>567</v>
      </c>
      <c r="C546" t="s">
        <v>24</v>
      </c>
      <c r="D546" t="s">
        <v>25</v>
      </c>
      <c r="E546" t="s">
        <v>26</v>
      </c>
      <c r="F546" s="3">
        <v>211</v>
      </c>
      <c r="G546" t="s">
        <v>5</v>
      </c>
      <c r="H546" t="s">
        <v>27</v>
      </c>
    </row>
    <row r="547" spans="1:8">
      <c r="A547" t="s">
        <v>566</v>
      </c>
      <c r="B547" t="s">
        <v>567</v>
      </c>
      <c r="C547" t="s">
        <v>24</v>
      </c>
      <c r="D547" t="s">
        <v>25</v>
      </c>
      <c r="E547" t="s">
        <v>28</v>
      </c>
      <c r="F547" s="3">
        <v>145</v>
      </c>
      <c r="G547" t="s">
        <v>5</v>
      </c>
      <c r="H547" t="s">
        <v>27</v>
      </c>
    </row>
    <row r="548" spans="1:8">
      <c r="A548" t="s">
        <v>568</v>
      </c>
      <c r="B548" t="s">
        <v>569</v>
      </c>
      <c r="C548" t="s">
        <v>24</v>
      </c>
      <c r="D548" t="s">
        <v>25</v>
      </c>
      <c r="E548" t="s">
        <v>26</v>
      </c>
      <c r="F548" s="3">
        <v>28</v>
      </c>
      <c r="G548" t="s">
        <v>5</v>
      </c>
      <c r="H548" t="s">
        <v>27</v>
      </c>
    </row>
    <row r="549" spans="1:8">
      <c r="A549" t="s">
        <v>568</v>
      </c>
      <c r="B549" t="s">
        <v>569</v>
      </c>
      <c r="C549" t="s">
        <v>24</v>
      </c>
      <c r="D549" t="s">
        <v>25</v>
      </c>
      <c r="E549" t="s">
        <v>28</v>
      </c>
      <c r="F549" s="3">
        <v>58</v>
      </c>
      <c r="G549" t="s">
        <v>5</v>
      </c>
      <c r="H549" t="s">
        <v>27</v>
      </c>
    </row>
    <row r="550" spans="1:8">
      <c r="A550" t="s">
        <v>570</v>
      </c>
      <c r="B550" t="s">
        <v>571</v>
      </c>
      <c r="C550" t="s">
        <v>24</v>
      </c>
      <c r="D550" t="s">
        <v>25</v>
      </c>
      <c r="E550" t="s">
        <v>26</v>
      </c>
      <c r="F550" s="3">
        <v>288</v>
      </c>
      <c r="G550" t="s">
        <v>5</v>
      </c>
      <c r="H550" t="s">
        <v>27</v>
      </c>
    </row>
    <row r="551" spans="1:8">
      <c r="A551" t="s">
        <v>570</v>
      </c>
      <c r="B551" t="s">
        <v>571</v>
      </c>
      <c r="C551" t="s">
        <v>24</v>
      </c>
      <c r="D551" t="s">
        <v>25</v>
      </c>
      <c r="E551" t="s">
        <v>28</v>
      </c>
      <c r="F551" s="3">
        <v>233</v>
      </c>
      <c r="G551" t="s">
        <v>5</v>
      </c>
      <c r="H551" t="s">
        <v>27</v>
      </c>
    </row>
    <row r="552" spans="1:8">
      <c r="A552" t="s">
        <v>572</v>
      </c>
      <c r="B552" t="s">
        <v>573</v>
      </c>
      <c r="C552" t="s">
        <v>24</v>
      </c>
      <c r="D552" t="s">
        <v>25</v>
      </c>
      <c r="E552" t="s">
        <v>26</v>
      </c>
      <c r="F552" s="3">
        <v>91</v>
      </c>
      <c r="G552" t="s">
        <v>5</v>
      </c>
      <c r="H552" t="s">
        <v>27</v>
      </c>
    </row>
    <row r="553" spans="1:8">
      <c r="A553" t="s">
        <v>572</v>
      </c>
      <c r="B553" t="s">
        <v>573</v>
      </c>
      <c r="C553" t="s">
        <v>24</v>
      </c>
      <c r="D553" t="s">
        <v>25</v>
      </c>
      <c r="E553" t="s">
        <v>28</v>
      </c>
      <c r="F553" s="3">
        <v>84</v>
      </c>
      <c r="G553" t="s">
        <v>5</v>
      </c>
      <c r="H553" t="s">
        <v>27</v>
      </c>
    </row>
    <row r="554" spans="1:8">
      <c r="A554" t="s">
        <v>574</v>
      </c>
      <c r="B554" t="s">
        <v>575</v>
      </c>
      <c r="C554" t="s">
        <v>24</v>
      </c>
      <c r="D554" t="s">
        <v>25</v>
      </c>
      <c r="E554" t="s">
        <v>26</v>
      </c>
      <c r="F554" s="3">
        <v>212</v>
      </c>
      <c r="G554" t="s">
        <v>5</v>
      </c>
      <c r="H554" t="s">
        <v>27</v>
      </c>
    </row>
    <row r="555" spans="1:8">
      <c r="A555" t="s">
        <v>574</v>
      </c>
      <c r="B555" t="s">
        <v>575</v>
      </c>
      <c r="C555" t="s">
        <v>24</v>
      </c>
      <c r="D555" t="s">
        <v>25</v>
      </c>
      <c r="E555" t="s">
        <v>28</v>
      </c>
      <c r="F555" s="3">
        <v>220</v>
      </c>
      <c r="G555" t="s">
        <v>5</v>
      </c>
      <c r="H555" t="s">
        <v>27</v>
      </c>
    </row>
    <row r="556" spans="1:8">
      <c r="A556" t="s">
        <v>576</v>
      </c>
      <c r="B556" t="s">
        <v>577</v>
      </c>
      <c r="C556" t="s">
        <v>24</v>
      </c>
      <c r="D556" t="s">
        <v>25</v>
      </c>
      <c r="E556" t="s">
        <v>26</v>
      </c>
      <c r="F556" s="3">
        <v>70</v>
      </c>
      <c r="G556" t="s">
        <v>5</v>
      </c>
      <c r="H556" t="s">
        <v>27</v>
      </c>
    </row>
    <row r="557" spans="1:8">
      <c r="A557" t="s">
        <v>576</v>
      </c>
      <c r="B557" t="s">
        <v>577</v>
      </c>
      <c r="C557" t="s">
        <v>24</v>
      </c>
      <c r="D557" t="s">
        <v>25</v>
      </c>
      <c r="E557" t="s">
        <v>28</v>
      </c>
      <c r="F557" s="3">
        <v>65</v>
      </c>
      <c r="G557" t="s">
        <v>5</v>
      </c>
      <c r="H557" t="s">
        <v>27</v>
      </c>
    </row>
    <row r="558" spans="1:8">
      <c r="A558" t="s">
        <v>578</v>
      </c>
      <c r="B558" t="s">
        <v>579</v>
      </c>
      <c r="C558" t="s">
        <v>24</v>
      </c>
      <c r="D558" t="s">
        <v>25</v>
      </c>
      <c r="E558" t="s">
        <v>26</v>
      </c>
      <c r="F558" s="3">
        <v>122</v>
      </c>
      <c r="G558" t="s">
        <v>5</v>
      </c>
      <c r="H558" t="s">
        <v>27</v>
      </c>
    </row>
    <row r="559" spans="1:8">
      <c r="A559" t="s">
        <v>578</v>
      </c>
      <c r="B559" t="s">
        <v>579</v>
      </c>
      <c r="C559" t="s">
        <v>24</v>
      </c>
      <c r="D559" t="s">
        <v>25</v>
      </c>
      <c r="E559" t="s">
        <v>28</v>
      </c>
      <c r="F559" s="3">
        <v>89</v>
      </c>
      <c r="G559" t="s">
        <v>5</v>
      </c>
      <c r="H559" t="s">
        <v>27</v>
      </c>
    </row>
    <row r="560" spans="1:8">
      <c r="A560" t="s">
        <v>580</v>
      </c>
      <c r="B560" t="s">
        <v>581</v>
      </c>
      <c r="C560" t="s">
        <v>24</v>
      </c>
      <c r="D560" t="s">
        <v>25</v>
      </c>
      <c r="E560" t="s">
        <v>26</v>
      </c>
      <c r="F560" s="3">
        <v>69</v>
      </c>
      <c r="G560" t="s">
        <v>5</v>
      </c>
      <c r="H560" t="s">
        <v>27</v>
      </c>
    </row>
    <row r="561" spans="1:8">
      <c r="A561" t="s">
        <v>580</v>
      </c>
      <c r="B561" t="s">
        <v>581</v>
      </c>
      <c r="C561" t="s">
        <v>24</v>
      </c>
      <c r="D561" t="s">
        <v>25</v>
      </c>
      <c r="E561" t="s">
        <v>28</v>
      </c>
      <c r="F561" s="3">
        <v>66</v>
      </c>
      <c r="G561" t="s">
        <v>5</v>
      </c>
      <c r="H561" t="s">
        <v>27</v>
      </c>
    </row>
    <row r="562" spans="1:8">
      <c r="A562" t="s">
        <v>582</v>
      </c>
      <c r="B562" t="s">
        <v>583</v>
      </c>
      <c r="C562" t="s">
        <v>24</v>
      </c>
      <c r="D562" t="s">
        <v>25</v>
      </c>
      <c r="E562" t="s">
        <v>26</v>
      </c>
      <c r="F562" s="3">
        <v>153</v>
      </c>
      <c r="G562" t="s">
        <v>5</v>
      </c>
      <c r="H562" t="s">
        <v>27</v>
      </c>
    </row>
    <row r="563" spans="1:8">
      <c r="A563" t="s">
        <v>582</v>
      </c>
      <c r="B563" t="s">
        <v>583</v>
      </c>
      <c r="C563" t="s">
        <v>24</v>
      </c>
      <c r="D563" t="s">
        <v>25</v>
      </c>
      <c r="E563" t="s">
        <v>28</v>
      </c>
      <c r="F563" s="3">
        <v>121</v>
      </c>
      <c r="G563" t="s">
        <v>5</v>
      </c>
      <c r="H563" t="s">
        <v>27</v>
      </c>
    </row>
    <row r="564" spans="1:8">
      <c r="A564" t="s">
        <v>584</v>
      </c>
      <c r="B564" t="s">
        <v>585</v>
      </c>
      <c r="C564" t="s">
        <v>24</v>
      </c>
      <c r="D564" t="s">
        <v>25</v>
      </c>
      <c r="E564" t="s">
        <v>26</v>
      </c>
      <c r="F564" s="3">
        <v>75</v>
      </c>
      <c r="G564" t="s">
        <v>5</v>
      </c>
      <c r="H564" t="s">
        <v>27</v>
      </c>
    </row>
    <row r="565" spans="1:8">
      <c r="A565" t="s">
        <v>584</v>
      </c>
      <c r="B565" t="s">
        <v>585</v>
      </c>
      <c r="C565" t="s">
        <v>24</v>
      </c>
      <c r="D565" t="s">
        <v>25</v>
      </c>
      <c r="E565" t="s">
        <v>28</v>
      </c>
      <c r="F565" s="3">
        <v>85</v>
      </c>
      <c r="G565" t="s">
        <v>5</v>
      </c>
      <c r="H565" t="s">
        <v>27</v>
      </c>
    </row>
    <row r="566" spans="1:8">
      <c r="A566" t="s">
        <v>586</v>
      </c>
      <c r="B566" t="s">
        <v>587</v>
      </c>
      <c r="C566" t="s">
        <v>24</v>
      </c>
      <c r="D566" t="s">
        <v>25</v>
      </c>
      <c r="E566" t="s">
        <v>26</v>
      </c>
      <c r="F566" s="3">
        <v>54</v>
      </c>
      <c r="G566" t="s">
        <v>5</v>
      </c>
      <c r="H566" t="s">
        <v>27</v>
      </c>
    </row>
    <row r="567" spans="1:8">
      <c r="A567" t="s">
        <v>586</v>
      </c>
      <c r="B567" t="s">
        <v>587</v>
      </c>
      <c r="C567" t="s">
        <v>24</v>
      </c>
      <c r="D567" t="s">
        <v>25</v>
      </c>
      <c r="E567" t="s">
        <v>28</v>
      </c>
      <c r="F567" s="3">
        <v>108</v>
      </c>
      <c r="G567" t="s">
        <v>5</v>
      </c>
      <c r="H567" t="s">
        <v>27</v>
      </c>
    </row>
    <row r="568" spans="1:8">
      <c r="A568" t="s">
        <v>588</v>
      </c>
      <c r="B568" t="s">
        <v>589</v>
      </c>
      <c r="C568" t="s">
        <v>24</v>
      </c>
      <c r="D568" t="s">
        <v>25</v>
      </c>
      <c r="E568" t="s">
        <v>26</v>
      </c>
      <c r="F568" s="3">
        <v>175</v>
      </c>
      <c r="G568" t="s">
        <v>5</v>
      </c>
      <c r="H568" t="s">
        <v>27</v>
      </c>
    </row>
    <row r="569" spans="1:8">
      <c r="A569" t="s">
        <v>588</v>
      </c>
      <c r="B569" t="s">
        <v>589</v>
      </c>
      <c r="C569" t="s">
        <v>24</v>
      </c>
      <c r="D569" t="s">
        <v>25</v>
      </c>
      <c r="E569" t="s">
        <v>28</v>
      </c>
      <c r="F569" s="3">
        <v>164</v>
      </c>
      <c r="G569" t="s">
        <v>5</v>
      </c>
      <c r="H569" t="s">
        <v>27</v>
      </c>
    </row>
    <row r="570" spans="1:8">
      <c r="A570" t="s">
        <v>590</v>
      </c>
      <c r="B570" t="s">
        <v>591</v>
      </c>
      <c r="C570" t="s">
        <v>24</v>
      </c>
      <c r="D570" t="s">
        <v>25</v>
      </c>
      <c r="E570" t="s">
        <v>26</v>
      </c>
      <c r="F570" s="3">
        <v>77</v>
      </c>
      <c r="G570" t="s">
        <v>5</v>
      </c>
      <c r="H570" t="s">
        <v>27</v>
      </c>
    </row>
    <row r="571" spans="1:8">
      <c r="A571" t="s">
        <v>590</v>
      </c>
      <c r="B571" t="s">
        <v>591</v>
      </c>
      <c r="C571" t="s">
        <v>24</v>
      </c>
      <c r="D571" t="s">
        <v>25</v>
      </c>
      <c r="E571" t="s">
        <v>28</v>
      </c>
      <c r="F571" s="3">
        <v>84</v>
      </c>
      <c r="G571" t="s">
        <v>5</v>
      </c>
      <c r="H571" t="s">
        <v>27</v>
      </c>
    </row>
    <row r="572" spans="1:8">
      <c r="A572" t="s">
        <v>592</v>
      </c>
      <c r="B572" t="s">
        <v>593</v>
      </c>
      <c r="C572" t="s">
        <v>24</v>
      </c>
      <c r="D572" t="s">
        <v>25</v>
      </c>
      <c r="E572" t="s">
        <v>26</v>
      </c>
      <c r="F572" s="3">
        <v>339</v>
      </c>
      <c r="G572" t="s">
        <v>5</v>
      </c>
      <c r="H572" t="s">
        <v>27</v>
      </c>
    </row>
    <row r="573" spans="1:8">
      <c r="A573" t="s">
        <v>592</v>
      </c>
      <c r="B573" t="s">
        <v>593</v>
      </c>
      <c r="C573" t="s">
        <v>24</v>
      </c>
      <c r="D573" t="s">
        <v>25</v>
      </c>
      <c r="E573" t="s">
        <v>28</v>
      </c>
      <c r="F573" s="3">
        <v>332</v>
      </c>
      <c r="G573" t="s">
        <v>5</v>
      </c>
      <c r="H573" t="s">
        <v>27</v>
      </c>
    </row>
    <row r="574" spans="1:8">
      <c r="A574" t="s">
        <v>594</v>
      </c>
      <c r="B574" t="s">
        <v>595</v>
      </c>
      <c r="C574" t="s">
        <v>24</v>
      </c>
      <c r="D574" t="s">
        <v>25</v>
      </c>
      <c r="E574" t="s">
        <v>26</v>
      </c>
      <c r="F574" s="3">
        <v>286</v>
      </c>
      <c r="G574" t="s">
        <v>5</v>
      </c>
      <c r="H574" t="s">
        <v>27</v>
      </c>
    </row>
    <row r="575" spans="1:8">
      <c r="A575" t="s">
        <v>594</v>
      </c>
      <c r="B575" t="s">
        <v>595</v>
      </c>
      <c r="C575" t="s">
        <v>24</v>
      </c>
      <c r="D575" t="s">
        <v>25</v>
      </c>
      <c r="E575" t="s">
        <v>28</v>
      </c>
      <c r="F575" s="3">
        <v>336</v>
      </c>
      <c r="G575" t="s">
        <v>5</v>
      </c>
      <c r="H575" t="s">
        <v>27</v>
      </c>
    </row>
    <row r="576" spans="1:8">
      <c r="A576" t="s">
        <v>596</v>
      </c>
      <c r="B576" t="s">
        <v>597</v>
      </c>
      <c r="C576" t="s">
        <v>24</v>
      </c>
      <c r="D576" t="s">
        <v>25</v>
      </c>
      <c r="E576" t="s">
        <v>26</v>
      </c>
      <c r="F576" s="3">
        <v>182</v>
      </c>
      <c r="G576" t="s">
        <v>5</v>
      </c>
      <c r="H576" t="s">
        <v>27</v>
      </c>
    </row>
    <row r="577" spans="1:8">
      <c r="A577" t="s">
        <v>596</v>
      </c>
      <c r="B577" t="s">
        <v>597</v>
      </c>
      <c r="C577" t="s">
        <v>24</v>
      </c>
      <c r="D577" t="s">
        <v>25</v>
      </c>
      <c r="E577" t="s">
        <v>28</v>
      </c>
      <c r="F577" s="3">
        <v>194</v>
      </c>
      <c r="G577" t="s">
        <v>5</v>
      </c>
      <c r="H577" t="s">
        <v>27</v>
      </c>
    </row>
    <row r="578" spans="1:8">
      <c r="A578" t="s">
        <v>598</v>
      </c>
      <c r="B578" t="s">
        <v>599</v>
      </c>
      <c r="C578" t="s">
        <v>24</v>
      </c>
      <c r="D578" t="s">
        <v>25</v>
      </c>
      <c r="E578" t="s">
        <v>26</v>
      </c>
      <c r="F578" s="3">
        <v>87</v>
      </c>
      <c r="G578" t="s">
        <v>5</v>
      </c>
      <c r="H578" t="s">
        <v>27</v>
      </c>
    </row>
    <row r="579" spans="1:8">
      <c r="A579" t="s">
        <v>598</v>
      </c>
      <c r="B579" t="s">
        <v>599</v>
      </c>
      <c r="C579" t="s">
        <v>24</v>
      </c>
      <c r="D579" t="s">
        <v>25</v>
      </c>
      <c r="E579" t="s">
        <v>28</v>
      </c>
      <c r="F579" s="3">
        <v>65</v>
      </c>
      <c r="G579" t="s">
        <v>5</v>
      </c>
      <c r="H579" t="s">
        <v>27</v>
      </c>
    </row>
    <row r="580" spans="1:8">
      <c r="A580" t="s">
        <v>600</v>
      </c>
      <c r="B580" t="s">
        <v>601</v>
      </c>
      <c r="C580" t="s">
        <v>24</v>
      </c>
      <c r="D580" t="s">
        <v>25</v>
      </c>
      <c r="E580" t="s">
        <v>26</v>
      </c>
      <c r="F580" s="3">
        <v>110</v>
      </c>
      <c r="G580" t="s">
        <v>5</v>
      </c>
      <c r="H580" t="s">
        <v>27</v>
      </c>
    </row>
    <row r="581" spans="1:8">
      <c r="A581" t="s">
        <v>600</v>
      </c>
      <c r="B581" t="s">
        <v>601</v>
      </c>
      <c r="C581" t="s">
        <v>24</v>
      </c>
      <c r="D581" t="s">
        <v>25</v>
      </c>
      <c r="E581" t="s">
        <v>28</v>
      </c>
      <c r="F581" s="3">
        <v>74</v>
      </c>
      <c r="G581" t="s">
        <v>5</v>
      </c>
      <c r="H581" t="s">
        <v>27</v>
      </c>
    </row>
    <row r="582" spans="1:8">
      <c r="A582" t="s">
        <v>602</v>
      </c>
      <c r="B582" t="s">
        <v>603</v>
      </c>
      <c r="C582" t="s">
        <v>24</v>
      </c>
      <c r="D582" t="s">
        <v>25</v>
      </c>
      <c r="E582" t="s">
        <v>26</v>
      </c>
      <c r="F582" s="3">
        <v>292</v>
      </c>
      <c r="G582" t="s">
        <v>5</v>
      </c>
      <c r="H582" t="s">
        <v>27</v>
      </c>
    </row>
    <row r="583" spans="1:8">
      <c r="A583" t="s">
        <v>602</v>
      </c>
      <c r="B583" t="s">
        <v>603</v>
      </c>
      <c r="C583" t="s">
        <v>24</v>
      </c>
      <c r="D583" t="s">
        <v>25</v>
      </c>
      <c r="E583" t="s">
        <v>28</v>
      </c>
      <c r="F583" s="3">
        <v>268</v>
      </c>
      <c r="G583" t="s">
        <v>5</v>
      </c>
      <c r="H583" t="s">
        <v>27</v>
      </c>
    </row>
    <row r="584" spans="1:8">
      <c r="A584" t="s">
        <v>604</v>
      </c>
      <c r="B584" t="s">
        <v>307</v>
      </c>
      <c r="C584" t="s">
        <v>24</v>
      </c>
      <c r="D584" t="s">
        <v>25</v>
      </c>
      <c r="E584" t="s">
        <v>26</v>
      </c>
      <c r="F584" s="3">
        <v>302</v>
      </c>
      <c r="G584" t="s">
        <v>5</v>
      </c>
      <c r="H584" t="s">
        <v>27</v>
      </c>
    </row>
    <row r="585" spans="1:8">
      <c r="A585" t="s">
        <v>604</v>
      </c>
      <c r="B585" t="s">
        <v>307</v>
      </c>
      <c r="C585" t="s">
        <v>24</v>
      </c>
      <c r="D585" t="s">
        <v>25</v>
      </c>
      <c r="E585" t="s">
        <v>28</v>
      </c>
      <c r="F585" s="3">
        <v>232</v>
      </c>
      <c r="G585" t="s">
        <v>5</v>
      </c>
      <c r="H585" t="s">
        <v>27</v>
      </c>
    </row>
    <row r="586" spans="1:8">
      <c r="A586" t="s">
        <v>605</v>
      </c>
      <c r="B586" t="s">
        <v>606</v>
      </c>
      <c r="C586" t="s">
        <v>24</v>
      </c>
      <c r="D586" t="s">
        <v>25</v>
      </c>
      <c r="E586" t="s">
        <v>26</v>
      </c>
      <c r="F586" s="3">
        <v>100</v>
      </c>
      <c r="G586" t="s">
        <v>5</v>
      </c>
      <c r="H586" t="s">
        <v>27</v>
      </c>
    </row>
    <row r="587" spans="1:8">
      <c r="A587" t="s">
        <v>605</v>
      </c>
      <c r="B587" t="s">
        <v>606</v>
      </c>
      <c r="C587" t="s">
        <v>24</v>
      </c>
      <c r="D587" t="s">
        <v>25</v>
      </c>
      <c r="E587" t="s">
        <v>28</v>
      </c>
      <c r="F587" s="3">
        <v>75</v>
      </c>
      <c r="G587" t="s">
        <v>5</v>
      </c>
      <c r="H587" t="s">
        <v>27</v>
      </c>
    </row>
    <row r="588" spans="1:8">
      <c r="A588" t="s">
        <v>607</v>
      </c>
      <c r="B588" t="s">
        <v>608</v>
      </c>
      <c r="C588" t="s">
        <v>24</v>
      </c>
      <c r="D588" t="s">
        <v>25</v>
      </c>
      <c r="E588" t="s">
        <v>26</v>
      </c>
      <c r="F588" s="3">
        <v>101</v>
      </c>
      <c r="G588" t="s">
        <v>5</v>
      </c>
      <c r="H588" t="s">
        <v>27</v>
      </c>
    </row>
    <row r="589" spans="1:8">
      <c r="A589" t="s">
        <v>607</v>
      </c>
      <c r="B589" t="s">
        <v>608</v>
      </c>
      <c r="C589" t="s">
        <v>24</v>
      </c>
      <c r="D589" t="s">
        <v>25</v>
      </c>
      <c r="E589" t="s">
        <v>28</v>
      </c>
      <c r="F589" s="3">
        <v>125</v>
      </c>
      <c r="G589" t="s">
        <v>5</v>
      </c>
      <c r="H589" t="s">
        <v>27</v>
      </c>
    </row>
    <row r="590" spans="1:8">
      <c r="A590" t="s">
        <v>609</v>
      </c>
      <c r="B590" t="s">
        <v>610</v>
      </c>
      <c r="C590" t="s">
        <v>24</v>
      </c>
      <c r="D590" t="s">
        <v>25</v>
      </c>
      <c r="E590" t="s">
        <v>26</v>
      </c>
      <c r="F590" s="3">
        <v>85</v>
      </c>
      <c r="G590" t="s">
        <v>5</v>
      </c>
      <c r="H590" t="s">
        <v>27</v>
      </c>
    </row>
    <row r="591" spans="1:8">
      <c r="A591" t="s">
        <v>609</v>
      </c>
      <c r="B591" t="s">
        <v>610</v>
      </c>
      <c r="C591" t="s">
        <v>24</v>
      </c>
      <c r="D591" t="s">
        <v>25</v>
      </c>
      <c r="E591" t="s">
        <v>28</v>
      </c>
      <c r="F591" s="3">
        <v>52</v>
      </c>
      <c r="G591" t="s">
        <v>5</v>
      </c>
      <c r="H591" t="s">
        <v>27</v>
      </c>
    </row>
    <row r="592" spans="1:8">
      <c r="A592" t="s">
        <v>611</v>
      </c>
      <c r="B592" t="s">
        <v>612</v>
      </c>
      <c r="C592" t="s">
        <v>24</v>
      </c>
      <c r="D592" t="s">
        <v>25</v>
      </c>
      <c r="E592" t="s">
        <v>26</v>
      </c>
      <c r="F592" s="3">
        <v>125</v>
      </c>
      <c r="G592" t="s">
        <v>5</v>
      </c>
      <c r="H592" t="s">
        <v>27</v>
      </c>
    </row>
    <row r="593" spans="1:8">
      <c r="A593" t="s">
        <v>611</v>
      </c>
      <c r="B593" t="s">
        <v>612</v>
      </c>
      <c r="C593" t="s">
        <v>24</v>
      </c>
      <c r="D593" t="s">
        <v>25</v>
      </c>
      <c r="E593" t="s">
        <v>28</v>
      </c>
      <c r="F593" s="3">
        <v>100</v>
      </c>
      <c r="G593" t="s">
        <v>5</v>
      </c>
      <c r="H593" t="s">
        <v>27</v>
      </c>
    </row>
    <row r="594" spans="1:8">
      <c r="A594" t="s">
        <v>613</v>
      </c>
      <c r="B594" t="s">
        <v>614</v>
      </c>
      <c r="C594" t="s">
        <v>24</v>
      </c>
      <c r="D594" t="s">
        <v>25</v>
      </c>
      <c r="E594" t="s">
        <v>26</v>
      </c>
      <c r="F594" s="3">
        <v>382</v>
      </c>
      <c r="G594" t="s">
        <v>5</v>
      </c>
      <c r="H594" t="s">
        <v>27</v>
      </c>
    </row>
    <row r="595" spans="1:8">
      <c r="A595" t="s">
        <v>613</v>
      </c>
      <c r="B595" t="s">
        <v>614</v>
      </c>
      <c r="C595" t="s">
        <v>24</v>
      </c>
      <c r="D595" t="s">
        <v>25</v>
      </c>
      <c r="E595" t="s">
        <v>28</v>
      </c>
      <c r="F595" s="3">
        <v>382</v>
      </c>
      <c r="G595" t="s">
        <v>5</v>
      </c>
      <c r="H595" t="s">
        <v>27</v>
      </c>
    </row>
    <row r="596" spans="1:8">
      <c r="A596" t="s">
        <v>615</v>
      </c>
      <c r="B596" t="s">
        <v>616</v>
      </c>
      <c r="C596" t="s">
        <v>24</v>
      </c>
      <c r="D596" t="s">
        <v>25</v>
      </c>
      <c r="E596" t="s">
        <v>26</v>
      </c>
      <c r="F596" s="3">
        <v>243</v>
      </c>
      <c r="G596" t="s">
        <v>5</v>
      </c>
      <c r="H596" t="s">
        <v>27</v>
      </c>
    </row>
    <row r="597" spans="1:8">
      <c r="A597" t="s">
        <v>615</v>
      </c>
      <c r="B597" t="s">
        <v>616</v>
      </c>
      <c r="C597" t="s">
        <v>24</v>
      </c>
      <c r="D597" t="s">
        <v>25</v>
      </c>
      <c r="E597" t="s">
        <v>28</v>
      </c>
      <c r="F597" s="3">
        <v>234</v>
      </c>
      <c r="G597" t="s">
        <v>5</v>
      </c>
      <c r="H597" t="s">
        <v>27</v>
      </c>
    </row>
    <row r="598" spans="1:8">
      <c r="A598" t="s">
        <v>617</v>
      </c>
      <c r="B598" t="s">
        <v>618</v>
      </c>
      <c r="C598" t="s">
        <v>24</v>
      </c>
      <c r="D598" t="s">
        <v>25</v>
      </c>
      <c r="E598" t="s">
        <v>26</v>
      </c>
      <c r="F598" s="3">
        <v>167</v>
      </c>
      <c r="G598" t="s">
        <v>5</v>
      </c>
      <c r="H598" t="s">
        <v>27</v>
      </c>
    </row>
    <row r="599" spans="1:8">
      <c r="A599" t="s">
        <v>617</v>
      </c>
      <c r="B599" t="s">
        <v>618</v>
      </c>
      <c r="C599" t="s">
        <v>24</v>
      </c>
      <c r="D599" t="s">
        <v>25</v>
      </c>
      <c r="E599" t="s">
        <v>28</v>
      </c>
      <c r="F599" s="3">
        <v>135</v>
      </c>
      <c r="G599" t="s">
        <v>5</v>
      </c>
      <c r="H599" t="s">
        <v>27</v>
      </c>
    </row>
    <row r="600" spans="1:8">
      <c r="A600" t="s">
        <v>619</v>
      </c>
      <c r="B600" t="s">
        <v>523</v>
      </c>
      <c r="C600" t="s">
        <v>24</v>
      </c>
      <c r="D600" t="s">
        <v>25</v>
      </c>
      <c r="E600" t="s">
        <v>26</v>
      </c>
      <c r="F600" s="3">
        <v>351</v>
      </c>
      <c r="G600" t="s">
        <v>5</v>
      </c>
      <c r="H600" t="s">
        <v>27</v>
      </c>
    </row>
    <row r="601" spans="1:8">
      <c r="A601" t="s">
        <v>619</v>
      </c>
      <c r="B601" t="s">
        <v>523</v>
      </c>
      <c r="C601" t="s">
        <v>24</v>
      </c>
      <c r="D601" t="s">
        <v>25</v>
      </c>
      <c r="E601" t="s">
        <v>28</v>
      </c>
      <c r="F601" s="3">
        <v>323</v>
      </c>
      <c r="G601" t="s">
        <v>5</v>
      </c>
      <c r="H601" t="s">
        <v>27</v>
      </c>
    </row>
    <row r="602" spans="1:8">
      <c r="A602" t="s">
        <v>620</v>
      </c>
      <c r="B602" t="s">
        <v>621</v>
      </c>
      <c r="C602" t="s">
        <v>24</v>
      </c>
      <c r="D602" t="s">
        <v>25</v>
      </c>
      <c r="E602" t="s">
        <v>26</v>
      </c>
      <c r="F602" s="3">
        <v>324</v>
      </c>
      <c r="G602" t="s">
        <v>5</v>
      </c>
      <c r="H602" t="s">
        <v>27</v>
      </c>
    </row>
    <row r="603" spans="1:8">
      <c r="A603" t="s">
        <v>620</v>
      </c>
      <c r="B603" t="s">
        <v>621</v>
      </c>
      <c r="C603" t="s">
        <v>24</v>
      </c>
      <c r="D603" t="s">
        <v>25</v>
      </c>
      <c r="E603" t="s">
        <v>28</v>
      </c>
      <c r="F603" s="3">
        <v>363</v>
      </c>
      <c r="G603" t="s">
        <v>5</v>
      </c>
      <c r="H603" t="s">
        <v>27</v>
      </c>
    </row>
    <row r="604" spans="1:8">
      <c r="A604" t="s">
        <v>622</v>
      </c>
      <c r="B604" t="s">
        <v>623</v>
      </c>
      <c r="C604" t="s">
        <v>24</v>
      </c>
      <c r="D604" t="s">
        <v>25</v>
      </c>
      <c r="E604" t="s">
        <v>26</v>
      </c>
      <c r="F604" s="3">
        <v>128</v>
      </c>
      <c r="G604" t="s">
        <v>5</v>
      </c>
      <c r="H604" t="s">
        <v>27</v>
      </c>
    </row>
    <row r="605" spans="1:8">
      <c r="A605" t="s">
        <v>622</v>
      </c>
      <c r="B605" t="s">
        <v>623</v>
      </c>
      <c r="C605" t="s">
        <v>24</v>
      </c>
      <c r="D605" t="s">
        <v>25</v>
      </c>
      <c r="E605" t="s">
        <v>28</v>
      </c>
      <c r="F605" s="3">
        <v>125</v>
      </c>
      <c r="G605" t="s">
        <v>5</v>
      </c>
      <c r="H605" t="s">
        <v>27</v>
      </c>
    </row>
    <row r="606" spans="1:8">
      <c r="A606" t="s">
        <v>624</v>
      </c>
      <c r="B606" t="s">
        <v>625</v>
      </c>
      <c r="C606" t="s">
        <v>24</v>
      </c>
      <c r="D606" t="s">
        <v>25</v>
      </c>
      <c r="E606" t="s">
        <v>26</v>
      </c>
      <c r="F606" s="3">
        <v>1463</v>
      </c>
      <c r="G606" t="s">
        <v>5</v>
      </c>
      <c r="H606" t="s">
        <v>27</v>
      </c>
    </row>
    <row r="607" spans="1:8">
      <c r="A607" t="s">
        <v>624</v>
      </c>
      <c r="B607" t="s">
        <v>625</v>
      </c>
      <c r="C607" t="s">
        <v>24</v>
      </c>
      <c r="D607" t="s">
        <v>25</v>
      </c>
      <c r="E607" t="s">
        <v>28</v>
      </c>
      <c r="F607" s="3">
        <v>1539</v>
      </c>
      <c r="G607" t="s">
        <v>5</v>
      </c>
      <c r="H607" t="s">
        <v>27</v>
      </c>
    </row>
    <row r="608" spans="1:8">
      <c r="A608" t="s">
        <v>626</v>
      </c>
      <c r="B608" t="s">
        <v>627</v>
      </c>
      <c r="C608" t="s">
        <v>24</v>
      </c>
      <c r="D608" t="s">
        <v>25</v>
      </c>
      <c r="E608" t="s">
        <v>26</v>
      </c>
      <c r="F608" s="3">
        <v>625</v>
      </c>
      <c r="G608" t="s">
        <v>5</v>
      </c>
      <c r="H608" t="s">
        <v>27</v>
      </c>
    </row>
    <row r="609" spans="1:8">
      <c r="A609" t="s">
        <v>626</v>
      </c>
      <c r="B609" t="s">
        <v>627</v>
      </c>
      <c r="C609" t="s">
        <v>24</v>
      </c>
      <c r="D609" t="s">
        <v>25</v>
      </c>
      <c r="E609" t="s">
        <v>28</v>
      </c>
      <c r="F609" s="3">
        <v>629</v>
      </c>
      <c r="G609" t="s">
        <v>5</v>
      </c>
      <c r="H609" t="s">
        <v>27</v>
      </c>
    </row>
    <row r="610" spans="1:8">
      <c r="A610" t="s">
        <v>628</v>
      </c>
      <c r="B610" t="s">
        <v>190</v>
      </c>
      <c r="C610" t="s">
        <v>24</v>
      </c>
      <c r="D610" t="s">
        <v>25</v>
      </c>
      <c r="E610" t="s">
        <v>26</v>
      </c>
      <c r="F610" s="3">
        <v>153</v>
      </c>
      <c r="G610" t="s">
        <v>5</v>
      </c>
      <c r="H610" t="s">
        <v>27</v>
      </c>
    </row>
    <row r="611" spans="1:8">
      <c r="A611" t="s">
        <v>628</v>
      </c>
      <c r="B611" t="s">
        <v>190</v>
      </c>
      <c r="C611" t="s">
        <v>24</v>
      </c>
      <c r="D611" t="s">
        <v>25</v>
      </c>
      <c r="E611" t="s">
        <v>28</v>
      </c>
      <c r="F611" s="3">
        <v>172</v>
      </c>
      <c r="G611" t="s">
        <v>5</v>
      </c>
      <c r="H611" t="s">
        <v>27</v>
      </c>
    </row>
    <row r="612" spans="1:8">
      <c r="A612" t="s">
        <v>629</v>
      </c>
      <c r="B612" t="s">
        <v>630</v>
      </c>
      <c r="C612" t="s">
        <v>24</v>
      </c>
      <c r="D612" t="s">
        <v>25</v>
      </c>
      <c r="E612" t="s">
        <v>26</v>
      </c>
      <c r="F612" s="3">
        <v>46</v>
      </c>
      <c r="G612" t="s">
        <v>5</v>
      </c>
      <c r="H612" t="s">
        <v>27</v>
      </c>
    </row>
    <row r="613" spans="1:8">
      <c r="A613" t="s">
        <v>629</v>
      </c>
      <c r="B613" t="s">
        <v>630</v>
      </c>
      <c r="C613" t="s">
        <v>24</v>
      </c>
      <c r="D613" t="s">
        <v>25</v>
      </c>
      <c r="E613" t="s">
        <v>28</v>
      </c>
      <c r="F613" s="3">
        <v>48</v>
      </c>
      <c r="G613" t="s">
        <v>5</v>
      </c>
      <c r="H613" t="s">
        <v>27</v>
      </c>
    </row>
    <row r="614" spans="1:8">
      <c r="A614" t="s">
        <v>631</v>
      </c>
      <c r="B614" t="s">
        <v>632</v>
      </c>
      <c r="C614" t="s">
        <v>24</v>
      </c>
      <c r="D614" t="s">
        <v>25</v>
      </c>
      <c r="E614" t="s">
        <v>26</v>
      </c>
      <c r="F614" s="3">
        <v>109</v>
      </c>
      <c r="G614" t="s">
        <v>5</v>
      </c>
      <c r="H614" t="s">
        <v>27</v>
      </c>
    </row>
    <row r="615" spans="1:8">
      <c r="A615" t="s">
        <v>631</v>
      </c>
      <c r="B615" t="s">
        <v>632</v>
      </c>
      <c r="C615" t="s">
        <v>24</v>
      </c>
      <c r="D615" t="s">
        <v>25</v>
      </c>
      <c r="E615" t="s">
        <v>28</v>
      </c>
      <c r="F615" s="3">
        <v>113</v>
      </c>
      <c r="G615" t="s">
        <v>5</v>
      </c>
      <c r="H615" t="s">
        <v>27</v>
      </c>
    </row>
    <row r="616" spans="1:8">
      <c r="A616" t="s">
        <v>633</v>
      </c>
      <c r="B616" t="s">
        <v>634</v>
      </c>
      <c r="C616" t="s">
        <v>24</v>
      </c>
      <c r="D616" t="s">
        <v>25</v>
      </c>
      <c r="E616" t="s">
        <v>26</v>
      </c>
      <c r="F616" s="3">
        <v>236</v>
      </c>
      <c r="G616" t="s">
        <v>5</v>
      </c>
      <c r="H616" t="s">
        <v>27</v>
      </c>
    </row>
    <row r="617" spans="1:8">
      <c r="A617" t="s">
        <v>633</v>
      </c>
      <c r="B617" t="s">
        <v>634</v>
      </c>
      <c r="C617" t="s">
        <v>24</v>
      </c>
      <c r="D617" t="s">
        <v>25</v>
      </c>
      <c r="E617" t="s">
        <v>28</v>
      </c>
      <c r="F617" s="3">
        <v>236</v>
      </c>
      <c r="G617" t="s">
        <v>5</v>
      </c>
      <c r="H617" t="s">
        <v>27</v>
      </c>
    </row>
    <row r="618" spans="1:8">
      <c r="A618" t="s">
        <v>635</v>
      </c>
      <c r="B618" t="s">
        <v>636</v>
      </c>
      <c r="C618" t="s">
        <v>24</v>
      </c>
      <c r="D618" t="s">
        <v>25</v>
      </c>
      <c r="E618" t="s">
        <v>26</v>
      </c>
      <c r="F618" s="3">
        <v>61</v>
      </c>
      <c r="G618" t="s">
        <v>5</v>
      </c>
      <c r="H618" t="s">
        <v>27</v>
      </c>
    </row>
    <row r="619" spans="1:8">
      <c r="A619" t="s">
        <v>635</v>
      </c>
      <c r="B619" t="s">
        <v>636</v>
      </c>
      <c r="C619" t="s">
        <v>24</v>
      </c>
      <c r="D619" t="s">
        <v>25</v>
      </c>
      <c r="E619" t="s">
        <v>28</v>
      </c>
      <c r="F619" s="3">
        <v>69</v>
      </c>
      <c r="G619" t="s">
        <v>5</v>
      </c>
      <c r="H619" t="s">
        <v>27</v>
      </c>
    </row>
    <row r="620" spans="1:8">
      <c r="A620" t="s">
        <v>637</v>
      </c>
      <c r="B620" t="s">
        <v>638</v>
      </c>
      <c r="C620" t="s">
        <v>24</v>
      </c>
      <c r="D620" t="s">
        <v>25</v>
      </c>
      <c r="E620" t="s">
        <v>26</v>
      </c>
      <c r="F620" s="3">
        <v>151</v>
      </c>
      <c r="G620" t="s">
        <v>5</v>
      </c>
      <c r="H620" t="s">
        <v>27</v>
      </c>
    </row>
    <row r="621" spans="1:8">
      <c r="A621" t="s">
        <v>637</v>
      </c>
      <c r="B621" t="s">
        <v>638</v>
      </c>
      <c r="C621" t="s">
        <v>24</v>
      </c>
      <c r="D621" t="s">
        <v>25</v>
      </c>
      <c r="E621" t="s">
        <v>28</v>
      </c>
      <c r="F621" s="3">
        <v>151</v>
      </c>
      <c r="G621" t="s">
        <v>5</v>
      </c>
      <c r="H621" t="s">
        <v>27</v>
      </c>
    </row>
    <row r="622" spans="1:8">
      <c r="A622" t="s">
        <v>639</v>
      </c>
      <c r="B622" t="s">
        <v>640</v>
      </c>
      <c r="C622" t="s">
        <v>24</v>
      </c>
      <c r="D622" t="s">
        <v>25</v>
      </c>
      <c r="E622" t="s">
        <v>26</v>
      </c>
      <c r="F622" s="3">
        <v>129</v>
      </c>
      <c r="G622" t="s">
        <v>5</v>
      </c>
      <c r="H622" t="s">
        <v>27</v>
      </c>
    </row>
    <row r="623" spans="1:8">
      <c r="A623" t="s">
        <v>639</v>
      </c>
      <c r="B623" t="s">
        <v>640</v>
      </c>
      <c r="C623" t="s">
        <v>24</v>
      </c>
      <c r="D623" t="s">
        <v>25</v>
      </c>
      <c r="E623" t="s">
        <v>28</v>
      </c>
      <c r="F623" s="3">
        <v>103</v>
      </c>
      <c r="G623" t="s">
        <v>5</v>
      </c>
      <c r="H623" t="s">
        <v>27</v>
      </c>
    </row>
    <row r="624" spans="1:8">
      <c r="A624" t="s">
        <v>641</v>
      </c>
      <c r="B624" t="s">
        <v>642</v>
      </c>
      <c r="C624" t="s">
        <v>24</v>
      </c>
      <c r="D624" t="s">
        <v>25</v>
      </c>
      <c r="E624" t="s">
        <v>26</v>
      </c>
      <c r="F624" s="3">
        <v>104</v>
      </c>
      <c r="G624" t="s">
        <v>5</v>
      </c>
      <c r="H624" t="s">
        <v>27</v>
      </c>
    </row>
    <row r="625" spans="1:8">
      <c r="A625" t="s">
        <v>641</v>
      </c>
      <c r="B625" t="s">
        <v>642</v>
      </c>
      <c r="C625" t="s">
        <v>24</v>
      </c>
      <c r="D625" t="s">
        <v>25</v>
      </c>
      <c r="E625" t="s">
        <v>28</v>
      </c>
      <c r="F625" s="3">
        <v>139</v>
      </c>
      <c r="G625" t="s">
        <v>5</v>
      </c>
      <c r="H625" t="s">
        <v>27</v>
      </c>
    </row>
    <row r="626" spans="1:8">
      <c r="A626" t="s">
        <v>643</v>
      </c>
      <c r="B626" t="s">
        <v>644</v>
      </c>
      <c r="C626" t="s">
        <v>24</v>
      </c>
      <c r="D626" t="s">
        <v>25</v>
      </c>
      <c r="E626" t="s">
        <v>26</v>
      </c>
      <c r="F626" s="3">
        <v>153</v>
      </c>
      <c r="G626" t="s">
        <v>5</v>
      </c>
      <c r="H626" t="s">
        <v>27</v>
      </c>
    </row>
    <row r="627" spans="1:8">
      <c r="A627" t="s">
        <v>643</v>
      </c>
      <c r="B627" t="s">
        <v>644</v>
      </c>
      <c r="C627" t="s">
        <v>24</v>
      </c>
      <c r="D627" t="s">
        <v>25</v>
      </c>
      <c r="E627" t="s">
        <v>28</v>
      </c>
      <c r="F627" s="3">
        <v>137</v>
      </c>
      <c r="G627" t="s">
        <v>5</v>
      </c>
      <c r="H627" t="s">
        <v>27</v>
      </c>
    </row>
    <row r="628" spans="1:8">
      <c r="A628" t="s">
        <v>645</v>
      </c>
      <c r="B628" t="s">
        <v>317</v>
      </c>
      <c r="C628" t="s">
        <v>24</v>
      </c>
      <c r="D628" t="s">
        <v>25</v>
      </c>
      <c r="E628" t="s">
        <v>26</v>
      </c>
      <c r="F628" s="3">
        <v>476</v>
      </c>
      <c r="G628" t="s">
        <v>5</v>
      </c>
      <c r="H628" t="s">
        <v>27</v>
      </c>
    </row>
    <row r="629" spans="1:8">
      <c r="A629" t="s">
        <v>645</v>
      </c>
      <c r="B629" t="s">
        <v>317</v>
      </c>
      <c r="C629" t="s">
        <v>24</v>
      </c>
      <c r="D629" t="s">
        <v>25</v>
      </c>
      <c r="E629" t="s">
        <v>28</v>
      </c>
      <c r="F629" s="3">
        <v>438</v>
      </c>
      <c r="G629" t="s">
        <v>5</v>
      </c>
      <c r="H629" t="s">
        <v>27</v>
      </c>
    </row>
    <row r="630" spans="1:8">
      <c r="A630" t="s">
        <v>646</v>
      </c>
      <c r="B630" t="s">
        <v>647</v>
      </c>
      <c r="C630" t="s">
        <v>24</v>
      </c>
      <c r="D630" t="s">
        <v>25</v>
      </c>
      <c r="E630" t="s">
        <v>26</v>
      </c>
      <c r="F630" s="3">
        <v>81</v>
      </c>
      <c r="G630" t="s">
        <v>5</v>
      </c>
      <c r="H630" t="s">
        <v>27</v>
      </c>
    </row>
    <row r="631" spans="1:8">
      <c r="A631" t="s">
        <v>646</v>
      </c>
      <c r="B631" t="s">
        <v>647</v>
      </c>
      <c r="C631" t="s">
        <v>24</v>
      </c>
      <c r="D631" t="s">
        <v>25</v>
      </c>
      <c r="E631" t="s">
        <v>28</v>
      </c>
      <c r="F631" s="3">
        <v>97</v>
      </c>
      <c r="G631" t="s">
        <v>5</v>
      </c>
      <c r="H631" t="s">
        <v>27</v>
      </c>
    </row>
    <row r="632" spans="1:8">
      <c r="A632" t="s">
        <v>648</v>
      </c>
      <c r="B632" t="s">
        <v>649</v>
      </c>
      <c r="C632" t="s">
        <v>24</v>
      </c>
      <c r="D632" t="s">
        <v>25</v>
      </c>
      <c r="E632" t="s">
        <v>26</v>
      </c>
      <c r="F632" s="3">
        <v>87</v>
      </c>
      <c r="G632" t="s">
        <v>5</v>
      </c>
      <c r="H632" t="s">
        <v>27</v>
      </c>
    </row>
    <row r="633" spans="1:8">
      <c r="A633" t="s">
        <v>648</v>
      </c>
      <c r="B633" t="s">
        <v>649</v>
      </c>
      <c r="C633" t="s">
        <v>24</v>
      </c>
      <c r="D633" t="s">
        <v>25</v>
      </c>
      <c r="E633" t="s">
        <v>28</v>
      </c>
      <c r="F633" s="3">
        <v>96</v>
      </c>
      <c r="G633" t="s">
        <v>5</v>
      </c>
      <c r="H633" t="s">
        <v>27</v>
      </c>
    </row>
    <row r="634" spans="1:8">
      <c r="A634" t="s">
        <v>650</v>
      </c>
      <c r="B634" t="s">
        <v>651</v>
      </c>
      <c r="C634" t="s">
        <v>24</v>
      </c>
      <c r="D634" t="s">
        <v>25</v>
      </c>
      <c r="E634" t="s">
        <v>26</v>
      </c>
      <c r="F634" s="3">
        <v>673</v>
      </c>
      <c r="G634" t="s">
        <v>5</v>
      </c>
      <c r="H634" t="s">
        <v>27</v>
      </c>
    </row>
    <row r="635" spans="1:8">
      <c r="A635" t="s">
        <v>650</v>
      </c>
      <c r="B635" t="s">
        <v>651</v>
      </c>
      <c r="C635" t="s">
        <v>24</v>
      </c>
      <c r="D635" t="s">
        <v>25</v>
      </c>
      <c r="E635" t="s">
        <v>28</v>
      </c>
      <c r="F635" s="3">
        <v>854</v>
      </c>
      <c r="G635" t="s">
        <v>5</v>
      </c>
      <c r="H635" t="s">
        <v>27</v>
      </c>
    </row>
    <row r="636" spans="1:8">
      <c r="A636" t="s">
        <v>652</v>
      </c>
      <c r="B636" t="s">
        <v>653</v>
      </c>
      <c r="C636" t="s">
        <v>24</v>
      </c>
      <c r="D636" t="s">
        <v>25</v>
      </c>
      <c r="E636" t="s">
        <v>26</v>
      </c>
      <c r="F636" s="3">
        <v>684</v>
      </c>
      <c r="G636" t="s">
        <v>5</v>
      </c>
      <c r="H636" t="s">
        <v>27</v>
      </c>
    </row>
    <row r="637" spans="1:8">
      <c r="A637" t="s">
        <v>652</v>
      </c>
      <c r="B637" t="s">
        <v>653</v>
      </c>
      <c r="C637" t="s">
        <v>24</v>
      </c>
      <c r="D637" t="s">
        <v>25</v>
      </c>
      <c r="E637" t="s">
        <v>28</v>
      </c>
      <c r="F637" s="3">
        <v>621</v>
      </c>
      <c r="G637" t="s">
        <v>5</v>
      </c>
      <c r="H637" t="s">
        <v>27</v>
      </c>
    </row>
    <row r="638" spans="1:8">
      <c r="A638" t="s">
        <v>654</v>
      </c>
      <c r="B638" t="s">
        <v>655</v>
      </c>
      <c r="C638" t="s">
        <v>24</v>
      </c>
      <c r="D638" t="s">
        <v>25</v>
      </c>
      <c r="E638" t="s">
        <v>26</v>
      </c>
      <c r="F638" s="3">
        <v>169</v>
      </c>
      <c r="G638" t="s">
        <v>5</v>
      </c>
      <c r="H638" t="s">
        <v>27</v>
      </c>
    </row>
    <row r="639" spans="1:8">
      <c r="A639" t="s">
        <v>654</v>
      </c>
      <c r="B639" t="s">
        <v>655</v>
      </c>
      <c r="C639" t="s">
        <v>24</v>
      </c>
      <c r="D639" t="s">
        <v>25</v>
      </c>
      <c r="E639" t="s">
        <v>28</v>
      </c>
      <c r="F639" s="3">
        <v>149</v>
      </c>
      <c r="G639" t="s">
        <v>5</v>
      </c>
      <c r="H639" t="s">
        <v>27</v>
      </c>
    </row>
    <row r="640" spans="1:8">
      <c r="A640" t="s">
        <v>656</v>
      </c>
      <c r="B640" t="s">
        <v>657</v>
      </c>
      <c r="C640" t="s">
        <v>24</v>
      </c>
      <c r="D640" t="s">
        <v>25</v>
      </c>
      <c r="E640" t="s">
        <v>26</v>
      </c>
      <c r="F640" s="3">
        <v>170</v>
      </c>
      <c r="G640" t="s">
        <v>5</v>
      </c>
      <c r="H640" t="s">
        <v>27</v>
      </c>
    </row>
    <row r="641" spans="1:8">
      <c r="A641" t="s">
        <v>656</v>
      </c>
      <c r="B641" t="s">
        <v>657</v>
      </c>
      <c r="C641" t="s">
        <v>24</v>
      </c>
      <c r="D641" t="s">
        <v>25</v>
      </c>
      <c r="E641" t="s">
        <v>28</v>
      </c>
      <c r="F641" s="3">
        <v>187</v>
      </c>
      <c r="G641" t="s">
        <v>5</v>
      </c>
      <c r="H641" t="s">
        <v>27</v>
      </c>
    </row>
    <row r="642" spans="1:8">
      <c r="A642" t="s">
        <v>658</v>
      </c>
      <c r="B642" t="s">
        <v>659</v>
      </c>
      <c r="C642" t="s">
        <v>24</v>
      </c>
      <c r="D642" t="s">
        <v>25</v>
      </c>
      <c r="E642" t="s">
        <v>26</v>
      </c>
      <c r="F642" s="3">
        <v>250</v>
      </c>
      <c r="G642" t="s">
        <v>5</v>
      </c>
      <c r="H642" t="s">
        <v>27</v>
      </c>
    </row>
    <row r="643" spans="1:8">
      <c r="A643" t="s">
        <v>658</v>
      </c>
      <c r="B643" t="s">
        <v>659</v>
      </c>
      <c r="C643" t="s">
        <v>24</v>
      </c>
      <c r="D643" t="s">
        <v>25</v>
      </c>
      <c r="E643" t="s">
        <v>28</v>
      </c>
      <c r="F643" s="3">
        <v>228</v>
      </c>
      <c r="G643" t="s">
        <v>5</v>
      </c>
      <c r="H643" t="s">
        <v>27</v>
      </c>
    </row>
    <row r="644" spans="1:8">
      <c r="A644" t="s">
        <v>660</v>
      </c>
      <c r="B644" t="s">
        <v>661</v>
      </c>
      <c r="C644" t="s">
        <v>24</v>
      </c>
      <c r="D644" t="s">
        <v>25</v>
      </c>
      <c r="E644" t="s">
        <v>26</v>
      </c>
      <c r="F644" s="3">
        <v>121</v>
      </c>
      <c r="G644" t="s">
        <v>5</v>
      </c>
      <c r="H644" t="s">
        <v>27</v>
      </c>
    </row>
    <row r="645" spans="1:8">
      <c r="A645" t="s">
        <v>660</v>
      </c>
      <c r="B645" t="s">
        <v>661</v>
      </c>
      <c r="C645" t="s">
        <v>24</v>
      </c>
      <c r="D645" t="s">
        <v>25</v>
      </c>
      <c r="E645" t="s">
        <v>28</v>
      </c>
      <c r="F645" s="3">
        <v>167</v>
      </c>
      <c r="G645" t="s">
        <v>5</v>
      </c>
      <c r="H645" t="s">
        <v>27</v>
      </c>
    </row>
    <row r="646" spans="1:8">
      <c r="A646" t="s">
        <v>662</v>
      </c>
      <c r="B646" t="s">
        <v>663</v>
      </c>
      <c r="C646" t="s">
        <v>24</v>
      </c>
      <c r="D646" t="s">
        <v>25</v>
      </c>
      <c r="E646" t="s">
        <v>26</v>
      </c>
      <c r="F646" s="3">
        <v>143</v>
      </c>
      <c r="G646" t="s">
        <v>5</v>
      </c>
      <c r="H646" t="s">
        <v>27</v>
      </c>
    </row>
    <row r="647" spans="1:8">
      <c r="A647" t="s">
        <v>662</v>
      </c>
      <c r="B647" t="s">
        <v>663</v>
      </c>
      <c r="C647" t="s">
        <v>24</v>
      </c>
      <c r="D647" t="s">
        <v>25</v>
      </c>
      <c r="E647" t="s">
        <v>28</v>
      </c>
      <c r="F647" s="3">
        <v>126</v>
      </c>
      <c r="G647" t="s">
        <v>5</v>
      </c>
      <c r="H647" t="s">
        <v>27</v>
      </c>
    </row>
    <row r="648" spans="1:8">
      <c r="A648" t="s">
        <v>664</v>
      </c>
      <c r="B648" t="s">
        <v>665</v>
      </c>
      <c r="C648" t="s">
        <v>24</v>
      </c>
      <c r="D648" t="s">
        <v>25</v>
      </c>
      <c r="E648" t="s">
        <v>26</v>
      </c>
      <c r="F648" s="3">
        <v>146</v>
      </c>
      <c r="G648" t="s">
        <v>5</v>
      </c>
      <c r="H648" t="s">
        <v>27</v>
      </c>
    </row>
    <row r="649" spans="1:8">
      <c r="A649" t="s">
        <v>664</v>
      </c>
      <c r="B649" t="s">
        <v>665</v>
      </c>
      <c r="C649" t="s">
        <v>24</v>
      </c>
      <c r="D649" t="s">
        <v>25</v>
      </c>
      <c r="E649" t="s">
        <v>28</v>
      </c>
      <c r="F649" s="3">
        <v>135</v>
      </c>
      <c r="G649" t="s">
        <v>5</v>
      </c>
      <c r="H649" t="s">
        <v>27</v>
      </c>
    </row>
    <row r="650" spans="1:8">
      <c r="A650" t="s">
        <v>666</v>
      </c>
      <c r="B650" t="s">
        <v>667</v>
      </c>
      <c r="C650" t="s">
        <v>24</v>
      </c>
      <c r="D650" t="s">
        <v>25</v>
      </c>
      <c r="E650" t="s">
        <v>26</v>
      </c>
      <c r="F650" s="3">
        <v>119</v>
      </c>
      <c r="G650" t="s">
        <v>5</v>
      </c>
      <c r="H650" t="s">
        <v>27</v>
      </c>
    </row>
    <row r="651" spans="1:8">
      <c r="A651" t="s">
        <v>666</v>
      </c>
      <c r="B651" t="s">
        <v>667</v>
      </c>
      <c r="C651" t="s">
        <v>24</v>
      </c>
      <c r="D651" t="s">
        <v>25</v>
      </c>
      <c r="E651" t="s">
        <v>28</v>
      </c>
      <c r="F651" s="3">
        <v>115</v>
      </c>
      <c r="G651" t="s">
        <v>5</v>
      </c>
      <c r="H651" t="s">
        <v>27</v>
      </c>
    </row>
    <row r="652" spans="1:8">
      <c r="A652" t="s">
        <v>668</v>
      </c>
      <c r="B652" t="s">
        <v>669</v>
      </c>
      <c r="C652" t="s">
        <v>24</v>
      </c>
      <c r="D652" t="s">
        <v>25</v>
      </c>
      <c r="E652" t="s">
        <v>26</v>
      </c>
      <c r="F652" s="3">
        <v>84</v>
      </c>
      <c r="G652" t="s">
        <v>5</v>
      </c>
      <c r="H652" t="s">
        <v>27</v>
      </c>
    </row>
    <row r="653" spans="1:8">
      <c r="A653" t="s">
        <v>668</v>
      </c>
      <c r="B653" t="s">
        <v>669</v>
      </c>
      <c r="C653" t="s">
        <v>24</v>
      </c>
      <c r="D653" t="s">
        <v>25</v>
      </c>
      <c r="E653" t="s">
        <v>28</v>
      </c>
      <c r="F653" s="3">
        <v>75</v>
      </c>
      <c r="G653" t="s">
        <v>5</v>
      </c>
      <c r="H653" t="s">
        <v>27</v>
      </c>
    </row>
    <row r="654" spans="1:8">
      <c r="A654" t="s">
        <v>670</v>
      </c>
      <c r="B654" t="s">
        <v>671</v>
      </c>
      <c r="C654" t="s">
        <v>24</v>
      </c>
      <c r="D654" t="s">
        <v>25</v>
      </c>
      <c r="E654" t="s">
        <v>26</v>
      </c>
      <c r="F654" s="3">
        <v>97</v>
      </c>
      <c r="G654" t="s">
        <v>5</v>
      </c>
      <c r="H654" t="s">
        <v>27</v>
      </c>
    </row>
    <row r="655" spans="1:8">
      <c r="A655" t="s">
        <v>670</v>
      </c>
      <c r="B655" t="s">
        <v>671</v>
      </c>
      <c r="C655" t="s">
        <v>24</v>
      </c>
      <c r="D655" t="s">
        <v>25</v>
      </c>
      <c r="E655" t="s">
        <v>28</v>
      </c>
      <c r="F655" s="3">
        <v>120</v>
      </c>
      <c r="G655" t="s">
        <v>5</v>
      </c>
      <c r="H655" t="s">
        <v>27</v>
      </c>
    </row>
    <row r="656" spans="1:8">
      <c r="A656" t="s">
        <v>672</v>
      </c>
      <c r="B656" t="s">
        <v>673</v>
      </c>
      <c r="C656" t="s">
        <v>24</v>
      </c>
      <c r="D656" t="s">
        <v>25</v>
      </c>
      <c r="E656" t="s">
        <v>26</v>
      </c>
      <c r="F656" s="3">
        <v>124</v>
      </c>
      <c r="G656" t="s">
        <v>5</v>
      </c>
      <c r="H656" t="s">
        <v>27</v>
      </c>
    </row>
    <row r="657" spans="1:8">
      <c r="A657" t="s">
        <v>672</v>
      </c>
      <c r="B657" t="s">
        <v>673</v>
      </c>
      <c r="C657" t="s">
        <v>24</v>
      </c>
      <c r="D657" t="s">
        <v>25</v>
      </c>
      <c r="E657" t="s">
        <v>28</v>
      </c>
      <c r="F657" s="3">
        <v>126</v>
      </c>
      <c r="G657" t="s">
        <v>5</v>
      </c>
      <c r="H657" t="s">
        <v>27</v>
      </c>
    </row>
    <row r="658" spans="1:8">
      <c r="A658" t="s">
        <v>674</v>
      </c>
      <c r="B658" t="s">
        <v>675</v>
      </c>
      <c r="C658" t="s">
        <v>24</v>
      </c>
      <c r="D658" t="s">
        <v>25</v>
      </c>
      <c r="E658" t="s">
        <v>26</v>
      </c>
      <c r="F658" s="3">
        <v>207</v>
      </c>
      <c r="G658" t="s">
        <v>5</v>
      </c>
      <c r="H658" t="s">
        <v>27</v>
      </c>
    </row>
    <row r="659" spans="1:8">
      <c r="A659" t="s">
        <v>674</v>
      </c>
      <c r="B659" t="s">
        <v>675</v>
      </c>
      <c r="C659" t="s">
        <v>24</v>
      </c>
      <c r="D659" t="s">
        <v>25</v>
      </c>
      <c r="E659" t="s">
        <v>28</v>
      </c>
      <c r="F659" s="3">
        <v>212</v>
      </c>
      <c r="G659" t="s">
        <v>5</v>
      </c>
      <c r="H659" t="s">
        <v>27</v>
      </c>
    </row>
    <row r="660" spans="1:8">
      <c r="A660" t="s">
        <v>676</v>
      </c>
      <c r="B660" t="s">
        <v>677</v>
      </c>
      <c r="C660" t="s">
        <v>24</v>
      </c>
      <c r="D660" t="s">
        <v>25</v>
      </c>
      <c r="E660" t="s">
        <v>26</v>
      </c>
      <c r="F660" s="3">
        <v>132</v>
      </c>
      <c r="G660" t="s">
        <v>5</v>
      </c>
      <c r="H660" t="s">
        <v>27</v>
      </c>
    </row>
    <row r="661" spans="1:8">
      <c r="A661" t="s">
        <v>676</v>
      </c>
      <c r="B661" t="s">
        <v>677</v>
      </c>
      <c r="C661" t="s">
        <v>24</v>
      </c>
      <c r="D661" t="s">
        <v>25</v>
      </c>
      <c r="E661" t="s">
        <v>28</v>
      </c>
      <c r="F661" s="3">
        <v>115</v>
      </c>
      <c r="G661" t="s">
        <v>5</v>
      </c>
      <c r="H661" t="s">
        <v>27</v>
      </c>
    </row>
    <row r="662" spans="1:8">
      <c r="A662" t="s">
        <v>678</v>
      </c>
      <c r="B662" t="s">
        <v>679</v>
      </c>
      <c r="C662" t="s">
        <v>24</v>
      </c>
      <c r="D662" t="s">
        <v>25</v>
      </c>
      <c r="E662" t="s">
        <v>26</v>
      </c>
      <c r="F662" s="3">
        <v>274</v>
      </c>
      <c r="G662" t="s">
        <v>5</v>
      </c>
      <c r="H662" t="s">
        <v>27</v>
      </c>
    </row>
    <row r="663" spans="1:8">
      <c r="A663" t="s">
        <v>678</v>
      </c>
      <c r="B663" t="s">
        <v>679</v>
      </c>
      <c r="C663" t="s">
        <v>24</v>
      </c>
      <c r="D663" t="s">
        <v>25</v>
      </c>
      <c r="E663" t="s">
        <v>28</v>
      </c>
      <c r="F663" s="3">
        <v>338</v>
      </c>
      <c r="G663" t="s">
        <v>5</v>
      </c>
      <c r="H663" t="s">
        <v>27</v>
      </c>
    </row>
    <row r="664" spans="1:8">
      <c r="A664" t="s">
        <v>680</v>
      </c>
      <c r="B664" t="s">
        <v>681</v>
      </c>
      <c r="C664" t="s">
        <v>24</v>
      </c>
      <c r="D664" t="s">
        <v>25</v>
      </c>
      <c r="E664" t="s">
        <v>26</v>
      </c>
      <c r="F664" s="3">
        <v>85</v>
      </c>
      <c r="G664" t="s">
        <v>5</v>
      </c>
      <c r="H664" t="s">
        <v>27</v>
      </c>
    </row>
    <row r="665" spans="1:8">
      <c r="A665" t="s">
        <v>680</v>
      </c>
      <c r="B665" t="s">
        <v>681</v>
      </c>
      <c r="C665" t="s">
        <v>24</v>
      </c>
      <c r="D665" t="s">
        <v>25</v>
      </c>
      <c r="E665" t="s">
        <v>28</v>
      </c>
      <c r="F665" s="3">
        <v>122</v>
      </c>
      <c r="G665" t="s">
        <v>5</v>
      </c>
      <c r="H665" t="s">
        <v>27</v>
      </c>
    </row>
    <row r="666" spans="1:8">
      <c r="A666" t="s">
        <v>682</v>
      </c>
      <c r="B666" t="s">
        <v>683</v>
      </c>
      <c r="C666" t="s">
        <v>24</v>
      </c>
      <c r="D666" t="s">
        <v>25</v>
      </c>
      <c r="E666" t="s">
        <v>26</v>
      </c>
      <c r="F666" s="3">
        <v>310</v>
      </c>
      <c r="G666" t="s">
        <v>5</v>
      </c>
      <c r="H666" t="s">
        <v>27</v>
      </c>
    </row>
    <row r="667" spans="1:8">
      <c r="A667" t="s">
        <v>682</v>
      </c>
      <c r="B667" t="s">
        <v>683</v>
      </c>
      <c r="C667" t="s">
        <v>24</v>
      </c>
      <c r="D667" t="s">
        <v>25</v>
      </c>
      <c r="E667" t="s">
        <v>28</v>
      </c>
      <c r="F667" s="3">
        <v>343</v>
      </c>
      <c r="G667" t="s">
        <v>5</v>
      </c>
      <c r="H667" t="s">
        <v>27</v>
      </c>
    </row>
    <row r="668" spans="1:8">
      <c r="A668" t="s">
        <v>684</v>
      </c>
      <c r="B668" t="s">
        <v>685</v>
      </c>
      <c r="C668" t="s">
        <v>24</v>
      </c>
      <c r="D668" t="s">
        <v>25</v>
      </c>
      <c r="E668" t="s">
        <v>26</v>
      </c>
      <c r="F668" s="3">
        <v>119</v>
      </c>
      <c r="G668" t="s">
        <v>5</v>
      </c>
      <c r="H668" t="s">
        <v>27</v>
      </c>
    </row>
    <row r="669" spans="1:8">
      <c r="A669" t="s">
        <v>684</v>
      </c>
      <c r="B669" t="s">
        <v>685</v>
      </c>
      <c r="C669" t="s">
        <v>24</v>
      </c>
      <c r="D669" t="s">
        <v>25</v>
      </c>
      <c r="E669" t="s">
        <v>28</v>
      </c>
      <c r="F669" s="3">
        <v>153</v>
      </c>
      <c r="G669" t="s">
        <v>5</v>
      </c>
      <c r="H669" t="s">
        <v>27</v>
      </c>
    </row>
    <row r="670" spans="1:8">
      <c r="A670" t="s">
        <v>686</v>
      </c>
      <c r="B670" t="s">
        <v>687</v>
      </c>
      <c r="C670" t="s">
        <v>24</v>
      </c>
      <c r="D670" t="s">
        <v>25</v>
      </c>
      <c r="E670" t="s">
        <v>26</v>
      </c>
      <c r="F670" s="3">
        <v>271</v>
      </c>
      <c r="G670" t="s">
        <v>5</v>
      </c>
      <c r="H670" t="s">
        <v>27</v>
      </c>
    </row>
    <row r="671" spans="1:8">
      <c r="A671" t="s">
        <v>686</v>
      </c>
      <c r="B671" t="s">
        <v>687</v>
      </c>
      <c r="C671" t="s">
        <v>24</v>
      </c>
      <c r="D671" t="s">
        <v>25</v>
      </c>
      <c r="E671" t="s">
        <v>28</v>
      </c>
      <c r="F671" s="3">
        <v>260</v>
      </c>
      <c r="G671" t="s">
        <v>5</v>
      </c>
      <c r="H671" t="s">
        <v>27</v>
      </c>
    </row>
    <row r="672" spans="1:8">
      <c r="A672" t="s">
        <v>688</v>
      </c>
      <c r="B672" t="s">
        <v>689</v>
      </c>
      <c r="C672" t="s">
        <v>24</v>
      </c>
      <c r="D672" t="s">
        <v>25</v>
      </c>
      <c r="E672" t="s">
        <v>26</v>
      </c>
      <c r="F672" s="3">
        <v>220</v>
      </c>
      <c r="G672" t="s">
        <v>5</v>
      </c>
      <c r="H672" t="s">
        <v>27</v>
      </c>
    </row>
    <row r="673" spans="1:8">
      <c r="A673" t="s">
        <v>688</v>
      </c>
      <c r="B673" t="s">
        <v>689</v>
      </c>
      <c r="C673" t="s">
        <v>24</v>
      </c>
      <c r="D673" t="s">
        <v>25</v>
      </c>
      <c r="E673" t="s">
        <v>28</v>
      </c>
      <c r="F673" s="3">
        <v>234</v>
      </c>
      <c r="G673" t="s">
        <v>5</v>
      </c>
      <c r="H673" t="s">
        <v>27</v>
      </c>
    </row>
    <row r="674" spans="1:8">
      <c r="A674" t="s">
        <v>690</v>
      </c>
      <c r="B674" t="s">
        <v>691</v>
      </c>
      <c r="C674" t="s">
        <v>24</v>
      </c>
      <c r="D674" t="s">
        <v>25</v>
      </c>
      <c r="E674" t="s">
        <v>26</v>
      </c>
      <c r="F674" s="3">
        <v>139</v>
      </c>
      <c r="G674" t="s">
        <v>5</v>
      </c>
      <c r="H674" t="s">
        <v>27</v>
      </c>
    </row>
    <row r="675" spans="1:8">
      <c r="A675" t="s">
        <v>690</v>
      </c>
      <c r="B675" t="s">
        <v>691</v>
      </c>
      <c r="C675" t="s">
        <v>24</v>
      </c>
      <c r="D675" t="s">
        <v>25</v>
      </c>
      <c r="E675" t="s">
        <v>28</v>
      </c>
      <c r="F675" s="3">
        <v>163</v>
      </c>
      <c r="G675" t="s">
        <v>5</v>
      </c>
      <c r="H675" t="s">
        <v>27</v>
      </c>
    </row>
    <row r="676" spans="1:8">
      <c r="A676" t="s">
        <v>692</v>
      </c>
      <c r="B676" t="s">
        <v>693</v>
      </c>
      <c r="C676" t="s">
        <v>24</v>
      </c>
      <c r="D676" t="s">
        <v>25</v>
      </c>
      <c r="E676" t="s">
        <v>26</v>
      </c>
      <c r="F676" s="3">
        <v>217</v>
      </c>
      <c r="G676" t="s">
        <v>5</v>
      </c>
      <c r="H676" t="s">
        <v>27</v>
      </c>
    </row>
    <row r="677" spans="1:8">
      <c r="A677" t="s">
        <v>692</v>
      </c>
      <c r="B677" t="s">
        <v>693</v>
      </c>
      <c r="C677" t="s">
        <v>24</v>
      </c>
      <c r="D677" t="s">
        <v>25</v>
      </c>
      <c r="E677" t="s">
        <v>28</v>
      </c>
      <c r="F677" s="3">
        <v>229</v>
      </c>
      <c r="G677" t="s">
        <v>5</v>
      </c>
      <c r="H677" t="s">
        <v>27</v>
      </c>
    </row>
    <row r="678" spans="1:8">
      <c r="A678" t="s">
        <v>694</v>
      </c>
      <c r="B678" t="s">
        <v>695</v>
      </c>
      <c r="C678" t="s">
        <v>24</v>
      </c>
      <c r="D678" t="s">
        <v>25</v>
      </c>
      <c r="E678" t="s">
        <v>26</v>
      </c>
      <c r="F678" s="3">
        <v>167</v>
      </c>
      <c r="G678" t="s">
        <v>5</v>
      </c>
      <c r="H678" t="s">
        <v>27</v>
      </c>
    </row>
    <row r="679" spans="1:8">
      <c r="A679" t="s">
        <v>694</v>
      </c>
      <c r="B679" t="s">
        <v>695</v>
      </c>
      <c r="C679" t="s">
        <v>24</v>
      </c>
      <c r="D679" t="s">
        <v>25</v>
      </c>
      <c r="E679" t="s">
        <v>28</v>
      </c>
      <c r="F679" s="3">
        <v>181</v>
      </c>
      <c r="G679" t="s">
        <v>5</v>
      </c>
      <c r="H679" t="s">
        <v>27</v>
      </c>
    </row>
    <row r="680" spans="1:8">
      <c r="A680" t="s">
        <v>696</v>
      </c>
      <c r="B680" t="s">
        <v>697</v>
      </c>
      <c r="C680" t="s">
        <v>24</v>
      </c>
      <c r="D680" t="s">
        <v>25</v>
      </c>
      <c r="E680" t="s">
        <v>26</v>
      </c>
      <c r="F680" s="3">
        <v>622</v>
      </c>
      <c r="G680" t="s">
        <v>5</v>
      </c>
      <c r="H680" t="s">
        <v>27</v>
      </c>
    </row>
    <row r="681" spans="1:8">
      <c r="A681" t="s">
        <v>696</v>
      </c>
      <c r="B681" t="s">
        <v>697</v>
      </c>
      <c r="C681" t="s">
        <v>24</v>
      </c>
      <c r="D681" t="s">
        <v>25</v>
      </c>
      <c r="E681" t="s">
        <v>28</v>
      </c>
      <c r="F681" s="3">
        <v>591</v>
      </c>
      <c r="G681" t="s">
        <v>5</v>
      </c>
      <c r="H681" t="s">
        <v>27</v>
      </c>
    </row>
    <row r="682" spans="1:8">
      <c r="A682" t="s">
        <v>698</v>
      </c>
      <c r="B682" t="s">
        <v>699</v>
      </c>
      <c r="C682" t="s">
        <v>24</v>
      </c>
      <c r="D682" t="s">
        <v>25</v>
      </c>
      <c r="E682" t="s">
        <v>26</v>
      </c>
      <c r="F682" s="3">
        <v>809</v>
      </c>
      <c r="G682" t="s">
        <v>5</v>
      </c>
      <c r="H682" t="s">
        <v>27</v>
      </c>
    </row>
    <row r="683" spans="1:8">
      <c r="A683" t="s">
        <v>698</v>
      </c>
      <c r="B683" t="s">
        <v>699</v>
      </c>
      <c r="C683" t="s">
        <v>24</v>
      </c>
      <c r="D683" t="s">
        <v>25</v>
      </c>
      <c r="E683" t="s">
        <v>28</v>
      </c>
      <c r="F683" s="3">
        <v>760</v>
      </c>
      <c r="G683" t="s">
        <v>5</v>
      </c>
      <c r="H683" t="s">
        <v>27</v>
      </c>
    </row>
    <row r="684" spans="1:8">
      <c r="A684" t="s">
        <v>700</v>
      </c>
      <c r="B684" t="s">
        <v>122</v>
      </c>
      <c r="C684" t="s">
        <v>24</v>
      </c>
      <c r="D684" t="s">
        <v>25</v>
      </c>
      <c r="E684" t="s">
        <v>26</v>
      </c>
      <c r="F684" s="3">
        <v>128</v>
      </c>
      <c r="G684" t="s">
        <v>5</v>
      </c>
      <c r="H684" t="s">
        <v>27</v>
      </c>
    </row>
    <row r="685" spans="1:8">
      <c r="A685" t="s">
        <v>700</v>
      </c>
      <c r="B685" t="s">
        <v>122</v>
      </c>
      <c r="C685" t="s">
        <v>24</v>
      </c>
      <c r="D685" t="s">
        <v>25</v>
      </c>
      <c r="E685" t="s">
        <v>28</v>
      </c>
      <c r="F685" s="3">
        <v>132</v>
      </c>
      <c r="G685" t="s">
        <v>5</v>
      </c>
      <c r="H685" t="s">
        <v>27</v>
      </c>
    </row>
    <row r="686" spans="1:8">
      <c r="A686" t="s">
        <v>701</v>
      </c>
      <c r="B686" t="s">
        <v>702</v>
      </c>
      <c r="C686" t="s">
        <v>24</v>
      </c>
      <c r="D686" t="s">
        <v>25</v>
      </c>
      <c r="E686" t="s">
        <v>26</v>
      </c>
      <c r="F686" s="3">
        <v>393</v>
      </c>
      <c r="G686" t="s">
        <v>5</v>
      </c>
      <c r="H686" t="s">
        <v>27</v>
      </c>
    </row>
    <row r="687" spans="1:8">
      <c r="A687" t="s">
        <v>701</v>
      </c>
      <c r="B687" t="s">
        <v>702</v>
      </c>
      <c r="C687" t="s">
        <v>24</v>
      </c>
      <c r="D687" t="s">
        <v>25</v>
      </c>
      <c r="E687" t="s">
        <v>28</v>
      </c>
      <c r="F687" s="3">
        <v>485</v>
      </c>
      <c r="G687" t="s">
        <v>5</v>
      </c>
      <c r="H687" t="s">
        <v>27</v>
      </c>
    </row>
    <row r="688" spans="1:8">
      <c r="A688" t="s">
        <v>703</v>
      </c>
      <c r="B688" t="s">
        <v>704</v>
      </c>
      <c r="C688" t="s">
        <v>24</v>
      </c>
      <c r="D688" t="s">
        <v>25</v>
      </c>
      <c r="E688" t="s">
        <v>26</v>
      </c>
      <c r="F688" s="3">
        <v>591</v>
      </c>
      <c r="G688" t="s">
        <v>5</v>
      </c>
      <c r="H688" t="s">
        <v>27</v>
      </c>
    </row>
    <row r="689" spans="1:8">
      <c r="A689" t="s">
        <v>703</v>
      </c>
      <c r="B689" t="s">
        <v>704</v>
      </c>
      <c r="C689" t="s">
        <v>24</v>
      </c>
      <c r="D689" t="s">
        <v>25</v>
      </c>
      <c r="E689" t="s">
        <v>28</v>
      </c>
      <c r="F689" s="3">
        <v>846</v>
      </c>
      <c r="G689" t="s">
        <v>5</v>
      </c>
      <c r="H689" t="s">
        <v>27</v>
      </c>
    </row>
    <row r="690" spans="1:8">
      <c r="A690" t="s">
        <v>705</v>
      </c>
      <c r="B690" t="s">
        <v>706</v>
      </c>
      <c r="C690" t="s">
        <v>24</v>
      </c>
      <c r="D690" t="s">
        <v>25</v>
      </c>
      <c r="E690" t="s">
        <v>26</v>
      </c>
      <c r="F690" s="3">
        <v>141</v>
      </c>
      <c r="G690" t="s">
        <v>5</v>
      </c>
      <c r="H690" t="s">
        <v>27</v>
      </c>
    </row>
    <row r="691" spans="1:8">
      <c r="A691" t="s">
        <v>705</v>
      </c>
      <c r="B691" t="s">
        <v>706</v>
      </c>
      <c r="C691" t="s">
        <v>24</v>
      </c>
      <c r="D691" t="s">
        <v>25</v>
      </c>
      <c r="E691" t="s">
        <v>28</v>
      </c>
      <c r="F691" s="3">
        <v>229</v>
      </c>
      <c r="G691" t="s">
        <v>5</v>
      </c>
      <c r="H691" t="s">
        <v>27</v>
      </c>
    </row>
    <row r="692" spans="1:8">
      <c r="A692" t="s">
        <v>707</v>
      </c>
      <c r="B692" t="s">
        <v>708</v>
      </c>
      <c r="C692" t="s">
        <v>24</v>
      </c>
      <c r="D692" t="s">
        <v>25</v>
      </c>
      <c r="E692" t="s">
        <v>26</v>
      </c>
      <c r="F692" s="3">
        <v>159</v>
      </c>
      <c r="G692" t="s">
        <v>5</v>
      </c>
      <c r="H692" t="s">
        <v>27</v>
      </c>
    </row>
    <row r="693" spans="1:8">
      <c r="A693" t="s">
        <v>707</v>
      </c>
      <c r="B693" t="s">
        <v>708</v>
      </c>
      <c r="C693" t="s">
        <v>24</v>
      </c>
      <c r="D693" t="s">
        <v>25</v>
      </c>
      <c r="E693" t="s">
        <v>28</v>
      </c>
      <c r="F693" s="3">
        <v>183</v>
      </c>
      <c r="G693" t="s">
        <v>5</v>
      </c>
      <c r="H693" t="s">
        <v>27</v>
      </c>
    </row>
    <row r="694" spans="1:8">
      <c r="A694" t="s">
        <v>709</v>
      </c>
      <c r="B694" t="s">
        <v>710</v>
      </c>
      <c r="C694" t="s">
        <v>24</v>
      </c>
      <c r="D694" t="s">
        <v>25</v>
      </c>
      <c r="E694" t="s">
        <v>26</v>
      </c>
      <c r="F694" s="3">
        <v>426</v>
      </c>
      <c r="G694" t="s">
        <v>5</v>
      </c>
      <c r="H694" t="s">
        <v>27</v>
      </c>
    </row>
    <row r="695" spans="1:8">
      <c r="A695" t="s">
        <v>709</v>
      </c>
      <c r="B695" t="s">
        <v>710</v>
      </c>
      <c r="C695" t="s">
        <v>24</v>
      </c>
      <c r="D695" t="s">
        <v>25</v>
      </c>
      <c r="E695" t="s">
        <v>28</v>
      </c>
      <c r="F695" s="3">
        <v>506</v>
      </c>
      <c r="G695" t="s">
        <v>5</v>
      </c>
      <c r="H695" t="s">
        <v>27</v>
      </c>
    </row>
    <row r="696" spans="1:8">
      <c r="A696" t="s">
        <v>711</v>
      </c>
      <c r="B696" t="s">
        <v>712</v>
      </c>
      <c r="C696" t="s">
        <v>24</v>
      </c>
      <c r="D696" t="s">
        <v>25</v>
      </c>
      <c r="E696" t="s">
        <v>26</v>
      </c>
      <c r="F696" s="3">
        <v>59</v>
      </c>
      <c r="G696" t="s">
        <v>5</v>
      </c>
      <c r="H696" t="s">
        <v>27</v>
      </c>
    </row>
    <row r="697" spans="1:8">
      <c r="A697" t="s">
        <v>711</v>
      </c>
      <c r="B697" t="s">
        <v>712</v>
      </c>
      <c r="C697" t="s">
        <v>24</v>
      </c>
      <c r="D697" t="s">
        <v>25</v>
      </c>
      <c r="E697" t="s">
        <v>28</v>
      </c>
      <c r="F697" s="3">
        <v>124</v>
      </c>
      <c r="G697" t="s">
        <v>5</v>
      </c>
      <c r="H697" t="s">
        <v>27</v>
      </c>
    </row>
    <row r="698" spans="1:8">
      <c r="A698" t="s">
        <v>713</v>
      </c>
      <c r="B698" t="s">
        <v>714</v>
      </c>
      <c r="C698" t="s">
        <v>24</v>
      </c>
      <c r="D698" t="s">
        <v>25</v>
      </c>
      <c r="E698" t="s">
        <v>26</v>
      </c>
      <c r="F698" s="3">
        <v>145</v>
      </c>
      <c r="G698" t="s">
        <v>5</v>
      </c>
      <c r="H698" t="s">
        <v>27</v>
      </c>
    </row>
    <row r="699" spans="1:8">
      <c r="A699" t="s">
        <v>713</v>
      </c>
      <c r="B699" t="s">
        <v>714</v>
      </c>
      <c r="C699" t="s">
        <v>24</v>
      </c>
      <c r="D699" t="s">
        <v>25</v>
      </c>
      <c r="E699" t="s">
        <v>28</v>
      </c>
      <c r="F699" s="3">
        <v>128</v>
      </c>
      <c r="G699" t="s">
        <v>5</v>
      </c>
      <c r="H699" t="s">
        <v>27</v>
      </c>
    </row>
    <row r="700" spans="1:8">
      <c r="A700" t="s">
        <v>715</v>
      </c>
      <c r="B700" t="s">
        <v>716</v>
      </c>
      <c r="C700" t="s">
        <v>24</v>
      </c>
      <c r="D700" t="s">
        <v>25</v>
      </c>
      <c r="E700" t="s">
        <v>26</v>
      </c>
      <c r="F700" s="3">
        <v>102</v>
      </c>
      <c r="G700" t="s">
        <v>5</v>
      </c>
      <c r="H700" t="s">
        <v>27</v>
      </c>
    </row>
    <row r="701" spans="1:8">
      <c r="A701" t="s">
        <v>715</v>
      </c>
      <c r="B701" t="s">
        <v>716</v>
      </c>
      <c r="C701" t="s">
        <v>24</v>
      </c>
      <c r="D701" t="s">
        <v>25</v>
      </c>
      <c r="E701" t="s">
        <v>28</v>
      </c>
      <c r="F701" s="3">
        <v>115</v>
      </c>
      <c r="G701" t="s">
        <v>5</v>
      </c>
      <c r="H701" t="s">
        <v>27</v>
      </c>
    </row>
    <row r="702" spans="1:8">
      <c r="A702" t="s">
        <v>717</v>
      </c>
      <c r="B702" t="s">
        <v>718</v>
      </c>
      <c r="C702" t="s">
        <v>24</v>
      </c>
      <c r="D702" t="s">
        <v>25</v>
      </c>
      <c r="E702" t="s">
        <v>26</v>
      </c>
      <c r="F702" s="3">
        <v>405</v>
      </c>
      <c r="G702" t="s">
        <v>5</v>
      </c>
      <c r="H702" t="s">
        <v>27</v>
      </c>
    </row>
    <row r="703" spans="1:8">
      <c r="A703" t="s">
        <v>717</v>
      </c>
      <c r="B703" t="s">
        <v>718</v>
      </c>
      <c r="C703" t="s">
        <v>24</v>
      </c>
      <c r="D703" t="s">
        <v>25</v>
      </c>
      <c r="E703" t="s">
        <v>28</v>
      </c>
      <c r="F703" s="3">
        <v>439</v>
      </c>
      <c r="G703" t="s">
        <v>5</v>
      </c>
      <c r="H703" t="s">
        <v>27</v>
      </c>
    </row>
    <row r="704" spans="1:8">
      <c r="A704" t="s">
        <v>719</v>
      </c>
      <c r="B704" t="s">
        <v>720</v>
      </c>
      <c r="C704" t="s">
        <v>24</v>
      </c>
      <c r="D704" t="s">
        <v>25</v>
      </c>
      <c r="E704" t="s">
        <v>26</v>
      </c>
      <c r="F704" s="3">
        <v>216</v>
      </c>
      <c r="G704" t="s">
        <v>5</v>
      </c>
      <c r="H704" t="s">
        <v>27</v>
      </c>
    </row>
    <row r="705" spans="1:8">
      <c r="A705" t="s">
        <v>719</v>
      </c>
      <c r="B705" t="s">
        <v>720</v>
      </c>
      <c r="C705" t="s">
        <v>24</v>
      </c>
      <c r="D705" t="s">
        <v>25</v>
      </c>
      <c r="E705" t="s">
        <v>28</v>
      </c>
      <c r="F705" s="3">
        <v>218</v>
      </c>
      <c r="G705" t="s">
        <v>5</v>
      </c>
      <c r="H705" t="s">
        <v>27</v>
      </c>
    </row>
    <row r="706" spans="1:8">
      <c r="A706" t="s">
        <v>721</v>
      </c>
      <c r="B706" t="s">
        <v>722</v>
      </c>
      <c r="C706" t="s">
        <v>24</v>
      </c>
      <c r="D706" t="s">
        <v>25</v>
      </c>
      <c r="E706" t="s">
        <v>26</v>
      </c>
      <c r="F706" s="3">
        <v>70</v>
      </c>
      <c r="G706" t="s">
        <v>5</v>
      </c>
      <c r="H706" t="s">
        <v>27</v>
      </c>
    </row>
    <row r="707" spans="1:8">
      <c r="A707" t="s">
        <v>721</v>
      </c>
      <c r="B707" t="s">
        <v>722</v>
      </c>
      <c r="C707" t="s">
        <v>24</v>
      </c>
      <c r="D707" t="s">
        <v>25</v>
      </c>
      <c r="E707" t="s">
        <v>28</v>
      </c>
      <c r="F707" s="3">
        <v>81</v>
      </c>
      <c r="G707" t="s">
        <v>5</v>
      </c>
      <c r="H707" t="s">
        <v>27</v>
      </c>
    </row>
    <row r="708" spans="1:8">
      <c r="A708" t="s">
        <v>723</v>
      </c>
      <c r="B708" t="s">
        <v>724</v>
      </c>
      <c r="C708" t="s">
        <v>24</v>
      </c>
      <c r="D708" t="s">
        <v>25</v>
      </c>
      <c r="E708" t="s">
        <v>26</v>
      </c>
      <c r="F708" s="3">
        <v>428</v>
      </c>
      <c r="G708" t="s">
        <v>5</v>
      </c>
      <c r="H708" t="s">
        <v>27</v>
      </c>
    </row>
    <row r="709" spans="1:8">
      <c r="A709" t="s">
        <v>723</v>
      </c>
      <c r="B709" t="s">
        <v>724</v>
      </c>
      <c r="C709" t="s">
        <v>24</v>
      </c>
      <c r="D709" t="s">
        <v>25</v>
      </c>
      <c r="E709" t="s">
        <v>28</v>
      </c>
      <c r="F709" s="3">
        <v>464</v>
      </c>
      <c r="G709" t="s">
        <v>5</v>
      </c>
      <c r="H709" t="s">
        <v>27</v>
      </c>
    </row>
    <row r="710" spans="1:8">
      <c r="A710" t="s">
        <v>725</v>
      </c>
      <c r="B710" t="s">
        <v>726</v>
      </c>
      <c r="C710" t="s">
        <v>24</v>
      </c>
      <c r="D710" t="s">
        <v>25</v>
      </c>
      <c r="E710" t="s">
        <v>26</v>
      </c>
      <c r="F710" s="3">
        <v>164</v>
      </c>
      <c r="G710" t="s">
        <v>5</v>
      </c>
      <c r="H710" t="s">
        <v>27</v>
      </c>
    </row>
    <row r="711" spans="1:8">
      <c r="A711" t="s">
        <v>725</v>
      </c>
      <c r="B711" t="s">
        <v>726</v>
      </c>
      <c r="C711" t="s">
        <v>24</v>
      </c>
      <c r="D711" t="s">
        <v>25</v>
      </c>
      <c r="E711" t="s">
        <v>28</v>
      </c>
      <c r="F711" s="3">
        <v>164</v>
      </c>
      <c r="G711" t="s">
        <v>5</v>
      </c>
      <c r="H711" t="s">
        <v>27</v>
      </c>
    </row>
    <row r="712" spans="1:8">
      <c r="A712" t="s">
        <v>727</v>
      </c>
      <c r="B712" t="s">
        <v>728</v>
      </c>
      <c r="C712" t="s">
        <v>24</v>
      </c>
      <c r="D712" t="s">
        <v>25</v>
      </c>
      <c r="E712" t="s">
        <v>26</v>
      </c>
      <c r="F712" s="3">
        <v>14</v>
      </c>
      <c r="G712" t="s">
        <v>5</v>
      </c>
      <c r="H712" t="s">
        <v>27</v>
      </c>
    </row>
    <row r="713" spans="1:8">
      <c r="A713" t="s">
        <v>727</v>
      </c>
      <c r="B713" t="s">
        <v>728</v>
      </c>
      <c r="C713" t="s">
        <v>24</v>
      </c>
      <c r="D713" t="s">
        <v>25</v>
      </c>
      <c r="E713" t="s">
        <v>28</v>
      </c>
      <c r="F713" s="3">
        <v>20</v>
      </c>
      <c r="G713" t="s">
        <v>5</v>
      </c>
      <c r="H713" t="s">
        <v>27</v>
      </c>
    </row>
    <row r="714" spans="1:8">
      <c r="A714" t="s">
        <v>729</v>
      </c>
      <c r="B714" t="s">
        <v>730</v>
      </c>
      <c r="C714" t="s">
        <v>24</v>
      </c>
      <c r="D714" t="s">
        <v>25</v>
      </c>
      <c r="E714" t="s">
        <v>26</v>
      </c>
      <c r="F714" s="3">
        <v>293</v>
      </c>
      <c r="G714" t="s">
        <v>5</v>
      </c>
      <c r="H714" t="s">
        <v>27</v>
      </c>
    </row>
    <row r="715" spans="1:8">
      <c r="A715" t="s">
        <v>729</v>
      </c>
      <c r="B715" t="s">
        <v>730</v>
      </c>
      <c r="C715" t="s">
        <v>24</v>
      </c>
      <c r="D715" t="s">
        <v>25</v>
      </c>
      <c r="E715" t="s">
        <v>28</v>
      </c>
      <c r="F715" s="3">
        <v>340</v>
      </c>
      <c r="G715" t="s">
        <v>5</v>
      </c>
      <c r="H715" t="s">
        <v>27</v>
      </c>
    </row>
    <row r="716" spans="1:8">
      <c r="A716" t="s">
        <v>731</v>
      </c>
      <c r="B716" t="s">
        <v>732</v>
      </c>
      <c r="C716" t="s">
        <v>24</v>
      </c>
      <c r="D716" t="s">
        <v>25</v>
      </c>
      <c r="E716" t="s">
        <v>26</v>
      </c>
      <c r="F716" s="3">
        <v>170</v>
      </c>
      <c r="G716" t="s">
        <v>5</v>
      </c>
      <c r="H716" t="s">
        <v>27</v>
      </c>
    </row>
    <row r="717" spans="1:8">
      <c r="A717" t="s">
        <v>731</v>
      </c>
      <c r="B717" t="s">
        <v>732</v>
      </c>
      <c r="C717" t="s">
        <v>24</v>
      </c>
      <c r="D717" t="s">
        <v>25</v>
      </c>
      <c r="E717" t="s">
        <v>28</v>
      </c>
      <c r="F717" s="3">
        <v>165</v>
      </c>
      <c r="G717" t="s">
        <v>5</v>
      </c>
      <c r="H717" t="s">
        <v>27</v>
      </c>
    </row>
    <row r="718" spans="1:8">
      <c r="A718" t="s">
        <v>733</v>
      </c>
      <c r="B718" t="s">
        <v>734</v>
      </c>
      <c r="C718" t="s">
        <v>24</v>
      </c>
      <c r="D718" t="s">
        <v>25</v>
      </c>
      <c r="E718" t="s">
        <v>26</v>
      </c>
      <c r="F718" s="3">
        <v>359</v>
      </c>
      <c r="G718" t="s">
        <v>5</v>
      </c>
      <c r="H718" t="s">
        <v>27</v>
      </c>
    </row>
    <row r="719" spans="1:8">
      <c r="A719" t="s">
        <v>733</v>
      </c>
      <c r="B719" t="s">
        <v>734</v>
      </c>
      <c r="C719" t="s">
        <v>24</v>
      </c>
      <c r="D719" t="s">
        <v>25</v>
      </c>
      <c r="E719" t="s">
        <v>28</v>
      </c>
      <c r="F719" s="3">
        <v>340</v>
      </c>
      <c r="G719" t="s">
        <v>5</v>
      </c>
      <c r="H719" t="s">
        <v>27</v>
      </c>
    </row>
    <row r="720" spans="1:8">
      <c r="A720" t="s">
        <v>735</v>
      </c>
      <c r="B720" t="s">
        <v>736</v>
      </c>
      <c r="C720" t="s">
        <v>24</v>
      </c>
      <c r="D720" t="s">
        <v>25</v>
      </c>
      <c r="E720" t="s">
        <v>26</v>
      </c>
      <c r="F720" s="3">
        <v>62</v>
      </c>
      <c r="G720" t="s">
        <v>5</v>
      </c>
      <c r="H720" t="s">
        <v>27</v>
      </c>
    </row>
    <row r="721" spans="1:8">
      <c r="A721" t="s">
        <v>735</v>
      </c>
      <c r="B721" t="s">
        <v>736</v>
      </c>
      <c r="C721" t="s">
        <v>24</v>
      </c>
      <c r="D721" t="s">
        <v>25</v>
      </c>
      <c r="E721" t="s">
        <v>28</v>
      </c>
      <c r="F721" s="3">
        <v>58</v>
      </c>
      <c r="G721" t="s">
        <v>5</v>
      </c>
      <c r="H721" t="s">
        <v>27</v>
      </c>
    </row>
    <row r="722" spans="1:8">
      <c r="A722" t="s">
        <v>737</v>
      </c>
      <c r="B722" t="s">
        <v>738</v>
      </c>
      <c r="C722" t="s">
        <v>24</v>
      </c>
      <c r="D722" t="s">
        <v>25</v>
      </c>
      <c r="E722" t="s">
        <v>26</v>
      </c>
      <c r="F722" s="3">
        <v>165</v>
      </c>
      <c r="G722" t="s">
        <v>5</v>
      </c>
      <c r="H722" t="s">
        <v>27</v>
      </c>
    </row>
    <row r="723" spans="1:8">
      <c r="A723" t="s">
        <v>737</v>
      </c>
      <c r="B723" t="s">
        <v>738</v>
      </c>
      <c r="C723" t="s">
        <v>24</v>
      </c>
      <c r="D723" t="s">
        <v>25</v>
      </c>
      <c r="E723" t="s">
        <v>28</v>
      </c>
      <c r="F723" s="3">
        <v>154</v>
      </c>
      <c r="G723" t="s">
        <v>5</v>
      </c>
      <c r="H723" t="s">
        <v>27</v>
      </c>
    </row>
    <row r="724" spans="1:8">
      <c r="A724" t="s">
        <v>739</v>
      </c>
      <c r="B724" t="s">
        <v>740</v>
      </c>
      <c r="C724" t="s">
        <v>24</v>
      </c>
      <c r="D724" t="s">
        <v>25</v>
      </c>
      <c r="E724" t="s">
        <v>26</v>
      </c>
      <c r="F724" s="3">
        <v>200</v>
      </c>
      <c r="G724" t="s">
        <v>5</v>
      </c>
      <c r="H724" t="s">
        <v>27</v>
      </c>
    </row>
    <row r="725" spans="1:8">
      <c r="A725" t="s">
        <v>739</v>
      </c>
      <c r="B725" t="s">
        <v>740</v>
      </c>
      <c r="C725" t="s">
        <v>24</v>
      </c>
      <c r="D725" t="s">
        <v>25</v>
      </c>
      <c r="E725" t="s">
        <v>28</v>
      </c>
      <c r="F725" s="3">
        <v>173</v>
      </c>
      <c r="G725" t="s">
        <v>5</v>
      </c>
      <c r="H725" t="s">
        <v>27</v>
      </c>
    </row>
    <row r="726" spans="1:8">
      <c r="A726" t="s">
        <v>741</v>
      </c>
      <c r="B726" t="s">
        <v>742</v>
      </c>
      <c r="C726" t="s">
        <v>24</v>
      </c>
      <c r="D726" t="s">
        <v>25</v>
      </c>
      <c r="E726" t="s">
        <v>26</v>
      </c>
      <c r="F726" s="3">
        <v>190</v>
      </c>
      <c r="G726" t="s">
        <v>5</v>
      </c>
      <c r="H726" t="s">
        <v>27</v>
      </c>
    </row>
    <row r="727" spans="1:8">
      <c r="A727" t="s">
        <v>741</v>
      </c>
      <c r="B727" t="s">
        <v>742</v>
      </c>
      <c r="C727" t="s">
        <v>24</v>
      </c>
      <c r="D727" t="s">
        <v>25</v>
      </c>
      <c r="E727" t="s">
        <v>28</v>
      </c>
      <c r="F727" s="3">
        <v>187</v>
      </c>
      <c r="G727" t="s">
        <v>5</v>
      </c>
      <c r="H727" t="s">
        <v>27</v>
      </c>
    </row>
    <row r="728" spans="1:8">
      <c r="A728" t="s">
        <v>743</v>
      </c>
      <c r="B728" t="s">
        <v>744</v>
      </c>
      <c r="C728" t="s">
        <v>24</v>
      </c>
      <c r="D728" t="s">
        <v>25</v>
      </c>
      <c r="E728" t="s">
        <v>26</v>
      </c>
      <c r="F728" s="3">
        <v>144</v>
      </c>
      <c r="G728" t="s">
        <v>5</v>
      </c>
      <c r="H728" t="s">
        <v>27</v>
      </c>
    </row>
    <row r="729" spans="1:8">
      <c r="A729" t="s">
        <v>743</v>
      </c>
      <c r="B729" t="s">
        <v>744</v>
      </c>
      <c r="C729" t="s">
        <v>24</v>
      </c>
      <c r="D729" t="s">
        <v>25</v>
      </c>
      <c r="E729" t="s">
        <v>28</v>
      </c>
      <c r="F729" s="3">
        <v>127</v>
      </c>
      <c r="G729" t="s">
        <v>5</v>
      </c>
      <c r="H729" t="s">
        <v>27</v>
      </c>
    </row>
    <row r="730" spans="1:8">
      <c r="A730" t="s">
        <v>745</v>
      </c>
      <c r="B730" t="s">
        <v>746</v>
      </c>
      <c r="C730" t="s">
        <v>24</v>
      </c>
      <c r="D730" t="s">
        <v>25</v>
      </c>
      <c r="E730" t="s">
        <v>26</v>
      </c>
      <c r="F730" s="3">
        <v>283</v>
      </c>
      <c r="G730" t="s">
        <v>5</v>
      </c>
      <c r="H730" t="s">
        <v>27</v>
      </c>
    </row>
    <row r="731" spans="1:8">
      <c r="A731" t="s">
        <v>745</v>
      </c>
      <c r="B731" t="s">
        <v>746</v>
      </c>
      <c r="C731" t="s">
        <v>24</v>
      </c>
      <c r="D731" t="s">
        <v>25</v>
      </c>
      <c r="E731" t="s">
        <v>28</v>
      </c>
      <c r="F731" s="3">
        <v>278</v>
      </c>
      <c r="G731" t="s">
        <v>5</v>
      </c>
      <c r="H731" t="s">
        <v>27</v>
      </c>
    </row>
    <row r="732" spans="1:8">
      <c r="A732" t="s">
        <v>747</v>
      </c>
      <c r="B732" t="s">
        <v>748</v>
      </c>
      <c r="C732" t="s">
        <v>24</v>
      </c>
      <c r="D732" t="s">
        <v>25</v>
      </c>
      <c r="E732" t="s">
        <v>26</v>
      </c>
      <c r="F732" s="3">
        <v>57</v>
      </c>
      <c r="G732" t="s">
        <v>5</v>
      </c>
      <c r="H732" t="s">
        <v>27</v>
      </c>
    </row>
    <row r="733" spans="1:8">
      <c r="A733" t="s">
        <v>747</v>
      </c>
      <c r="B733" t="s">
        <v>748</v>
      </c>
      <c r="C733" t="s">
        <v>24</v>
      </c>
      <c r="D733" t="s">
        <v>25</v>
      </c>
      <c r="E733" t="s">
        <v>28</v>
      </c>
      <c r="F733" s="3">
        <v>66</v>
      </c>
      <c r="G733" t="s">
        <v>5</v>
      </c>
      <c r="H733" t="s">
        <v>27</v>
      </c>
    </row>
    <row r="734" spans="1:8">
      <c r="A734" t="s">
        <v>749</v>
      </c>
      <c r="B734" t="s">
        <v>750</v>
      </c>
      <c r="C734" t="s">
        <v>24</v>
      </c>
      <c r="D734" t="s">
        <v>25</v>
      </c>
      <c r="E734" t="s">
        <v>26</v>
      </c>
      <c r="F734" s="3">
        <v>164</v>
      </c>
      <c r="G734" t="s">
        <v>5</v>
      </c>
      <c r="H734" t="s">
        <v>27</v>
      </c>
    </row>
    <row r="735" spans="1:8">
      <c r="A735" t="s">
        <v>749</v>
      </c>
      <c r="B735" t="s">
        <v>750</v>
      </c>
      <c r="C735" t="s">
        <v>24</v>
      </c>
      <c r="D735" t="s">
        <v>25</v>
      </c>
      <c r="E735" t="s">
        <v>28</v>
      </c>
      <c r="F735" s="3">
        <v>152</v>
      </c>
      <c r="G735" t="s">
        <v>5</v>
      </c>
      <c r="H735" t="s">
        <v>27</v>
      </c>
    </row>
    <row r="736" spans="1:8">
      <c r="A736" t="s">
        <v>751</v>
      </c>
      <c r="B736" t="s">
        <v>752</v>
      </c>
      <c r="C736" t="s">
        <v>24</v>
      </c>
      <c r="D736" t="s">
        <v>25</v>
      </c>
      <c r="E736" t="s">
        <v>26</v>
      </c>
      <c r="F736" s="3">
        <v>62</v>
      </c>
      <c r="G736" t="s">
        <v>5</v>
      </c>
      <c r="H736" t="s">
        <v>27</v>
      </c>
    </row>
    <row r="737" spans="1:8">
      <c r="A737" t="s">
        <v>751</v>
      </c>
      <c r="B737" t="s">
        <v>752</v>
      </c>
      <c r="C737" t="s">
        <v>24</v>
      </c>
      <c r="D737" t="s">
        <v>25</v>
      </c>
      <c r="E737" t="s">
        <v>28</v>
      </c>
      <c r="F737" s="3">
        <v>82</v>
      </c>
      <c r="G737" t="s">
        <v>5</v>
      </c>
      <c r="H737" t="s">
        <v>27</v>
      </c>
    </row>
    <row r="738" spans="1:8">
      <c r="A738" t="s">
        <v>753</v>
      </c>
      <c r="B738" t="s">
        <v>754</v>
      </c>
      <c r="C738" t="s">
        <v>24</v>
      </c>
      <c r="D738" t="s">
        <v>25</v>
      </c>
      <c r="E738" t="s">
        <v>26</v>
      </c>
      <c r="F738" s="3">
        <v>80</v>
      </c>
      <c r="G738" t="s">
        <v>5</v>
      </c>
      <c r="H738" t="s">
        <v>27</v>
      </c>
    </row>
    <row r="739" spans="1:8">
      <c r="A739" t="s">
        <v>753</v>
      </c>
      <c r="B739" t="s">
        <v>754</v>
      </c>
      <c r="C739" t="s">
        <v>24</v>
      </c>
      <c r="D739" t="s">
        <v>25</v>
      </c>
      <c r="E739" t="s">
        <v>28</v>
      </c>
      <c r="F739" s="3">
        <v>74</v>
      </c>
      <c r="G739" t="s">
        <v>5</v>
      </c>
      <c r="H739" t="s">
        <v>27</v>
      </c>
    </row>
    <row r="740" spans="1:8">
      <c r="A740" t="s">
        <v>755</v>
      </c>
      <c r="B740" t="s">
        <v>756</v>
      </c>
      <c r="C740" t="s">
        <v>24</v>
      </c>
      <c r="D740" t="s">
        <v>25</v>
      </c>
      <c r="E740" t="s">
        <v>26</v>
      </c>
      <c r="F740" s="3">
        <v>198</v>
      </c>
      <c r="G740" t="s">
        <v>5</v>
      </c>
      <c r="H740" t="s">
        <v>27</v>
      </c>
    </row>
    <row r="741" spans="1:8">
      <c r="A741" t="s">
        <v>755</v>
      </c>
      <c r="B741" t="s">
        <v>756</v>
      </c>
      <c r="C741" t="s">
        <v>24</v>
      </c>
      <c r="D741" t="s">
        <v>25</v>
      </c>
      <c r="E741" t="s">
        <v>28</v>
      </c>
      <c r="F741" s="3">
        <v>143</v>
      </c>
      <c r="G741" t="s">
        <v>5</v>
      </c>
      <c r="H741" t="s">
        <v>27</v>
      </c>
    </row>
    <row r="742" spans="1:8">
      <c r="A742" t="s">
        <v>757</v>
      </c>
      <c r="B742" t="s">
        <v>758</v>
      </c>
      <c r="C742" t="s">
        <v>24</v>
      </c>
      <c r="D742" t="s">
        <v>25</v>
      </c>
      <c r="E742" t="s">
        <v>26</v>
      </c>
      <c r="F742" s="3">
        <v>52</v>
      </c>
      <c r="G742" t="s">
        <v>5</v>
      </c>
      <c r="H742" t="s">
        <v>27</v>
      </c>
    </row>
    <row r="743" spans="1:8">
      <c r="A743" t="s">
        <v>757</v>
      </c>
      <c r="B743" t="s">
        <v>758</v>
      </c>
      <c r="C743" t="s">
        <v>24</v>
      </c>
      <c r="D743" t="s">
        <v>25</v>
      </c>
      <c r="E743" t="s">
        <v>28</v>
      </c>
      <c r="F743" s="3">
        <v>62</v>
      </c>
      <c r="G743" t="s">
        <v>5</v>
      </c>
      <c r="H743" t="s">
        <v>27</v>
      </c>
    </row>
    <row r="744" spans="1:8">
      <c r="A744" t="s">
        <v>759</v>
      </c>
      <c r="B744" t="s">
        <v>760</v>
      </c>
      <c r="C744" t="s">
        <v>24</v>
      </c>
      <c r="D744" t="s">
        <v>25</v>
      </c>
      <c r="E744" t="s">
        <v>26</v>
      </c>
      <c r="F744" s="3">
        <v>34</v>
      </c>
      <c r="G744" t="s">
        <v>5</v>
      </c>
      <c r="H744" t="s">
        <v>27</v>
      </c>
    </row>
    <row r="745" spans="1:8">
      <c r="A745" t="s">
        <v>759</v>
      </c>
      <c r="B745" t="s">
        <v>760</v>
      </c>
      <c r="C745" t="s">
        <v>24</v>
      </c>
      <c r="D745" t="s">
        <v>25</v>
      </c>
      <c r="E745" t="s">
        <v>28</v>
      </c>
      <c r="F745" s="3">
        <v>48</v>
      </c>
      <c r="G745" t="s">
        <v>5</v>
      </c>
      <c r="H745" t="s">
        <v>27</v>
      </c>
    </row>
    <row r="746" spans="1:8">
      <c r="A746" t="s">
        <v>761</v>
      </c>
      <c r="B746" t="s">
        <v>762</v>
      </c>
      <c r="C746" t="s">
        <v>24</v>
      </c>
      <c r="D746" t="s">
        <v>25</v>
      </c>
      <c r="E746" t="s">
        <v>26</v>
      </c>
      <c r="F746" s="3">
        <v>94</v>
      </c>
      <c r="G746" t="s">
        <v>5</v>
      </c>
      <c r="H746" t="s">
        <v>27</v>
      </c>
    </row>
    <row r="747" spans="1:8">
      <c r="A747" t="s">
        <v>761</v>
      </c>
      <c r="B747" t="s">
        <v>762</v>
      </c>
      <c r="C747" t="s">
        <v>24</v>
      </c>
      <c r="D747" t="s">
        <v>25</v>
      </c>
      <c r="E747" t="s">
        <v>28</v>
      </c>
      <c r="F747" s="3">
        <v>113</v>
      </c>
      <c r="G747" t="s">
        <v>5</v>
      </c>
      <c r="H747" t="s">
        <v>27</v>
      </c>
    </row>
    <row r="748" spans="1:8">
      <c r="A748" t="s">
        <v>763</v>
      </c>
      <c r="B748" t="s">
        <v>764</v>
      </c>
      <c r="C748" t="s">
        <v>24</v>
      </c>
      <c r="D748" t="s">
        <v>25</v>
      </c>
      <c r="E748" t="s">
        <v>26</v>
      </c>
      <c r="F748" s="3">
        <v>94</v>
      </c>
      <c r="G748" t="s">
        <v>5</v>
      </c>
      <c r="H748" t="s">
        <v>27</v>
      </c>
    </row>
    <row r="749" spans="1:8">
      <c r="A749" t="s">
        <v>763</v>
      </c>
      <c r="B749" t="s">
        <v>764</v>
      </c>
      <c r="C749" t="s">
        <v>24</v>
      </c>
      <c r="D749" t="s">
        <v>25</v>
      </c>
      <c r="E749" t="s">
        <v>28</v>
      </c>
      <c r="F749" s="3">
        <v>71</v>
      </c>
      <c r="G749" t="s">
        <v>5</v>
      </c>
      <c r="H749" t="s">
        <v>27</v>
      </c>
    </row>
    <row r="750" spans="1:8">
      <c r="A750" t="s">
        <v>765</v>
      </c>
      <c r="B750" t="s">
        <v>766</v>
      </c>
      <c r="C750" t="s">
        <v>24</v>
      </c>
      <c r="D750" t="s">
        <v>25</v>
      </c>
      <c r="E750" t="s">
        <v>26</v>
      </c>
      <c r="F750" s="3">
        <v>77</v>
      </c>
      <c r="G750" t="s">
        <v>5</v>
      </c>
      <c r="H750" t="s">
        <v>27</v>
      </c>
    </row>
    <row r="751" spans="1:8">
      <c r="A751" t="s">
        <v>765</v>
      </c>
      <c r="B751" t="s">
        <v>766</v>
      </c>
      <c r="C751" t="s">
        <v>24</v>
      </c>
      <c r="D751" t="s">
        <v>25</v>
      </c>
      <c r="E751" t="s">
        <v>28</v>
      </c>
      <c r="F751" s="3">
        <v>81</v>
      </c>
      <c r="G751" t="s">
        <v>5</v>
      </c>
      <c r="H751" t="s">
        <v>27</v>
      </c>
    </row>
    <row r="752" spans="1:8">
      <c r="A752" t="s">
        <v>767</v>
      </c>
      <c r="B752" t="s">
        <v>768</v>
      </c>
      <c r="C752" t="s">
        <v>24</v>
      </c>
      <c r="D752" t="s">
        <v>25</v>
      </c>
      <c r="E752" t="s">
        <v>26</v>
      </c>
      <c r="F752" s="3">
        <v>108</v>
      </c>
      <c r="G752" t="s">
        <v>5</v>
      </c>
      <c r="H752" t="s">
        <v>27</v>
      </c>
    </row>
    <row r="753" spans="1:8">
      <c r="A753" t="s">
        <v>767</v>
      </c>
      <c r="B753" t="s">
        <v>768</v>
      </c>
      <c r="C753" t="s">
        <v>24</v>
      </c>
      <c r="D753" t="s">
        <v>25</v>
      </c>
      <c r="E753" t="s">
        <v>28</v>
      </c>
      <c r="F753" s="3">
        <v>153</v>
      </c>
      <c r="G753" t="s">
        <v>5</v>
      </c>
      <c r="H753" t="s">
        <v>27</v>
      </c>
    </row>
    <row r="754" spans="1:8">
      <c r="A754" t="s">
        <v>769</v>
      </c>
      <c r="B754" t="s">
        <v>770</v>
      </c>
      <c r="C754" t="s">
        <v>24</v>
      </c>
      <c r="D754" t="s">
        <v>25</v>
      </c>
      <c r="E754" t="s">
        <v>26</v>
      </c>
      <c r="F754" s="3">
        <v>119</v>
      </c>
      <c r="G754" t="s">
        <v>5</v>
      </c>
      <c r="H754" t="s">
        <v>27</v>
      </c>
    </row>
    <row r="755" spans="1:8">
      <c r="A755" t="s">
        <v>769</v>
      </c>
      <c r="B755" t="s">
        <v>770</v>
      </c>
      <c r="C755" t="s">
        <v>24</v>
      </c>
      <c r="D755" t="s">
        <v>25</v>
      </c>
      <c r="E755" t="s">
        <v>28</v>
      </c>
      <c r="F755" s="3">
        <v>135</v>
      </c>
      <c r="G755" t="s">
        <v>5</v>
      </c>
      <c r="H755" t="s">
        <v>27</v>
      </c>
    </row>
    <row r="756" spans="1:8">
      <c r="A756" t="s">
        <v>771</v>
      </c>
      <c r="B756" t="s">
        <v>772</v>
      </c>
      <c r="C756" t="s">
        <v>24</v>
      </c>
      <c r="D756" t="s">
        <v>25</v>
      </c>
      <c r="E756" t="s">
        <v>26</v>
      </c>
      <c r="F756" s="3">
        <v>469</v>
      </c>
      <c r="G756" t="s">
        <v>5</v>
      </c>
      <c r="H756" t="s">
        <v>27</v>
      </c>
    </row>
    <row r="757" spans="1:8">
      <c r="A757" t="s">
        <v>771</v>
      </c>
      <c r="B757" t="s">
        <v>772</v>
      </c>
      <c r="C757" t="s">
        <v>24</v>
      </c>
      <c r="D757" t="s">
        <v>25</v>
      </c>
      <c r="E757" t="s">
        <v>28</v>
      </c>
      <c r="F757" s="3">
        <v>594</v>
      </c>
      <c r="G757" t="s">
        <v>5</v>
      </c>
      <c r="H757" t="s">
        <v>27</v>
      </c>
    </row>
    <row r="758" spans="1:8">
      <c r="A758" t="s">
        <v>773</v>
      </c>
      <c r="B758" t="s">
        <v>774</v>
      </c>
      <c r="C758" t="s">
        <v>24</v>
      </c>
      <c r="D758" t="s">
        <v>25</v>
      </c>
      <c r="E758" t="s">
        <v>26</v>
      </c>
      <c r="F758" s="3">
        <v>369</v>
      </c>
      <c r="G758" t="s">
        <v>5</v>
      </c>
      <c r="H758" t="s">
        <v>27</v>
      </c>
    </row>
    <row r="759" spans="1:8">
      <c r="A759" t="s">
        <v>773</v>
      </c>
      <c r="B759" t="s">
        <v>774</v>
      </c>
      <c r="C759" t="s">
        <v>24</v>
      </c>
      <c r="D759" t="s">
        <v>25</v>
      </c>
      <c r="E759" t="s">
        <v>28</v>
      </c>
      <c r="F759" s="3">
        <v>285</v>
      </c>
      <c r="G759" t="s">
        <v>5</v>
      </c>
      <c r="H759" t="s">
        <v>27</v>
      </c>
    </row>
    <row r="760" spans="1:8">
      <c r="A760" t="s">
        <v>775</v>
      </c>
      <c r="B760" t="s">
        <v>776</v>
      </c>
      <c r="C760" t="s">
        <v>24</v>
      </c>
      <c r="D760" t="s">
        <v>25</v>
      </c>
      <c r="E760" t="s">
        <v>26</v>
      </c>
      <c r="F760" s="3">
        <v>124</v>
      </c>
      <c r="G760" t="s">
        <v>5</v>
      </c>
      <c r="H760" t="s">
        <v>27</v>
      </c>
    </row>
    <row r="761" spans="1:8">
      <c r="A761" t="s">
        <v>775</v>
      </c>
      <c r="B761" t="s">
        <v>776</v>
      </c>
      <c r="C761" t="s">
        <v>24</v>
      </c>
      <c r="D761" t="s">
        <v>25</v>
      </c>
      <c r="E761" t="s">
        <v>28</v>
      </c>
      <c r="F761" s="3">
        <v>128</v>
      </c>
      <c r="G761" t="s">
        <v>5</v>
      </c>
      <c r="H76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selection activeCell="F7" sqref="F7"/>
    </sheetView>
  </sheetViews>
  <sheetFormatPr defaultRowHeight="15"/>
  <cols>
    <col min="1" max="1" width="29.7109375" bestFit="1" customWidth="1"/>
    <col min="2" max="2" width="7.28515625" bestFit="1" customWidth="1"/>
    <col min="3" max="3" width="5" customWidth="1"/>
    <col min="4" max="4" width="5" bestFit="1" customWidth="1"/>
  </cols>
  <sheetData>
    <row r="1" spans="1:2">
      <c r="A1" s="4" t="s">
        <v>18</v>
      </c>
      <c r="B1" t="s">
        <v>28</v>
      </c>
    </row>
    <row r="3" spans="1:2">
      <c r="A3" s="4" t="s">
        <v>19</v>
      </c>
    </row>
    <row r="4" spans="1:2">
      <c r="A4" s="4" t="s">
        <v>777</v>
      </c>
      <c r="B4" t="s">
        <v>789</v>
      </c>
    </row>
    <row r="5" spans="1:2">
      <c r="A5" t="s">
        <v>23</v>
      </c>
      <c r="B5">
        <v>306</v>
      </c>
    </row>
    <row r="6" spans="1:2">
      <c r="A6" t="s">
        <v>30</v>
      </c>
      <c r="B6">
        <v>488</v>
      </c>
    </row>
    <row r="7" spans="1:2">
      <c r="A7" t="s">
        <v>32</v>
      </c>
      <c r="B7">
        <v>691</v>
      </c>
    </row>
    <row r="8" spans="1:2">
      <c r="A8" t="s">
        <v>34</v>
      </c>
      <c r="B8">
        <v>111</v>
      </c>
    </row>
    <row r="9" spans="1:2">
      <c r="A9" t="s">
        <v>36</v>
      </c>
      <c r="B9">
        <v>676</v>
      </c>
    </row>
    <row r="10" spans="1:2">
      <c r="A10" t="s">
        <v>38</v>
      </c>
      <c r="B10">
        <v>390</v>
      </c>
    </row>
    <row r="11" spans="1:2">
      <c r="A11" t="s">
        <v>40</v>
      </c>
      <c r="B11">
        <v>276</v>
      </c>
    </row>
    <row r="12" spans="1:2">
      <c r="A12" t="s">
        <v>42</v>
      </c>
      <c r="B12">
        <v>410</v>
      </c>
    </row>
    <row r="13" spans="1:2">
      <c r="A13" t="s">
        <v>44</v>
      </c>
      <c r="B13">
        <v>288</v>
      </c>
    </row>
    <row r="14" spans="1:2">
      <c r="A14" t="s">
        <v>46</v>
      </c>
      <c r="B14">
        <v>408</v>
      </c>
    </row>
    <row r="15" spans="1:2">
      <c r="A15" t="s">
        <v>48</v>
      </c>
      <c r="B15">
        <v>111</v>
      </c>
    </row>
    <row r="16" spans="1:2">
      <c r="A16" t="s">
        <v>50</v>
      </c>
      <c r="B16">
        <v>184</v>
      </c>
    </row>
    <row r="17" spans="1:2">
      <c r="A17" t="s">
        <v>52</v>
      </c>
      <c r="B17">
        <v>152</v>
      </c>
    </row>
    <row r="18" spans="1:2">
      <c r="A18" t="s">
        <v>54</v>
      </c>
      <c r="B18">
        <v>169</v>
      </c>
    </row>
    <row r="19" spans="1:2">
      <c r="A19" t="s">
        <v>56</v>
      </c>
      <c r="B19">
        <v>301</v>
      </c>
    </row>
    <row r="20" spans="1:2">
      <c r="A20" t="s">
        <v>58</v>
      </c>
      <c r="B20">
        <v>251</v>
      </c>
    </row>
    <row r="21" spans="1:2">
      <c r="A21" t="s">
        <v>60</v>
      </c>
      <c r="B21">
        <v>145</v>
      </c>
    </row>
    <row r="22" spans="1:2">
      <c r="A22" t="s">
        <v>62</v>
      </c>
      <c r="B22">
        <v>190</v>
      </c>
    </row>
    <row r="23" spans="1:2">
      <c r="A23" t="s">
        <v>64</v>
      </c>
      <c r="B23">
        <v>266</v>
      </c>
    </row>
    <row r="24" spans="1:2">
      <c r="A24" t="s">
        <v>66</v>
      </c>
      <c r="B24">
        <v>95</v>
      </c>
    </row>
    <row r="25" spans="1:2">
      <c r="A25" t="s">
        <v>68</v>
      </c>
      <c r="B25">
        <v>204</v>
      </c>
    </row>
    <row r="26" spans="1:2">
      <c r="A26" t="s">
        <v>70</v>
      </c>
      <c r="B26">
        <v>179</v>
      </c>
    </row>
    <row r="27" spans="1:2">
      <c r="A27" t="s">
        <v>72</v>
      </c>
      <c r="B27">
        <v>181</v>
      </c>
    </row>
    <row r="28" spans="1:2">
      <c r="A28" t="s">
        <v>74</v>
      </c>
      <c r="B28">
        <v>77</v>
      </c>
    </row>
    <row r="29" spans="1:2">
      <c r="A29" t="s">
        <v>76</v>
      </c>
      <c r="B29">
        <v>191</v>
      </c>
    </row>
    <row r="30" spans="1:2">
      <c r="A30" t="s">
        <v>78</v>
      </c>
      <c r="B30">
        <v>219</v>
      </c>
    </row>
    <row r="31" spans="1:2">
      <c r="A31" t="s">
        <v>80</v>
      </c>
      <c r="B31">
        <v>306</v>
      </c>
    </row>
    <row r="32" spans="1:2">
      <c r="A32" t="s">
        <v>82</v>
      </c>
      <c r="B32">
        <v>172</v>
      </c>
    </row>
    <row r="33" spans="1:2">
      <c r="A33" t="s">
        <v>84</v>
      </c>
      <c r="B33">
        <v>116</v>
      </c>
    </row>
    <row r="34" spans="1:2">
      <c r="A34" t="s">
        <v>86</v>
      </c>
      <c r="B34">
        <v>153</v>
      </c>
    </row>
    <row r="35" spans="1:2">
      <c r="A35" t="s">
        <v>88</v>
      </c>
      <c r="B35">
        <v>467</v>
      </c>
    </row>
    <row r="36" spans="1:2">
      <c r="A36" t="s">
        <v>90</v>
      </c>
      <c r="B36">
        <v>560</v>
      </c>
    </row>
    <row r="37" spans="1:2">
      <c r="A37" t="s">
        <v>92</v>
      </c>
      <c r="B37">
        <v>138</v>
      </c>
    </row>
    <row r="38" spans="1:2">
      <c r="A38" t="s">
        <v>94</v>
      </c>
      <c r="B38">
        <v>252</v>
      </c>
    </row>
    <row r="39" spans="1:2">
      <c r="A39" t="s">
        <v>96</v>
      </c>
      <c r="B39">
        <v>78</v>
      </c>
    </row>
    <row r="40" spans="1:2">
      <c r="A40" t="s">
        <v>98</v>
      </c>
      <c r="B40">
        <v>130</v>
      </c>
    </row>
    <row r="41" spans="1:2">
      <c r="A41" t="s">
        <v>100</v>
      </c>
      <c r="B41">
        <v>197</v>
      </c>
    </row>
    <row r="42" spans="1:2">
      <c r="A42" t="s">
        <v>102</v>
      </c>
      <c r="B42">
        <v>124</v>
      </c>
    </row>
    <row r="43" spans="1:2">
      <c r="A43" t="s">
        <v>104</v>
      </c>
      <c r="B43">
        <v>90</v>
      </c>
    </row>
    <row r="44" spans="1:2">
      <c r="A44" t="s">
        <v>106</v>
      </c>
      <c r="B44">
        <v>644</v>
      </c>
    </row>
    <row r="45" spans="1:2">
      <c r="A45" t="s">
        <v>108</v>
      </c>
      <c r="B45">
        <v>125</v>
      </c>
    </row>
    <row r="46" spans="1:2">
      <c r="A46" t="s">
        <v>110</v>
      </c>
      <c r="B46">
        <v>160</v>
      </c>
    </row>
    <row r="47" spans="1:2">
      <c r="A47" t="s">
        <v>112</v>
      </c>
      <c r="B47">
        <v>333</v>
      </c>
    </row>
    <row r="48" spans="1:2">
      <c r="A48" t="s">
        <v>114</v>
      </c>
      <c r="B48">
        <v>1280</v>
      </c>
    </row>
    <row r="49" spans="1:2">
      <c r="A49" t="s">
        <v>116</v>
      </c>
      <c r="B49">
        <v>384</v>
      </c>
    </row>
    <row r="50" spans="1:2">
      <c r="A50" t="s">
        <v>118</v>
      </c>
      <c r="B50">
        <v>606</v>
      </c>
    </row>
    <row r="51" spans="1:2">
      <c r="A51" t="s">
        <v>120</v>
      </c>
      <c r="B51">
        <v>575</v>
      </c>
    </row>
    <row r="52" spans="1:2">
      <c r="A52" t="s">
        <v>122</v>
      </c>
      <c r="B52">
        <v>416</v>
      </c>
    </row>
    <row r="53" spans="1:2">
      <c r="A53" t="s">
        <v>124</v>
      </c>
      <c r="B53">
        <v>410</v>
      </c>
    </row>
    <row r="54" spans="1:2">
      <c r="A54" t="s">
        <v>126</v>
      </c>
      <c r="B54">
        <v>1381</v>
      </c>
    </row>
    <row r="55" spans="1:2">
      <c r="A55" t="s">
        <v>128</v>
      </c>
      <c r="B55">
        <v>740</v>
      </c>
    </row>
    <row r="56" spans="1:2">
      <c r="A56" t="s">
        <v>130</v>
      </c>
      <c r="B56">
        <v>331</v>
      </c>
    </row>
    <row r="57" spans="1:2">
      <c r="A57" t="s">
        <v>132</v>
      </c>
      <c r="B57">
        <v>983</v>
      </c>
    </row>
    <row r="58" spans="1:2">
      <c r="A58" t="s">
        <v>134</v>
      </c>
      <c r="B58">
        <v>440</v>
      </c>
    </row>
    <row r="59" spans="1:2">
      <c r="A59" t="s">
        <v>136</v>
      </c>
      <c r="B59">
        <v>244</v>
      </c>
    </row>
    <row r="60" spans="1:2">
      <c r="A60" t="s">
        <v>138</v>
      </c>
      <c r="B60">
        <v>810</v>
      </c>
    </row>
    <row r="61" spans="1:2">
      <c r="A61" t="s">
        <v>140</v>
      </c>
      <c r="B61">
        <v>301</v>
      </c>
    </row>
    <row r="62" spans="1:2">
      <c r="A62" t="s">
        <v>142</v>
      </c>
      <c r="B62">
        <v>142</v>
      </c>
    </row>
    <row r="63" spans="1:2">
      <c r="A63" t="s">
        <v>144</v>
      </c>
      <c r="B63">
        <v>541</v>
      </c>
    </row>
    <row r="64" spans="1:2">
      <c r="A64" t="s">
        <v>146</v>
      </c>
      <c r="B64">
        <v>143</v>
      </c>
    </row>
    <row r="65" spans="1:2">
      <c r="A65" t="s">
        <v>148</v>
      </c>
      <c r="B65">
        <v>134</v>
      </c>
    </row>
    <row r="66" spans="1:2">
      <c r="A66" t="s">
        <v>150</v>
      </c>
      <c r="B66">
        <v>100</v>
      </c>
    </row>
    <row r="67" spans="1:2">
      <c r="A67" t="s">
        <v>152</v>
      </c>
      <c r="B67">
        <v>317</v>
      </c>
    </row>
    <row r="68" spans="1:2">
      <c r="A68" t="s">
        <v>154</v>
      </c>
      <c r="B68">
        <v>171</v>
      </c>
    </row>
    <row r="69" spans="1:2">
      <c r="A69" t="s">
        <v>156</v>
      </c>
      <c r="B69">
        <v>258</v>
      </c>
    </row>
    <row r="70" spans="1:2">
      <c r="A70" t="s">
        <v>158</v>
      </c>
      <c r="B70">
        <v>139</v>
      </c>
    </row>
    <row r="71" spans="1:2">
      <c r="A71" t="s">
        <v>160</v>
      </c>
      <c r="B71">
        <v>396</v>
      </c>
    </row>
    <row r="72" spans="1:2">
      <c r="A72" t="s">
        <v>162</v>
      </c>
      <c r="B72">
        <v>1352</v>
      </c>
    </row>
    <row r="73" spans="1:2">
      <c r="A73" t="s">
        <v>164</v>
      </c>
      <c r="B73">
        <v>98</v>
      </c>
    </row>
    <row r="74" spans="1:2">
      <c r="A74" t="s">
        <v>166</v>
      </c>
      <c r="B74">
        <v>524</v>
      </c>
    </row>
    <row r="75" spans="1:2">
      <c r="A75" t="s">
        <v>168</v>
      </c>
      <c r="B75">
        <v>128</v>
      </c>
    </row>
    <row r="76" spans="1:2">
      <c r="A76" t="s">
        <v>170</v>
      </c>
      <c r="B76">
        <v>741</v>
      </c>
    </row>
    <row r="77" spans="1:2">
      <c r="A77" t="s">
        <v>172</v>
      </c>
      <c r="B77">
        <v>764</v>
      </c>
    </row>
    <row r="78" spans="1:2">
      <c r="A78" t="s">
        <v>174</v>
      </c>
      <c r="B78">
        <v>324</v>
      </c>
    </row>
    <row r="79" spans="1:2">
      <c r="A79" t="s">
        <v>176</v>
      </c>
      <c r="B79">
        <v>547</v>
      </c>
    </row>
    <row r="80" spans="1:2">
      <c r="A80" t="s">
        <v>178</v>
      </c>
      <c r="B80">
        <v>573</v>
      </c>
    </row>
    <row r="81" spans="1:2">
      <c r="A81" t="s">
        <v>180</v>
      </c>
      <c r="B81">
        <v>163</v>
      </c>
    </row>
    <row r="82" spans="1:2">
      <c r="A82" t="s">
        <v>182</v>
      </c>
      <c r="B82">
        <v>260</v>
      </c>
    </row>
    <row r="83" spans="1:2">
      <c r="A83" t="s">
        <v>184</v>
      </c>
      <c r="B83">
        <v>236</v>
      </c>
    </row>
    <row r="84" spans="1:2">
      <c r="A84" t="s">
        <v>186</v>
      </c>
      <c r="B84">
        <v>428</v>
      </c>
    </row>
    <row r="85" spans="1:2">
      <c r="A85" t="s">
        <v>188</v>
      </c>
      <c r="B85">
        <v>622</v>
      </c>
    </row>
    <row r="86" spans="1:2">
      <c r="A86" t="s">
        <v>190</v>
      </c>
      <c r="B86">
        <v>429</v>
      </c>
    </row>
    <row r="87" spans="1:2">
      <c r="A87" t="s">
        <v>192</v>
      </c>
      <c r="B87">
        <v>184</v>
      </c>
    </row>
    <row r="88" spans="1:2">
      <c r="A88" t="s">
        <v>194</v>
      </c>
      <c r="B88">
        <v>815</v>
      </c>
    </row>
    <row r="89" spans="1:2">
      <c r="A89" t="s">
        <v>196</v>
      </c>
      <c r="B89">
        <v>168</v>
      </c>
    </row>
    <row r="90" spans="1:2">
      <c r="A90" t="s">
        <v>198</v>
      </c>
      <c r="B90">
        <v>654</v>
      </c>
    </row>
    <row r="91" spans="1:2">
      <c r="A91" t="s">
        <v>200</v>
      </c>
      <c r="B91">
        <v>293</v>
      </c>
    </row>
    <row r="92" spans="1:2">
      <c r="A92" t="s">
        <v>202</v>
      </c>
      <c r="B92">
        <v>160</v>
      </c>
    </row>
    <row r="93" spans="1:2">
      <c r="A93" t="s">
        <v>204</v>
      </c>
      <c r="B93">
        <v>603</v>
      </c>
    </row>
    <row r="94" spans="1:2">
      <c r="A94" t="s">
        <v>206</v>
      </c>
      <c r="B94">
        <v>511</v>
      </c>
    </row>
    <row r="95" spans="1:2">
      <c r="A95" t="s">
        <v>208</v>
      </c>
      <c r="B95">
        <v>459</v>
      </c>
    </row>
    <row r="96" spans="1:2">
      <c r="A96" t="s">
        <v>210</v>
      </c>
      <c r="B96">
        <v>273</v>
      </c>
    </row>
    <row r="97" spans="1:2">
      <c r="A97" t="s">
        <v>212</v>
      </c>
      <c r="B97">
        <v>256</v>
      </c>
    </row>
    <row r="98" spans="1:2">
      <c r="A98" t="s">
        <v>214</v>
      </c>
      <c r="B98">
        <v>517</v>
      </c>
    </row>
    <row r="99" spans="1:2">
      <c r="A99" t="s">
        <v>216</v>
      </c>
      <c r="B99">
        <v>138</v>
      </c>
    </row>
    <row r="100" spans="1:2">
      <c r="A100" t="s">
        <v>218</v>
      </c>
      <c r="B100">
        <v>46</v>
      </c>
    </row>
    <row r="101" spans="1:2">
      <c r="A101" t="s">
        <v>220</v>
      </c>
      <c r="B101">
        <v>443</v>
      </c>
    </row>
    <row r="102" spans="1:2">
      <c r="A102" t="s">
        <v>222</v>
      </c>
      <c r="B102">
        <v>217</v>
      </c>
    </row>
    <row r="103" spans="1:2">
      <c r="A103" t="s">
        <v>224</v>
      </c>
      <c r="B103">
        <v>197</v>
      </c>
    </row>
    <row r="104" spans="1:2">
      <c r="A104" t="s">
        <v>226</v>
      </c>
      <c r="B104">
        <v>269</v>
      </c>
    </row>
    <row r="105" spans="1:2">
      <c r="A105" t="s">
        <v>228</v>
      </c>
      <c r="B105">
        <v>349</v>
      </c>
    </row>
    <row r="106" spans="1:2">
      <c r="A106" t="s">
        <v>230</v>
      </c>
      <c r="B106">
        <v>220</v>
      </c>
    </row>
    <row r="107" spans="1:2">
      <c r="A107" t="s">
        <v>232</v>
      </c>
      <c r="B107">
        <v>151</v>
      </c>
    </row>
    <row r="108" spans="1:2">
      <c r="A108" t="s">
        <v>234</v>
      </c>
      <c r="B108">
        <v>105</v>
      </c>
    </row>
    <row r="109" spans="1:2">
      <c r="A109" t="s">
        <v>236</v>
      </c>
      <c r="B109">
        <v>246</v>
      </c>
    </row>
    <row r="110" spans="1:2">
      <c r="A110" t="s">
        <v>238</v>
      </c>
      <c r="B110">
        <v>127</v>
      </c>
    </row>
    <row r="111" spans="1:2">
      <c r="A111" t="s">
        <v>240</v>
      </c>
      <c r="B111">
        <v>235</v>
      </c>
    </row>
    <row r="112" spans="1:2">
      <c r="A112" t="s">
        <v>242</v>
      </c>
      <c r="B112">
        <v>50</v>
      </c>
    </row>
    <row r="113" spans="1:2">
      <c r="A113" t="s">
        <v>244</v>
      </c>
      <c r="B113">
        <v>62</v>
      </c>
    </row>
    <row r="114" spans="1:2">
      <c r="A114" t="s">
        <v>246</v>
      </c>
      <c r="B114">
        <v>192</v>
      </c>
    </row>
    <row r="115" spans="1:2">
      <c r="A115" t="s">
        <v>248</v>
      </c>
      <c r="B115">
        <v>230</v>
      </c>
    </row>
    <row r="116" spans="1:2">
      <c r="A116" t="s">
        <v>250</v>
      </c>
      <c r="B116">
        <v>429</v>
      </c>
    </row>
    <row r="117" spans="1:2">
      <c r="A117" t="s">
        <v>252</v>
      </c>
      <c r="B117">
        <v>166</v>
      </c>
    </row>
    <row r="118" spans="1:2">
      <c r="A118" t="s">
        <v>254</v>
      </c>
      <c r="B118">
        <v>293</v>
      </c>
    </row>
    <row r="119" spans="1:2">
      <c r="A119" t="s">
        <v>256</v>
      </c>
      <c r="B119">
        <v>153</v>
      </c>
    </row>
    <row r="120" spans="1:2">
      <c r="A120" t="s">
        <v>258</v>
      </c>
      <c r="B120">
        <v>371</v>
      </c>
    </row>
    <row r="121" spans="1:2">
      <c r="A121" t="s">
        <v>260</v>
      </c>
      <c r="B121">
        <v>264</v>
      </c>
    </row>
    <row r="122" spans="1:2">
      <c r="A122" t="s">
        <v>262</v>
      </c>
      <c r="B122">
        <v>279</v>
      </c>
    </row>
    <row r="123" spans="1:2">
      <c r="A123" t="s">
        <v>264</v>
      </c>
      <c r="B123">
        <v>148</v>
      </c>
    </row>
    <row r="124" spans="1:2">
      <c r="A124" t="s">
        <v>266</v>
      </c>
      <c r="B124">
        <v>216</v>
      </c>
    </row>
    <row r="125" spans="1:2">
      <c r="A125" t="s">
        <v>268</v>
      </c>
      <c r="B125">
        <v>518</v>
      </c>
    </row>
    <row r="126" spans="1:2">
      <c r="A126" t="s">
        <v>270</v>
      </c>
      <c r="B126">
        <v>337</v>
      </c>
    </row>
    <row r="127" spans="1:2">
      <c r="A127" t="s">
        <v>272</v>
      </c>
      <c r="B127">
        <v>240</v>
      </c>
    </row>
    <row r="128" spans="1:2">
      <c r="A128" t="s">
        <v>274</v>
      </c>
      <c r="B128">
        <v>187</v>
      </c>
    </row>
    <row r="129" spans="1:2">
      <c r="A129" t="s">
        <v>276</v>
      </c>
      <c r="B129">
        <v>462</v>
      </c>
    </row>
    <row r="130" spans="1:2">
      <c r="A130" t="s">
        <v>278</v>
      </c>
      <c r="B130">
        <v>116</v>
      </c>
    </row>
    <row r="131" spans="1:2">
      <c r="A131" t="s">
        <v>280</v>
      </c>
      <c r="B131">
        <v>140</v>
      </c>
    </row>
    <row r="132" spans="1:2">
      <c r="A132" t="s">
        <v>282</v>
      </c>
      <c r="B132">
        <v>173</v>
      </c>
    </row>
    <row r="133" spans="1:2">
      <c r="A133" t="s">
        <v>284</v>
      </c>
      <c r="B133">
        <v>88</v>
      </c>
    </row>
    <row r="134" spans="1:2">
      <c r="A134" t="s">
        <v>286</v>
      </c>
      <c r="B134">
        <v>225</v>
      </c>
    </row>
    <row r="135" spans="1:2">
      <c r="A135" t="s">
        <v>288</v>
      </c>
      <c r="B135">
        <v>243</v>
      </c>
    </row>
    <row r="136" spans="1:2">
      <c r="A136" t="s">
        <v>290</v>
      </c>
      <c r="B136">
        <v>111</v>
      </c>
    </row>
    <row r="137" spans="1:2">
      <c r="A137" t="s">
        <v>292</v>
      </c>
      <c r="B137">
        <v>136</v>
      </c>
    </row>
    <row r="138" spans="1:2">
      <c r="A138" t="s">
        <v>295</v>
      </c>
      <c r="B138">
        <v>214</v>
      </c>
    </row>
    <row r="139" spans="1:2">
      <c r="A139" t="s">
        <v>297</v>
      </c>
      <c r="B139">
        <v>46</v>
      </c>
    </row>
    <row r="140" spans="1:2">
      <c r="A140" t="s">
        <v>299</v>
      </c>
      <c r="B140">
        <v>60</v>
      </c>
    </row>
    <row r="141" spans="1:2">
      <c r="A141" t="s">
        <v>301</v>
      </c>
      <c r="B141">
        <v>267</v>
      </c>
    </row>
    <row r="142" spans="1:2">
      <c r="A142" t="s">
        <v>303</v>
      </c>
      <c r="B142">
        <v>977</v>
      </c>
    </row>
    <row r="143" spans="1:2">
      <c r="A143" t="s">
        <v>305</v>
      </c>
      <c r="B143">
        <v>231</v>
      </c>
    </row>
    <row r="144" spans="1:2">
      <c r="A144" t="s">
        <v>307</v>
      </c>
      <c r="B144">
        <v>443</v>
      </c>
    </row>
    <row r="145" spans="1:2">
      <c r="A145" t="s">
        <v>309</v>
      </c>
      <c r="B145">
        <v>253</v>
      </c>
    </row>
    <row r="146" spans="1:2">
      <c r="A146" t="s">
        <v>311</v>
      </c>
      <c r="B146">
        <v>80</v>
      </c>
    </row>
    <row r="147" spans="1:2">
      <c r="A147" t="s">
        <v>313</v>
      </c>
      <c r="B147">
        <v>177</v>
      </c>
    </row>
    <row r="148" spans="1:2">
      <c r="A148" t="s">
        <v>315</v>
      </c>
      <c r="B148">
        <v>323</v>
      </c>
    </row>
    <row r="149" spans="1:2">
      <c r="A149" t="s">
        <v>317</v>
      </c>
      <c r="B149">
        <v>613</v>
      </c>
    </row>
    <row r="150" spans="1:2">
      <c r="A150" t="s">
        <v>319</v>
      </c>
      <c r="B150">
        <v>264</v>
      </c>
    </row>
    <row r="151" spans="1:2">
      <c r="A151" t="s">
        <v>321</v>
      </c>
      <c r="B151">
        <v>128</v>
      </c>
    </row>
    <row r="152" spans="1:2">
      <c r="A152" t="s">
        <v>323</v>
      </c>
      <c r="B152">
        <v>88</v>
      </c>
    </row>
    <row r="153" spans="1:2">
      <c r="A153" t="s">
        <v>325</v>
      </c>
      <c r="B153">
        <v>203</v>
      </c>
    </row>
    <row r="154" spans="1:2">
      <c r="A154" t="s">
        <v>327</v>
      </c>
      <c r="B154">
        <v>230</v>
      </c>
    </row>
    <row r="155" spans="1:2">
      <c r="A155" t="s">
        <v>329</v>
      </c>
      <c r="B155">
        <v>487</v>
      </c>
    </row>
    <row r="156" spans="1:2">
      <c r="A156" t="s">
        <v>331</v>
      </c>
      <c r="B156">
        <v>215</v>
      </c>
    </row>
    <row r="157" spans="1:2">
      <c r="A157" t="s">
        <v>333</v>
      </c>
      <c r="B157">
        <v>186</v>
      </c>
    </row>
    <row r="158" spans="1:2">
      <c r="A158" t="s">
        <v>335</v>
      </c>
      <c r="B158">
        <v>105</v>
      </c>
    </row>
    <row r="159" spans="1:2">
      <c r="A159" t="s">
        <v>337</v>
      </c>
      <c r="B159">
        <v>324</v>
      </c>
    </row>
    <row r="160" spans="1:2">
      <c r="A160" t="s">
        <v>339</v>
      </c>
      <c r="B160">
        <v>152</v>
      </c>
    </row>
    <row r="161" spans="1:2">
      <c r="A161" t="s">
        <v>341</v>
      </c>
      <c r="B161">
        <v>316</v>
      </c>
    </row>
    <row r="162" spans="1:2">
      <c r="A162" t="s">
        <v>343</v>
      </c>
      <c r="B162">
        <v>234</v>
      </c>
    </row>
    <row r="163" spans="1:2">
      <c r="A163" t="s">
        <v>345</v>
      </c>
      <c r="B163">
        <v>76</v>
      </c>
    </row>
    <row r="164" spans="1:2">
      <c r="A164" t="s">
        <v>347</v>
      </c>
      <c r="B164">
        <v>214</v>
      </c>
    </row>
    <row r="165" spans="1:2">
      <c r="A165" t="s">
        <v>349</v>
      </c>
      <c r="B165">
        <v>261</v>
      </c>
    </row>
    <row r="166" spans="1:2">
      <c r="A166" t="s">
        <v>351</v>
      </c>
      <c r="B166">
        <v>264</v>
      </c>
    </row>
    <row r="167" spans="1:2">
      <c r="A167" t="s">
        <v>353</v>
      </c>
      <c r="B167">
        <v>710</v>
      </c>
    </row>
    <row r="168" spans="1:2">
      <c r="A168" t="s">
        <v>355</v>
      </c>
      <c r="B168">
        <v>160</v>
      </c>
    </row>
    <row r="169" spans="1:2">
      <c r="A169" t="s">
        <v>357</v>
      </c>
      <c r="B169">
        <v>585</v>
      </c>
    </row>
    <row r="170" spans="1:2">
      <c r="A170" t="s">
        <v>359</v>
      </c>
      <c r="B170">
        <v>415</v>
      </c>
    </row>
    <row r="171" spans="1:2">
      <c r="A171" t="s">
        <v>361</v>
      </c>
      <c r="B171">
        <v>210</v>
      </c>
    </row>
    <row r="172" spans="1:2">
      <c r="A172" t="s">
        <v>363</v>
      </c>
      <c r="B172">
        <v>344</v>
      </c>
    </row>
    <row r="173" spans="1:2">
      <c r="A173" t="s">
        <v>365</v>
      </c>
      <c r="B173">
        <v>191</v>
      </c>
    </row>
    <row r="174" spans="1:2">
      <c r="A174" t="s">
        <v>367</v>
      </c>
      <c r="B174">
        <v>386</v>
      </c>
    </row>
    <row r="175" spans="1:2">
      <c r="A175" t="s">
        <v>369</v>
      </c>
      <c r="B175">
        <v>190</v>
      </c>
    </row>
    <row r="176" spans="1:2">
      <c r="A176" t="s">
        <v>371</v>
      </c>
      <c r="B176">
        <v>93</v>
      </c>
    </row>
    <row r="177" spans="1:2">
      <c r="A177" t="s">
        <v>373</v>
      </c>
      <c r="B177">
        <v>894</v>
      </c>
    </row>
    <row r="178" spans="1:2">
      <c r="A178" t="s">
        <v>375</v>
      </c>
      <c r="B178">
        <v>196</v>
      </c>
    </row>
    <row r="179" spans="1:2">
      <c r="A179" t="s">
        <v>377</v>
      </c>
      <c r="B179">
        <v>428</v>
      </c>
    </row>
    <row r="180" spans="1:2">
      <c r="A180" t="s">
        <v>380</v>
      </c>
      <c r="B180">
        <v>144</v>
      </c>
    </row>
    <row r="181" spans="1:2">
      <c r="A181" t="s">
        <v>382</v>
      </c>
      <c r="B181">
        <v>111</v>
      </c>
    </row>
    <row r="182" spans="1:2">
      <c r="A182" t="s">
        <v>384</v>
      </c>
      <c r="B182">
        <v>205</v>
      </c>
    </row>
    <row r="183" spans="1:2">
      <c r="A183" t="s">
        <v>386</v>
      </c>
      <c r="B183">
        <v>96</v>
      </c>
    </row>
    <row r="184" spans="1:2">
      <c r="A184" t="s">
        <v>388</v>
      </c>
      <c r="B184">
        <v>153</v>
      </c>
    </row>
    <row r="185" spans="1:2">
      <c r="A185" t="s">
        <v>390</v>
      </c>
      <c r="B185">
        <v>121</v>
      </c>
    </row>
    <row r="186" spans="1:2">
      <c r="A186" t="s">
        <v>392</v>
      </c>
      <c r="B186">
        <v>74</v>
      </c>
    </row>
    <row r="187" spans="1:2">
      <c r="A187" t="s">
        <v>394</v>
      </c>
      <c r="B187">
        <v>175</v>
      </c>
    </row>
    <row r="188" spans="1:2">
      <c r="A188" t="s">
        <v>396</v>
      </c>
      <c r="B188">
        <v>87</v>
      </c>
    </row>
    <row r="189" spans="1:2">
      <c r="A189" t="s">
        <v>398</v>
      </c>
      <c r="B189">
        <v>116</v>
      </c>
    </row>
    <row r="190" spans="1:2">
      <c r="A190" t="s">
        <v>400</v>
      </c>
      <c r="B190">
        <v>68</v>
      </c>
    </row>
    <row r="191" spans="1:2">
      <c r="A191" t="s">
        <v>402</v>
      </c>
      <c r="B191">
        <v>169</v>
      </c>
    </row>
    <row r="192" spans="1:2">
      <c r="A192" t="s">
        <v>404</v>
      </c>
      <c r="B192">
        <v>84</v>
      </c>
    </row>
    <row r="193" spans="1:2">
      <c r="A193" t="s">
        <v>406</v>
      </c>
      <c r="B193">
        <v>917</v>
      </c>
    </row>
    <row r="194" spans="1:2">
      <c r="A194" t="s">
        <v>408</v>
      </c>
      <c r="B194">
        <v>260</v>
      </c>
    </row>
    <row r="195" spans="1:2">
      <c r="A195" t="s">
        <v>410</v>
      </c>
      <c r="B195">
        <v>217</v>
      </c>
    </row>
    <row r="196" spans="1:2">
      <c r="A196" t="s">
        <v>412</v>
      </c>
      <c r="B196">
        <v>134</v>
      </c>
    </row>
    <row r="197" spans="1:2">
      <c r="A197" t="s">
        <v>414</v>
      </c>
      <c r="B197">
        <v>266</v>
      </c>
    </row>
    <row r="198" spans="1:2">
      <c r="A198" t="s">
        <v>416</v>
      </c>
      <c r="B198">
        <v>179</v>
      </c>
    </row>
    <row r="199" spans="1:2">
      <c r="A199" t="s">
        <v>418</v>
      </c>
      <c r="B199">
        <v>226</v>
      </c>
    </row>
    <row r="200" spans="1:2">
      <c r="A200" t="s">
        <v>420</v>
      </c>
      <c r="B200">
        <v>268</v>
      </c>
    </row>
    <row r="201" spans="1:2">
      <c r="A201" t="s">
        <v>422</v>
      </c>
      <c r="B201">
        <v>45</v>
      </c>
    </row>
    <row r="202" spans="1:2">
      <c r="A202" t="s">
        <v>424</v>
      </c>
      <c r="B202">
        <v>101</v>
      </c>
    </row>
    <row r="203" spans="1:2">
      <c r="A203" t="s">
        <v>426</v>
      </c>
      <c r="B203">
        <v>129</v>
      </c>
    </row>
    <row r="204" spans="1:2">
      <c r="A204" t="s">
        <v>428</v>
      </c>
      <c r="B204">
        <v>161</v>
      </c>
    </row>
    <row r="205" spans="1:2">
      <c r="A205" t="s">
        <v>430</v>
      </c>
      <c r="B205">
        <v>229</v>
      </c>
    </row>
    <row r="206" spans="1:2">
      <c r="A206" t="s">
        <v>432</v>
      </c>
      <c r="B206">
        <v>159</v>
      </c>
    </row>
    <row r="207" spans="1:2">
      <c r="A207" t="s">
        <v>434</v>
      </c>
      <c r="B207">
        <v>398</v>
      </c>
    </row>
    <row r="208" spans="1:2">
      <c r="A208" t="s">
        <v>436</v>
      </c>
      <c r="B208">
        <v>130</v>
      </c>
    </row>
    <row r="209" spans="1:2">
      <c r="A209" t="s">
        <v>438</v>
      </c>
      <c r="B209">
        <v>116</v>
      </c>
    </row>
    <row r="210" spans="1:2">
      <c r="A210" t="s">
        <v>440</v>
      </c>
      <c r="B210">
        <v>119</v>
      </c>
    </row>
    <row r="211" spans="1:2">
      <c r="A211" t="s">
        <v>442</v>
      </c>
      <c r="B211">
        <v>120</v>
      </c>
    </row>
    <row r="212" spans="1:2">
      <c r="A212" t="s">
        <v>444</v>
      </c>
      <c r="B212">
        <v>118</v>
      </c>
    </row>
    <row r="213" spans="1:2">
      <c r="A213" t="s">
        <v>447</v>
      </c>
      <c r="B213">
        <v>211</v>
      </c>
    </row>
    <row r="214" spans="1:2">
      <c r="A214" t="s">
        <v>449</v>
      </c>
      <c r="B214">
        <v>140</v>
      </c>
    </row>
    <row r="215" spans="1:2">
      <c r="A215" t="s">
        <v>451</v>
      </c>
      <c r="B215">
        <v>253</v>
      </c>
    </row>
    <row r="216" spans="1:2">
      <c r="A216" t="s">
        <v>453</v>
      </c>
      <c r="B216">
        <v>126</v>
      </c>
    </row>
    <row r="217" spans="1:2">
      <c r="A217" t="s">
        <v>455</v>
      </c>
      <c r="B217">
        <v>194</v>
      </c>
    </row>
    <row r="218" spans="1:2">
      <c r="A218" t="s">
        <v>457</v>
      </c>
      <c r="B218">
        <v>145</v>
      </c>
    </row>
    <row r="219" spans="1:2">
      <c r="A219" t="s">
        <v>459</v>
      </c>
      <c r="B219">
        <v>275</v>
      </c>
    </row>
    <row r="220" spans="1:2">
      <c r="A220" t="s">
        <v>461</v>
      </c>
      <c r="B220">
        <v>211</v>
      </c>
    </row>
    <row r="221" spans="1:2">
      <c r="A221" t="s">
        <v>463</v>
      </c>
      <c r="B221">
        <v>397</v>
      </c>
    </row>
    <row r="222" spans="1:2">
      <c r="A222" t="s">
        <v>465</v>
      </c>
      <c r="B222">
        <v>277</v>
      </c>
    </row>
    <row r="223" spans="1:2">
      <c r="A223" t="s">
        <v>467</v>
      </c>
      <c r="B223">
        <v>261</v>
      </c>
    </row>
    <row r="224" spans="1:2">
      <c r="A224" t="s">
        <v>470</v>
      </c>
      <c r="B224">
        <v>249</v>
      </c>
    </row>
    <row r="225" spans="1:2">
      <c r="A225" t="s">
        <v>472</v>
      </c>
      <c r="B225">
        <v>232</v>
      </c>
    </row>
    <row r="226" spans="1:2">
      <c r="A226" t="s">
        <v>474</v>
      </c>
      <c r="B226">
        <v>136</v>
      </c>
    </row>
    <row r="227" spans="1:2">
      <c r="A227" t="s">
        <v>476</v>
      </c>
      <c r="B227">
        <v>551</v>
      </c>
    </row>
    <row r="228" spans="1:2">
      <c r="A228" t="s">
        <v>478</v>
      </c>
      <c r="B228">
        <v>223</v>
      </c>
    </row>
    <row r="229" spans="1:2">
      <c r="A229" t="s">
        <v>480</v>
      </c>
      <c r="B229">
        <v>685</v>
      </c>
    </row>
    <row r="230" spans="1:2">
      <c r="A230" t="s">
        <v>482</v>
      </c>
      <c r="B230">
        <v>300</v>
      </c>
    </row>
    <row r="231" spans="1:2">
      <c r="A231" t="s">
        <v>484</v>
      </c>
      <c r="B231">
        <v>223</v>
      </c>
    </row>
    <row r="232" spans="1:2">
      <c r="A232" t="s">
        <v>486</v>
      </c>
      <c r="B232">
        <v>305</v>
      </c>
    </row>
    <row r="233" spans="1:2">
      <c r="A233" t="s">
        <v>488</v>
      </c>
      <c r="B233">
        <v>62</v>
      </c>
    </row>
    <row r="234" spans="1:2">
      <c r="A234" t="s">
        <v>490</v>
      </c>
      <c r="B234">
        <v>287</v>
      </c>
    </row>
    <row r="235" spans="1:2">
      <c r="A235" t="s">
        <v>493</v>
      </c>
      <c r="B235">
        <v>228</v>
      </c>
    </row>
    <row r="236" spans="1:2">
      <c r="A236" t="s">
        <v>495</v>
      </c>
      <c r="B236">
        <v>421</v>
      </c>
    </row>
    <row r="237" spans="1:2">
      <c r="A237" t="s">
        <v>497</v>
      </c>
      <c r="B237">
        <v>142</v>
      </c>
    </row>
    <row r="238" spans="1:2">
      <c r="A238" t="s">
        <v>499</v>
      </c>
      <c r="B238">
        <v>261</v>
      </c>
    </row>
    <row r="239" spans="1:2">
      <c r="A239" t="s">
        <v>501</v>
      </c>
      <c r="B239">
        <v>229</v>
      </c>
    </row>
    <row r="240" spans="1:2">
      <c r="A240" t="s">
        <v>503</v>
      </c>
      <c r="B240">
        <v>277</v>
      </c>
    </row>
    <row r="241" spans="1:2">
      <c r="A241" t="s">
        <v>505</v>
      </c>
      <c r="B241">
        <v>138</v>
      </c>
    </row>
    <row r="242" spans="1:2">
      <c r="A242" t="s">
        <v>507</v>
      </c>
      <c r="B242">
        <v>137</v>
      </c>
    </row>
    <row r="243" spans="1:2">
      <c r="A243" t="s">
        <v>509</v>
      </c>
      <c r="B243">
        <v>256</v>
      </c>
    </row>
    <row r="244" spans="1:2">
      <c r="A244" t="s">
        <v>511</v>
      </c>
      <c r="B244">
        <v>335</v>
      </c>
    </row>
    <row r="245" spans="1:2">
      <c r="A245" t="s">
        <v>513</v>
      </c>
      <c r="B245">
        <v>258</v>
      </c>
    </row>
    <row r="246" spans="1:2">
      <c r="A246" t="s">
        <v>515</v>
      </c>
      <c r="B246">
        <v>204</v>
      </c>
    </row>
    <row r="247" spans="1:2">
      <c r="A247" t="s">
        <v>517</v>
      </c>
      <c r="B247">
        <v>201</v>
      </c>
    </row>
    <row r="248" spans="1:2">
      <c r="A248" t="s">
        <v>519</v>
      </c>
      <c r="B248">
        <v>2784</v>
      </c>
    </row>
    <row r="249" spans="1:2">
      <c r="A249" t="s">
        <v>521</v>
      </c>
      <c r="B249">
        <v>365</v>
      </c>
    </row>
    <row r="250" spans="1:2">
      <c r="A250" t="s">
        <v>523</v>
      </c>
      <c r="B250">
        <v>631</v>
      </c>
    </row>
    <row r="251" spans="1:2">
      <c r="A251" t="s">
        <v>525</v>
      </c>
      <c r="B251">
        <v>208</v>
      </c>
    </row>
    <row r="252" spans="1:2">
      <c r="A252" t="s">
        <v>527</v>
      </c>
      <c r="B252">
        <v>463</v>
      </c>
    </row>
    <row r="253" spans="1:2">
      <c r="A253" t="s">
        <v>529</v>
      </c>
      <c r="B253">
        <v>63</v>
      </c>
    </row>
    <row r="254" spans="1:2">
      <c r="A254" t="s">
        <v>531</v>
      </c>
      <c r="B254">
        <v>303</v>
      </c>
    </row>
    <row r="255" spans="1:2">
      <c r="A255" t="s">
        <v>533</v>
      </c>
      <c r="B255">
        <v>571</v>
      </c>
    </row>
    <row r="256" spans="1:2">
      <c r="A256" t="s">
        <v>535</v>
      </c>
      <c r="B256">
        <v>299</v>
      </c>
    </row>
    <row r="257" spans="1:2">
      <c r="A257" t="s">
        <v>537</v>
      </c>
      <c r="B257">
        <v>149</v>
      </c>
    </row>
    <row r="258" spans="1:2">
      <c r="A258" t="s">
        <v>539</v>
      </c>
      <c r="B258">
        <v>95</v>
      </c>
    </row>
    <row r="259" spans="1:2">
      <c r="A259" t="s">
        <v>541</v>
      </c>
      <c r="B259">
        <v>175</v>
      </c>
    </row>
    <row r="260" spans="1:2">
      <c r="A260" t="s">
        <v>543</v>
      </c>
      <c r="B260">
        <v>153</v>
      </c>
    </row>
    <row r="261" spans="1:2">
      <c r="A261" t="s">
        <v>545</v>
      </c>
      <c r="B261">
        <v>70</v>
      </c>
    </row>
    <row r="262" spans="1:2">
      <c r="A262" t="s">
        <v>547</v>
      </c>
      <c r="B262">
        <v>134</v>
      </c>
    </row>
    <row r="263" spans="1:2">
      <c r="A263" t="s">
        <v>549</v>
      </c>
      <c r="B263">
        <v>78</v>
      </c>
    </row>
    <row r="264" spans="1:2">
      <c r="A264" t="s">
        <v>551</v>
      </c>
      <c r="B264">
        <v>112</v>
      </c>
    </row>
    <row r="265" spans="1:2">
      <c r="A265" t="s">
        <v>553</v>
      </c>
      <c r="B265">
        <v>52</v>
      </c>
    </row>
    <row r="266" spans="1:2">
      <c r="A266" t="s">
        <v>555</v>
      </c>
      <c r="B266">
        <v>289</v>
      </c>
    </row>
    <row r="267" spans="1:2">
      <c r="A267" t="s">
        <v>557</v>
      </c>
      <c r="B267">
        <v>298</v>
      </c>
    </row>
    <row r="268" spans="1:2">
      <c r="A268" t="s">
        <v>559</v>
      </c>
      <c r="B268">
        <v>206</v>
      </c>
    </row>
    <row r="269" spans="1:2">
      <c r="A269" t="s">
        <v>561</v>
      </c>
      <c r="B269">
        <v>173</v>
      </c>
    </row>
    <row r="270" spans="1:2">
      <c r="A270" t="s">
        <v>563</v>
      </c>
      <c r="B270">
        <v>215</v>
      </c>
    </row>
    <row r="271" spans="1:2">
      <c r="A271" t="s">
        <v>565</v>
      </c>
      <c r="B271">
        <v>394</v>
      </c>
    </row>
    <row r="272" spans="1:2">
      <c r="A272" t="s">
        <v>567</v>
      </c>
      <c r="B272">
        <v>145</v>
      </c>
    </row>
    <row r="273" spans="1:2">
      <c r="A273" t="s">
        <v>569</v>
      </c>
      <c r="B273">
        <v>58</v>
      </c>
    </row>
    <row r="274" spans="1:2">
      <c r="A274" t="s">
        <v>571</v>
      </c>
      <c r="B274">
        <v>233</v>
      </c>
    </row>
    <row r="275" spans="1:2">
      <c r="A275" t="s">
        <v>573</v>
      </c>
      <c r="B275">
        <v>84</v>
      </c>
    </row>
    <row r="276" spans="1:2">
      <c r="A276" t="s">
        <v>575</v>
      </c>
      <c r="B276">
        <v>220</v>
      </c>
    </row>
    <row r="277" spans="1:2">
      <c r="A277" t="s">
        <v>577</v>
      </c>
      <c r="B277">
        <v>65</v>
      </c>
    </row>
    <row r="278" spans="1:2">
      <c r="A278" t="s">
        <v>579</v>
      </c>
      <c r="B278">
        <v>89</v>
      </c>
    </row>
    <row r="279" spans="1:2">
      <c r="A279" t="s">
        <v>581</v>
      </c>
      <c r="B279">
        <v>66</v>
      </c>
    </row>
    <row r="280" spans="1:2">
      <c r="A280" t="s">
        <v>583</v>
      </c>
      <c r="B280">
        <v>121</v>
      </c>
    </row>
    <row r="281" spans="1:2">
      <c r="A281" t="s">
        <v>585</v>
      </c>
      <c r="B281">
        <v>85</v>
      </c>
    </row>
    <row r="282" spans="1:2">
      <c r="A282" t="s">
        <v>587</v>
      </c>
      <c r="B282">
        <v>108</v>
      </c>
    </row>
    <row r="283" spans="1:2">
      <c r="A283" t="s">
        <v>589</v>
      </c>
      <c r="B283">
        <v>164</v>
      </c>
    </row>
    <row r="284" spans="1:2">
      <c r="A284" t="s">
        <v>591</v>
      </c>
      <c r="B284">
        <v>84</v>
      </c>
    </row>
    <row r="285" spans="1:2">
      <c r="A285" t="s">
        <v>593</v>
      </c>
      <c r="B285">
        <v>332</v>
      </c>
    </row>
    <row r="286" spans="1:2">
      <c r="A286" t="s">
        <v>595</v>
      </c>
      <c r="B286">
        <v>336</v>
      </c>
    </row>
    <row r="287" spans="1:2">
      <c r="A287" t="s">
        <v>597</v>
      </c>
      <c r="B287">
        <v>194</v>
      </c>
    </row>
    <row r="288" spans="1:2">
      <c r="A288" t="s">
        <v>599</v>
      </c>
      <c r="B288">
        <v>65</v>
      </c>
    </row>
    <row r="289" spans="1:2">
      <c r="A289" t="s">
        <v>601</v>
      </c>
      <c r="B289">
        <v>74</v>
      </c>
    </row>
    <row r="290" spans="1:2">
      <c r="A290" t="s">
        <v>603</v>
      </c>
      <c r="B290">
        <v>268</v>
      </c>
    </row>
    <row r="291" spans="1:2">
      <c r="A291" t="s">
        <v>606</v>
      </c>
      <c r="B291">
        <v>75</v>
      </c>
    </row>
    <row r="292" spans="1:2">
      <c r="A292" t="s">
        <v>608</v>
      </c>
      <c r="B292">
        <v>125</v>
      </c>
    </row>
    <row r="293" spans="1:2">
      <c r="A293" t="s">
        <v>610</v>
      </c>
      <c r="B293">
        <v>52</v>
      </c>
    </row>
    <row r="294" spans="1:2">
      <c r="A294" t="s">
        <v>612</v>
      </c>
      <c r="B294">
        <v>100</v>
      </c>
    </row>
    <row r="295" spans="1:2">
      <c r="A295" t="s">
        <v>614</v>
      </c>
      <c r="B295">
        <v>382</v>
      </c>
    </row>
    <row r="296" spans="1:2">
      <c r="A296" t="s">
        <v>616</v>
      </c>
      <c r="B296">
        <v>234</v>
      </c>
    </row>
    <row r="297" spans="1:2">
      <c r="A297" t="s">
        <v>618</v>
      </c>
      <c r="B297">
        <v>135</v>
      </c>
    </row>
    <row r="298" spans="1:2">
      <c r="A298" t="s">
        <v>621</v>
      </c>
      <c r="B298">
        <v>363</v>
      </c>
    </row>
    <row r="299" spans="1:2">
      <c r="A299" t="s">
        <v>623</v>
      </c>
      <c r="B299">
        <v>125</v>
      </c>
    </row>
    <row r="300" spans="1:2">
      <c r="A300" t="s">
        <v>625</v>
      </c>
      <c r="B300">
        <v>1539</v>
      </c>
    </row>
    <row r="301" spans="1:2">
      <c r="A301" t="s">
        <v>627</v>
      </c>
      <c r="B301">
        <v>629</v>
      </c>
    </row>
    <row r="302" spans="1:2">
      <c r="A302" t="s">
        <v>630</v>
      </c>
      <c r="B302">
        <v>48</v>
      </c>
    </row>
    <row r="303" spans="1:2">
      <c r="A303" t="s">
        <v>632</v>
      </c>
      <c r="B303">
        <v>113</v>
      </c>
    </row>
    <row r="304" spans="1:2">
      <c r="A304" t="s">
        <v>634</v>
      </c>
      <c r="B304">
        <v>236</v>
      </c>
    </row>
    <row r="305" spans="1:2">
      <c r="A305" t="s">
        <v>636</v>
      </c>
      <c r="B305">
        <v>69</v>
      </c>
    </row>
    <row r="306" spans="1:2">
      <c r="A306" t="s">
        <v>638</v>
      </c>
      <c r="B306">
        <v>151</v>
      </c>
    </row>
    <row r="307" spans="1:2">
      <c r="A307" t="s">
        <v>640</v>
      </c>
      <c r="B307">
        <v>103</v>
      </c>
    </row>
    <row r="308" spans="1:2">
      <c r="A308" t="s">
        <v>642</v>
      </c>
      <c r="B308">
        <v>139</v>
      </c>
    </row>
    <row r="309" spans="1:2">
      <c r="A309" t="s">
        <v>644</v>
      </c>
      <c r="B309">
        <v>137</v>
      </c>
    </row>
    <row r="310" spans="1:2">
      <c r="A310" t="s">
        <v>647</v>
      </c>
      <c r="B310">
        <v>97</v>
      </c>
    </row>
    <row r="311" spans="1:2">
      <c r="A311" t="s">
        <v>649</v>
      </c>
      <c r="B311">
        <v>96</v>
      </c>
    </row>
    <row r="312" spans="1:2">
      <c r="A312" t="s">
        <v>651</v>
      </c>
      <c r="B312">
        <v>854</v>
      </c>
    </row>
    <row r="313" spans="1:2">
      <c r="A313" t="s">
        <v>653</v>
      </c>
      <c r="B313">
        <v>621</v>
      </c>
    </row>
    <row r="314" spans="1:2">
      <c r="A314" t="s">
        <v>655</v>
      </c>
      <c r="B314">
        <v>149</v>
      </c>
    </row>
    <row r="315" spans="1:2">
      <c r="A315" t="s">
        <v>657</v>
      </c>
      <c r="B315">
        <v>187</v>
      </c>
    </row>
    <row r="316" spans="1:2">
      <c r="A316" t="s">
        <v>659</v>
      </c>
      <c r="B316">
        <v>228</v>
      </c>
    </row>
    <row r="317" spans="1:2">
      <c r="A317" t="s">
        <v>661</v>
      </c>
      <c r="B317">
        <v>167</v>
      </c>
    </row>
    <row r="318" spans="1:2">
      <c r="A318" t="s">
        <v>663</v>
      </c>
      <c r="B318">
        <v>126</v>
      </c>
    </row>
    <row r="319" spans="1:2">
      <c r="A319" t="s">
        <v>665</v>
      </c>
      <c r="B319">
        <v>135</v>
      </c>
    </row>
    <row r="320" spans="1:2">
      <c r="A320" t="s">
        <v>667</v>
      </c>
      <c r="B320">
        <v>115</v>
      </c>
    </row>
    <row r="321" spans="1:2">
      <c r="A321" t="s">
        <v>669</v>
      </c>
      <c r="B321">
        <v>75</v>
      </c>
    </row>
    <row r="322" spans="1:2">
      <c r="A322" t="s">
        <v>671</v>
      </c>
      <c r="B322">
        <v>120</v>
      </c>
    </row>
    <row r="323" spans="1:2">
      <c r="A323" t="s">
        <v>673</v>
      </c>
      <c r="B323">
        <v>126</v>
      </c>
    </row>
    <row r="324" spans="1:2">
      <c r="A324" t="s">
        <v>675</v>
      </c>
      <c r="B324">
        <v>212</v>
      </c>
    </row>
    <row r="325" spans="1:2">
      <c r="A325" t="s">
        <v>677</v>
      </c>
      <c r="B325">
        <v>115</v>
      </c>
    </row>
    <row r="326" spans="1:2">
      <c r="A326" t="s">
        <v>679</v>
      </c>
      <c r="B326">
        <v>338</v>
      </c>
    </row>
    <row r="327" spans="1:2">
      <c r="A327" t="s">
        <v>681</v>
      </c>
      <c r="B327">
        <v>122</v>
      </c>
    </row>
    <row r="328" spans="1:2">
      <c r="A328" t="s">
        <v>683</v>
      </c>
      <c r="B328">
        <v>343</v>
      </c>
    </row>
    <row r="329" spans="1:2">
      <c r="A329" t="s">
        <v>685</v>
      </c>
      <c r="B329">
        <v>153</v>
      </c>
    </row>
    <row r="330" spans="1:2">
      <c r="A330" t="s">
        <v>687</v>
      </c>
      <c r="B330">
        <v>260</v>
      </c>
    </row>
    <row r="331" spans="1:2">
      <c r="A331" t="s">
        <v>689</v>
      </c>
      <c r="B331">
        <v>234</v>
      </c>
    </row>
    <row r="332" spans="1:2">
      <c r="A332" t="s">
        <v>691</v>
      </c>
      <c r="B332">
        <v>163</v>
      </c>
    </row>
    <row r="333" spans="1:2">
      <c r="A333" t="s">
        <v>693</v>
      </c>
      <c r="B333">
        <v>229</v>
      </c>
    </row>
    <row r="334" spans="1:2">
      <c r="A334" t="s">
        <v>695</v>
      </c>
      <c r="B334">
        <v>181</v>
      </c>
    </row>
    <row r="335" spans="1:2">
      <c r="A335" t="s">
        <v>697</v>
      </c>
      <c r="B335">
        <v>591</v>
      </c>
    </row>
    <row r="336" spans="1:2">
      <c r="A336" t="s">
        <v>699</v>
      </c>
      <c r="B336">
        <v>760</v>
      </c>
    </row>
    <row r="337" spans="1:2">
      <c r="A337" t="s">
        <v>702</v>
      </c>
      <c r="B337">
        <v>485</v>
      </c>
    </row>
    <row r="338" spans="1:2">
      <c r="A338" t="s">
        <v>704</v>
      </c>
      <c r="B338">
        <v>846</v>
      </c>
    </row>
    <row r="339" spans="1:2">
      <c r="A339" t="s">
        <v>706</v>
      </c>
      <c r="B339">
        <v>229</v>
      </c>
    </row>
    <row r="340" spans="1:2">
      <c r="A340" t="s">
        <v>708</v>
      </c>
      <c r="B340">
        <v>183</v>
      </c>
    </row>
    <row r="341" spans="1:2">
      <c r="A341" t="s">
        <v>710</v>
      </c>
      <c r="B341">
        <v>506</v>
      </c>
    </row>
    <row r="342" spans="1:2">
      <c r="A342" t="s">
        <v>712</v>
      </c>
      <c r="B342">
        <v>124</v>
      </c>
    </row>
    <row r="343" spans="1:2">
      <c r="A343" t="s">
        <v>714</v>
      </c>
      <c r="B343">
        <v>128</v>
      </c>
    </row>
    <row r="344" spans="1:2">
      <c r="A344" t="s">
        <v>716</v>
      </c>
      <c r="B344">
        <v>115</v>
      </c>
    </row>
    <row r="345" spans="1:2">
      <c r="A345" t="s">
        <v>718</v>
      </c>
      <c r="B345">
        <v>439</v>
      </c>
    </row>
    <row r="346" spans="1:2">
      <c r="A346" t="s">
        <v>720</v>
      </c>
      <c r="B346">
        <v>218</v>
      </c>
    </row>
    <row r="347" spans="1:2">
      <c r="A347" t="s">
        <v>722</v>
      </c>
      <c r="B347">
        <v>81</v>
      </c>
    </row>
    <row r="348" spans="1:2">
      <c r="A348" t="s">
        <v>724</v>
      </c>
      <c r="B348">
        <v>464</v>
      </c>
    </row>
    <row r="349" spans="1:2">
      <c r="A349" t="s">
        <v>726</v>
      </c>
      <c r="B349">
        <v>164</v>
      </c>
    </row>
    <row r="350" spans="1:2">
      <c r="A350" t="s">
        <v>728</v>
      </c>
      <c r="B350">
        <v>20</v>
      </c>
    </row>
    <row r="351" spans="1:2">
      <c r="A351" t="s">
        <v>730</v>
      </c>
      <c r="B351">
        <v>340</v>
      </c>
    </row>
    <row r="352" spans="1:2">
      <c r="A352" t="s">
        <v>732</v>
      </c>
      <c r="B352">
        <v>165</v>
      </c>
    </row>
    <row r="353" spans="1:2">
      <c r="A353" t="s">
        <v>734</v>
      </c>
      <c r="B353">
        <v>340</v>
      </c>
    </row>
    <row r="354" spans="1:2">
      <c r="A354" t="s">
        <v>736</v>
      </c>
      <c r="B354">
        <v>58</v>
      </c>
    </row>
    <row r="355" spans="1:2">
      <c r="A355" t="s">
        <v>738</v>
      </c>
      <c r="B355">
        <v>154</v>
      </c>
    </row>
    <row r="356" spans="1:2">
      <c r="A356" t="s">
        <v>740</v>
      </c>
      <c r="B356">
        <v>173</v>
      </c>
    </row>
    <row r="357" spans="1:2">
      <c r="A357" t="s">
        <v>742</v>
      </c>
      <c r="B357">
        <v>187</v>
      </c>
    </row>
    <row r="358" spans="1:2">
      <c r="A358" t="s">
        <v>744</v>
      </c>
      <c r="B358">
        <v>127</v>
      </c>
    </row>
    <row r="359" spans="1:2">
      <c r="A359" t="s">
        <v>746</v>
      </c>
      <c r="B359">
        <v>278</v>
      </c>
    </row>
    <row r="360" spans="1:2">
      <c r="A360" t="s">
        <v>748</v>
      </c>
      <c r="B360">
        <v>66</v>
      </c>
    </row>
    <row r="361" spans="1:2">
      <c r="A361" t="s">
        <v>750</v>
      </c>
      <c r="B361">
        <v>152</v>
      </c>
    </row>
    <row r="362" spans="1:2">
      <c r="A362" t="s">
        <v>752</v>
      </c>
      <c r="B362">
        <v>82</v>
      </c>
    </row>
    <row r="363" spans="1:2">
      <c r="A363" t="s">
        <v>754</v>
      </c>
      <c r="B363">
        <v>74</v>
      </c>
    </row>
    <row r="364" spans="1:2">
      <c r="A364" t="s">
        <v>756</v>
      </c>
      <c r="B364">
        <v>143</v>
      </c>
    </row>
    <row r="365" spans="1:2">
      <c r="A365" t="s">
        <v>758</v>
      </c>
      <c r="B365">
        <v>62</v>
      </c>
    </row>
    <row r="366" spans="1:2">
      <c r="A366" t="s">
        <v>760</v>
      </c>
      <c r="B366">
        <v>48</v>
      </c>
    </row>
    <row r="367" spans="1:2">
      <c r="A367" t="s">
        <v>762</v>
      </c>
      <c r="B367">
        <v>113</v>
      </c>
    </row>
    <row r="368" spans="1:2">
      <c r="A368" t="s">
        <v>764</v>
      </c>
      <c r="B368">
        <v>71</v>
      </c>
    </row>
    <row r="369" spans="1:2">
      <c r="A369" t="s">
        <v>766</v>
      </c>
      <c r="B369">
        <v>81</v>
      </c>
    </row>
    <row r="370" spans="1:2">
      <c r="A370" t="s">
        <v>768</v>
      </c>
      <c r="B370">
        <v>153</v>
      </c>
    </row>
    <row r="371" spans="1:2">
      <c r="A371" t="s">
        <v>770</v>
      </c>
      <c r="B371">
        <v>135</v>
      </c>
    </row>
    <row r="372" spans="1:2">
      <c r="A372" t="s">
        <v>772</v>
      </c>
      <c r="B372">
        <v>594</v>
      </c>
    </row>
    <row r="373" spans="1:2">
      <c r="A373" t="s">
        <v>774</v>
      </c>
      <c r="B373">
        <v>285</v>
      </c>
    </row>
    <row r="374" spans="1:2">
      <c r="A374" t="s">
        <v>776</v>
      </c>
      <c r="B374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>
      <selection activeCell="I13" sqref="I13"/>
    </sheetView>
  </sheetViews>
  <sheetFormatPr defaultRowHeight="15"/>
  <cols>
    <col min="4" max="4" width="9.140625" customWidth="1"/>
    <col min="5" max="5" width="3.7109375" customWidth="1"/>
    <col min="6" max="6" width="23.5703125" bestFit="1" customWidth="1"/>
    <col min="11" max="11" width="23.5703125" bestFit="1" customWidth="1"/>
    <col min="12" max="12" width="16" bestFit="1" customWidth="1"/>
    <col min="15" max="15" width="20.85546875" bestFit="1" customWidth="1"/>
  </cols>
  <sheetData>
    <row r="1" spans="1:14">
      <c r="A1" t="s">
        <v>7</v>
      </c>
    </row>
    <row r="2" spans="1:14" ht="15.75" thickBot="1">
      <c r="A2" s="5" t="s">
        <v>777</v>
      </c>
      <c r="B2" s="5" t="s">
        <v>15</v>
      </c>
      <c r="C2" s="5" t="s">
        <v>28</v>
      </c>
    </row>
    <row r="3" spans="1:14">
      <c r="A3" s="6" t="s">
        <v>22</v>
      </c>
      <c r="B3" s="7" t="s">
        <v>23</v>
      </c>
      <c r="C3" s="7">
        <v>306</v>
      </c>
      <c r="D3" s="7"/>
      <c r="F3" s="10"/>
      <c r="G3" s="10">
        <v>2015</v>
      </c>
    </row>
    <row r="4" spans="1:14">
      <c r="A4" s="6" t="s">
        <v>29</v>
      </c>
      <c r="B4" s="7" t="s">
        <v>30</v>
      </c>
      <c r="C4" s="7">
        <v>488</v>
      </c>
      <c r="D4" s="7"/>
      <c r="F4" s="8"/>
      <c r="G4" s="8"/>
      <c r="N4" s="11"/>
    </row>
    <row r="5" spans="1:14">
      <c r="A5" s="6" t="s">
        <v>31</v>
      </c>
      <c r="B5" s="7" t="s">
        <v>32</v>
      </c>
      <c r="C5" s="7">
        <v>691</v>
      </c>
      <c r="D5" s="7"/>
      <c r="F5" s="8" t="s">
        <v>778</v>
      </c>
      <c r="G5" s="8">
        <v>264.45263157894738</v>
      </c>
      <c r="N5" s="11"/>
    </row>
    <row r="6" spans="1:14">
      <c r="A6" s="6" t="s">
        <v>33</v>
      </c>
      <c r="B6" s="7" t="s">
        <v>34</v>
      </c>
      <c r="C6" s="7">
        <v>111</v>
      </c>
      <c r="D6" s="7"/>
      <c r="F6" s="8" t="s">
        <v>779</v>
      </c>
      <c r="G6" s="8">
        <v>12.648386072375365</v>
      </c>
      <c r="N6" s="11"/>
    </row>
    <row r="7" spans="1:14">
      <c r="A7" s="6" t="s">
        <v>35</v>
      </c>
      <c r="B7" s="7" t="s">
        <v>36</v>
      </c>
      <c r="C7" s="7">
        <v>676</v>
      </c>
      <c r="D7" s="7"/>
      <c r="F7" s="8" t="s">
        <v>780</v>
      </c>
      <c r="G7" s="8">
        <v>199</v>
      </c>
    </row>
    <row r="8" spans="1:14">
      <c r="A8" s="6" t="s">
        <v>37</v>
      </c>
      <c r="B8" s="7" t="s">
        <v>38</v>
      </c>
      <c r="C8" s="7">
        <v>390</v>
      </c>
      <c r="D8" s="7"/>
      <c r="F8" s="8" t="s">
        <v>781</v>
      </c>
      <c r="G8" s="8">
        <v>153</v>
      </c>
    </row>
    <row r="9" spans="1:14">
      <c r="A9" s="6" t="s">
        <v>39</v>
      </c>
      <c r="B9" s="7" t="s">
        <v>40</v>
      </c>
      <c r="C9" s="7">
        <v>276</v>
      </c>
      <c r="D9" s="7"/>
      <c r="F9" s="8" t="s">
        <v>782</v>
      </c>
      <c r="G9" s="8">
        <v>246.5624356823773</v>
      </c>
      <c r="H9">
        <f>STDEV(drugi)</f>
        <v>246.5624356823773</v>
      </c>
    </row>
    <row r="10" spans="1:14">
      <c r="A10" s="6" t="s">
        <v>41</v>
      </c>
      <c r="B10" s="7" t="s">
        <v>42</v>
      </c>
      <c r="C10" s="7">
        <v>410</v>
      </c>
      <c r="D10" s="7"/>
      <c r="F10" s="8" t="s">
        <v>783</v>
      </c>
      <c r="G10" s="8">
        <v>60793.034689626438</v>
      </c>
    </row>
    <row r="11" spans="1:14">
      <c r="A11" s="6" t="s">
        <v>43</v>
      </c>
      <c r="B11" s="7" t="s">
        <v>44</v>
      </c>
      <c r="C11" s="7">
        <v>288</v>
      </c>
      <c r="D11" s="7"/>
      <c r="F11" s="8" t="s">
        <v>784</v>
      </c>
      <c r="G11" s="8">
        <v>32.436149453185934</v>
      </c>
      <c r="K11" s="24"/>
      <c r="L11" s="24"/>
    </row>
    <row r="12" spans="1:14">
      <c r="A12" s="6" t="s">
        <v>45</v>
      </c>
      <c r="B12" s="7" t="s">
        <v>46</v>
      </c>
      <c r="C12" s="7">
        <v>283</v>
      </c>
      <c r="D12" s="7"/>
      <c r="F12" s="8" t="s">
        <v>785</v>
      </c>
      <c r="G12" s="8">
        <v>4.3533461594201723</v>
      </c>
    </row>
    <row r="13" spans="1:14">
      <c r="A13" s="6" t="s">
        <v>47</v>
      </c>
      <c r="B13" s="7" t="s">
        <v>48</v>
      </c>
      <c r="C13" s="7">
        <v>111</v>
      </c>
      <c r="D13" s="7"/>
      <c r="F13" s="8" t="s">
        <v>786</v>
      </c>
      <c r="G13" s="8">
        <v>2764</v>
      </c>
    </row>
    <row r="14" spans="1:14">
      <c r="A14" s="6" t="s">
        <v>49</v>
      </c>
      <c r="B14" s="7" t="s">
        <v>50</v>
      </c>
      <c r="C14" s="7">
        <v>184</v>
      </c>
      <c r="D14" s="7"/>
      <c r="F14" s="8" t="s">
        <v>787</v>
      </c>
      <c r="G14" s="8">
        <v>20</v>
      </c>
    </row>
    <row r="15" spans="1:14">
      <c r="A15" s="6" t="s">
        <v>51</v>
      </c>
      <c r="B15" s="7" t="s">
        <v>52</v>
      </c>
      <c r="C15" s="7">
        <v>152</v>
      </c>
      <c r="D15" s="7"/>
      <c r="F15" s="8" t="s">
        <v>788</v>
      </c>
      <c r="G15" s="8">
        <v>2784</v>
      </c>
    </row>
    <row r="16" spans="1:14">
      <c r="A16" s="6" t="s">
        <v>53</v>
      </c>
      <c r="B16" s="7" t="s">
        <v>54</v>
      </c>
      <c r="C16" s="7">
        <v>169</v>
      </c>
      <c r="D16" s="7"/>
      <c r="F16" s="8" t="s">
        <v>789</v>
      </c>
      <c r="G16" s="8">
        <v>100492</v>
      </c>
    </row>
    <row r="17" spans="1:16" ht="15.75" thickBot="1">
      <c r="A17" s="6" t="s">
        <v>55</v>
      </c>
      <c r="B17" s="7" t="s">
        <v>56</v>
      </c>
      <c r="C17" s="7">
        <v>301</v>
      </c>
      <c r="D17" s="7"/>
      <c r="F17" s="9" t="s">
        <v>790</v>
      </c>
      <c r="G17" s="9">
        <v>380</v>
      </c>
    </row>
    <row r="18" spans="1:16">
      <c r="A18" s="6" t="s">
        <v>57</v>
      </c>
      <c r="B18" s="7" t="s">
        <v>58</v>
      </c>
      <c r="C18" s="7">
        <v>251</v>
      </c>
      <c r="D18" s="7"/>
    </row>
    <row r="19" spans="1:16">
      <c r="A19" s="6" t="s">
        <v>59</v>
      </c>
      <c r="B19" s="7" t="s">
        <v>60</v>
      </c>
      <c r="C19" s="7">
        <v>145</v>
      </c>
      <c r="D19" s="7"/>
    </row>
    <row r="20" spans="1:16">
      <c r="A20" s="6" t="s">
        <v>61</v>
      </c>
      <c r="B20" s="7" t="s">
        <v>62</v>
      </c>
      <c r="C20" s="7">
        <v>190</v>
      </c>
      <c r="D20" s="7"/>
    </row>
    <row r="21" spans="1:16">
      <c r="A21" s="6" t="s">
        <v>63</v>
      </c>
      <c r="B21" s="7" t="s">
        <v>64</v>
      </c>
      <c r="C21" s="7">
        <v>266</v>
      </c>
      <c r="D21" s="7"/>
      <c r="O21" s="21"/>
    </row>
    <row r="22" spans="1:16">
      <c r="A22" s="6" t="s">
        <v>65</v>
      </c>
      <c r="B22" s="7" t="s">
        <v>66</v>
      </c>
      <c r="C22" s="7">
        <v>95</v>
      </c>
      <c r="D22" s="7"/>
      <c r="O22" s="21"/>
    </row>
    <row r="23" spans="1:16">
      <c r="A23" s="6" t="s">
        <v>67</v>
      </c>
      <c r="B23" s="7" t="s">
        <v>68</v>
      </c>
      <c r="C23" s="7">
        <v>204</v>
      </c>
      <c r="D23" s="7"/>
      <c r="O23" s="21"/>
    </row>
    <row r="24" spans="1:16">
      <c r="A24" s="6" t="s">
        <v>69</v>
      </c>
      <c r="B24" s="7" t="s">
        <v>70</v>
      </c>
      <c r="C24" s="7">
        <v>179</v>
      </c>
      <c r="D24" s="7"/>
    </row>
    <row r="25" spans="1:16">
      <c r="A25" s="6" t="s">
        <v>71</v>
      </c>
      <c r="B25" s="7" t="s">
        <v>72</v>
      </c>
      <c r="C25" s="7">
        <v>181</v>
      </c>
      <c r="D25" s="7"/>
    </row>
    <row r="26" spans="1:16" ht="15.75" thickBot="1">
      <c r="A26" s="6" t="s">
        <v>73</v>
      </c>
      <c r="B26" s="7" t="s">
        <v>74</v>
      </c>
      <c r="C26" s="7">
        <v>77</v>
      </c>
      <c r="D26" s="7"/>
      <c r="K26" s="13"/>
      <c r="L26" s="13"/>
    </row>
    <row r="27" spans="1:16" ht="15.75" thickBot="1">
      <c r="A27" s="6" t="s">
        <v>75</v>
      </c>
      <c r="B27" s="7" t="s">
        <v>76</v>
      </c>
      <c r="C27" s="7">
        <v>191</v>
      </c>
      <c r="D27" s="7"/>
      <c r="E27" s="12"/>
      <c r="F27" s="12" t="s">
        <v>799</v>
      </c>
      <c r="G27" s="12">
        <v>2015</v>
      </c>
      <c r="H27" s="22"/>
      <c r="I27" s="11"/>
      <c r="K27" s="14" t="s">
        <v>794</v>
      </c>
      <c r="L27" s="15">
        <v>2015</v>
      </c>
    </row>
    <row r="28" spans="1:16">
      <c r="A28" s="6" t="s">
        <v>77</v>
      </c>
      <c r="B28" s="7" t="s">
        <v>78</v>
      </c>
      <c r="C28" s="7">
        <v>219</v>
      </c>
      <c r="D28" s="7"/>
      <c r="E28" s="17">
        <v>1</v>
      </c>
      <c r="F28" s="18" t="s">
        <v>790</v>
      </c>
      <c r="G28" s="17">
        <f>G17</f>
        <v>380</v>
      </c>
      <c r="K28" s="16" t="s">
        <v>795</v>
      </c>
      <c r="L28" s="17">
        <f>ROWS(C3:C382)</f>
        <v>380</v>
      </c>
      <c r="O28" s="25" t="s">
        <v>810</v>
      </c>
      <c r="P28" s="26"/>
    </row>
    <row r="29" spans="1:16">
      <c r="A29" s="6" t="s">
        <v>79</v>
      </c>
      <c r="B29" s="7" t="s">
        <v>80</v>
      </c>
      <c r="C29" s="7">
        <v>306</v>
      </c>
      <c r="D29" s="7"/>
      <c r="E29" s="17">
        <v>2</v>
      </c>
      <c r="F29" s="18" t="s">
        <v>787</v>
      </c>
      <c r="G29" s="17">
        <f>G14</f>
        <v>20</v>
      </c>
      <c r="K29" s="16" t="s">
        <v>796</v>
      </c>
      <c r="L29" s="17">
        <f>SQRT(L28)</f>
        <v>19.493588689617926</v>
      </c>
      <c r="O29" s="18">
        <v>20</v>
      </c>
      <c r="P29" s="18">
        <f t="array" ref="P29:P48">FREQUENCY(drugi,$O$28:$O$49)</f>
        <v>1</v>
      </c>
    </row>
    <row r="30" spans="1:16">
      <c r="A30" s="6" t="s">
        <v>81</v>
      </c>
      <c r="B30" s="7" t="s">
        <v>82</v>
      </c>
      <c r="C30" s="7">
        <v>172</v>
      </c>
      <c r="D30" s="7"/>
      <c r="E30" s="17">
        <v>3</v>
      </c>
      <c r="F30" s="18" t="s">
        <v>788</v>
      </c>
      <c r="G30" s="17">
        <f>G15</f>
        <v>2784</v>
      </c>
      <c r="K30" s="16" t="s">
        <v>797</v>
      </c>
      <c r="L30" s="17">
        <f>ROUNDUP(L29,0)</f>
        <v>20</v>
      </c>
      <c r="O30" s="18">
        <f>O29+$L$34</f>
        <v>158.19999999999999</v>
      </c>
      <c r="P30" s="18">
        <v>141</v>
      </c>
    </row>
    <row r="31" spans="1:16">
      <c r="A31" s="6" t="s">
        <v>83</v>
      </c>
      <c r="B31" s="7" t="s">
        <v>84</v>
      </c>
      <c r="C31" s="7">
        <v>116</v>
      </c>
      <c r="D31" s="7"/>
      <c r="E31" s="17">
        <v>4</v>
      </c>
      <c r="F31" s="18" t="s">
        <v>786</v>
      </c>
      <c r="G31" s="17">
        <f>G13</f>
        <v>2764</v>
      </c>
      <c r="K31" s="16" t="s">
        <v>791</v>
      </c>
      <c r="L31" s="17">
        <f>G14</f>
        <v>20</v>
      </c>
      <c r="O31" s="18">
        <f t="shared" ref="O31:O48" si="0">O30+$L$34</f>
        <v>296.39999999999998</v>
      </c>
      <c r="P31" s="18">
        <v>137</v>
      </c>
    </row>
    <row r="32" spans="1:16">
      <c r="A32" s="6" t="s">
        <v>85</v>
      </c>
      <c r="B32" s="7" t="s">
        <v>86</v>
      </c>
      <c r="C32" s="7">
        <v>153</v>
      </c>
      <c r="D32" s="7"/>
      <c r="E32" s="17">
        <v>5</v>
      </c>
      <c r="F32" s="18" t="s">
        <v>778</v>
      </c>
      <c r="G32" s="17">
        <f>AVERAGE(C3:C382)</f>
        <v>264.45263157894738</v>
      </c>
      <c r="K32" s="16" t="s">
        <v>792</v>
      </c>
      <c r="L32" s="17">
        <f>G15</f>
        <v>2784</v>
      </c>
      <c r="O32" s="18">
        <f t="shared" si="0"/>
        <v>434.59999999999997</v>
      </c>
      <c r="P32" s="18">
        <v>48</v>
      </c>
    </row>
    <row r="33" spans="1:16">
      <c r="A33" s="6" t="s">
        <v>87</v>
      </c>
      <c r="B33" s="7" t="s">
        <v>88</v>
      </c>
      <c r="C33" s="7">
        <v>467</v>
      </c>
      <c r="D33" s="7"/>
      <c r="E33" s="17">
        <v>6</v>
      </c>
      <c r="F33" s="18" t="s">
        <v>782</v>
      </c>
      <c r="G33" s="17">
        <f>STDEV(C3:C382)</f>
        <v>246.5624356823773</v>
      </c>
      <c r="K33" s="16" t="s">
        <v>798</v>
      </c>
      <c r="L33" s="17">
        <f>L32-L31</f>
        <v>2764</v>
      </c>
      <c r="O33" s="18">
        <f t="shared" si="0"/>
        <v>572.79999999999995</v>
      </c>
      <c r="P33" s="18">
        <v>22</v>
      </c>
    </row>
    <row r="34" spans="1:16">
      <c r="A34" s="6" t="s">
        <v>89</v>
      </c>
      <c r="B34" s="7" t="s">
        <v>90</v>
      </c>
      <c r="C34" s="7">
        <v>144</v>
      </c>
      <c r="D34" s="7"/>
      <c r="E34" s="17">
        <v>7</v>
      </c>
      <c r="F34" s="20" t="s">
        <v>800</v>
      </c>
      <c r="G34" s="17">
        <f>G33/G32</f>
        <v>0.93235009313481043</v>
      </c>
      <c r="K34" s="16" t="s">
        <v>793</v>
      </c>
      <c r="L34" s="17">
        <f>L33/L30</f>
        <v>138.19999999999999</v>
      </c>
      <c r="O34" s="18">
        <f t="shared" si="0"/>
        <v>711</v>
      </c>
      <c r="P34" s="18">
        <v>15</v>
      </c>
    </row>
    <row r="35" spans="1:16">
      <c r="A35" s="6" t="s">
        <v>91</v>
      </c>
      <c r="B35" s="7" t="s">
        <v>92</v>
      </c>
      <c r="C35" s="7">
        <v>138</v>
      </c>
      <c r="D35" s="7"/>
      <c r="E35" s="17">
        <v>8</v>
      </c>
      <c r="F35" s="20" t="s">
        <v>801</v>
      </c>
      <c r="G35" s="17">
        <f>G32-G33</f>
        <v>17.890195896570077</v>
      </c>
      <c r="H35">
        <f>G32+G33</f>
        <v>511.0150672613247</v>
      </c>
      <c r="O35" s="18">
        <f t="shared" si="0"/>
        <v>849.2</v>
      </c>
      <c r="P35" s="18">
        <v>6</v>
      </c>
    </row>
    <row r="36" spans="1:16">
      <c r="A36" s="6" t="s">
        <v>93</v>
      </c>
      <c r="B36" s="7" t="s">
        <v>94</v>
      </c>
      <c r="C36" s="7">
        <v>252</v>
      </c>
      <c r="D36" s="7"/>
      <c r="E36" s="17">
        <v>9</v>
      </c>
      <c r="F36" s="18" t="s">
        <v>784</v>
      </c>
      <c r="G36" s="17">
        <f>G11</f>
        <v>32.436149453185934</v>
      </c>
      <c r="O36" s="18">
        <f t="shared" si="0"/>
        <v>987.40000000000009</v>
      </c>
      <c r="P36" s="18">
        <v>5</v>
      </c>
    </row>
    <row r="37" spans="1:16">
      <c r="A37" s="6" t="s">
        <v>95</v>
      </c>
      <c r="B37" s="7" t="s">
        <v>96</v>
      </c>
      <c r="C37" s="7">
        <v>78</v>
      </c>
      <c r="D37" s="7"/>
      <c r="E37" s="17">
        <v>10</v>
      </c>
      <c r="F37" s="18" t="s">
        <v>785</v>
      </c>
      <c r="G37" s="17">
        <f>G12</f>
        <v>4.3533461594201723</v>
      </c>
      <c r="O37" s="18">
        <f t="shared" si="0"/>
        <v>1125.6000000000001</v>
      </c>
      <c r="P37" s="18">
        <v>0</v>
      </c>
    </row>
    <row r="38" spans="1:16">
      <c r="A38" s="6" t="s">
        <v>97</v>
      </c>
      <c r="B38" s="7" t="s">
        <v>98</v>
      </c>
      <c r="C38" s="7">
        <v>130</v>
      </c>
      <c r="D38" s="7"/>
      <c r="O38" s="18">
        <f t="shared" si="0"/>
        <v>1263.8000000000002</v>
      </c>
      <c r="P38" s="18">
        <v>0</v>
      </c>
    </row>
    <row r="39" spans="1:16" ht="15.75" thickBot="1">
      <c r="A39" s="6" t="s">
        <v>99</v>
      </c>
      <c r="B39" s="7" t="s">
        <v>100</v>
      </c>
      <c r="C39" s="7">
        <v>197</v>
      </c>
      <c r="D39" s="7"/>
      <c r="O39" s="18">
        <f t="shared" si="0"/>
        <v>1402.0000000000002</v>
      </c>
      <c r="P39" s="18">
        <v>3</v>
      </c>
    </row>
    <row r="40" spans="1:16">
      <c r="A40" s="6" t="s">
        <v>101</v>
      </c>
      <c r="B40" s="7" t="s">
        <v>102</v>
      </c>
      <c r="C40" s="7">
        <v>124</v>
      </c>
      <c r="D40" s="7"/>
      <c r="E40" s="12"/>
      <c r="F40" s="12" t="s">
        <v>802</v>
      </c>
      <c r="G40" s="12">
        <v>2015</v>
      </c>
      <c r="O40" s="18">
        <f t="shared" si="0"/>
        <v>1540.2000000000003</v>
      </c>
      <c r="P40" s="18">
        <v>1</v>
      </c>
    </row>
    <row r="41" spans="1:16">
      <c r="A41" s="6" t="s">
        <v>103</v>
      </c>
      <c r="B41" s="7" t="s">
        <v>104</v>
      </c>
      <c r="C41" s="7">
        <v>90</v>
      </c>
      <c r="D41" s="7"/>
      <c r="E41" s="17">
        <v>1</v>
      </c>
      <c r="F41" s="20" t="s">
        <v>803</v>
      </c>
      <c r="G41" s="23">
        <f>QUARTILE($C$3:$C$382,1)</f>
        <v>128</v>
      </c>
      <c r="O41" s="18">
        <f t="shared" si="0"/>
        <v>1678.4000000000003</v>
      </c>
      <c r="P41" s="18">
        <v>0</v>
      </c>
    </row>
    <row r="42" spans="1:16">
      <c r="A42" s="6" t="s">
        <v>105</v>
      </c>
      <c r="B42" s="7" t="s">
        <v>106</v>
      </c>
      <c r="C42" s="7">
        <v>644</v>
      </c>
      <c r="D42" s="7"/>
      <c r="E42" s="17">
        <v>2</v>
      </c>
      <c r="F42" s="20" t="s">
        <v>804</v>
      </c>
      <c r="G42" s="23">
        <f>QUARTILE($C$3:$C$382,2)</f>
        <v>199</v>
      </c>
      <c r="O42" s="18">
        <f>O41+$L$34</f>
        <v>1816.6000000000004</v>
      </c>
      <c r="P42" s="18">
        <v>0</v>
      </c>
    </row>
    <row r="43" spans="1:16">
      <c r="A43" s="6" t="s">
        <v>107</v>
      </c>
      <c r="B43" s="7" t="s">
        <v>108</v>
      </c>
      <c r="C43" s="7">
        <v>125</v>
      </c>
      <c r="D43" s="7"/>
      <c r="E43" s="17">
        <v>3</v>
      </c>
      <c r="F43" s="20" t="s">
        <v>805</v>
      </c>
      <c r="G43" s="23">
        <f>QUARTILE($C$3:$C$382,3)</f>
        <v>303.5</v>
      </c>
      <c r="O43" s="18">
        <f t="shared" si="0"/>
        <v>1954.8000000000004</v>
      </c>
      <c r="P43" s="18">
        <v>0</v>
      </c>
    </row>
    <row r="44" spans="1:16">
      <c r="A44" s="6" t="s">
        <v>109</v>
      </c>
      <c r="B44" s="7" t="s">
        <v>110</v>
      </c>
      <c r="C44" s="7">
        <v>160</v>
      </c>
      <c r="D44" s="7"/>
      <c r="E44" s="17">
        <v>4</v>
      </c>
      <c r="F44" s="20" t="s">
        <v>806</v>
      </c>
      <c r="G44" s="23">
        <f>(G43-G41)/2</f>
        <v>87.75</v>
      </c>
      <c r="O44" s="18">
        <f t="shared" si="0"/>
        <v>2093.0000000000005</v>
      </c>
      <c r="P44" s="18">
        <v>0</v>
      </c>
    </row>
    <row r="45" spans="1:16">
      <c r="A45" s="6" t="s">
        <v>111</v>
      </c>
      <c r="B45" s="7" t="s">
        <v>112</v>
      </c>
      <c r="C45" s="7">
        <v>333</v>
      </c>
      <c r="D45" s="7"/>
      <c r="E45" s="17">
        <v>5</v>
      </c>
      <c r="F45" s="20" t="s">
        <v>807</v>
      </c>
      <c r="G45" s="23">
        <f>G44/G42</f>
        <v>0.44095477386934673</v>
      </c>
      <c r="O45" s="18">
        <f t="shared" si="0"/>
        <v>2231.2000000000003</v>
      </c>
      <c r="P45" s="18">
        <v>0</v>
      </c>
    </row>
    <row r="46" spans="1:16">
      <c r="A46" s="6" t="s">
        <v>113</v>
      </c>
      <c r="B46" s="7" t="s">
        <v>114</v>
      </c>
      <c r="C46" s="7">
        <v>1280</v>
      </c>
      <c r="D46" s="7"/>
      <c r="E46" s="17">
        <v>6</v>
      </c>
      <c r="F46" s="20" t="s">
        <v>808</v>
      </c>
      <c r="G46" s="23">
        <f>(G41+G43-2*G42)/G44</f>
        <v>0.38176638176638178</v>
      </c>
      <c r="O46" s="18">
        <f t="shared" si="0"/>
        <v>2369.4</v>
      </c>
      <c r="P46" s="18">
        <v>0</v>
      </c>
    </row>
    <row r="47" spans="1:16">
      <c r="A47" s="6" t="s">
        <v>115</v>
      </c>
      <c r="B47" s="7" t="s">
        <v>116</v>
      </c>
      <c r="C47" s="7">
        <v>384</v>
      </c>
      <c r="D47" s="7"/>
      <c r="E47" s="17">
        <v>7</v>
      </c>
      <c r="F47" s="20" t="s">
        <v>809</v>
      </c>
      <c r="G47" s="23">
        <f>MODE(C3:C382)</f>
        <v>153</v>
      </c>
      <c r="H47">
        <f>COUNTIF(drugi,G47)</f>
        <v>6</v>
      </c>
      <c r="O47" s="18">
        <f>O46+$L$34</f>
        <v>2507.6</v>
      </c>
      <c r="P47" s="18">
        <v>0</v>
      </c>
    </row>
    <row r="48" spans="1:16">
      <c r="A48" s="6" t="s">
        <v>117</v>
      </c>
      <c r="B48" s="7" t="s">
        <v>118</v>
      </c>
      <c r="C48" s="7">
        <v>606</v>
      </c>
      <c r="D48" s="7"/>
      <c r="O48" s="18">
        <f t="shared" si="0"/>
        <v>2645.7999999999997</v>
      </c>
      <c r="P48" s="17">
        <v>0</v>
      </c>
    </row>
    <row r="49" spans="1:4">
      <c r="A49" s="6" t="s">
        <v>119</v>
      </c>
      <c r="B49" s="7" t="s">
        <v>120</v>
      </c>
      <c r="C49" s="7">
        <v>575</v>
      </c>
      <c r="D49" s="7"/>
    </row>
    <row r="50" spans="1:4">
      <c r="A50" s="6" t="s">
        <v>121</v>
      </c>
      <c r="B50" s="7" t="s">
        <v>122</v>
      </c>
      <c r="C50" s="7">
        <v>284</v>
      </c>
      <c r="D50" s="7"/>
    </row>
    <row r="51" spans="1:4">
      <c r="A51" s="6" t="s">
        <v>123</v>
      </c>
      <c r="B51" s="7" t="s">
        <v>124</v>
      </c>
      <c r="C51" s="7">
        <v>410</v>
      </c>
      <c r="D51" s="7"/>
    </row>
    <row r="52" spans="1:4">
      <c r="A52" s="6" t="s">
        <v>125</v>
      </c>
      <c r="B52" s="7" t="s">
        <v>126</v>
      </c>
      <c r="C52" s="7">
        <v>1381</v>
      </c>
      <c r="D52" s="7"/>
    </row>
    <row r="53" spans="1:4">
      <c r="A53" s="6" t="s">
        <v>127</v>
      </c>
      <c r="B53" s="7" t="s">
        <v>128</v>
      </c>
      <c r="C53" s="7">
        <v>543</v>
      </c>
      <c r="D53" s="7"/>
    </row>
    <row r="54" spans="1:4">
      <c r="A54" s="6" t="s">
        <v>129</v>
      </c>
      <c r="B54" s="7" t="s">
        <v>130</v>
      </c>
      <c r="C54" s="7">
        <v>331</v>
      </c>
      <c r="D54" s="7"/>
    </row>
    <row r="55" spans="1:4">
      <c r="A55" s="6" t="s">
        <v>131</v>
      </c>
      <c r="B55" s="7" t="s">
        <v>132</v>
      </c>
      <c r="C55" s="7">
        <v>983</v>
      </c>
      <c r="D55" s="7"/>
    </row>
    <row r="56" spans="1:4">
      <c r="A56" s="6" t="s">
        <v>133</v>
      </c>
      <c r="B56" s="7" t="s">
        <v>134</v>
      </c>
      <c r="C56" s="7">
        <v>440</v>
      </c>
      <c r="D56" s="7"/>
    </row>
    <row r="57" spans="1:4">
      <c r="A57" s="6" t="s">
        <v>135</v>
      </c>
      <c r="B57" s="7" t="s">
        <v>136</v>
      </c>
      <c r="C57" s="7">
        <v>244</v>
      </c>
      <c r="D57" s="7"/>
    </row>
    <row r="58" spans="1:4">
      <c r="A58" s="6" t="s">
        <v>137</v>
      </c>
      <c r="B58" s="7" t="s">
        <v>138</v>
      </c>
      <c r="C58" s="7">
        <v>810</v>
      </c>
      <c r="D58" s="7"/>
    </row>
    <row r="59" spans="1:4">
      <c r="A59" s="6" t="s">
        <v>139</v>
      </c>
      <c r="B59" s="7" t="s">
        <v>140</v>
      </c>
      <c r="C59" s="7">
        <v>301</v>
      </c>
      <c r="D59" s="7"/>
    </row>
    <row r="60" spans="1:4">
      <c r="A60" s="6" t="s">
        <v>141</v>
      </c>
      <c r="B60" s="7" t="s">
        <v>142</v>
      </c>
      <c r="C60" s="7">
        <v>142</v>
      </c>
      <c r="D60" s="7"/>
    </row>
    <row r="61" spans="1:4">
      <c r="A61" s="6" t="s">
        <v>143</v>
      </c>
      <c r="B61" s="7" t="s">
        <v>144</v>
      </c>
      <c r="C61" s="7">
        <v>541</v>
      </c>
      <c r="D61" s="7"/>
    </row>
    <row r="62" spans="1:4">
      <c r="A62" s="6" t="s">
        <v>145</v>
      </c>
      <c r="B62" s="7" t="s">
        <v>146</v>
      </c>
      <c r="C62" s="7">
        <v>143</v>
      </c>
      <c r="D62" s="7"/>
    </row>
    <row r="63" spans="1:4">
      <c r="A63" s="6" t="s">
        <v>147</v>
      </c>
      <c r="B63" s="7" t="s">
        <v>148</v>
      </c>
      <c r="C63" s="7">
        <v>134</v>
      </c>
      <c r="D63" s="7"/>
    </row>
    <row r="64" spans="1:4">
      <c r="A64" s="6" t="s">
        <v>149</v>
      </c>
      <c r="B64" s="7" t="s">
        <v>150</v>
      </c>
      <c r="C64" s="7">
        <v>100</v>
      </c>
      <c r="D64" s="7"/>
    </row>
    <row r="65" spans="1:4">
      <c r="A65" s="6" t="s">
        <v>151</v>
      </c>
      <c r="B65" s="7" t="s">
        <v>152</v>
      </c>
      <c r="C65" s="7">
        <v>317</v>
      </c>
      <c r="D65" s="7"/>
    </row>
    <row r="66" spans="1:4">
      <c r="A66" s="6" t="s">
        <v>153</v>
      </c>
      <c r="B66" s="7" t="s">
        <v>154</v>
      </c>
      <c r="C66" s="7">
        <v>171</v>
      </c>
      <c r="D66" s="7"/>
    </row>
    <row r="67" spans="1:4">
      <c r="A67" s="6" t="s">
        <v>155</v>
      </c>
      <c r="B67" s="7" t="s">
        <v>156</v>
      </c>
      <c r="C67" s="7">
        <v>258</v>
      </c>
      <c r="D67" s="7"/>
    </row>
    <row r="68" spans="1:4">
      <c r="A68" s="6" t="s">
        <v>157</v>
      </c>
      <c r="B68" s="7" t="s">
        <v>158</v>
      </c>
      <c r="C68" s="7">
        <v>139</v>
      </c>
      <c r="D68" s="7"/>
    </row>
    <row r="69" spans="1:4">
      <c r="A69" s="6" t="s">
        <v>159</v>
      </c>
      <c r="B69" s="7" t="s">
        <v>160</v>
      </c>
      <c r="C69" s="7">
        <v>396</v>
      </c>
      <c r="D69" s="7"/>
    </row>
    <row r="70" spans="1:4">
      <c r="A70" s="6" t="s">
        <v>161</v>
      </c>
      <c r="B70" s="7" t="s">
        <v>162</v>
      </c>
      <c r="C70" s="7">
        <v>1352</v>
      </c>
      <c r="D70" s="7"/>
    </row>
    <row r="71" spans="1:4">
      <c r="A71" s="6" t="s">
        <v>163</v>
      </c>
      <c r="B71" s="7" t="s">
        <v>164</v>
      </c>
      <c r="C71" s="7">
        <v>98</v>
      </c>
      <c r="D71" s="7"/>
    </row>
    <row r="72" spans="1:4">
      <c r="A72" s="6" t="s">
        <v>165</v>
      </c>
      <c r="B72" s="7" t="s">
        <v>166</v>
      </c>
      <c r="C72" s="7">
        <v>524</v>
      </c>
      <c r="D72" s="7"/>
    </row>
    <row r="73" spans="1:4">
      <c r="A73" s="6" t="s">
        <v>167</v>
      </c>
      <c r="B73" s="7" t="s">
        <v>168</v>
      </c>
      <c r="C73" s="7">
        <v>128</v>
      </c>
      <c r="D73" s="7"/>
    </row>
    <row r="74" spans="1:4">
      <c r="A74" s="6" t="s">
        <v>169</v>
      </c>
      <c r="B74" s="7" t="s">
        <v>170</v>
      </c>
      <c r="C74" s="7">
        <v>741</v>
      </c>
      <c r="D74" s="7"/>
    </row>
    <row r="75" spans="1:4">
      <c r="A75" s="6" t="s">
        <v>171</v>
      </c>
      <c r="B75" s="7" t="s">
        <v>172</v>
      </c>
      <c r="C75" s="7">
        <v>764</v>
      </c>
      <c r="D75" s="7"/>
    </row>
    <row r="76" spans="1:4">
      <c r="A76" s="6" t="s">
        <v>173</v>
      </c>
      <c r="B76" s="7" t="s">
        <v>174</v>
      </c>
      <c r="C76" s="7">
        <v>324</v>
      </c>
      <c r="D76" s="7"/>
    </row>
    <row r="77" spans="1:4">
      <c r="A77" s="6" t="s">
        <v>175</v>
      </c>
      <c r="B77" s="7" t="s">
        <v>176</v>
      </c>
      <c r="C77" s="7">
        <v>547</v>
      </c>
      <c r="D77" s="7"/>
    </row>
    <row r="78" spans="1:4">
      <c r="A78" s="6" t="s">
        <v>177</v>
      </c>
      <c r="B78" s="7" t="s">
        <v>178</v>
      </c>
      <c r="C78" s="7">
        <v>573</v>
      </c>
      <c r="D78" s="7"/>
    </row>
    <row r="79" spans="1:4">
      <c r="A79" s="6" t="s">
        <v>179</v>
      </c>
      <c r="B79" s="7" t="s">
        <v>180</v>
      </c>
      <c r="C79" s="7">
        <v>163</v>
      </c>
      <c r="D79" s="7"/>
    </row>
    <row r="80" spans="1:4">
      <c r="A80" s="6" t="s">
        <v>181</v>
      </c>
      <c r="B80" s="7" t="s">
        <v>182</v>
      </c>
      <c r="C80" s="7">
        <v>260</v>
      </c>
      <c r="D80" s="7"/>
    </row>
    <row r="81" spans="1:4">
      <c r="A81" s="6" t="s">
        <v>183</v>
      </c>
      <c r="B81" s="7" t="s">
        <v>184</v>
      </c>
      <c r="C81" s="7">
        <v>236</v>
      </c>
      <c r="D81" s="7"/>
    </row>
    <row r="82" spans="1:4">
      <c r="A82" s="6" t="s">
        <v>185</v>
      </c>
      <c r="B82" s="7" t="s">
        <v>186</v>
      </c>
      <c r="C82" s="7">
        <v>428</v>
      </c>
      <c r="D82" s="7"/>
    </row>
    <row r="83" spans="1:4">
      <c r="A83" s="6" t="s">
        <v>187</v>
      </c>
      <c r="B83" s="7" t="s">
        <v>188</v>
      </c>
      <c r="C83" s="7">
        <v>622</v>
      </c>
      <c r="D83" s="7"/>
    </row>
    <row r="84" spans="1:4">
      <c r="A84" s="6" t="s">
        <v>189</v>
      </c>
      <c r="B84" s="7" t="s">
        <v>190</v>
      </c>
      <c r="C84" s="7">
        <v>257</v>
      </c>
      <c r="D84" s="7"/>
    </row>
    <row r="85" spans="1:4">
      <c r="A85" s="6" t="s">
        <v>191</v>
      </c>
      <c r="B85" s="7" t="s">
        <v>192</v>
      </c>
      <c r="C85" s="7">
        <v>184</v>
      </c>
      <c r="D85" s="7"/>
    </row>
    <row r="86" spans="1:4">
      <c r="A86" s="6" t="s">
        <v>193</v>
      </c>
      <c r="B86" s="7" t="s">
        <v>194</v>
      </c>
      <c r="C86" s="7">
        <v>815</v>
      </c>
      <c r="D86" s="7"/>
    </row>
    <row r="87" spans="1:4">
      <c r="A87" s="6" t="s">
        <v>195</v>
      </c>
      <c r="B87" s="7" t="s">
        <v>196</v>
      </c>
      <c r="C87" s="7">
        <v>168</v>
      </c>
      <c r="D87" s="7"/>
    </row>
    <row r="88" spans="1:4">
      <c r="A88" s="6" t="s">
        <v>197</v>
      </c>
      <c r="B88" s="7" t="s">
        <v>198</v>
      </c>
      <c r="C88" s="7">
        <v>654</v>
      </c>
      <c r="D88" s="7"/>
    </row>
    <row r="89" spans="1:4">
      <c r="A89" s="6" t="s">
        <v>199</v>
      </c>
      <c r="B89" s="7" t="s">
        <v>200</v>
      </c>
      <c r="C89" s="7">
        <v>293</v>
      </c>
      <c r="D89" s="7"/>
    </row>
    <row r="90" spans="1:4">
      <c r="A90" s="6" t="s">
        <v>201</v>
      </c>
      <c r="B90" s="7" t="s">
        <v>202</v>
      </c>
      <c r="C90" s="7">
        <v>160</v>
      </c>
      <c r="D90" s="7"/>
    </row>
    <row r="91" spans="1:4">
      <c r="A91" s="6" t="s">
        <v>203</v>
      </c>
      <c r="B91" s="7" t="s">
        <v>204</v>
      </c>
      <c r="C91" s="7">
        <v>479</v>
      </c>
      <c r="D91" s="7"/>
    </row>
    <row r="92" spans="1:4">
      <c r="A92" s="6" t="s">
        <v>205</v>
      </c>
      <c r="B92" s="7" t="s">
        <v>206</v>
      </c>
      <c r="C92" s="7">
        <v>511</v>
      </c>
      <c r="D92" s="7"/>
    </row>
    <row r="93" spans="1:4">
      <c r="A93" s="6" t="s">
        <v>207</v>
      </c>
      <c r="B93" s="7" t="s">
        <v>208</v>
      </c>
      <c r="C93" s="7">
        <v>459</v>
      </c>
      <c r="D93" s="7"/>
    </row>
    <row r="94" spans="1:4">
      <c r="A94" s="6" t="s">
        <v>209</v>
      </c>
      <c r="B94" s="7" t="s">
        <v>210</v>
      </c>
      <c r="C94" s="7">
        <v>273</v>
      </c>
      <c r="D94" s="7"/>
    </row>
    <row r="95" spans="1:4">
      <c r="A95" s="6" t="s">
        <v>211</v>
      </c>
      <c r="B95" s="7" t="s">
        <v>212</v>
      </c>
      <c r="C95" s="7">
        <v>256</v>
      </c>
      <c r="D95" s="7"/>
    </row>
    <row r="96" spans="1:4">
      <c r="A96" s="6" t="s">
        <v>213</v>
      </c>
      <c r="B96" s="7" t="s">
        <v>214</v>
      </c>
      <c r="C96" s="7">
        <v>517</v>
      </c>
      <c r="D96" s="7"/>
    </row>
    <row r="97" spans="1:4">
      <c r="A97" s="6" t="s">
        <v>215</v>
      </c>
      <c r="B97" s="7" t="s">
        <v>216</v>
      </c>
      <c r="C97" s="7">
        <v>138</v>
      </c>
      <c r="D97" s="7"/>
    </row>
    <row r="98" spans="1:4">
      <c r="A98" s="6" t="s">
        <v>217</v>
      </c>
      <c r="B98" s="7" t="s">
        <v>218</v>
      </c>
      <c r="C98" s="7">
        <v>46</v>
      </c>
      <c r="D98" s="7"/>
    </row>
    <row r="99" spans="1:4">
      <c r="A99" s="6" t="s">
        <v>219</v>
      </c>
      <c r="B99" s="7" t="s">
        <v>220</v>
      </c>
      <c r="C99" s="7">
        <v>443</v>
      </c>
      <c r="D99" s="7"/>
    </row>
    <row r="100" spans="1:4">
      <c r="A100" s="6" t="s">
        <v>221</v>
      </c>
      <c r="B100" s="7" t="s">
        <v>222</v>
      </c>
      <c r="C100" s="7">
        <v>217</v>
      </c>
      <c r="D100" s="7"/>
    </row>
    <row r="101" spans="1:4">
      <c r="A101" s="6" t="s">
        <v>223</v>
      </c>
      <c r="B101" s="7" t="s">
        <v>224</v>
      </c>
      <c r="C101" s="7">
        <v>197</v>
      </c>
      <c r="D101" s="7"/>
    </row>
    <row r="102" spans="1:4">
      <c r="A102" s="6" t="s">
        <v>225</v>
      </c>
      <c r="B102" s="7" t="s">
        <v>226</v>
      </c>
      <c r="C102" s="7">
        <v>269</v>
      </c>
      <c r="D102" s="7"/>
    </row>
    <row r="103" spans="1:4">
      <c r="A103" s="6" t="s">
        <v>227</v>
      </c>
      <c r="B103" s="7" t="s">
        <v>228</v>
      </c>
      <c r="C103" s="7">
        <v>349</v>
      </c>
      <c r="D103" s="7"/>
    </row>
    <row r="104" spans="1:4">
      <c r="A104" s="6" t="s">
        <v>229</v>
      </c>
      <c r="B104" s="7" t="s">
        <v>230</v>
      </c>
      <c r="C104" s="7">
        <v>220</v>
      </c>
      <c r="D104" s="7"/>
    </row>
    <row r="105" spans="1:4">
      <c r="A105" s="6" t="s">
        <v>231</v>
      </c>
      <c r="B105" s="7" t="s">
        <v>232</v>
      </c>
      <c r="C105" s="7">
        <v>151</v>
      </c>
      <c r="D105" s="7"/>
    </row>
    <row r="106" spans="1:4">
      <c r="A106" s="6" t="s">
        <v>233</v>
      </c>
      <c r="B106" s="7" t="s">
        <v>234</v>
      </c>
      <c r="C106" s="7">
        <v>105</v>
      </c>
      <c r="D106" s="7"/>
    </row>
    <row r="107" spans="1:4">
      <c r="A107" s="6" t="s">
        <v>235</v>
      </c>
      <c r="B107" s="7" t="s">
        <v>236</v>
      </c>
      <c r="C107" s="7">
        <v>246</v>
      </c>
      <c r="D107" s="7"/>
    </row>
    <row r="108" spans="1:4">
      <c r="A108" s="6" t="s">
        <v>237</v>
      </c>
      <c r="B108" s="7" t="s">
        <v>238</v>
      </c>
      <c r="C108" s="7">
        <v>127</v>
      </c>
      <c r="D108" s="7"/>
    </row>
    <row r="109" spans="1:4">
      <c r="A109" s="6" t="s">
        <v>239</v>
      </c>
      <c r="B109" s="7" t="s">
        <v>240</v>
      </c>
      <c r="C109" s="7">
        <v>235</v>
      </c>
      <c r="D109" s="7"/>
    </row>
    <row r="110" spans="1:4">
      <c r="A110" s="6" t="s">
        <v>241</v>
      </c>
      <c r="B110" s="7" t="s">
        <v>242</v>
      </c>
      <c r="C110" s="7">
        <v>50</v>
      </c>
      <c r="D110" s="7"/>
    </row>
    <row r="111" spans="1:4">
      <c r="A111" s="6" t="s">
        <v>243</v>
      </c>
      <c r="B111" s="7" t="s">
        <v>244</v>
      </c>
      <c r="C111" s="7">
        <v>62</v>
      </c>
      <c r="D111" s="7"/>
    </row>
    <row r="112" spans="1:4">
      <c r="A112" s="6" t="s">
        <v>245</v>
      </c>
      <c r="B112" s="7" t="s">
        <v>246</v>
      </c>
      <c r="C112" s="7">
        <v>192</v>
      </c>
      <c r="D112" s="7"/>
    </row>
    <row r="113" spans="1:4">
      <c r="A113" s="6" t="s">
        <v>247</v>
      </c>
      <c r="B113" s="7" t="s">
        <v>248</v>
      </c>
      <c r="C113" s="7">
        <v>230</v>
      </c>
      <c r="D113" s="7"/>
    </row>
    <row r="114" spans="1:4">
      <c r="A114" s="6" t="s">
        <v>249</v>
      </c>
      <c r="B114" s="7" t="s">
        <v>250</v>
      </c>
      <c r="C114" s="7">
        <v>429</v>
      </c>
      <c r="D114" s="7"/>
    </row>
    <row r="115" spans="1:4">
      <c r="A115" s="6" t="s">
        <v>251</v>
      </c>
      <c r="B115" s="7" t="s">
        <v>252</v>
      </c>
      <c r="C115" s="7">
        <v>166</v>
      </c>
      <c r="D115" s="7"/>
    </row>
    <row r="116" spans="1:4">
      <c r="A116" s="6" t="s">
        <v>253</v>
      </c>
      <c r="B116" s="7" t="s">
        <v>254</v>
      </c>
      <c r="C116" s="7">
        <v>293</v>
      </c>
      <c r="D116" s="7"/>
    </row>
    <row r="117" spans="1:4">
      <c r="A117" s="6" t="s">
        <v>255</v>
      </c>
      <c r="B117" s="7" t="s">
        <v>256</v>
      </c>
      <c r="C117" s="7">
        <v>153</v>
      </c>
      <c r="D117" s="7"/>
    </row>
    <row r="118" spans="1:4">
      <c r="A118" s="6" t="s">
        <v>257</v>
      </c>
      <c r="B118" s="7" t="s">
        <v>258</v>
      </c>
      <c r="C118" s="7">
        <v>371</v>
      </c>
      <c r="D118" s="7"/>
    </row>
    <row r="119" spans="1:4">
      <c r="A119" s="6" t="s">
        <v>259</v>
      </c>
      <c r="B119" s="7" t="s">
        <v>260</v>
      </c>
      <c r="C119" s="7">
        <v>264</v>
      </c>
      <c r="D119" s="7"/>
    </row>
    <row r="120" spans="1:4">
      <c r="A120" s="6" t="s">
        <v>261</v>
      </c>
      <c r="B120" s="7" t="s">
        <v>262</v>
      </c>
      <c r="C120" s="7">
        <v>279</v>
      </c>
      <c r="D120" s="7"/>
    </row>
    <row r="121" spans="1:4">
      <c r="A121" s="6" t="s">
        <v>263</v>
      </c>
      <c r="B121" s="7" t="s">
        <v>264</v>
      </c>
      <c r="C121" s="7">
        <v>148</v>
      </c>
      <c r="D121" s="7"/>
    </row>
    <row r="122" spans="1:4">
      <c r="A122" s="6" t="s">
        <v>265</v>
      </c>
      <c r="B122" s="7" t="s">
        <v>266</v>
      </c>
      <c r="C122" s="7">
        <v>216</v>
      </c>
      <c r="D122" s="7"/>
    </row>
    <row r="123" spans="1:4">
      <c r="A123" s="6" t="s">
        <v>267</v>
      </c>
      <c r="B123" s="7" t="s">
        <v>268</v>
      </c>
      <c r="C123" s="7">
        <v>518</v>
      </c>
      <c r="D123" s="7"/>
    </row>
    <row r="124" spans="1:4">
      <c r="A124" s="6" t="s">
        <v>269</v>
      </c>
      <c r="B124" s="7" t="s">
        <v>270</v>
      </c>
      <c r="C124" s="7">
        <v>337</v>
      </c>
      <c r="D124" s="7"/>
    </row>
    <row r="125" spans="1:4">
      <c r="A125" s="6" t="s">
        <v>271</v>
      </c>
      <c r="B125" s="7" t="s">
        <v>272</v>
      </c>
      <c r="C125" s="7">
        <v>240</v>
      </c>
      <c r="D125" s="7"/>
    </row>
    <row r="126" spans="1:4">
      <c r="A126" s="6" t="s">
        <v>273</v>
      </c>
      <c r="B126" s="7" t="s">
        <v>274</v>
      </c>
      <c r="C126" s="7">
        <v>187</v>
      </c>
      <c r="D126" s="7"/>
    </row>
    <row r="127" spans="1:4">
      <c r="A127" s="6" t="s">
        <v>275</v>
      </c>
      <c r="B127" s="7" t="s">
        <v>276</v>
      </c>
      <c r="C127" s="7">
        <v>462</v>
      </c>
      <c r="D127" s="7"/>
    </row>
    <row r="128" spans="1:4">
      <c r="A128" s="6" t="s">
        <v>277</v>
      </c>
      <c r="B128" s="7" t="s">
        <v>278</v>
      </c>
      <c r="C128" s="7">
        <v>116</v>
      </c>
      <c r="D128" s="7"/>
    </row>
    <row r="129" spans="1:4">
      <c r="A129" s="6" t="s">
        <v>279</v>
      </c>
      <c r="B129" s="7" t="s">
        <v>280</v>
      </c>
      <c r="C129" s="7">
        <v>140</v>
      </c>
      <c r="D129" s="7"/>
    </row>
    <row r="130" spans="1:4">
      <c r="A130" s="6" t="s">
        <v>281</v>
      </c>
      <c r="B130" s="7" t="s">
        <v>282</v>
      </c>
      <c r="C130" s="7">
        <v>173</v>
      </c>
      <c r="D130" s="7"/>
    </row>
    <row r="131" spans="1:4">
      <c r="A131" s="6" t="s">
        <v>283</v>
      </c>
      <c r="B131" s="7" t="s">
        <v>284</v>
      </c>
      <c r="C131" s="7">
        <v>88</v>
      </c>
      <c r="D131" s="7"/>
    </row>
    <row r="132" spans="1:4">
      <c r="A132" s="6" t="s">
        <v>285</v>
      </c>
      <c r="B132" s="7" t="s">
        <v>286</v>
      </c>
      <c r="C132" s="7">
        <v>225</v>
      </c>
      <c r="D132" s="7"/>
    </row>
    <row r="133" spans="1:4">
      <c r="A133" s="6" t="s">
        <v>287</v>
      </c>
      <c r="B133" s="7" t="s">
        <v>288</v>
      </c>
      <c r="C133" s="7">
        <v>243</v>
      </c>
      <c r="D133" s="7"/>
    </row>
    <row r="134" spans="1:4">
      <c r="A134" s="6" t="s">
        <v>289</v>
      </c>
      <c r="B134" s="7" t="s">
        <v>290</v>
      </c>
      <c r="C134" s="7">
        <v>111</v>
      </c>
      <c r="D134" s="7"/>
    </row>
    <row r="135" spans="1:4">
      <c r="A135" s="6" t="s">
        <v>291</v>
      </c>
      <c r="B135" s="7" t="s">
        <v>292</v>
      </c>
      <c r="C135" s="7">
        <v>136</v>
      </c>
      <c r="D135" s="7"/>
    </row>
    <row r="136" spans="1:4">
      <c r="A136" s="6" t="s">
        <v>293</v>
      </c>
      <c r="B136" s="7" t="s">
        <v>46</v>
      </c>
      <c r="C136" s="7">
        <v>125</v>
      </c>
      <c r="D136" s="7"/>
    </row>
    <row r="137" spans="1:4">
      <c r="A137" s="6" t="s">
        <v>294</v>
      </c>
      <c r="B137" s="7" t="s">
        <v>295</v>
      </c>
      <c r="C137" s="7">
        <v>214</v>
      </c>
      <c r="D137" s="7"/>
    </row>
    <row r="138" spans="1:4">
      <c r="A138" s="6" t="s">
        <v>296</v>
      </c>
      <c r="B138" s="7" t="s">
        <v>297</v>
      </c>
      <c r="C138" s="7">
        <v>46</v>
      </c>
      <c r="D138" s="7"/>
    </row>
    <row r="139" spans="1:4">
      <c r="A139" s="6" t="s">
        <v>298</v>
      </c>
      <c r="B139" s="7" t="s">
        <v>299</v>
      </c>
      <c r="C139" s="7">
        <v>60</v>
      </c>
      <c r="D139" s="7"/>
    </row>
    <row r="140" spans="1:4">
      <c r="A140" s="6" t="s">
        <v>300</v>
      </c>
      <c r="B140" s="7" t="s">
        <v>301</v>
      </c>
      <c r="C140" s="7">
        <v>267</v>
      </c>
      <c r="D140" s="7"/>
    </row>
    <row r="141" spans="1:4">
      <c r="A141" s="6" t="s">
        <v>302</v>
      </c>
      <c r="B141" s="7" t="s">
        <v>303</v>
      </c>
      <c r="C141" s="7">
        <v>977</v>
      </c>
      <c r="D141" s="7"/>
    </row>
    <row r="142" spans="1:4">
      <c r="A142" s="6" t="s">
        <v>304</v>
      </c>
      <c r="B142" s="7" t="s">
        <v>305</v>
      </c>
      <c r="C142" s="7">
        <v>231</v>
      </c>
      <c r="D142" s="7"/>
    </row>
    <row r="143" spans="1:4">
      <c r="A143" s="6" t="s">
        <v>306</v>
      </c>
      <c r="B143" s="7" t="s">
        <v>307</v>
      </c>
      <c r="C143" s="7">
        <v>211</v>
      </c>
      <c r="D143" s="7"/>
    </row>
    <row r="144" spans="1:4">
      <c r="A144" s="6" t="s">
        <v>308</v>
      </c>
      <c r="B144" s="7" t="s">
        <v>309</v>
      </c>
      <c r="C144" s="7">
        <v>253</v>
      </c>
      <c r="D144" s="7"/>
    </row>
    <row r="145" spans="1:4">
      <c r="A145" s="6" t="s">
        <v>310</v>
      </c>
      <c r="B145" s="7" t="s">
        <v>311</v>
      </c>
      <c r="C145" s="7">
        <v>80</v>
      </c>
      <c r="D145" s="7"/>
    </row>
    <row r="146" spans="1:4">
      <c r="A146" s="6" t="s">
        <v>312</v>
      </c>
      <c r="B146" s="7" t="s">
        <v>313</v>
      </c>
      <c r="C146" s="7">
        <v>177</v>
      </c>
      <c r="D146" s="7"/>
    </row>
    <row r="147" spans="1:4">
      <c r="A147" s="6" t="s">
        <v>314</v>
      </c>
      <c r="B147" s="7" t="s">
        <v>315</v>
      </c>
      <c r="C147" s="7">
        <v>323</v>
      </c>
      <c r="D147" s="7"/>
    </row>
    <row r="148" spans="1:4">
      <c r="A148" s="6" t="s">
        <v>316</v>
      </c>
      <c r="B148" s="7" t="s">
        <v>317</v>
      </c>
      <c r="C148" s="7">
        <v>175</v>
      </c>
      <c r="D148" s="7"/>
    </row>
    <row r="149" spans="1:4">
      <c r="A149" s="6" t="s">
        <v>318</v>
      </c>
      <c r="B149" s="7" t="s">
        <v>319</v>
      </c>
      <c r="C149" s="7">
        <v>264</v>
      </c>
      <c r="D149" s="7"/>
    </row>
    <row r="150" spans="1:4">
      <c r="A150" s="6" t="s">
        <v>320</v>
      </c>
      <c r="B150" s="7" t="s">
        <v>321</v>
      </c>
      <c r="C150" s="7">
        <v>128</v>
      </c>
      <c r="D150" s="7"/>
    </row>
    <row r="151" spans="1:4">
      <c r="A151" s="6" t="s">
        <v>322</v>
      </c>
      <c r="B151" s="7" t="s">
        <v>323</v>
      </c>
      <c r="C151" s="7">
        <v>88</v>
      </c>
      <c r="D151" s="7"/>
    </row>
    <row r="152" spans="1:4">
      <c r="A152" s="6" t="s">
        <v>324</v>
      </c>
      <c r="B152" s="7" t="s">
        <v>325</v>
      </c>
      <c r="C152" s="7">
        <v>203</v>
      </c>
      <c r="D152" s="7"/>
    </row>
    <row r="153" spans="1:4">
      <c r="A153" s="6" t="s">
        <v>326</v>
      </c>
      <c r="B153" s="7" t="s">
        <v>327</v>
      </c>
      <c r="C153" s="7">
        <v>230</v>
      </c>
      <c r="D153" s="7"/>
    </row>
    <row r="154" spans="1:4">
      <c r="A154" s="6" t="s">
        <v>328</v>
      </c>
      <c r="B154" s="7" t="s">
        <v>329</v>
      </c>
      <c r="C154" s="7">
        <v>326</v>
      </c>
      <c r="D154" s="7"/>
    </row>
    <row r="155" spans="1:4">
      <c r="A155" s="6" t="s">
        <v>330</v>
      </c>
      <c r="B155" s="7" t="s">
        <v>331</v>
      </c>
      <c r="C155" s="7">
        <v>215</v>
      </c>
      <c r="D155" s="7"/>
    </row>
    <row r="156" spans="1:4">
      <c r="A156" s="6" t="s">
        <v>332</v>
      </c>
      <c r="B156" s="7" t="s">
        <v>333</v>
      </c>
      <c r="C156" s="7">
        <v>186</v>
      </c>
      <c r="D156" s="7"/>
    </row>
    <row r="157" spans="1:4">
      <c r="A157" s="6" t="s">
        <v>334</v>
      </c>
      <c r="B157" s="7" t="s">
        <v>335</v>
      </c>
      <c r="C157" s="7">
        <v>105</v>
      </c>
      <c r="D157" s="7"/>
    </row>
    <row r="158" spans="1:4">
      <c r="A158" s="6" t="s">
        <v>336</v>
      </c>
      <c r="B158" s="7" t="s">
        <v>337</v>
      </c>
      <c r="C158" s="7">
        <v>324</v>
      </c>
      <c r="D158" s="7"/>
    </row>
    <row r="159" spans="1:4">
      <c r="A159" s="6" t="s">
        <v>338</v>
      </c>
      <c r="B159" s="7" t="s">
        <v>339</v>
      </c>
      <c r="C159" s="7">
        <v>152</v>
      </c>
      <c r="D159" s="7"/>
    </row>
    <row r="160" spans="1:4">
      <c r="A160" s="6" t="s">
        <v>340</v>
      </c>
      <c r="B160" s="7" t="s">
        <v>341</v>
      </c>
      <c r="C160" s="7">
        <v>316</v>
      </c>
      <c r="D160" s="7"/>
    </row>
    <row r="161" spans="1:4">
      <c r="A161" s="6" t="s">
        <v>342</v>
      </c>
      <c r="B161" s="7" t="s">
        <v>343</v>
      </c>
      <c r="C161" s="7">
        <v>234</v>
      </c>
      <c r="D161" s="7"/>
    </row>
    <row r="162" spans="1:4">
      <c r="A162" s="6" t="s">
        <v>344</v>
      </c>
      <c r="B162" s="7" t="s">
        <v>345</v>
      </c>
      <c r="C162" s="7">
        <v>76</v>
      </c>
      <c r="D162" s="7"/>
    </row>
    <row r="163" spans="1:4">
      <c r="A163" s="6" t="s">
        <v>346</v>
      </c>
      <c r="B163" s="7" t="s">
        <v>347</v>
      </c>
      <c r="C163" s="7">
        <v>214</v>
      </c>
      <c r="D163" s="7"/>
    </row>
    <row r="164" spans="1:4">
      <c r="A164" s="6" t="s">
        <v>348</v>
      </c>
      <c r="B164" s="7" t="s">
        <v>349</v>
      </c>
      <c r="C164" s="7">
        <v>261</v>
      </c>
      <c r="D164" s="7"/>
    </row>
    <row r="165" spans="1:4">
      <c r="A165" s="6" t="s">
        <v>350</v>
      </c>
      <c r="B165" s="7" t="s">
        <v>351</v>
      </c>
      <c r="C165" s="7">
        <v>264</v>
      </c>
      <c r="D165" s="7"/>
    </row>
    <row r="166" spans="1:4">
      <c r="A166" s="6" t="s">
        <v>352</v>
      </c>
      <c r="B166" s="7" t="s">
        <v>353</v>
      </c>
      <c r="C166" s="7">
        <v>710</v>
      </c>
      <c r="D166" s="7"/>
    </row>
    <row r="167" spans="1:4">
      <c r="A167" s="6" t="s">
        <v>354</v>
      </c>
      <c r="B167" s="7" t="s">
        <v>355</v>
      </c>
      <c r="C167" s="7">
        <v>160</v>
      </c>
      <c r="D167" s="7"/>
    </row>
    <row r="168" spans="1:4">
      <c r="A168" s="6" t="s">
        <v>356</v>
      </c>
      <c r="B168" s="7" t="s">
        <v>357</v>
      </c>
      <c r="C168" s="7">
        <v>585</v>
      </c>
      <c r="D168" s="7"/>
    </row>
    <row r="169" spans="1:4">
      <c r="A169" s="6" t="s">
        <v>358</v>
      </c>
      <c r="B169" s="7" t="s">
        <v>359</v>
      </c>
      <c r="C169" s="7">
        <v>415</v>
      </c>
      <c r="D169" s="7"/>
    </row>
    <row r="170" spans="1:4">
      <c r="A170" s="6" t="s">
        <v>360</v>
      </c>
      <c r="B170" s="7" t="s">
        <v>361</v>
      </c>
      <c r="C170" s="7">
        <v>210</v>
      </c>
      <c r="D170" s="7"/>
    </row>
    <row r="171" spans="1:4">
      <c r="A171" s="6" t="s">
        <v>362</v>
      </c>
      <c r="B171" s="7" t="s">
        <v>363</v>
      </c>
      <c r="C171" s="7">
        <v>344</v>
      </c>
      <c r="D171" s="7"/>
    </row>
    <row r="172" spans="1:4">
      <c r="A172" s="6" t="s">
        <v>364</v>
      </c>
      <c r="B172" s="7" t="s">
        <v>365</v>
      </c>
      <c r="C172" s="7">
        <v>191</v>
      </c>
      <c r="D172" s="7"/>
    </row>
    <row r="173" spans="1:4">
      <c r="A173" s="6" t="s">
        <v>366</v>
      </c>
      <c r="B173" s="7" t="s">
        <v>367</v>
      </c>
      <c r="C173" s="7">
        <v>386</v>
      </c>
      <c r="D173" s="7"/>
    </row>
    <row r="174" spans="1:4">
      <c r="A174" s="6" t="s">
        <v>368</v>
      </c>
      <c r="B174" s="7" t="s">
        <v>369</v>
      </c>
      <c r="C174" s="7">
        <v>190</v>
      </c>
      <c r="D174" s="7"/>
    </row>
    <row r="175" spans="1:4">
      <c r="A175" s="6" t="s">
        <v>370</v>
      </c>
      <c r="B175" s="7" t="s">
        <v>371</v>
      </c>
      <c r="C175" s="7">
        <v>93</v>
      </c>
      <c r="D175" s="7"/>
    </row>
    <row r="176" spans="1:4">
      <c r="A176" s="6" t="s">
        <v>372</v>
      </c>
      <c r="B176" s="7" t="s">
        <v>373</v>
      </c>
      <c r="C176" s="7">
        <v>894</v>
      </c>
      <c r="D176" s="7"/>
    </row>
    <row r="177" spans="1:4">
      <c r="A177" s="6" t="s">
        <v>374</v>
      </c>
      <c r="B177" s="7" t="s">
        <v>375</v>
      </c>
      <c r="C177" s="7">
        <v>196</v>
      </c>
      <c r="D177" s="7"/>
    </row>
    <row r="178" spans="1:4">
      <c r="A178" s="6" t="s">
        <v>376</v>
      </c>
      <c r="B178" s="7" t="s">
        <v>377</v>
      </c>
      <c r="C178" s="7">
        <v>428</v>
      </c>
      <c r="D178" s="7"/>
    </row>
    <row r="179" spans="1:4">
      <c r="A179" s="6" t="s">
        <v>378</v>
      </c>
      <c r="B179" s="7" t="s">
        <v>204</v>
      </c>
      <c r="C179" s="7">
        <v>124</v>
      </c>
      <c r="D179" s="7"/>
    </row>
    <row r="180" spans="1:4">
      <c r="A180" s="6" t="s">
        <v>379</v>
      </c>
      <c r="B180" s="7" t="s">
        <v>380</v>
      </c>
      <c r="C180" s="7">
        <v>144</v>
      </c>
      <c r="D180" s="7"/>
    </row>
    <row r="181" spans="1:4">
      <c r="A181" s="6" t="s">
        <v>381</v>
      </c>
      <c r="B181" s="7" t="s">
        <v>382</v>
      </c>
      <c r="C181" s="7">
        <v>111</v>
      </c>
      <c r="D181" s="7"/>
    </row>
    <row r="182" spans="1:4">
      <c r="A182" s="6" t="s">
        <v>383</v>
      </c>
      <c r="B182" s="7" t="s">
        <v>384</v>
      </c>
      <c r="C182" s="7">
        <v>205</v>
      </c>
      <c r="D182" s="7"/>
    </row>
    <row r="183" spans="1:4">
      <c r="A183" s="6" t="s">
        <v>385</v>
      </c>
      <c r="B183" s="7" t="s">
        <v>386</v>
      </c>
      <c r="C183" s="7">
        <v>96</v>
      </c>
      <c r="D183" s="7"/>
    </row>
    <row r="184" spans="1:4">
      <c r="A184" s="6" t="s">
        <v>387</v>
      </c>
      <c r="B184" s="7" t="s">
        <v>388</v>
      </c>
      <c r="C184" s="7">
        <v>153</v>
      </c>
      <c r="D184" s="7"/>
    </row>
    <row r="185" spans="1:4">
      <c r="A185" s="6" t="s">
        <v>389</v>
      </c>
      <c r="B185" s="7" t="s">
        <v>390</v>
      </c>
      <c r="C185" s="7">
        <v>121</v>
      </c>
      <c r="D185" s="7"/>
    </row>
    <row r="186" spans="1:4">
      <c r="A186" s="6" t="s">
        <v>391</v>
      </c>
      <c r="B186" s="7" t="s">
        <v>392</v>
      </c>
      <c r="C186" s="7">
        <v>74</v>
      </c>
      <c r="D186" s="7"/>
    </row>
    <row r="187" spans="1:4">
      <c r="A187" s="6" t="s">
        <v>393</v>
      </c>
      <c r="B187" s="7" t="s">
        <v>394</v>
      </c>
      <c r="C187" s="7">
        <v>175</v>
      </c>
      <c r="D187" s="7"/>
    </row>
    <row r="188" spans="1:4">
      <c r="A188" s="6" t="s">
        <v>395</v>
      </c>
      <c r="B188" s="7" t="s">
        <v>396</v>
      </c>
      <c r="C188" s="7">
        <v>87</v>
      </c>
      <c r="D188" s="7"/>
    </row>
    <row r="189" spans="1:4">
      <c r="A189" s="6" t="s">
        <v>397</v>
      </c>
      <c r="B189" s="7" t="s">
        <v>398</v>
      </c>
      <c r="C189" s="7">
        <v>116</v>
      </c>
      <c r="D189" s="7"/>
    </row>
    <row r="190" spans="1:4">
      <c r="A190" s="6" t="s">
        <v>399</v>
      </c>
      <c r="B190" s="7" t="s">
        <v>400</v>
      </c>
      <c r="C190" s="7">
        <v>68</v>
      </c>
      <c r="D190" s="7"/>
    </row>
    <row r="191" spans="1:4">
      <c r="A191" s="6" t="s">
        <v>401</v>
      </c>
      <c r="B191" s="7" t="s">
        <v>402</v>
      </c>
      <c r="C191" s="7">
        <v>169</v>
      </c>
      <c r="D191" s="7"/>
    </row>
    <row r="192" spans="1:4">
      <c r="A192" s="6" t="s">
        <v>403</v>
      </c>
      <c r="B192" s="7" t="s">
        <v>404</v>
      </c>
      <c r="C192" s="7">
        <v>84</v>
      </c>
      <c r="D192" s="7"/>
    </row>
    <row r="193" spans="1:4">
      <c r="A193" s="6" t="s">
        <v>405</v>
      </c>
      <c r="B193" s="7" t="s">
        <v>406</v>
      </c>
      <c r="C193" s="7">
        <v>917</v>
      </c>
      <c r="D193" s="7"/>
    </row>
    <row r="194" spans="1:4">
      <c r="A194" s="6" t="s">
        <v>407</v>
      </c>
      <c r="B194" s="7" t="s">
        <v>408</v>
      </c>
      <c r="C194" s="7">
        <v>260</v>
      </c>
      <c r="D194" s="7"/>
    </row>
    <row r="195" spans="1:4">
      <c r="A195" s="6" t="s">
        <v>409</v>
      </c>
      <c r="B195" s="7" t="s">
        <v>410</v>
      </c>
      <c r="C195" s="7">
        <v>217</v>
      </c>
      <c r="D195" s="7"/>
    </row>
    <row r="196" spans="1:4">
      <c r="A196" s="6" t="s">
        <v>411</v>
      </c>
      <c r="B196" s="7" t="s">
        <v>412</v>
      </c>
      <c r="C196" s="7">
        <v>134</v>
      </c>
      <c r="D196" s="7"/>
    </row>
    <row r="197" spans="1:4">
      <c r="A197" s="6" t="s">
        <v>413</v>
      </c>
      <c r="B197" s="7" t="s">
        <v>414</v>
      </c>
      <c r="C197" s="7">
        <v>266</v>
      </c>
      <c r="D197" s="7"/>
    </row>
    <row r="198" spans="1:4">
      <c r="A198" s="6" t="s">
        <v>415</v>
      </c>
      <c r="B198" s="7" t="s">
        <v>416</v>
      </c>
      <c r="C198" s="7">
        <v>179</v>
      </c>
      <c r="D198" s="7"/>
    </row>
    <row r="199" spans="1:4">
      <c r="A199" s="6" t="s">
        <v>417</v>
      </c>
      <c r="B199" s="7" t="s">
        <v>418</v>
      </c>
      <c r="C199" s="7">
        <v>226</v>
      </c>
      <c r="D199" s="7"/>
    </row>
    <row r="200" spans="1:4">
      <c r="A200" s="6" t="s">
        <v>419</v>
      </c>
      <c r="B200" s="7" t="s">
        <v>420</v>
      </c>
      <c r="C200" s="7">
        <v>268</v>
      </c>
      <c r="D200" s="7"/>
    </row>
    <row r="201" spans="1:4">
      <c r="A201" s="6" t="s">
        <v>421</v>
      </c>
      <c r="B201" s="7" t="s">
        <v>422</v>
      </c>
      <c r="C201" s="7">
        <v>45</v>
      </c>
      <c r="D201" s="7"/>
    </row>
    <row r="202" spans="1:4">
      <c r="A202" s="6" t="s">
        <v>423</v>
      </c>
      <c r="B202" s="7" t="s">
        <v>424</v>
      </c>
      <c r="C202" s="7">
        <v>101</v>
      </c>
      <c r="D202" s="7"/>
    </row>
    <row r="203" spans="1:4">
      <c r="A203" s="6" t="s">
        <v>425</v>
      </c>
      <c r="B203" s="7" t="s">
        <v>426</v>
      </c>
      <c r="C203" s="7">
        <v>129</v>
      </c>
      <c r="D203" s="7"/>
    </row>
    <row r="204" spans="1:4">
      <c r="A204" s="6" t="s">
        <v>427</v>
      </c>
      <c r="B204" s="7" t="s">
        <v>428</v>
      </c>
      <c r="C204" s="7">
        <v>161</v>
      </c>
      <c r="D204" s="7"/>
    </row>
    <row r="205" spans="1:4">
      <c r="A205" s="6" t="s">
        <v>429</v>
      </c>
      <c r="B205" s="7" t="s">
        <v>430</v>
      </c>
      <c r="C205" s="7">
        <v>229</v>
      </c>
      <c r="D205" s="7"/>
    </row>
    <row r="206" spans="1:4">
      <c r="A206" s="6" t="s">
        <v>431</v>
      </c>
      <c r="B206" s="7" t="s">
        <v>432</v>
      </c>
      <c r="C206" s="7">
        <v>159</v>
      </c>
      <c r="D206" s="7"/>
    </row>
    <row r="207" spans="1:4">
      <c r="A207" s="6" t="s">
        <v>433</v>
      </c>
      <c r="B207" s="7" t="s">
        <v>434</v>
      </c>
      <c r="C207" s="7">
        <v>398</v>
      </c>
      <c r="D207" s="7"/>
    </row>
    <row r="208" spans="1:4">
      <c r="A208" s="6" t="s">
        <v>435</v>
      </c>
      <c r="B208" s="7" t="s">
        <v>436</v>
      </c>
      <c r="C208" s="7">
        <v>130</v>
      </c>
      <c r="D208" s="7"/>
    </row>
    <row r="209" spans="1:4">
      <c r="A209" s="6" t="s">
        <v>437</v>
      </c>
      <c r="B209" s="7" t="s">
        <v>438</v>
      </c>
      <c r="C209" s="7">
        <v>116</v>
      </c>
      <c r="D209" s="7"/>
    </row>
    <row r="210" spans="1:4">
      <c r="A210" s="6" t="s">
        <v>439</v>
      </c>
      <c r="B210" s="7" t="s">
        <v>440</v>
      </c>
      <c r="C210" s="7">
        <v>119</v>
      </c>
      <c r="D210" s="7"/>
    </row>
    <row r="211" spans="1:4">
      <c r="A211" s="6" t="s">
        <v>441</v>
      </c>
      <c r="B211" s="7" t="s">
        <v>442</v>
      </c>
      <c r="C211" s="7">
        <v>120</v>
      </c>
      <c r="D211" s="7"/>
    </row>
    <row r="212" spans="1:4">
      <c r="A212" s="6" t="s">
        <v>443</v>
      </c>
      <c r="B212" s="7" t="s">
        <v>444</v>
      </c>
      <c r="C212" s="7">
        <v>118</v>
      </c>
      <c r="D212" s="7"/>
    </row>
    <row r="213" spans="1:4">
      <c r="A213" s="6" t="s">
        <v>445</v>
      </c>
      <c r="B213" s="7" t="s">
        <v>329</v>
      </c>
      <c r="C213" s="7">
        <v>161</v>
      </c>
      <c r="D213" s="7"/>
    </row>
    <row r="214" spans="1:4">
      <c r="A214" s="6" t="s">
        <v>446</v>
      </c>
      <c r="B214" s="7" t="s">
        <v>447</v>
      </c>
      <c r="C214" s="7">
        <v>211</v>
      </c>
      <c r="D214" s="7"/>
    </row>
    <row r="215" spans="1:4">
      <c r="A215" s="6" t="s">
        <v>448</v>
      </c>
      <c r="B215" s="7" t="s">
        <v>449</v>
      </c>
      <c r="C215" s="7">
        <v>140</v>
      </c>
      <c r="D215" s="7"/>
    </row>
    <row r="216" spans="1:4">
      <c r="A216" s="6" t="s">
        <v>450</v>
      </c>
      <c r="B216" s="7" t="s">
        <v>451</v>
      </c>
      <c r="C216" s="7">
        <v>253</v>
      </c>
      <c r="D216" s="7"/>
    </row>
    <row r="217" spans="1:4">
      <c r="A217" s="6" t="s">
        <v>452</v>
      </c>
      <c r="B217" s="7" t="s">
        <v>453</v>
      </c>
      <c r="C217" s="7">
        <v>126</v>
      </c>
      <c r="D217" s="7"/>
    </row>
    <row r="218" spans="1:4">
      <c r="A218" s="6" t="s">
        <v>454</v>
      </c>
      <c r="B218" s="7" t="s">
        <v>455</v>
      </c>
      <c r="C218" s="7">
        <v>194</v>
      </c>
      <c r="D218" s="7"/>
    </row>
    <row r="219" spans="1:4">
      <c r="A219" s="6" t="s">
        <v>456</v>
      </c>
      <c r="B219" s="7" t="s">
        <v>457</v>
      </c>
      <c r="C219" s="7">
        <v>145</v>
      </c>
      <c r="D219" s="7"/>
    </row>
    <row r="220" spans="1:4">
      <c r="A220" s="6" t="s">
        <v>458</v>
      </c>
      <c r="B220" s="7" t="s">
        <v>459</v>
      </c>
      <c r="C220" s="7">
        <v>275</v>
      </c>
      <c r="D220" s="7"/>
    </row>
    <row r="221" spans="1:4">
      <c r="A221" s="6" t="s">
        <v>460</v>
      </c>
      <c r="B221" s="7" t="s">
        <v>461</v>
      </c>
      <c r="C221" s="7">
        <v>211</v>
      </c>
      <c r="D221" s="7"/>
    </row>
    <row r="222" spans="1:4">
      <c r="A222" s="6" t="s">
        <v>462</v>
      </c>
      <c r="B222" s="7" t="s">
        <v>463</v>
      </c>
      <c r="C222" s="7">
        <v>397</v>
      </c>
      <c r="D222" s="7"/>
    </row>
    <row r="223" spans="1:4">
      <c r="A223" s="6" t="s">
        <v>464</v>
      </c>
      <c r="B223" s="7" t="s">
        <v>465</v>
      </c>
      <c r="C223" s="7">
        <v>277</v>
      </c>
      <c r="D223" s="7"/>
    </row>
    <row r="224" spans="1:4">
      <c r="A224" s="6" t="s">
        <v>466</v>
      </c>
      <c r="B224" s="7" t="s">
        <v>467</v>
      </c>
      <c r="C224" s="7">
        <v>261</v>
      </c>
      <c r="D224" s="7"/>
    </row>
    <row r="225" spans="1:4">
      <c r="A225" s="6" t="s">
        <v>468</v>
      </c>
      <c r="B225" s="7" t="s">
        <v>90</v>
      </c>
      <c r="C225" s="7">
        <v>416</v>
      </c>
      <c r="D225" s="7"/>
    </row>
    <row r="226" spans="1:4">
      <c r="A226" s="6" t="s">
        <v>469</v>
      </c>
      <c r="B226" s="7" t="s">
        <v>470</v>
      </c>
      <c r="C226" s="7">
        <v>249</v>
      </c>
      <c r="D226" s="7"/>
    </row>
    <row r="227" spans="1:4">
      <c r="A227" s="6" t="s">
        <v>471</v>
      </c>
      <c r="B227" s="7" t="s">
        <v>472</v>
      </c>
      <c r="C227" s="7">
        <v>232</v>
      </c>
      <c r="D227" s="7"/>
    </row>
    <row r="228" spans="1:4">
      <c r="A228" s="6" t="s">
        <v>473</v>
      </c>
      <c r="B228" s="7" t="s">
        <v>474</v>
      </c>
      <c r="C228" s="7">
        <v>136</v>
      </c>
      <c r="D228" s="7"/>
    </row>
    <row r="229" spans="1:4">
      <c r="A229" s="6" t="s">
        <v>475</v>
      </c>
      <c r="B229" s="7" t="s">
        <v>476</v>
      </c>
      <c r="C229" s="7">
        <v>551</v>
      </c>
      <c r="D229" s="7"/>
    </row>
    <row r="230" spans="1:4">
      <c r="A230" s="6" t="s">
        <v>477</v>
      </c>
      <c r="B230" s="7" t="s">
        <v>478</v>
      </c>
      <c r="C230" s="7">
        <v>223</v>
      </c>
      <c r="D230" s="7"/>
    </row>
    <row r="231" spans="1:4">
      <c r="A231" s="6" t="s">
        <v>479</v>
      </c>
      <c r="B231" s="7" t="s">
        <v>480</v>
      </c>
      <c r="C231" s="7">
        <v>685</v>
      </c>
      <c r="D231" s="7"/>
    </row>
    <row r="232" spans="1:4">
      <c r="A232" s="6" t="s">
        <v>481</v>
      </c>
      <c r="B232" s="7" t="s">
        <v>482</v>
      </c>
      <c r="C232" s="7">
        <v>300</v>
      </c>
      <c r="D232" s="7"/>
    </row>
    <row r="233" spans="1:4">
      <c r="A233" s="6" t="s">
        <v>483</v>
      </c>
      <c r="B233" s="7" t="s">
        <v>484</v>
      </c>
      <c r="C233" s="7">
        <v>223</v>
      </c>
      <c r="D233" s="7"/>
    </row>
    <row r="234" spans="1:4">
      <c r="A234" s="6" t="s">
        <v>485</v>
      </c>
      <c r="B234" s="7" t="s">
        <v>486</v>
      </c>
      <c r="C234" s="7">
        <v>305</v>
      </c>
      <c r="D234" s="7"/>
    </row>
    <row r="235" spans="1:4">
      <c r="A235" s="6" t="s">
        <v>487</v>
      </c>
      <c r="B235" s="7" t="s">
        <v>488</v>
      </c>
      <c r="C235" s="7">
        <v>62</v>
      </c>
      <c r="D235" s="7"/>
    </row>
    <row r="236" spans="1:4">
      <c r="A236" s="6" t="s">
        <v>489</v>
      </c>
      <c r="B236" s="7" t="s">
        <v>490</v>
      </c>
      <c r="C236" s="7">
        <v>287</v>
      </c>
      <c r="D236" s="7"/>
    </row>
    <row r="237" spans="1:4">
      <c r="A237" s="6" t="s">
        <v>491</v>
      </c>
      <c r="B237" s="7" t="s">
        <v>128</v>
      </c>
      <c r="C237" s="7">
        <v>197</v>
      </c>
      <c r="D237" s="7"/>
    </row>
    <row r="238" spans="1:4">
      <c r="A238" s="6" t="s">
        <v>492</v>
      </c>
      <c r="B238" s="7" t="s">
        <v>493</v>
      </c>
      <c r="C238" s="7">
        <v>228</v>
      </c>
      <c r="D238" s="7"/>
    </row>
    <row r="239" spans="1:4">
      <c r="A239" s="6" t="s">
        <v>494</v>
      </c>
      <c r="B239" s="7" t="s">
        <v>495</v>
      </c>
      <c r="C239" s="7">
        <v>421</v>
      </c>
      <c r="D239" s="7"/>
    </row>
    <row r="240" spans="1:4">
      <c r="A240" s="6" t="s">
        <v>496</v>
      </c>
      <c r="B240" s="7" t="s">
        <v>497</v>
      </c>
      <c r="C240" s="7">
        <v>142</v>
      </c>
      <c r="D240" s="7"/>
    </row>
    <row r="241" spans="1:4">
      <c r="A241" s="6" t="s">
        <v>498</v>
      </c>
      <c r="B241" s="7" t="s">
        <v>499</v>
      </c>
      <c r="C241" s="7">
        <v>261</v>
      </c>
      <c r="D241" s="7"/>
    </row>
    <row r="242" spans="1:4">
      <c r="A242" s="6" t="s">
        <v>500</v>
      </c>
      <c r="B242" s="7" t="s">
        <v>501</v>
      </c>
      <c r="C242" s="7">
        <v>229</v>
      </c>
      <c r="D242" s="7"/>
    </row>
    <row r="243" spans="1:4">
      <c r="A243" s="6" t="s">
        <v>502</v>
      </c>
      <c r="B243" s="7" t="s">
        <v>503</v>
      </c>
      <c r="C243" s="7">
        <v>277</v>
      </c>
      <c r="D243" s="7"/>
    </row>
    <row r="244" spans="1:4">
      <c r="A244" s="6" t="s">
        <v>504</v>
      </c>
      <c r="B244" s="7" t="s">
        <v>505</v>
      </c>
      <c r="C244" s="7">
        <v>138</v>
      </c>
      <c r="D244" s="7"/>
    </row>
    <row r="245" spans="1:4">
      <c r="A245" s="6" t="s">
        <v>506</v>
      </c>
      <c r="B245" s="7" t="s">
        <v>507</v>
      </c>
      <c r="C245" s="7">
        <v>137</v>
      </c>
      <c r="D245" s="7"/>
    </row>
    <row r="246" spans="1:4">
      <c r="A246" s="6" t="s">
        <v>508</v>
      </c>
      <c r="B246" s="7" t="s">
        <v>509</v>
      </c>
      <c r="C246" s="7">
        <v>256</v>
      </c>
      <c r="D246" s="7"/>
    </row>
    <row r="247" spans="1:4">
      <c r="A247" s="6" t="s">
        <v>510</v>
      </c>
      <c r="B247" s="7" t="s">
        <v>511</v>
      </c>
      <c r="C247" s="7">
        <v>335</v>
      </c>
      <c r="D247" s="7"/>
    </row>
    <row r="248" spans="1:4">
      <c r="A248" s="6" t="s">
        <v>512</v>
      </c>
      <c r="B248" s="7" t="s">
        <v>513</v>
      </c>
      <c r="C248" s="7">
        <v>258</v>
      </c>
      <c r="D248" s="7"/>
    </row>
    <row r="249" spans="1:4">
      <c r="A249" s="6" t="s">
        <v>514</v>
      </c>
      <c r="B249" s="7" t="s">
        <v>515</v>
      </c>
      <c r="C249" s="7">
        <v>204</v>
      </c>
      <c r="D249" s="7"/>
    </row>
    <row r="250" spans="1:4">
      <c r="A250" s="6" t="s">
        <v>516</v>
      </c>
      <c r="B250" s="7" t="s">
        <v>517</v>
      </c>
      <c r="C250" s="7">
        <v>201</v>
      </c>
      <c r="D250" s="7"/>
    </row>
    <row r="251" spans="1:4">
      <c r="A251" s="6" t="s">
        <v>518</v>
      </c>
      <c r="B251" s="7" t="s">
        <v>519</v>
      </c>
      <c r="C251" s="7">
        <v>2784</v>
      </c>
      <c r="D251" s="7"/>
    </row>
    <row r="252" spans="1:4">
      <c r="A252" s="6" t="s">
        <v>520</v>
      </c>
      <c r="B252" s="7" t="s">
        <v>521</v>
      </c>
      <c r="C252" s="7">
        <v>365</v>
      </c>
      <c r="D252" s="7"/>
    </row>
    <row r="253" spans="1:4">
      <c r="A253" s="6" t="s">
        <v>522</v>
      </c>
      <c r="B253" s="7" t="s">
        <v>523</v>
      </c>
      <c r="C253" s="7">
        <v>308</v>
      </c>
      <c r="D253" s="7"/>
    </row>
    <row r="254" spans="1:4">
      <c r="A254" s="6" t="s">
        <v>524</v>
      </c>
      <c r="B254" s="7" t="s">
        <v>525</v>
      </c>
      <c r="C254" s="7">
        <v>208</v>
      </c>
      <c r="D254" s="7"/>
    </row>
    <row r="255" spans="1:4">
      <c r="A255" s="6" t="s">
        <v>526</v>
      </c>
      <c r="B255" s="7" t="s">
        <v>527</v>
      </c>
      <c r="C255" s="7">
        <v>463</v>
      </c>
      <c r="D255" s="7"/>
    </row>
    <row r="256" spans="1:4">
      <c r="A256" s="6" t="s">
        <v>528</v>
      </c>
      <c r="B256" s="7" t="s">
        <v>529</v>
      </c>
      <c r="C256" s="7">
        <v>63</v>
      </c>
      <c r="D256" s="7"/>
    </row>
    <row r="257" spans="1:4">
      <c r="A257" s="6" t="s">
        <v>530</v>
      </c>
      <c r="B257" s="7" t="s">
        <v>531</v>
      </c>
      <c r="C257" s="7">
        <v>303</v>
      </c>
      <c r="D257" s="7"/>
    </row>
    <row r="258" spans="1:4">
      <c r="A258" s="6" t="s">
        <v>532</v>
      </c>
      <c r="B258" s="7" t="s">
        <v>533</v>
      </c>
      <c r="C258" s="7">
        <v>571</v>
      </c>
      <c r="D258" s="7"/>
    </row>
    <row r="259" spans="1:4">
      <c r="A259" s="6" t="s">
        <v>534</v>
      </c>
      <c r="B259" s="7" t="s">
        <v>535</v>
      </c>
      <c r="C259" s="7">
        <v>299</v>
      </c>
      <c r="D259" s="7"/>
    </row>
    <row r="260" spans="1:4">
      <c r="A260" s="6" t="s">
        <v>536</v>
      </c>
      <c r="B260" s="7" t="s">
        <v>537</v>
      </c>
      <c r="C260" s="7">
        <v>149</v>
      </c>
      <c r="D260" s="7"/>
    </row>
    <row r="261" spans="1:4">
      <c r="A261" s="6" t="s">
        <v>538</v>
      </c>
      <c r="B261" s="7" t="s">
        <v>539</v>
      </c>
      <c r="C261" s="7">
        <v>95</v>
      </c>
      <c r="D261" s="7"/>
    </row>
    <row r="262" spans="1:4">
      <c r="A262" s="6" t="s">
        <v>540</v>
      </c>
      <c r="B262" s="7" t="s">
        <v>541</v>
      </c>
      <c r="C262" s="7">
        <v>175</v>
      </c>
      <c r="D262" s="7"/>
    </row>
    <row r="263" spans="1:4">
      <c r="A263" s="6" t="s">
        <v>542</v>
      </c>
      <c r="B263" s="7" t="s">
        <v>543</v>
      </c>
      <c r="C263" s="7">
        <v>153</v>
      </c>
      <c r="D263" s="7"/>
    </row>
    <row r="264" spans="1:4">
      <c r="A264" s="6" t="s">
        <v>544</v>
      </c>
      <c r="B264" s="7" t="s">
        <v>545</v>
      </c>
      <c r="C264" s="7">
        <v>70</v>
      </c>
      <c r="D264" s="7"/>
    </row>
    <row r="265" spans="1:4">
      <c r="A265" s="6" t="s">
        <v>546</v>
      </c>
      <c r="B265" s="7" t="s">
        <v>547</v>
      </c>
      <c r="C265" s="7">
        <v>134</v>
      </c>
      <c r="D265" s="7"/>
    </row>
    <row r="266" spans="1:4">
      <c r="A266" s="6" t="s">
        <v>548</v>
      </c>
      <c r="B266" s="7" t="s">
        <v>549</v>
      </c>
      <c r="C266" s="7">
        <v>78</v>
      </c>
      <c r="D266" s="7"/>
    </row>
    <row r="267" spans="1:4">
      <c r="A267" s="6" t="s">
        <v>550</v>
      </c>
      <c r="B267" s="7" t="s">
        <v>551</v>
      </c>
      <c r="C267" s="7">
        <v>112</v>
      </c>
      <c r="D267" s="7"/>
    </row>
    <row r="268" spans="1:4">
      <c r="A268" s="6" t="s">
        <v>552</v>
      </c>
      <c r="B268" s="7" t="s">
        <v>553</v>
      </c>
      <c r="C268" s="7">
        <v>52</v>
      </c>
      <c r="D268" s="7"/>
    </row>
    <row r="269" spans="1:4">
      <c r="A269" s="6" t="s">
        <v>554</v>
      </c>
      <c r="B269" s="7" t="s">
        <v>555</v>
      </c>
      <c r="C269" s="7">
        <v>289</v>
      </c>
      <c r="D269" s="7"/>
    </row>
    <row r="270" spans="1:4">
      <c r="A270" s="6" t="s">
        <v>556</v>
      </c>
      <c r="B270" s="7" t="s">
        <v>557</v>
      </c>
      <c r="C270" s="7">
        <v>298</v>
      </c>
      <c r="D270" s="7"/>
    </row>
    <row r="271" spans="1:4">
      <c r="A271" s="6" t="s">
        <v>558</v>
      </c>
      <c r="B271" s="7" t="s">
        <v>559</v>
      </c>
      <c r="C271" s="7">
        <v>206</v>
      </c>
      <c r="D271" s="7"/>
    </row>
    <row r="272" spans="1:4">
      <c r="A272" s="6" t="s">
        <v>560</v>
      </c>
      <c r="B272" s="7" t="s">
        <v>561</v>
      </c>
      <c r="C272" s="7">
        <v>173</v>
      </c>
      <c r="D272" s="7"/>
    </row>
    <row r="273" spans="1:4">
      <c r="A273" s="6" t="s">
        <v>562</v>
      </c>
      <c r="B273" s="7" t="s">
        <v>563</v>
      </c>
      <c r="C273" s="7">
        <v>215</v>
      </c>
      <c r="D273" s="7"/>
    </row>
    <row r="274" spans="1:4">
      <c r="A274" s="6" t="s">
        <v>564</v>
      </c>
      <c r="B274" s="7" t="s">
        <v>565</v>
      </c>
      <c r="C274" s="7">
        <v>394</v>
      </c>
      <c r="D274" s="7"/>
    </row>
    <row r="275" spans="1:4">
      <c r="A275" s="6" t="s">
        <v>566</v>
      </c>
      <c r="B275" s="7" t="s">
        <v>567</v>
      </c>
      <c r="C275" s="7">
        <v>145</v>
      </c>
      <c r="D275" s="7"/>
    </row>
    <row r="276" spans="1:4">
      <c r="A276" s="6" t="s">
        <v>568</v>
      </c>
      <c r="B276" s="7" t="s">
        <v>569</v>
      </c>
      <c r="C276" s="7">
        <v>58</v>
      </c>
      <c r="D276" s="7"/>
    </row>
    <row r="277" spans="1:4">
      <c r="A277" s="6" t="s">
        <v>570</v>
      </c>
      <c r="B277" s="7" t="s">
        <v>571</v>
      </c>
      <c r="C277" s="7">
        <v>233</v>
      </c>
      <c r="D277" s="7"/>
    </row>
    <row r="278" spans="1:4">
      <c r="A278" s="6" t="s">
        <v>572</v>
      </c>
      <c r="B278" s="7" t="s">
        <v>573</v>
      </c>
      <c r="C278" s="7">
        <v>84</v>
      </c>
      <c r="D278" s="7"/>
    </row>
    <row r="279" spans="1:4">
      <c r="A279" s="6" t="s">
        <v>574</v>
      </c>
      <c r="B279" s="7" t="s">
        <v>575</v>
      </c>
      <c r="C279" s="7">
        <v>220</v>
      </c>
      <c r="D279" s="7"/>
    </row>
    <row r="280" spans="1:4">
      <c r="A280" s="6" t="s">
        <v>576</v>
      </c>
      <c r="B280" s="7" t="s">
        <v>577</v>
      </c>
      <c r="C280" s="7">
        <v>65</v>
      </c>
      <c r="D280" s="7"/>
    </row>
    <row r="281" spans="1:4">
      <c r="A281" s="6" t="s">
        <v>578</v>
      </c>
      <c r="B281" s="7" t="s">
        <v>579</v>
      </c>
      <c r="C281" s="7">
        <v>89</v>
      </c>
      <c r="D281" s="7"/>
    </row>
    <row r="282" spans="1:4">
      <c r="A282" s="6" t="s">
        <v>580</v>
      </c>
      <c r="B282" s="7" t="s">
        <v>581</v>
      </c>
      <c r="C282" s="7">
        <v>66</v>
      </c>
      <c r="D282" s="7"/>
    </row>
    <row r="283" spans="1:4">
      <c r="A283" s="6" t="s">
        <v>582</v>
      </c>
      <c r="B283" s="7" t="s">
        <v>583</v>
      </c>
      <c r="C283" s="7">
        <v>121</v>
      </c>
      <c r="D283" s="7"/>
    </row>
    <row r="284" spans="1:4">
      <c r="A284" s="6" t="s">
        <v>584</v>
      </c>
      <c r="B284" s="7" t="s">
        <v>585</v>
      </c>
      <c r="C284" s="7">
        <v>85</v>
      </c>
      <c r="D284" s="7"/>
    </row>
    <row r="285" spans="1:4">
      <c r="A285" s="6" t="s">
        <v>586</v>
      </c>
      <c r="B285" s="7" t="s">
        <v>587</v>
      </c>
      <c r="C285" s="7">
        <v>108</v>
      </c>
      <c r="D285" s="7"/>
    </row>
    <row r="286" spans="1:4">
      <c r="A286" s="6" t="s">
        <v>588</v>
      </c>
      <c r="B286" s="7" t="s">
        <v>589</v>
      </c>
      <c r="C286" s="7">
        <v>164</v>
      </c>
      <c r="D286" s="7"/>
    </row>
    <row r="287" spans="1:4">
      <c r="A287" s="6" t="s">
        <v>590</v>
      </c>
      <c r="B287" s="7" t="s">
        <v>591</v>
      </c>
      <c r="C287" s="7">
        <v>84</v>
      </c>
      <c r="D287" s="7"/>
    </row>
    <row r="288" spans="1:4">
      <c r="A288" s="6" t="s">
        <v>592</v>
      </c>
      <c r="B288" s="7" t="s">
        <v>593</v>
      </c>
      <c r="C288" s="7">
        <v>332</v>
      </c>
      <c r="D288" s="7"/>
    </row>
    <row r="289" spans="1:4">
      <c r="A289" s="6" t="s">
        <v>594</v>
      </c>
      <c r="B289" s="7" t="s">
        <v>595</v>
      </c>
      <c r="C289" s="7">
        <v>336</v>
      </c>
      <c r="D289" s="7"/>
    </row>
    <row r="290" spans="1:4">
      <c r="A290" s="6" t="s">
        <v>596</v>
      </c>
      <c r="B290" s="7" t="s">
        <v>597</v>
      </c>
      <c r="C290" s="7">
        <v>194</v>
      </c>
      <c r="D290" s="7"/>
    </row>
    <row r="291" spans="1:4">
      <c r="A291" s="6" t="s">
        <v>598</v>
      </c>
      <c r="B291" s="7" t="s">
        <v>599</v>
      </c>
      <c r="C291" s="7">
        <v>65</v>
      </c>
      <c r="D291" s="7"/>
    </row>
    <row r="292" spans="1:4">
      <c r="A292" s="6" t="s">
        <v>600</v>
      </c>
      <c r="B292" s="7" t="s">
        <v>601</v>
      </c>
      <c r="C292" s="7">
        <v>74</v>
      </c>
      <c r="D292" s="7"/>
    </row>
    <row r="293" spans="1:4">
      <c r="A293" s="6" t="s">
        <v>602</v>
      </c>
      <c r="B293" s="7" t="s">
        <v>603</v>
      </c>
      <c r="C293" s="7">
        <v>268</v>
      </c>
      <c r="D293" s="7"/>
    </row>
    <row r="294" spans="1:4">
      <c r="A294" s="6" t="s">
        <v>604</v>
      </c>
      <c r="B294" s="7" t="s">
        <v>307</v>
      </c>
      <c r="C294" s="7">
        <v>232</v>
      </c>
      <c r="D294" s="7"/>
    </row>
    <row r="295" spans="1:4">
      <c r="A295" s="6" t="s">
        <v>605</v>
      </c>
      <c r="B295" s="7" t="s">
        <v>606</v>
      </c>
      <c r="C295" s="7">
        <v>75</v>
      </c>
      <c r="D295" s="7"/>
    </row>
    <row r="296" spans="1:4">
      <c r="A296" s="6" t="s">
        <v>607</v>
      </c>
      <c r="B296" s="7" t="s">
        <v>608</v>
      </c>
      <c r="C296" s="7">
        <v>125</v>
      </c>
      <c r="D296" s="7"/>
    </row>
    <row r="297" spans="1:4">
      <c r="A297" s="6" t="s">
        <v>609</v>
      </c>
      <c r="B297" s="7" t="s">
        <v>610</v>
      </c>
      <c r="C297" s="7">
        <v>52</v>
      </c>
      <c r="D297" s="7"/>
    </row>
    <row r="298" spans="1:4">
      <c r="A298" s="6" t="s">
        <v>611</v>
      </c>
      <c r="B298" s="7" t="s">
        <v>612</v>
      </c>
      <c r="C298" s="7">
        <v>100</v>
      </c>
      <c r="D298" s="7"/>
    </row>
    <row r="299" spans="1:4">
      <c r="A299" s="6" t="s">
        <v>613</v>
      </c>
      <c r="B299" s="7" t="s">
        <v>614</v>
      </c>
      <c r="C299" s="7">
        <v>382</v>
      </c>
      <c r="D299" s="7"/>
    </row>
    <row r="300" spans="1:4">
      <c r="A300" s="6" t="s">
        <v>615</v>
      </c>
      <c r="B300" s="7" t="s">
        <v>616</v>
      </c>
      <c r="C300" s="7">
        <v>234</v>
      </c>
      <c r="D300" s="7"/>
    </row>
    <row r="301" spans="1:4">
      <c r="A301" s="6" t="s">
        <v>617</v>
      </c>
      <c r="B301" s="7" t="s">
        <v>618</v>
      </c>
      <c r="C301" s="7">
        <v>135</v>
      </c>
      <c r="D301" s="7"/>
    </row>
    <row r="302" spans="1:4">
      <c r="A302" s="6" t="s">
        <v>619</v>
      </c>
      <c r="B302" s="7" t="s">
        <v>523</v>
      </c>
      <c r="C302" s="7">
        <v>323</v>
      </c>
      <c r="D302" s="7"/>
    </row>
    <row r="303" spans="1:4">
      <c r="A303" s="6" t="s">
        <v>620</v>
      </c>
      <c r="B303" s="7" t="s">
        <v>621</v>
      </c>
      <c r="C303" s="7">
        <v>363</v>
      </c>
      <c r="D303" s="7"/>
    </row>
    <row r="304" spans="1:4">
      <c r="A304" s="6" t="s">
        <v>622</v>
      </c>
      <c r="B304" s="7" t="s">
        <v>623</v>
      </c>
      <c r="C304" s="7">
        <v>125</v>
      </c>
      <c r="D304" s="7"/>
    </row>
    <row r="305" spans="1:4">
      <c r="A305" s="6" t="s">
        <v>624</v>
      </c>
      <c r="B305" s="7" t="s">
        <v>625</v>
      </c>
      <c r="C305" s="7">
        <v>1539</v>
      </c>
      <c r="D305" s="7"/>
    </row>
    <row r="306" spans="1:4">
      <c r="A306" s="6" t="s">
        <v>626</v>
      </c>
      <c r="B306" s="7" t="s">
        <v>627</v>
      </c>
      <c r="C306" s="7">
        <v>629</v>
      </c>
      <c r="D306" s="7"/>
    </row>
    <row r="307" spans="1:4">
      <c r="A307" s="6" t="s">
        <v>628</v>
      </c>
      <c r="B307" s="7" t="s">
        <v>190</v>
      </c>
      <c r="C307" s="7">
        <v>172</v>
      </c>
      <c r="D307" s="7"/>
    </row>
    <row r="308" spans="1:4">
      <c r="A308" s="6" t="s">
        <v>629</v>
      </c>
      <c r="B308" s="7" t="s">
        <v>630</v>
      </c>
      <c r="C308" s="7">
        <v>48</v>
      </c>
      <c r="D308" s="7"/>
    </row>
    <row r="309" spans="1:4">
      <c r="A309" s="6" t="s">
        <v>631</v>
      </c>
      <c r="B309" s="7" t="s">
        <v>632</v>
      </c>
      <c r="C309" s="7">
        <v>113</v>
      </c>
      <c r="D309" s="7"/>
    </row>
    <row r="310" spans="1:4">
      <c r="A310" s="6" t="s">
        <v>633</v>
      </c>
      <c r="B310" s="7" t="s">
        <v>634</v>
      </c>
      <c r="C310" s="7">
        <v>236</v>
      </c>
      <c r="D310" s="7"/>
    </row>
    <row r="311" spans="1:4">
      <c r="A311" s="6" t="s">
        <v>635</v>
      </c>
      <c r="B311" s="7" t="s">
        <v>636</v>
      </c>
      <c r="C311" s="7">
        <v>69</v>
      </c>
      <c r="D311" s="7"/>
    </row>
    <row r="312" spans="1:4">
      <c r="A312" s="6" t="s">
        <v>637</v>
      </c>
      <c r="B312" s="7" t="s">
        <v>638</v>
      </c>
      <c r="C312" s="7">
        <v>151</v>
      </c>
      <c r="D312" s="7"/>
    </row>
    <row r="313" spans="1:4">
      <c r="A313" s="6" t="s">
        <v>639</v>
      </c>
      <c r="B313" s="7" t="s">
        <v>640</v>
      </c>
      <c r="C313" s="7">
        <v>103</v>
      </c>
      <c r="D313" s="7"/>
    </row>
    <row r="314" spans="1:4">
      <c r="A314" s="6" t="s">
        <v>641</v>
      </c>
      <c r="B314" s="7" t="s">
        <v>642</v>
      </c>
      <c r="C314" s="7">
        <v>139</v>
      </c>
      <c r="D314" s="7"/>
    </row>
    <row r="315" spans="1:4">
      <c r="A315" s="6" t="s">
        <v>643</v>
      </c>
      <c r="B315" s="7" t="s">
        <v>644</v>
      </c>
      <c r="C315" s="7">
        <v>137</v>
      </c>
      <c r="D315" s="7"/>
    </row>
    <row r="316" spans="1:4">
      <c r="A316" s="6" t="s">
        <v>645</v>
      </c>
      <c r="B316" s="7" t="s">
        <v>317</v>
      </c>
      <c r="C316" s="7">
        <v>438</v>
      </c>
      <c r="D316" s="7"/>
    </row>
    <row r="317" spans="1:4">
      <c r="A317" s="6" t="s">
        <v>646</v>
      </c>
      <c r="B317" s="7" t="s">
        <v>647</v>
      </c>
      <c r="C317" s="7">
        <v>97</v>
      </c>
      <c r="D317" s="7"/>
    </row>
    <row r="318" spans="1:4">
      <c r="A318" s="6" t="s">
        <v>648</v>
      </c>
      <c r="B318" s="7" t="s">
        <v>649</v>
      </c>
      <c r="C318" s="7">
        <v>96</v>
      </c>
      <c r="D318" s="7"/>
    </row>
    <row r="319" spans="1:4">
      <c r="A319" s="6" t="s">
        <v>650</v>
      </c>
      <c r="B319" s="7" t="s">
        <v>651</v>
      </c>
      <c r="C319" s="7">
        <v>854</v>
      </c>
      <c r="D319" s="7"/>
    </row>
    <row r="320" spans="1:4">
      <c r="A320" s="6" t="s">
        <v>652</v>
      </c>
      <c r="B320" s="7" t="s">
        <v>653</v>
      </c>
      <c r="C320" s="7">
        <v>621</v>
      </c>
      <c r="D320" s="7"/>
    </row>
    <row r="321" spans="1:4">
      <c r="A321" s="6" t="s">
        <v>654</v>
      </c>
      <c r="B321" s="7" t="s">
        <v>655</v>
      </c>
      <c r="C321" s="7">
        <v>149</v>
      </c>
      <c r="D321" s="7"/>
    </row>
    <row r="322" spans="1:4">
      <c r="A322" s="6" t="s">
        <v>656</v>
      </c>
      <c r="B322" s="7" t="s">
        <v>657</v>
      </c>
      <c r="C322" s="7">
        <v>187</v>
      </c>
      <c r="D322" s="7"/>
    </row>
    <row r="323" spans="1:4">
      <c r="A323" s="6" t="s">
        <v>658</v>
      </c>
      <c r="B323" s="7" t="s">
        <v>659</v>
      </c>
      <c r="C323" s="7">
        <v>228</v>
      </c>
      <c r="D323" s="7"/>
    </row>
    <row r="324" spans="1:4">
      <c r="A324" s="6" t="s">
        <v>660</v>
      </c>
      <c r="B324" s="7" t="s">
        <v>661</v>
      </c>
      <c r="C324" s="7">
        <v>167</v>
      </c>
      <c r="D324" s="7"/>
    </row>
    <row r="325" spans="1:4">
      <c r="A325" s="6" t="s">
        <v>662</v>
      </c>
      <c r="B325" s="7" t="s">
        <v>663</v>
      </c>
      <c r="C325" s="7">
        <v>126</v>
      </c>
      <c r="D325" s="7"/>
    </row>
    <row r="326" spans="1:4">
      <c r="A326" s="6" t="s">
        <v>664</v>
      </c>
      <c r="B326" s="7" t="s">
        <v>665</v>
      </c>
      <c r="C326" s="7">
        <v>135</v>
      </c>
      <c r="D326" s="7"/>
    </row>
    <row r="327" spans="1:4">
      <c r="A327" s="6" t="s">
        <v>666</v>
      </c>
      <c r="B327" s="7" t="s">
        <v>667</v>
      </c>
      <c r="C327" s="7">
        <v>115</v>
      </c>
      <c r="D327" s="7"/>
    </row>
    <row r="328" spans="1:4">
      <c r="A328" s="6" t="s">
        <v>668</v>
      </c>
      <c r="B328" s="7" t="s">
        <v>669</v>
      </c>
      <c r="C328" s="7">
        <v>75</v>
      </c>
      <c r="D328" s="7"/>
    </row>
    <row r="329" spans="1:4">
      <c r="A329" s="6" t="s">
        <v>670</v>
      </c>
      <c r="B329" s="7" t="s">
        <v>671</v>
      </c>
      <c r="C329" s="7">
        <v>120</v>
      </c>
      <c r="D329" s="7"/>
    </row>
    <row r="330" spans="1:4">
      <c r="A330" s="6" t="s">
        <v>672</v>
      </c>
      <c r="B330" s="7" t="s">
        <v>673</v>
      </c>
      <c r="C330" s="7">
        <v>126</v>
      </c>
      <c r="D330" s="7"/>
    </row>
    <row r="331" spans="1:4">
      <c r="A331" s="6" t="s">
        <v>674</v>
      </c>
      <c r="B331" s="7" t="s">
        <v>675</v>
      </c>
      <c r="C331" s="7">
        <v>212</v>
      </c>
      <c r="D331" s="7"/>
    </row>
    <row r="332" spans="1:4">
      <c r="A332" s="6" t="s">
        <v>676</v>
      </c>
      <c r="B332" s="7" t="s">
        <v>677</v>
      </c>
      <c r="C332" s="7">
        <v>115</v>
      </c>
      <c r="D332" s="7"/>
    </row>
    <row r="333" spans="1:4">
      <c r="A333" s="6" t="s">
        <v>678</v>
      </c>
      <c r="B333" s="7" t="s">
        <v>679</v>
      </c>
      <c r="C333" s="7">
        <v>338</v>
      </c>
      <c r="D333" s="7"/>
    </row>
    <row r="334" spans="1:4">
      <c r="A334" s="6" t="s">
        <v>680</v>
      </c>
      <c r="B334" s="7" t="s">
        <v>681</v>
      </c>
      <c r="C334" s="7">
        <v>122</v>
      </c>
      <c r="D334" s="7"/>
    </row>
    <row r="335" spans="1:4">
      <c r="A335" s="6" t="s">
        <v>682</v>
      </c>
      <c r="B335" s="7" t="s">
        <v>683</v>
      </c>
      <c r="C335" s="7">
        <v>343</v>
      </c>
      <c r="D335" s="7"/>
    </row>
    <row r="336" spans="1:4">
      <c r="A336" s="6" t="s">
        <v>684</v>
      </c>
      <c r="B336" s="7" t="s">
        <v>685</v>
      </c>
      <c r="C336" s="7">
        <v>153</v>
      </c>
      <c r="D336" s="7"/>
    </row>
    <row r="337" spans="1:4">
      <c r="A337" s="6" t="s">
        <v>686</v>
      </c>
      <c r="B337" s="7" t="s">
        <v>687</v>
      </c>
      <c r="C337" s="7">
        <v>260</v>
      </c>
      <c r="D337" s="7"/>
    </row>
    <row r="338" spans="1:4">
      <c r="A338" s="6" t="s">
        <v>688</v>
      </c>
      <c r="B338" s="7" t="s">
        <v>689</v>
      </c>
      <c r="C338" s="7">
        <v>234</v>
      </c>
      <c r="D338" s="7"/>
    </row>
    <row r="339" spans="1:4">
      <c r="A339" s="6" t="s">
        <v>690</v>
      </c>
      <c r="B339" s="7" t="s">
        <v>691</v>
      </c>
      <c r="C339" s="7">
        <v>163</v>
      </c>
      <c r="D339" s="7"/>
    </row>
    <row r="340" spans="1:4">
      <c r="A340" s="6" t="s">
        <v>692</v>
      </c>
      <c r="B340" s="7" t="s">
        <v>693</v>
      </c>
      <c r="C340" s="7">
        <v>229</v>
      </c>
      <c r="D340" s="7"/>
    </row>
    <row r="341" spans="1:4">
      <c r="A341" s="6" t="s">
        <v>694</v>
      </c>
      <c r="B341" s="7" t="s">
        <v>695</v>
      </c>
      <c r="C341" s="7">
        <v>181</v>
      </c>
      <c r="D341" s="7"/>
    </row>
    <row r="342" spans="1:4">
      <c r="A342" s="6" t="s">
        <v>696</v>
      </c>
      <c r="B342" s="7" t="s">
        <v>697</v>
      </c>
      <c r="C342" s="7">
        <v>591</v>
      </c>
      <c r="D342" s="7"/>
    </row>
    <row r="343" spans="1:4">
      <c r="A343" s="6" t="s">
        <v>698</v>
      </c>
      <c r="B343" s="7" t="s">
        <v>699</v>
      </c>
      <c r="C343" s="7">
        <v>760</v>
      </c>
      <c r="D343" s="7"/>
    </row>
    <row r="344" spans="1:4">
      <c r="A344" s="6" t="s">
        <v>700</v>
      </c>
      <c r="B344" s="7" t="s">
        <v>122</v>
      </c>
      <c r="C344" s="7">
        <v>132</v>
      </c>
      <c r="D344" s="7"/>
    </row>
    <row r="345" spans="1:4">
      <c r="A345" s="6" t="s">
        <v>701</v>
      </c>
      <c r="B345" s="7" t="s">
        <v>702</v>
      </c>
      <c r="C345" s="7">
        <v>485</v>
      </c>
      <c r="D345" s="7"/>
    </row>
    <row r="346" spans="1:4">
      <c r="A346" s="6" t="s">
        <v>703</v>
      </c>
      <c r="B346" s="7" t="s">
        <v>704</v>
      </c>
      <c r="C346" s="7">
        <v>846</v>
      </c>
      <c r="D346" s="7"/>
    </row>
    <row r="347" spans="1:4">
      <c r="A347" s="6" t="s">
        <v>705</v>
      </c>
      <c r="B347" s="7" t="s">
        <v>706</v>
      </c>
      <c r="C347" s="7">
        <v>229</v>
      </c>
      <c r="D347" s="7"/>
    </row>
    <row r="348" spans="1:4">
      <c r="A348" s="6" t="s">
        <v>707</v>
      </c>
      <c r="B348" s="7" t="s">
        <v>708</v>
      </c>
      <c r="C348" s="7">
        <v>183</v>
      </c>
      <c r="D348" s="7"/>
    </row>
    <row r="349" spans="1:4">
      <c r="A349" s="6" t="s">
        <v>709</v>
      </c>
      <c r="B349" s="7" t="s">
        <v>710</v>
      </c>
      <c r="C349" s="7">
        <v>506</v>
      </c>
      <c r="D349" s="7"/>
    </row>
    <row r="350" spans="1:4">
      <c r="A350" s="6" t="s">
        <v>711</v>
      </c>
      <c r="B350" s="7" t="s">
        <v>712</v>
      </c>
      <c r="C350" s="7">
        <v>124</v>
      </c>
      <c r="D350" s="7"/>
    </row>
    <row r="351" spans="1:4">
      <c r="A351" s="6" t="s">
        <v>713</v>
      </c>
      <c r="B351" s="7" t="s">
        <v>714</v>
      </c>
      <c r="C351" s="7">
        <v>128</v>
      </c>
      <c r="D351" s="7"/>
    </row>
    <row r="352" spans="1:4">
      <c r="A352" s="6" t="s">
        <v>715</v>
      </c>
      <c r="B352" s="7" t="s">
        <v>716</v>
      </c>
      <c r="C352" s="7">
        <v>115</v>
      </c>
      <c r="D352" s="7"/>
    </row>
    <row r="353" spans="1:4">
      <c r="A353" s="6" t="s">
        <v>717</v>
      </c>
      <c r="B353" s="7" t="s">
        <v>718</v>
      </c>
      <c r="C353" s="7">
        <v>439</v>
      </c>
      <c r="D353" s="7"/>
    </row>
    <row r="354" spans="1:4">
      <c r="A354" s="6" t="s">
        <v>719</v>
      </c>
      <c r="B354" s="7" t="s">
        <v>720</v>
      </c>
      <c r="C354" s="7">
        <v>218</v>
      </c>
      <c r="D354" s="7"/>
    </row>
    <row r="355" spans="1:4">
      <c r="A355" s="6" t="s">
        <v>721</v>
      </c>
      <c r="B355" s="7" t="s">
        <v>722</v>
      </c>
      <c r="C355" s="7">
        <v>81</v>
      </c>
      <c r="D355" s="7"/>
    </row>
    <row r="356" spans="1:4">
      <c r="A356" s="6" t="s">
        <v>723</v>
      </c>
      <c r="B356" s="7" t="s">
        <v>724</v>
      </c>
      <c r="C356" s="7">
        <v>464</v>
      </c>
      <c r="D356" s="7"/>
    </row>
    <row r="357" spans="1:4">
      <c r="A357" s="6" t="s">
        <v>725</v>
      </c>
      <c r="B357" s="7" t="s">
        <v>726</v>
      </c>
      <c r="C357" s="7">
        <v>164</v>
      </c>
      <c r="D357" s="7"/>
    </row>
    <row r="358" spans="1:4">
      <c r="A358" s="6" t="s">
        <v>727</v>
      </c>
      <c r="B358" s="7" t="s">
        <v>728</v>
      </c>
      <c r="C358" s="7">
        <v>20</v>
      </c>
      <c r="D358" s="7"/>
    </row>
    <row r="359" spans="1:4">
      <c r="A359" s="6" t="s">
        <v>729</v>
      </c>
      <c r="B359" s="7" t="s">
        <v>730</v>
      </c>
      <c r="C359" s="7">
        <v>340</v>
      </c>
      <c r="D359" s="7"/>
    </row>
    <row r="360" spans="1:4">
      <c r="A360" s="6" t="s">
        <v>731</v>
      </c>
      <c r="B360" s="7" t="s">
        <v>732</v>
      </c>
      <c r="C360" s="7">
        <v>165</v>
      </c>
      <c r="D360" s="7"/>
    </row>
    <row r="361" spans="1:4">
      <c r="A361" s="6" t="s">
        <v>733</v>
      </c>
      <c r="B361" s="7" t="s">
        <v>734</v>
      </c>
      <c r="C361" s="7">
        <v>340</v>
      </c>
      <c r="D361" s="7"/>
    </row>
    <row r="362" spans="1:4">
      <c r="A362" s="6" t="s">
        <v>735</v>
      </c>
      <c r="B362" s="7" t="s">
        <v>736</v>
      </c>
      <c r="C362" s="7">
        <v>58</v>
      </c>
      <c r="D362" s="7"/>
    </row>
    <row r="363" spans="1:4">
      <c r="A363" s="6" t="s">
        <v>737</v>
      </c>
      <c r="B363" s="7" t="s">
        <v>738</v>
      </c>
      <c r="C363" s="7">
        <v>154</v>
      </c>
      <c r="D363" s="7"/>
    </row>
    <row r="364" spans="1:4">
      <c r="A364" s="6" t="s">
        <v>739</v>
      </c>
      <c r="B364" s="7" t="s">
        <v>740</v>
      </c>
      <c r="C364" s="7">
        <v>173</v>
      </c>
      <c r="D364" s="7"/>
    </row>
    <row r="365" spans="1:4">
      <c r="A365" s="6" t="s">
        <v>741</v>
      </c>
      <c r="B365" s="7" t="s">
        <v>742</v>
      </c>
      <c r="C365" s="7">
        <v>187</v>
      </c>
      <c r="D365" s="7"/>
    </row>
    <row r="366" spans="1:4">
      <c r="A366" s="6" t="s">
        <v>743</v>
      </c>
      <c r="B366" s="7" t="s">
        <v>744</v>
      </c>
      <c r="C366" s="7">
        <v>127</v>
      </c>
      <c r="D366" s="7"/>
    </row>
    <row r="367" spans="1:4">
      <c r="A367" s="6" t="s">
        <v>745</v>
      </c>
      <c r="B367" s="7" t="s">
        <v>746</v>
      </c>
      <c r="C367" s="7">
        <v>278</v>
      </c>
      <c r="D367" s="7"/>
    </row>
    <row r="368" spans="1:4">
      <c r="A368" s="6" t="s">
        <v>747</v>
      </c>
      <c r="B368" s="7" t="s">
        <v>748</v>
      </c>
      <c r="C368" s="7">
        <v>66</v>
      </c>
      <c r="D368" s="7"/>
    </row>
    <row r="369" spans="1:4">
      <c r="A369" s="6" t="s">
        <v>749</v>
      </c>
      <c r="B369" s="7" t="s">
        <v>750</v>
      </c>
      <c r="C369" s="7">
        <v>152</v>
      </c>
      <c r="D369" s="7"/>
    </row>
    <row r="370" spans="1:4">
      <c r="A370" s="6" t="s">
        <v>751</v>
      </c>
      <c r="B370" s="7" t="s">
        <v>752</v>
      </c>
      <c r="C370" s="7">
        <v>82</v>
      </c>
      <c r="D370" s="7"/>
    </row>
    <row r="371" spans="1:4">
      <c r="A371" s="6" t="s">
        <v>753</v>
      </c>
      <c r="B371" s="7" t="s">
        <v>754</v>
      </c>
      <c r="C371" s="7">
        <v>74</v>
      </c>
      <c r="D371" s="7"/>
    </row>
    <row r="372" spans="1:4">
      <c r="A372" s="6" t="s">
        <v>755</v>
      </c>
      <c r="B372" s="7" t="s">
        <v>756</v>
      </c>
      <c r="C372" s="7">
        <v>143</v>
      </c>
      <c r="D372" s="7"/>
    </row>
    <row r="373" spans="1:4">
      <c r="A373" s="6" t="s">
        <v>757</v>
      </c>
      <c r="B373" s="7" t="s">
        <v>758</v>
      </c>
      <c r="C373" s="7">
        <v>62</v>
      </c>
      <c r="D373" s="7"/>
    </row>
    <row r="374" spans="1:4">
      <c r="A374" s="6" t="s">
        <v>759</v>
      </c>
      <c r="B374" s="7" t="s">
        <v>760</v>
      </c>
      <c r="C374" s="7">
        <v>48</v>
      </c>
      <c r="D374" s="7"/>
    </row>
    <row r="375" spans="1:4">
      <c r="A375" s="6" t="s">
        <v>761</v>
      </c>
      <c r="B375" s="7" t="s">
        <v>762</v>
      </c>
      <c r="C375" s="7">
        <v>113</v>
      </c>
      <c r="D375" s="7"/>
    </row>
    <row r="376" spans="1:4">
      <c r="A376" s="6" t="s">
        <v>763</v>
      </c>
      <c r="B376" s="7" t="s">
        <v>764</v>
      </c>
      <c r="C376" s="7">
        <v>71</v>
      </c>
      <c r="D376" s="7"/>
    </row>
    <row r="377" spans="1:4">
      <c r="A377" s="6" t="s">
        <v>765</v>
      </c>
      <c r="B377" s="7" t="s">
        <v>766</v>
      </c>
      <c r="C377" s="7">
        <v>81</v>
      </c>
      <c r="D377" s="7"/>
    </row>
    <row r="378" spans="1:4">
      <c r="A378" s="6" t="s">
        <v>767</v>
      </c>
      <c r="B378" s="7" t="s">
        <v>768</v>
      </c>
      <c r="C378" s="7">
        <v>153</v>
      </c>
      <c r="D378" s="7"/>
    </row>
    <row r="379" spans="1:4">
      <c r="A379" s="6" t="s">
        <v>769</v>
      </c>
      <c r="B379" s="7" t="s">
        <v>770</v>
      </c>
      <c r="C379" s="7">
        <v>135</v>
      </c>
      <c r="D379" s="7"/>
    </row>
    <row r="380" spans="1:4">
      <c r="A380" s="6" t="s">
        <v>771</v>
      </c>
      <c r="B380" s="7" t="s">
        <v>772</v>
      </c>
      <c r="C380" s="7">
        <v>594</v>
      </c>
      <c r="D380" s="7"/>
    </row>
    <row r="381" spans="1:4">
      <c r="A381" s="6" t="s">
        <v>773</v>
      </c>
      <c r="B381" s="7" t="s">
        <v>774</v>
      </c>
      <c r="C381" s="7">
        <v>285</v>
      </c>
      <c r="D381" s="7"/>
    </row>
    <row r="382" spans="1:4">
      <c r="A382" s="6" t="s">
        <v>775</v>
      </c>
      <c r="B382" s="7" t="s">
        <v>776</v>
      </c>
      <c r="C382" s="7">
        <v>128</v>
      </c>
      <c r="D382" s="7"/>
    </row>
  </sheetData>
  <mergeCells count="2">
    <mergeCell ref="K11:L11"/>
    <mergeCell ref="O28:P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OPIS</vt:lpstr>
      <vt:lpstr>DANE</vt:lpstr>
      <vt:lpstr>TABLICA</vt:lpstr>
      <vt:lpstr>Obliczenia</vt:lpstr>
      <vt:lpstr>drugi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2017-04-28T14:59:55Z</dcterms:created>
  <dcterms:modified xsi:type="dcterms:W3CDTF">2017-04-30T10:42:28Z</dcterms:modified>
</cp:coreProperties>
</file>