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17895" windowHeight="10935" activeTab="3"/>
  </bookViews>
  <sheets>
    <sheet name="OPIS" sheetId="1" r:id="rId1"/>
    <sheet name="TABLICE" sheetId="2" r:id="rId2"/>
    <sheet name="DANE" sheetId="3" r:id="rId3"/>
    <sheet name="WYNIKI R.2015" sheetId="4" r:id="rId4"/>
  </sheets>
  <calcPr calcId="144525"/>
</workbook>
</file>

<file path=xl/calcChain.xml><?xml version="1.0" encoding="utf-8"?>
<calcChain xmlns="http://schemas.openxmlformats.org/spreadsheetml/2006/main">
  <c r="D13" i="4" l="1"/>
  <c r="B15" i="4" l="1"/>
  <c r="A15" i="4"/>
  <c r="D9" i="4" l="1"/>
  <c r="D7" i="4"/>
  <c r="D15" i="4" l="1"/>
  <c r="D19" i="4" s="1"/>
  <c r="A18" i="4" l="1"/>
  <c r="B18" i="4"/>
  <c r="D16" i="4"/>
</calcChain>
</file>

<file path=xl/sharedStrings.xml><?xml version="1.0" encoding="utf-8"?>
<sst xmlns="http://schemas.openxmlformats.org/spreadsheetml/2006/main" count="1212" uniqueCount="816">
  <si>
    <t>Kategoria:</t>
  </si>
  <si>
    <t>TRANSPORT I ŁĄCZNOŚĆ</t>
  </si>
  <si>
    <t>Dane dotyczą dróg (i obiektów mostowych) gminnych i lokalnych miejskich - do 1998 roku; gminnych w granicach administracyjnych miast i gminnych zamiejskich - od 1999 roku. Informacje dotyczą dróg (i obiektów mostowych) powiatowych, wojewódzkich i krajowych (zamiejskich oraz w granicach administracyjnych miast). Do roku sprawozdawczego 2001 dane o pojazdach na podstawie sprawozdań T03, a od roku 2002 z administracyjnego źródła danych (powiatowe bazy danych o pojazdach zarejestrowanych). Dane o transporcie kolejowym - zestawienia PKP, dane o transporcie lotniczym (LOT, PL, TL). Dane o placówkach pocztowych do 2001 r. łącznie z placówkami usług telekomunikacyjnych. Dane o abonentach /łączach telefonicznych/ dotyczą telefonii przewodowej. Dane o usługach pocztowych i telekomunikacyjnych - zestawienia ŁP i ŁT.</t>
  </si>
  <si>
    <t>Grupa:</t>
  </si>
  <si>
    <t>WYPADKI DROGOWE</t>
  </si>
  <si>
    <t>-</t>
  </si>
  <si>
    <t>Podgrupa:</t>
  </si>
  <si>
    <t>Wypadki drogowe i ich ofiary</t>
  </si>
  <si>
    <t>Dane Komendy Głównej Policji z Systemu Ewidencji Wypadków i Kolizji dla roku 2011 i 2012 zostały wygenerowane na dzień 13.05.2013 r.</t>
  </si>
  <si>
    <t>Data ostatniej aktualizacji:</t>
  </si>
  <si>
    <t>2016-09-26</t>
  </si>
  <si>
    <t>Wymiary:</t>
  </si>
  <si>
    <t>Wypadki drogowe; Rok</t>
  </si>
  <si>
    <t>Przypisy:</t>
  </si>
  <si>
    <t>Znak '-' oznacza brak danych</t>
  </si>
  <si>
    <t>Kod</t>
  </si>
  <si>
    <t>Nazwa</t>
  </si>
  <si>
    <t>wypadki ogółem</t>
  </si>
  <si>
    <t>ofiary śmiertelne</t>
  </si>
  <si>
    <t>ranni</t>
  </si>
  <si>
    <t>2015</t>
  </si>
  <si>
    <t>[-]</t>
  </si>
  <si>
    <t>[osoba]</t>
  </si>
  <si>
    <t>1101506000</t>
  </si>
  <si>
    <t>Powiat łódzki wschodni</t>
  </si>
  <si>
    <t>1101508000</t>
  </si>
  <si>
    <t>Powiat pabianicki</t>
  </si>
  <si>
    <t>1101520000</t>
  </si>
  <si>
    <t>Powiat zgierski</t>
  </si>
  <si>
    <t>1101521000</t>
  </si>
  <si>
    <t>Powiat brzeziński</t>
  </si>
  <si>
    <t>1101661000</t>
  </si>
  <si>
    <t>Powiat m.Łódź</t>
  </si>
  <si>
    <t>1101701000</t>
  </si>
  <si>
    <t>Powiat bełchatowski</t>
  </si>
  <si>
    <t>1101707000</t>
  </si>
  <si>
    <t>Powiat opoczyński</t>
  </si>
  <si>
    <t>1101710000</t>
  </si>
  <si>
    <t>Powiat piotrkowski</t>
  </si>
  <si>
    <t>1101712000</t>
  </si>
  <si>
    <t>Powiat radomszczański</t>
  </si>
  <si>
    <t>1101716000</t>
  </si>
  <si>
    <t>Powiat tomaszowski</t>
  </si>
  <si>
    <t>1101762000</t>
  </si>
  <si>
    <t>Powiat m.Piotrków Trybunalski</t>
  </si>
  <si>
    <t>1101803000</t>
  </si>
  <si>
    <t>Powiat łaski</t>
  </si>
  <si>
    <t>1101809000</t>
  </si>
  <si>
    <t>Powiat pajęczański</t>
  </si>
  <si>
    <t>1101811000</t>
  </si>
  <si>
    <t>Powiat poddębicki</t>
  </si>
  <si>
    <t>1101814000</t>
  </si>
  <si>
    <t>Powiat sieradzki</t>
  </si>
  <si>
    <t>1101817000</t>
  </si>
  <si>
    <t>Powiat wieluński</t>
  </si>
  <si>
    <t>1101818000</t>
  </si>
  <si>
    <t>Powiat wieruszowski</t>
  </si>
  <si>
    <t>1101819000</t>
  </si>
  <si>
    <t>Powiat zduńskowolski</t>
  </si>
  <si>
    <t>1101902000</t>
  </si>
  <si>
    <t>Powiat kutnowski</t>
  </si>
  <si>
    <t>1101904000</t>
  </si>
  <si>
    <t>Powiat łęczycki</t>
  </si>
  <si>
    <t>1101905000</t>
  </si>
  <si>
    <t>Powiat łowicki</t>
  </si>
  <si>
    <t>1101913000</t>
  </si>
  <si>
    <t>Powiat rawski</t>
  </si>
  <si>
    <t>1101915000</t>
  </si>
  <si>
    <t>Powiat skierniewicki</t>
  </si>
  <si>
    <t>1101963000</t>
  </si>
  <si>
    <t>Powiat m.Skierniewice</t>
  </si>
  <si>
    <t>1142502000</t>
  </si>
  <si>
    <t>Powiat ciechanowski</t>
  </si>
  <si>
    <t>1142513000</t>
  </si>
  <si>
    <t>Powiat mławski</t>
  </si>
  <si>
    <t>1142520000</t>
  </si>
  <si>
    <t>Powiat płoński</t>
  </si>
  <si>
    <t>1142524000</t>
  </si>
  <si>
    <t>Powiat pułtuski</t>
  </si>
  <si>
    <t>1142537000</t>
  </si>
  <si>
    <t>Powiat żuromiński</t>
  </si>
  <si>
    <t>1142611000</t>
  </si>
  <si>
    <t>Powiat makowski</t>
  </si>
  <si>
    <t>1142615000</t>
  </si>
  <si>
    <t>Powiat ostrołęcki</t>
  </si>
  <si>
    <t>1142616000</t>
  </si>
  <si>
    <t>Powiat ostrowski</t>
  </si>
  <si>
    <t>1142622000</t>
  </si>
  <si>
    <t>Powiat przasnyski</t>
  </si>
  <si>
    <t>1142635000</t>
  </si>
  <si>
    <t>Powiat wyszkowski</t>
  </si>
  <si>
    <t>1142661000</t>
  </si>
  <si>
    <t>Powiat m.Ostrołęka</t>
  </si>
  <si>
    <t>1142701000</t>
  </si>
  <si>
    <t>Powiat białobrzeski</t>
  </si>
  <si>
    <t>1142707000</t>
  </si>
  <si>
    <t>Powiat kozienicki</t>
  </si>
  <si>
    <t>1142709000</t>
  </si>
  <si>
    <t>Powiat lipski</t>
  </si>
  <si>
    <t>1142723000</t>
  </si>
  <si>
    <t>Powiat przysuski</t>
  </si>
  <si>
    <t>1142725000</t>
  </si>
  <si>
    <t>Powiat radomski</t>
  </si>
  <si>
    <t>1142730000</t>
  </si>
  <si>
    <t>Powiat szydłowiecki</t>
  </si>
  <si>
    <t>1142736000</t>
  </si>
  <si>
    <t>Powiat zwoleński</t>
  </si>
  <si>
    <t>1142763000</t>
  </si>
  <si>
    <t>Powiat m.Radom</t>
  </si>
  <si>
    <t>1142865000</t>
  </si>
  <si>
    <t>Powiat m. st. Warszawa</t>
  </si>
  <si>
    <t>1142903000</t>
  </si>
  <si>
    <t>Powiat garwoliński</t>
  </si>
  <si>
    <t>1142908000</t>
  </si>
  <si>
    <t>Powiat legionowski</t>
  </si>
  <si>
    <t>1142912000</t>
  </si>
  <si>
    <t>Powiat miński</t>
  </si>
  <si>
    <t>1142914000</t>
  </si>
  <si>
    <t>Powiat nowodworski</t>
  </si>
  <si>
    <t>1142917000</t>
  </si>
  <si>
    <t>Powiat otwocki</t>
  </si>
  <si>
    <t>1142934000</t>
  </si>
  <si>
    <t>Powiat wołomiński</t>
  </si>
  <si>
    <t>1143005000</t>
  </si>
  <si>
    <t>Powiat grodziski</t>
  </si>
  <si>
    <t>1143006000</t>
  </si>
  <si>
    <t>Powiat grójecki</t>
  </si>
  <si>
    <t>1143018000</t>
  </si>
  <si>
    <t>Powiat piaseczyński</t>
  </si>
  <si>
    <t>1143021000</t>
  </si>
  <si>
    <t>Powiat pruszkowski</t>
  </si>
  <si>
    <t>1143028000</t>
  </si>
  <si>
    <t>Powiat sochaczewski</t>
  </si>
  <si>
    <t>1143032000</t>
  </si>
  <si>
    <t>Powiat warszawski zachodni</t>
  </si>
  <si>
    <t>1143038000</t>
  </si>
  <si>
    <t>Powiat żyrardowski</t>
  </si>
  <si>
    <t>1147004000</t>
  </si>
  <si>
    <t>Powiat gostyniński</t>
  </si>
  <si>
    <t>1147019000</t>
  </si>
  <si>
    <t>Powiat płocki</t>
  </si>
  <si>
    <t>1147027000</t>
  </si>
  <si>
    <t>Powiat sierpecki</t>
  </si>
  <si>
    <t>1147062000</t>
  </si>
  <si>
    <t>Powiat m.Płock</t>
  </si>
  <si>
    <t>1147110000</t>
  </si>
  <si>
    <t>Powiat łosicki</t>
  </si>
  <si>
    <t>1147126000</t>
  </si>
  <si>
    <t>Powiat siedlecki</t>
  </si>
  <si>
    <t>1147129000</t>
  </si>
  <si>
    <t>Powiat sokołowski</t>
  </si>
  <si>
    <t>1147133000</t>
  </si>
  <si>
    <t>Powiat węgrowski</t>
  </si>
  <si>
    <t>1147164000</t>
  </si>
  <si>
    <t>Powiat m.Siedlce</t>
  </si>
  <si>
    <t>2122001000</t>
  </si>
  <si>
    <t>Powiat bocheński</t>
  </si>
  <si>
    <t>2122006000</t>
  </si>
  <si>
    <t>Powiat krakowski</t>
  </si>
  <si>
    <t>2122008000</t>
  </si>
  <si>
    <t>Powiat miechowski</t>
  </si>
  <si>
    <t>2122009000</t>
  </si>
  <si>
    <t>Powiat myślenicki</t>
  </si>
  <si>
    <t>2122014000</t>
  </si>
  <si>
    <t>Powiat proszowicki</t>
  </si>
  <si>
    <t>2122019000</t>
  </si>
  <si>
    <t>Powiat wielicki</t>
  </si>
  <si>
    <t>2122161000</t>
  </si>
  <si>
    <t>Powiat m.Kraków</t>
  </si>
  <si>
    <t>2122205000</t>
  </si>
  <si>
    <t>Powiat gorlicki</t>
  </si>
  <si>
    <t>2122207000</t>
  </si>
  <si>
    <t>Powiat limanowski</t>
  </si>
  <si>
    <t>2122210000</t>
  </si>
  <si>
    <t>Powiat nowosądecki</t>
  </si>
  <si>
    <t>2122262000</t>
  </si>
  <si>
    <t>Powiat m.Nowy Sącz</t>
  </si>
  <si>
    <t>2122303000</t>
  </si>
  <si>
    <t>Powiat chrzanowski</t>
  </si>
  <si>
    <t>2122312000</t>
  </si>
  <si>
    <t>Powiat olkuski</t>
  </si>
  <si>
    <t>2122313000</t>
  </si>
  <si>
    <t>Powiat oświęcimski</t>
  </si>
  <si>
    <t>2122318000</t>
  </si>
  <si>
    <t>Powiat wadowicki</t>
  </si>
  <si>
    <t>2122402000</t>
  </si>
  <si>
    <t>Powiat brzeski</t>
  </si>
  <si>
    <t>2122404000</t>
  </si>
  <si>
    <t>Powiat dąbrowski</t>
  </si>
  <si>
    <t>2122416000</t>
  </si>
  <si>
    <t>Powiat tarnowski</t>
  </si>
  <si>
    <t>2122463000</t>
  </si>
  <si>
    <t>Powiat m.Tarnów</t>
  </si>
  <si>
    <t>2126911000</t>
  </si>
  <si>
    <t>Powiat nowotarski</t>
  </si>
  <si>
    <t>2126915000</t>
  </si>
  <si>
    <t>Powiat suski</t>
  </si>
  <si>
    <t>2126917000</t>
  </si>
  <si>
    <t>Powiat tatrzański</t>
  </si>
  <si>
    <t>2244402000</t>
  </si>
  <si>
    <t>Powiat bielski</t>
  </si>
  <si>
    <t>2244403000</t>
  </si>
  <si>
    <t>Powiat cieszyński</t>
  </si>
  <si>
    <t>2244417000</t>
  </si>
  <si>
    <t>Powiat żywiecki</t>
  </si>
  <si>
    <t>2244461000</t>
  </si>
  <si>
    <t>Powiat m.Bielsko-Biała</t>
  </si>
  <si>
    <t>2244507000</t>
  </si>
  <si>
    <t>Powiat lubliniecki</t>
  </si>
  <si>
    <t>2244513000</t>
  </si>
  <si>
    <t>Powiat tarnogórski</t>
  </si>
  <si>
    <t>2244562000</t>
  </si>
  <si>
    <t>Powiat m.Bytom</t>
  </si>
  <si>
    <t>2244571000</t>
  </si>
  <si>
    <t>Powiat m.Piekary Śląskie</t>
  </si>
  <si>
    <t>2244604000</t>
  </si>
  <si>
    <t>Powiat częstochowski</t>
  </si>
  <si>
    <t>2244606000</t>
  </si>
  <si>
    <t>Powiat kłobucki</t>
  </si>
  <si>
    <t>2244609000</t>
  </si>
  <si>
    <t>Powiat myszkowski</t>
  </si>
  <si>
    <t>2244664000</t>
  </si>
  <si>
    <t>Powiat m.Częstochowa</t>
  </si>
  <si>
    <t>2244705000</t>
  </si>
  <si>
    <t>Powiat gliwicki</t>
  </si>
  <si>
    <t>2244766000</t>
  </si>
  <si>
    <t>Powiat m.Gliwice</t>
  </si>
  <si>
    <t>2244778000</t>
  </si>
  <si>
    <t>Powiat m.Zabrze</t>
  </si>
  <si>
    <t>2244863000</t>
  </si>
  <si>
    <t>Powiat m.Chorzów</t>
  </si>
  <si>
    <t>2244869000</t>
  </si>
  <si>
    <t>Powiat m.Katowice</t>
  </si>
  <si>
    <t>2244870000</t>
  </si>
  <si>
    <t>Powiat m.Mysłowice</t>
  </si>
  <si>
    <t>2244872000</t>
  </si>
  <si>
    <t>Powiat m.Ruda Śląska</t>
  </si>
  <si>
    <t>2244874000</t>
  </si>
  <si>
    <t>Powiat m.Siemianowice Śląskie</t>
  </si>
  <si>
    <t>2244876000</t>
  </si>
  <si>
    <t>Powiat m.Świętochłowice</t>
  </si>
  <si>
    <t>2244911000</t>
  </si>
  <si>
    <t>Powiat raciborski</t>
  </si>
  <si>
    <t>2244912000</t>
  </si>
  <si>
    <t>Powiat rybnicki</t>
  </si>
  <si>
    <t>2244915000</t>
  </si>
  <si>
    <t>Powiat wodzisławski</t>
  </si>
  <si>
    <t>2244967000</t>
  </si>
  <si>
    <t>Powiat m.Jastrzębie-Zdrój</t>
  </si>
  <si>
    <t>2244973000</t>
  </si>
  <si>
    <t>Powiat m.Rybnik</t>
  </si>
  <si>
    <t>2244979000</t>
  </si>
  <si>
    <t>Powiat m.Żory</t>
  </si>
  <si>
    <t>2245001000</t>
  </si>
  <si>
    <t>Powiat będziński</t>
  </si>
  <si>
    <t>2245016000</t>
  </si>
  <si>
    <t>Powiat zawierciański</t>
  </si>
  <si>
    <t>2245065000</t>
  </si>
  <si>
    <t>Powiat m.Dąbrowa Górnicza</t>
  </si>
  <si>
    <t>2245068000</t>
  </si>
  <si>
    <t>Powiat m.Jaworzno</t>
  </si>
  <si>
    <t>2245075000</t>
  </si>
  <si>
    <t>Powiat m.Sosnowiec</t>
  </si>
  <si>
    <t>2245108000</t>
  </si>
  <si>
    <t>Powiat mikołowski</t>
  </si>
  <si>
    <t>2245110000</t>
  </si>
  <si>
    <t>Powiat pszczyński</t>
  </si>
  <si>
    <t>2245114000</t>
  </si>
  <si>
    <t>Powiat bieruńsko-lędziński</t>
  </si>
  <si>
    <t>2245177000</t>
  </si>
  <si>
    <t>Powiat m.Tychy</t>
  </si>
  <si>
    <t>3060901000</t>
  </si>
  <si>
    <t>Powiat bialski</t>
  </si>
  <si>
    <t>3060913000</t>
  </si>
  <si>
    <t>Powiat parczewski</t>
  </si>
  <si>
    <t>3060915000</t>
  </si>
  <si>
    <t>Powiat radzyński</t>
  </si>
  <si>
    <t>3060919000</t>
  </si>
  <si>
    <t>Powiat włodawski</t>
  </si>
  <si>
    <t>3060961000</t>
  </si>
  <si>
    <t>Powiat m.Biała Podlaska</t>
  </si>
  <si>
    <t>3061002000</t>
  </si>
  <si>
    <t>Powiat biłgorajski</t>
  </si>
  <si>
    <t>3061003000</t>
  </si>
  <si>
    <t>Powiat chełmski</t>
  </si>
  <si>
    <t>3061004000</t>
  </si>
  <si>
    <t>Powiat hrubieszowski</t>
  </si>
  <si>
    <t>3061006000</t>
  </si>
  <si>
    <t>Powiat krasnostawski</t>
  </si>
  <si>
    <t>3061018000</t>
  </si>
  <si>
    <t>3061020000</t>
  </si>
  <si>
    <t>Powiat zamojski</t>
  </si>
  <si>
    <t>3061062000</t>
  </si>
  <si>
    <t>Powiat m.Chełm</t>
  </si>
  <si>
    <t>3061064000</t>
  </si>
  <si>
    <t>Powiat m.Zamość</t>
  </si>
  <si>
    <t>3061108000</t>
  </si>
  <si>
    <t>Powiat lubartowski</t>
  </si>
  <si>
    <t>3061109000</t>
  </si>
  <si>
    <t>Powiat lubelski</t>
  </si>
  <si>
    <t>3061110000</t>
  </si>
  <si>
    <t>Powiat łęczyński</t>
  </si>
  <si>
    <t>3061117000</t>
  </si>
  <si>
    <t>Powiat świdnicki</t>
  </si>
  <si>
    <t>3061163000</t>
  </si>
  <si>
    <t>Powiat m.Lublin</t>
  </si>
  <si>
    <t>3061205000</t>
  </si>
  <si>
    <t>Powiat janowski</t>
  </si>
  <si>
    <t>3061207000</t>
  </si>
  <si>
    <t>Powiat kraśnicki</t>
  </si>
  <si>
    <t>3061211000</t>
  </si>
  <si>
    <t>Powiat łukowski</t>
  </si>
  <si>
    <t>3061212000</t>
  </si>
  <si>
    <t>Powiat opolski</t>
  </si>
  <si>
    <t>3061214000</t>
  </si>
  <si>
    <t>Powiat puławski</t>
  </si>
  <si>
    <t>3061216000</t>
  </si>
  <si>
    <t>Powiat rycki</t>
  </si>
  <si>
    <t>3183301000</t>
  </si>
  <si>
    <t>Powiat bieszczadzki</t>
  </si>
  <si>
    <t>3183302000</t>
  </si>
  <si>
    <t>Powiat brzozowski</t>
  </si>
  <si>
    <t>3183305000</t>
  </si>
  <si>
    <t>Powiat jasielski</t>
  </si>
  <si>
    <t>3183307000</t>
  </si>
  <si>
    <t>Powiat krośnieński</t>
  </si>
  <si>
    <t>3183317000</t>
  </si>
  <si>
    <t>Powiat sanocki</t>
  </si>
  <si>
    <t>3183321000</t>
  </si>
  <si>
    <t>Powiat leski</t>
  </si>
  <si>
    <t>3183361000</t>
  </si>
  <si>
    <t>Powiat m.Krosno</t>
  </si>
  <si>
    <t>3183404000</t>
  </si>
  <si>
    <t>Powiat jarosławski</t>
  </si>
  <si>
    <t>3183409000</t>
  </si>
  <si>
    <t>Powiat lubaczowski</t>
  </si>
  <si>
    <t>3183413000</t>
  </si>
  <si>
    <t>Powiat przemyski</t>
  </si>
  <si>
    <t>3183414000</t>
  </si>
  <si>
    <t>Powiat przeworski</t>
  </si>
  <si>
    <t>3183462000</t>
  </si>
  <si>
    <t>Powiat m.Przemyśl</t>
  </si>
  <si>
    <t>3183506000</t>
  </si>
  <si>
    <t>Powiat kolbuszowski</t>
  </si>
  <si>
    <t>3183510000</t>
  </si>
  <si>
    <t>Powiat łańcucki</t>
  </si>
  <si>
    <t>3183515000</t>
  </si>
  <si>
    <t>Powiat ropczycko-sędziszowski</t>
  </si>
  <si>
    <t>3183516000</t>
  </si>
  <si>
    <t>Powiat rzeszowski</t>
  </si>
  <si>
    <t>3183519000</t>
  </si>
  <si>
    <t>Powiat strzyżowski</t>
  </si>
  <si>
    <t>3183563000</t>
  </si>
  <si>
    <t>Powiat m.Rzeszów</t>
  </si>
  <si>
    <t>3183603000</t>
  </si>
  <si>
    <t>Powiat dębicki</t>
  </si>
  <si>
    <t>3183608000</t>
  </si>
  <si>
    <t>Powiat leżajski</t>
  </si>
  <si>
    <t>3183611000</t>
  </si>
  <si>
    <t>Powiat mielecki</t>
  </si>
  <si>
    <t>3183612000</t>
  </si>
  <si>
    <t>Powiat niżański</t>
  </si>
  <si>
    <t>3183618000</t>
  </si>
  <si>
    <t>Powiat stalowowolski</t>
  </si>
  <si>
    <t>3183620000</t>
  </si>
  <si>
    <t>Powiat tarnobrzeski</t>
  </si>
  <si>
    <t>3183664000</t>
  </si>
  <si>
    <t>Powiat m.Tarnobrzeg</t>
  </si>
  <si>
    <t>3203702000</t>
  </si>
  <si>
    <t>Powiat białostocki</t>
  </si>
  <si>
    <t>3203711000</t>
  </si>
  <si>
    <t>Powiat sokólski</t>
  </si>
  <si>
    <t>3203761000</t>
  </si>
  <si>
    <t>Powiat m.Białystok</t>
  </si>
  <si>
    <t>3203803000</t>
  </si>
  <si>
    <t>3203805000</t>
  </si>
  <si>
    <t>Powiat hajnowski</t>
  </si>
  <si>
    <t>3203806000</t>
  </si>
  <si>
    <t>Powiat kolneński</t>
  </si>
  <si>
    <t>3203807000</t>
  </si>
  <si>
    <t>Powiat łomżyński</t>
  </si>
  <si>
    <t>3203810000</t>
  </si>
  <si>
    <t>Powiat siemiatycki</t>
  </si>
  <si>
    <t>3203813000</t>
  </si>
  <si>
    <t>Powiat wysokomazowiecki</t>
  </si>
  <si>
    <t>3203814000</t>
  </si>
  <si>
    <t>Powiat zambrowski</t>
  </si>
  <si>
    <t>3203862000</t>
  </si>
  <si>
    <t>Powiat m.Łomża</t>
  </si>
  <si>
    <t>3203901000</t>
  </si>
  <si>
    <t>Powiat augustowski</t>
  </si>
  <si>
    <t>3203904000</t>
  </si>
  <si>
    <t>Powiat grajewski</t>
  </si>
  <si>
    <t>3203908000</t>
  </si>
  <si>
    <t>Powiat moniecki</t>
  </si>
  <si>
    <t>3203909000</t>
  </si>
  <si>
    <t>Powiat sejneński</t>
  </si>
  <si>
    <t>3203912000</t>
  </si>
  <si>
    <t>Powiat suwalski</t>
  </si>
  <si>
    <t>3203963000</t>
  </si>
  <si>
    <t>Powiat m.Suwałki</t>
  </si>
  <si>
    <t>3265204000</t>
  </si>
  <si>
    <t>Powiat kielecki</t>
  </si>
  <si>
    <t>3265205000</t>
  </si>
  <si>
    <t>Powiat konecki</t>
  </si>
  <si>
    <t>3265207000</t>
  </si>
  <si>
    <t>Powiat ostrowiecki</t>
  </si>
  <si>
    <t>3265210000</t>
  </si>
  <si>
    <t>Powiat skarżyski</t>
  </si>
  <si>
    <t>3265211000</t>
  </si>
  <si>
    <t>Powiat starachowicki</t>
  </si>
  <si>
    <t>3265261000</t>
  </si>
  <si>
    <t>Powiat m.Kielce</t>
  </si>
  <si>
    <t>3265301000</t>
  </si>
  <si>
    <t>Powiat buski</t>
  </si>
  <si>
    <t>3265302000</t>
  </si>
  <si>
    <t>Powiat jędrzejowski</t>
  </si>
  <si>
    <t>3265303000</t>
  </si>
  <si>
    <t>Powiat kazimierski</t>
  </si>
  <si>
    <t>3265306000</t>
  </si>
  <si>
    <t>Powiat opatowski</t>
  </si>
  <si>
    <t>3265308000</t>
  </si>
  <si>
    <t>Powiat pińczowski</t>
  </si>
  <si>
    <t>3265309000</t>
  </si>
  <si>
    <t>Powiat sandomierski</t>
  </si>
  <si>
    <t>3265312000</t>
  </si>
  <si>
    <t>Powiat staszowski</t>
  </si>
  <si>
    <t>3265313000</t>
  </si>
  <si>
    <t>Powiat włoszczowski</t>
  </si>
  <si>
    <t>4081301000</t>
  </si>
  <si>
    <t>Powiat gorzowski</t>
  </si>
  <si>
    <t>4081303000</t>
  </si>
  <si>
    <t>Powiat międzyrzecki</t>
  </si>
  <si>
    <t>4081305000</t>
  </si>
  <si>
    <t>Powiat słubicki</t>
  </si>
  <si>
    <t>4081306000</t>
  </si>
  <si>
    <t>Powiat strzelecko-drezdenecki</t>
  </si>
  <si>
    <t>4081307000</t>
  </si>
  <si>
    <t>Powiat sulęciński</t>
  </si>
  <si>
    <t>4081361000</t>
  </si>
  <si>
    <t>Powiat m.Gorzów Wielkopolski</t>
  </si>
  <si>
    <t>4081402000</t>
  </si>
  <si>
    <t>4081404000</t>
  </si>
  <si>
    <t>Powiat nowosolski</t>
  </si>
  <si>
    <t>4081408000</t>
  </si>
  <si>
    <t>Powiat świebodziński</t>
  </si>
  <si>
    <t>4081409000</t>
  </si>
  <si>
    <t>Powiat zielonogórski</t>
  </si>
  <si>
    <t>4081410000</t>
  </si>
  <si>
    <t>Powiat żagański</t>
  </si>
  <si>
    <t>4081411000</t>
  </si>
  <si>
    <t>Powiat żarski</t>
  </si>
  <si>
    <t>4081412000</t>
  </si>
  <si>
    <t>Powiat wschowski</t>
  </si>
  <si>
    <t>4081462000</t>
  </si>
  <si>
    <t>Powiat m.Zielona Góra</t>
  </si>
  <si>
    <t>4305706000</t>
  </si>
  <si>
    <t>Powiat jarociński</t>
  </si>
  <si>
    <t>4305707000</t>
  </si>
  <si>
    <t>Powiat kaliski</t>
  </si>
  <si>
    <t>4305708000</t>
  </si>
  <si>
    <t>Powiat kępiński</t>
  </si>
  <si>
    <t>4305712000</t>
  </si>
  <si>
    <t>Powiat krotoszyński</t>
  </si>
  <si>
    <t>4305717000</t>
  </si>
  <si>
    <t>4305718000</t>
  </si>
  <si>
    <t>Powiat ostrzeszowski</t>
  </si>
  <si>
    <t>4305720000</t>
  </si>
  <si>
    <t>Powiat pleszewski</t>
  </si>
  <si>
    <t>4305761000</t>
  </si>
  <si>
    <t>Powiat m.Kalisz</t>
  </si>
  <si>
    <t>4305803000</t>
  </si>
  <si>
    <t>Powiat gnieźnieński</t>
  </si>
  <si>
    <t>4305809000</t>
  </si>
  <si>
    <t>Powiat kolski</t>
  </si>
  <si>
    <t>4305810000</t>
  </si>
  <si>
    <t>Powiat koniński</t>
  </si>
  <si>
    <t>4305823000</t>
  </si>
  <si>
    <t>Powiat słupecki</t>
  </si>
  <si>
    <t>4305827000</t>
  </si>
  <si>
    <t>Powiat turecki</t>
  </si>
  <si>
    <t>4305830000</t>
  </si>
  <si>
    <t>Powiat wrzesiński</t>
  </si>
  <si>
    <t>4305862000</t>
  </si>
  <si>
    <t>Powiat m.Konin</t>
  </si>
  <si>
    <t>4305904000</t>
  </si>
  <si>
    <t>Powiat gostyński</t>
  </si>
  <si>
    <t>4305905000</t>
  </si>
  <si>
    <t>4305911000</t>
  </si>
  <si>
    <t>Powiat kościański</t>
  </si>
  <si>
    <t>4305913000</t>
  </si>
  <si>
    <t>Powiat leszczyński</t>
  </si>
  <si>
    <t>4305914000</t>
  </si>
  <si>
    <t>Powiat międzychodzki</t>
  </si>
  <si>
    <t>4305915000</t>
  </si>
  <si>
    <t>Powiat nowotomyski</t>
  </si>
  <si>
    <t>4305922000</t>
  </si>
  <si>
    <t>Powiat rawicki</t>
  </si>
  <si>
    <t>4305929000</t>
  </si>
  <si>
    <t>Powiat wolsztyński</t>
  </si>
  <si>
    <t>4305963000</t>
  </si>
  <si>
    <t>Powiat m.Leszno</t>
  </si>
  <si>
    <t>4306001000</t>
  </si>
  <si>
    <t>Powiat chodzieski</t>
  </si>
  <si>
    <t>4306002000</t>
  </si>
  <si>
    <t>Powiat czarnkowsko-trzcianecki</t>
  </si>
  <si>
    <t>4306019000</t>
  </si>
  <si>
    <t>Powiat pilski</t>
  </si>
  <si>
    <t>4306028000</t>
  </si>
  <si>
    <t>Powiat wągrowiecki</t>
  </si>
  <si>
    <t>4306031000</t>
  </si>
  <si>
    <t>Powiat złotowski</t>
  </si>
  <si>
    <t>4306116000</t>
  </si>
  <si>
    <t>Powiat obornicki</t>
  </si>
  <si>
    <t>4306121000</t>
  </si>
  <si>
    <t>Powiat poznański</t>
  </si>
  <si>
    <t>4306124000</t>
  </si>
  <si>
    <t>Powiat szamotulski</t>
  </si>
  <si>
    <t>4306125000</t>
  </si>
  <si>
    <t>Powiat średzki</t>
  </si>
  <si>
    <t>4306126000</t>
  </si>
  <si>
    <t>Powiat śremski</t>
  </si>
  <si>
    <t>4306264000</t>
  </si>
  <si>
    <t>Powiat m.Poznań</t>
  </si>
  <si>
    <t>4326301000</t>
  </si>
  <si>
    <t>Powiat białogardzki</t>
  </si>
  <si>
    <t>4326308000</t>
  </si>
  <si>
    <t>Powiat kołobrzeski</t>
  </si>
  <si>
    <t>4326309000</t>
  </si>
  <si>
    <t>Powiat koszaliński</t>
  </si>
  <si>
    <t>4326313000</t>
  </si>
  <si>
    <t>Powiat sławieński</t>
  </si>
  <si>
    <t>4326361000</t>
  </si>
  <si>
    <t>Powiat m.Koszalin</t>
  </si>
  <si>
    <t>4326402000</t>
  </si>
  <si>
    <t>Powiat choszczeński</t>
  </si>
  <si>
    <t>4326403000</t>
  </si>
  <si>
    <t>Powiat drawski</t>
  </si>
  <si>
    <t>4326410000</t>
  </si>
  <si>
    <t>Powiat myśliborski</t>
  </si>
  <si>
    <t>4326412000</t>
  </si>
  <si>
    <t>Powiat pyrzycki</t>
  </si>
  <si>
    <t>4326415000</t>
  </si>
  <si>
    <t>Powiat szczecinecki</t>
  </si>
  <si>
    <t>4326416000</t>
  </si>
  <si>
    <t>Powiat świdwiński</t>
  </si>
  <si>
    <t>4326417000</t>
  </si>
  <si>
    <t>Powiat wałecki</t>
  </si>
  <si>
    <t>4326418000</t>
  </si>
  <si>
    <t>Powiat łobeski</t>
  </si>
  <si>
    <t>4326562000</t>
  </si>
  <si>
    <t>Powiat m.Szczecin</t>
  </si>
  <si>
    <t>4326604000</t>
  </si>
  <si>
    <t>Powiat goleniowski</t>
  </si>
  <si>
    <t>4326605000</t>
  </si>
  <si>
    <t>Powiat gryficki</t>
  </si>
  <si>
    <t>4326606000</t>
  </si>
  <si>
    <t>Powiat gryfiński</t>
  </si>
  <si>
    <t>4326607000</t>
  </si>
  <si>
    <t>Powiat kamieński</t>
  </si>
  <si>
    <t>4326611000</t>
  </si>
  <si>
    <t>Powiat policki</t>
  </si>
  <si>
    <t>4326614000</t>
  </si>
  <si>
    <t>Powiat stargardzki</t>
  </si>
  <si>
    <t>4326663000</t>
  </si>
  <si>
    <t>Powiat m.Świnoujście</t>
  </si>
  <si>
    <t>5020101000</t>
  </si>
  <si>
    <t>Powiat bolesławiecki</t>
  </si>
  <si>
    <t>5020105000</t>
  </si>
  <si>
    <t>Powiat jaworski</t>
  </si>
  <si>
    <t>5020106000</t>
  </si>
  <si>
    <t>Powiat jeleniogórski</t>
  </si>
  <si>
    <t>5020107000</t>
  </si>
  <si>
    <t>Powiat kamiennogórski</t>
  </si>
  <si>
    <t>5020110000</t>
  </si>
  <si>
    <t>Powiat lubański</t>
  </si>
  <si>
    <t>5020112000</t>
  </si>
  <si>
    <t>Powiat lwówecki</t>
  </si>
  <si>
    <t>5020125000</t>
  </si>
  <si>
    <t>Powiat zgorzelecki</t>
  </si>
  <si>
    <t>5020126000</t>
  </si>
  <si>
    <t>Powiat złotoryjski</t>
  </si>
  <si>
    <t>5020161000</t>
  </si>
  <si>
    <t>Powiat m.Jelenia Góra</t>
  </si>
  <si>
    <t>5020203000</t>
  </si>
  <si>
    <t>Powiat głogowski</t>
  </si>
  <si>
    <t>5020204000</t>
  </si>
  <si>
    <t>Powiat górowski</t>
  </si>
  <si>
    <t>5020209000</t>
  </si>
  <si>
    <t>Powiat legnicki</t>
  </si>
  <si>
    <t>5020211000</t>
  </si>
  <si>
    <t>Powiat lubiński</t>
  </si>
  <si>
    <t>5020216000</t>
  </si>
  <si>
    <t>Powiat polkowicki</t>
  </si>
  <si>
    <t>5020262000</t>
  </si>
  <si>
    <t>Powiat m.Legnica</t>
  </si>
  <si>
    <t>5020302000</t>
  </si>
  <si>
    <t>Powiat dzierżoniowski</t>
  </si>
  <si>
    <t>5020308000</t>
  </si>
  <si>
    <t>Powiat kłodzki</t>
  </si>
  <si>
    <t>5020319000</t>
  </si>
  <si>
    <t>5020321000</t>
  </si>
  <si>
    <t>Powiat wałbrzyski</t>
  </si>
  <si>
    <t>5020324000</t>
  </si>
  <si>
    <t>Powiat ząbkowicki</t>
  </si>
  <si>
    <t>5020365000</t>
  </si>
  <si>
    <t>Powiat m.Wałbrzych od 2013</t>
  </si>
  <si>
    <t>5020413000</t>
  </si>
  <si>
    <t>Powiat milicki</t>
  </si>
  <si>
    <t>5020414000</t>
  </si>
  <si>
    <t>Powiat oleśnicki</t>
  </si>
  <si>
    <t>5020415000</t>
  </si>
  <si>
    <t>Powiat oławski</t>
  </si>
  <si>
    <t>5020417000</t>
  </si>
  <si>
    <t>Powiat strzeliński</t>
  </si>
  <si>
    <t>5020418000</t>
  </si>
  <si>
    <t>5020420000</t>
  </si>
  <si>
    <t>Powiat trzebnicki</t>
  </si>
  <si>
    <t>5020422000</t>
  </si>
  <si>
    <t>Powiat wołowski</t>
  </si>
  <si>
    <t>5020423000</t>
  </si>
  <si>
    <t>Powiat wrocławski</t>
  </si>
  <si>
    <t>5020564000</t>
  </si>
  <si>
    <t>Powiat m.Wrocław</t>
  </si>
  <si>
    <t>5163101000</t>
  </si>
  <si>
    <t>5163102000</t>
  </si>
  <si>
    <t>Powiat głubczycki</t>
  </si>
  <si>
    <t>5163106000</t>
  </si>
  <si>
    <t>Powiat namysłowski</t>
  </si>
  <si>
    <t>5163107000</t>
  </si>
  <si>
    <t>Powiat nyski</t>
  </si>
  <si>
    <t>5163110000</t>
  </si>
  <si>
    <t>Powiat prudnicki</t>
  </si>
  <si>
    <t>5163203000</t>
  </si>
  <si>
    <t>Powiat kędzierzyńsko-kozielski</t>
  </si>
  <si>
    <t>5163204000</t>
  </si>
  <si>
    <t>Powiat kluczborski</t>
  </si>
  <si>
    <t>5163205000</t>
  </si>
  <si>
    <t>Powiat krapkowicki</t>
  </si>
  <si>
    <t>5163208000</t>
  </si>
  <si>
    <t>Powiat oleski</t>
  </si>
  <si>
    <t>5163209000</t>
  </si>
  <si>
    <t>5163211000</t>
  </si>
  <si>
    <t>Powiat strzelecki</t>
  </si>
  <si>
    <t>5163261000</t>
  </si>
  <si>
    <t>Powiat m.Opole</t>
  </si>
  <si>
    <t>6040603000</t>
  </si>
  <si>
    <t>Powiat bydgoski</t>
  </si>
  <si>
    <t>6040615000</t>
  </si>
  <si>
    <t>Powiat toruński</t>
  </si>
  <si>
    <t>6040661000</t>
  </si>
  <si>
    <t>Powiat m.Bydgoszcz</t>
  </si>
  <si>
    <t>6040663000</t>
  </si>
  <si>
    <t>Powiat m.Toruń</t>
  </si>
  <si>
    <t>6040702000</t>
  </si>
  <si>
    <t>Powiat brodnicki</t>
  </si>
  <si>
    <t>6040704000</t>
  </si>
  <si>
    <t>Powiat chełmiński</t>
  </si>
  <si>
    <t>6040705000</t>
  </si>
  <si>
    <t>Powiat golubsko-dobrzyński</t>
  </si>
  <si>
    <t>6040706000</t>
  </si>
  <si>
    <t>Powiat grudziądzki</t>
  </si>
  <si>
    <t>6040712000</t>
  </si>
  <si>
    <t>Powiat rypiński</t>
  </si>
  <si>
    <t>6040717000</t>
  </si>
  <si>
    <t>Powiat wąbrzeski</t>
  </si>
  <si>
    <t>6040762000</t>
  </si>
  <si>
    <t>Powiat m.Grudziądz</t>
  </si>
  <si>
    <t>6040801000</t>
  </si>
  <si>
    <t>Powiat aleksandrowski</t>
  </si>
  <si>
    <t>6040808000</t>
  </si>
  <si>
    <t>Powiat lipnowski</t>
  </si>
  <si>
    <t>6040811000</t>
  </si>
  <si>
    <t>Powiat radziejowski</t>
  </si>
  <si>
    <t>6040818000</t>
  </si>
  <si>
    <t>Powiat włocławski</t>
  </si>
  <si>
    <t>6040864000</t>
  </si>
  <si>
    <t>Powiat m.Włocławek</t>
  </si>
  <si>
    <t>6046707000</t>
  </si>
  <si>
    <t>Powiat inowrocławski</t>
  </si>
  <si>
    <t>6046709000</t>
  </si>
  <si>
    <t>Powiat mogileński</t>
  </si>
  <si>
    <t>6046710000</t>
  </si>
  <si>
    <t>Powiat nakielski</t>
  </si>
  <si>
    <t>6046719000</t>
  </si>
  <si>
    <t>Powiat żniński</t>
  </si>
  <si>
    <t>6046813000</t>
  </si>
  <si>
    <t>Powiat sępoleński</t>
  </si>
  <si>
    <t>6046814000</t>
  </si>
  <si>
    <t>Powiat świecki</t>
  </si>
  <si>
    <t>6046816000</t>
  </si>
  <si>
    <t>Powiat tucholski</t>
  </si>
  <si>
    <t>6224004000</t>
  </si>
  <si>
    <t>Powiat gdański</t>
  </si>
  <si>
    <t>6224005000</t>
  </si>
  <si>
    <t>Powiat kartuski</t>
  </si>
  <si>
    <t>6224010000</t>
  </si>
  <si>
    <t>6224011000</t>
  </si>
  <si>
    <t>Powiat pucki</t>
  </si>
  <si>
    <t>6224015000</t>
  </si>
  <si>
    <t>Powiat wejherowski</t>
  </si>
  <si>
    <t>6224101000</t>
  </si>
  <si>
    <t>Powiat bytowski</t>
  </si>
  <si>
    <t>6224108000</t>
  </si>
  <si>
    <t>Powiat lęborski</t>
  </si>
  <si>
    <t>6224112000</t>
  </si>
  <si>
    <t>Powiat słupski</t>
  </si>
  <si>
    <t>6224163000</t>
  </si>
  <si>
    <t>Powiat m.Słupsk</t>
  </si>
  <si>
    <t>6224207000</t>
  </si>
  <si>
    <t>Powiat kwidzyński</t>
  </si>
  <si>
    <t>6224209000</t>
  </si>
  <si>
    <t>Powiat malborski</t>
  </si>
  <si>
    <t>6224213000</t>
  </si>
  <si>
    <t>Powiat starogardzki</t>
  </si>
  <si>
    <t>6224214000</t>
  </si>
  <si>
    <t>Powiat tczewski</t>
  </si>
  <si>
    <t>6224216000</t>
  </si>
  <si>
    <t>Powiat sztumski</t>
  </si>
  <si>
    <t>6224361000</t>
  </si>
  <si>
    <t>Powiat m.Gdańsk</t>
  </si>
  <si>
    <t>6224362000</t>
  </si>
  <si>
    <t>Powiat m.Gdynia</t>
  </si>
  <si>
    <t>6224364000</t>
  </si>
  <si>
    <t>Powiat m.Sopot</t>
  </si>
  <si>
    <t>6227202000</t>
  </si>
  <si>
    <t>Powiat chojnicki</t>
  </si>
  <si>
    <t>6227203000</t>
  </si>
  <si>
    <t>Powiat człuchowski</t>
  </si>
  <si>
    <t>6227206000</t>
  </si>
  <si>
    <t>Powiat kościerski</t>
  </si>
  <si>
    <t>6285402000</t>
  </si>
  <si>
    <t>Powiat braniewski</t>
  </si>
  <si>
    <t>6285403000</t>
  </si>
  <si>
    <t>Powiat działdowski</t>
  </si>
  <si>
    <t>6285404000</t>
  </si>
  <si>
    <t>Powiat elbląski</t>
  </si>
  <si>
    <t>6285407000</t>
  </si>
  <si>
    <t>Powiat iławski</t>
  </si>
  <si>
    <t>6285412000</t>
  </si>
  <si>
    <t>Powiat nowomiejski</t>
  </si>
  <si>
    <t>6285415000</t>
  </si>
  <si>
    <t>Powiat ostródzki</t>
  </si>
  <si>
    <t>6285461000</t>
  </si>
  <si>
    <t>Powiat m.Elbląg</t>
  </si>
  <si>
    <t>6285505000</t>
  </si>
  <si>
    <t>Powiat ełcki</t>
  </si>
  <si>
    <t>6285506000</t>
  </si>
  <si>
    <t>Powiat giżycki</t>
  </si>
  <si>
    <t>6285513000</t>
  </si>
  <si>
    <t>Powiat olecki</t>
  </si>
  <si>
    <t>6285516000</t>
  </si>
  <si>
    <t>Powiat piski</t>
  </si>
  <si>
    <t>6285518000</t>
  </si>
  <si>
    <t>Powiat gołdapski</t>
  </si>
  <si>
    <t>6285519000</t>
  </si>
  <si>
    <t>Powiat węgorzewski</t>
  </si>
  <si>
    <t>6285601000</t>
  </si>
  <si>
    <t>Powiat bartoszycki</t>
  </si>
  <si>
    <t>6285608000</t>
  </si>
  <si>
    <t>Powiat kętrzyński</t>
  </si>
  <si>
    <t>6285609000</t>
  </si>
  <si>
    <t>Powiat lidzbarski</t>
  </si>
  <si>
    <t>6285610000</t>
  </si>
  <si>
    <t>Powiat mrągowski</t>
  </si>
  <si>
    <t>6285611000</t>
  </si>
  <si>
    <t>Powiat nidzicki</t>
  </si>
  <si>
    <t>6285614000</t>
  </si>
  <si>
    <t>Powiat olsztyński</t>
  </si>
  <si>
    <t>6285617000</t>
  </si>
  <si>
    <t>Powiat szczycieński</t>
  </si>
  <si>
    <t>6285662000</t>
  </si>
  <si>
    <t>Powiat m.Olsztyn</t>
  </si>
  <si>
    <t>Jednostka terytorialna</t>
  </si>
  <si>
    <t>Średnia</t>
  </si>
  <si>
    <t>Mediana</t>
  </si>
  <si>
    <t>Tryb</t>
  </si>
  <si>
    <t>Odchylenie standardowe</t>
  </si>
  <si>
    <t>Wariancja próbki</t>
  </si>
  <si>
    <t>Zakres</t>
  </si>
  <si>
    <t>Minimum</t>
  </si>
  <si>
    <t>Maksimum</t>
  </si>
  <si>
    <t>Suma</t>
  </si>
  <si>
    <t>Licznik</t>
  </si>
  <si>
    <t>Więcej</t>
  </si>
  <si>
    <t>Częstość</t>
  </si>
  <si>
    <t>Liczba śmiertelnych ofiar wypadków</t>
  </si>
  <si>
    <t>Kwartyl 1</t>
  </si>
  <si>
    <t>Kwartyl 3</t>
  </si>
  <si>
    <t>W 25 % powiatów liczba śmiertelnych ofiar wypadków wynosiła 3 lub mniej, w 75 % powiatów liczba śmiertelnych ofiar wypadków wynosiła 3 lub więcej.</t>
  </si>
  <si>
    <t>W połowie powiatów liczba śmiertelnych ofiar wypadków wynosiła 7 lub mniej, w połowie powiatów liczba śmiertelnych ofiar wypadków wynosiła 7 lub więcej.</t>
  </si>
  <si>
    <t>W 75 % powiatów liczba śmiertelnych ofiar wypadków wynosiła 10 lub mniej, w 25 % powiatów liczba śmiertelnych ofiar wypadków wynosiła 10 lub więcej.</t>
  </si>
  <si>
    <t>Liczba śmiertelnych ofiar wypadków w poszczególnych powiatach odchylała się od średniej przeciętnie o 6,15 osoby.</t>
  </si>
  <si>
    <t>Najmniejsza liczba śmiertelnych ofiar wypadków w powiecie wynosiła 0.</t>
  </si>
  <si>
    <t>Największa liczba śmiertelnych ofiar wypadków w powiecie wynosiła 60.</t>
  </si>
  <si>
    <t>Średnia liczba śmiertelnych ofiar wypadków wynosiła 7,73 na powiat.</t>
  </si>
  <si>
    <t>Dominowały powiaty, w których były 2 śmiertelne ofiary wypadków.</t>
  </si>
  <si>
    <t>Koncentracja liczby śmiertelnych ofiar wypadków wokół wartości średniej była duża, czyli rozkład był wysmukły.</t>
  </si>
  <si>
    <t>&lt;1,58; 13,88&gt;</t>
  </si>
  <si>
    <t>Odchylenie ćwiartkowe</t>
  </si>
  <si>
    <t>Pozycyjny współczynnik zmienności</t>
  </si>
  <si>
    <t>Klasyczny współczynnik zmienności</t>
  </si>
  <si>
    <t>Liczba śmiertelnych ofiar wypadków w poszczególnych powiatach odchylała się od mediany przeciętnie o 3,5 osoby.</t>
  </si>
  <si>
    <t>Zróżnicowanie liczby śmiertelnych ofiar wypadków było duże.</t>
  </si>
  <si>
    <t>Zróżnicowanie liczby śmiertelnych ofiar wypadków było umiarkowane.</t>
  </si>
  <si>
    <t>Typowy obszar zmienności (klasyczny)</t>
  </si>
  <si>
    <t>Typowy obszar zmienności (pozycyjny)</t>
  </si>
  <si>
    <t>Według miary klasycznej w typowym powiecie liczba śmiertelnych ofiar wypadków wynosiła od 1,58 do 13,88.</t>
  </si>
  <si>
    <t>&lt;3,5; 10,5&gt;</t>
  </si>
  <si>
    <t>Według miary pozycyjnej w typowym powiecie liczba śmiertelnych ofiar wypadków wynosiła od 3,5 do 10,5.</t>
  </si>
  <si>
    <t>Pozycyjny współczynnik asymetrii</t>
  </si>
  <si>
    <t>Klasyczny współczynnik asymetrii</t>
  </si>
  <si>
    <t>Współczynni kurtozy</t>
  </si>
  <si>
    <t>Według miary klasycznej asymetria była prawostronna, czyli dominowały powiaty, w których liczba śmiertelnych ofiar wypadków była mniejsza od średniej.</t>
  </si>
  <si>
    <t>Według miary pozycyjnej asymetria była lewostronna, czyli dominowały powiaty, w których liczba śmiertelnych ofiar wypadków była większa od średniej.</t>
  </si>
  <si>
    <t>DANE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</si>
</sst>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i/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>
      <alignment horizontal="left" vertical="center" wrapText="1"/>
    </xf>
    <xf numFmtId="0" fontId="2" fillId="0" borderId="0"/>
  </cellStyleXfs>
  <cellXfs count="32">
    <xf numFmtId="0" fontId="0" fillId="0" borderId="0" xfId="0"/>
    <xf numFmtId="0" fontId="1" fillId="2" borderId="1" xfId="1" applyNumberFormat="1" applyFont="1" applyFill="1" applyBorder="1">
      <alignment horizontal="left" vertical="center" wrapText="1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3" fontId="0" fillId="0" borderId="0" xfId="0" applyNumberFormat="1" applyFont="1"/>
    <xf numFmtId="0" fontId="0" fillId="0" borderId="0" xfId="0" applyNumberFormat="1"/>
    <xf numFmtId="0" fontId="2" fillId="0" borderId="0" xfId="0" applyFont="1" applyAlignment="1">
      <alignment horizontal="center" vertical="center" wrapText="1"/>
    </xf>
    <xf numFmtId="0" fontId="3" fillId="0" borderId="3" xfId="0" applyFont="1" applyFill="1" applyBorder="1" applyAlignment="1">
      <alignment horizontal="centerContinuous" vertical="center" wrapText="1"/>
    </xf>
    <xf numFmtId="0" fontId="3" fillId="0" borderId="3" xfId="0" applyFont="1" applyFill="1" applyBorder="1" applyAlignment="1">
      <alignment horizontal="centerContinuous" vertical="center"/>
    </xf>
    <xf numFmtId="0" fontId="0" fillId="0" borderId="0" xfId="0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2" fontId="0" fillId="0" borderId="2" xfId="0" applyNumberForma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2" fontId="2" fillId="0" borderId="0" xfId="0" applyNumberFormat="1" applyFont="1" applyFill="1" applyBorder="1" applyAlignment="1">
      <alignment horizontal="right" vertical="center"/>
    </xf>
    <xf numFmtId="10" fontId="2" fillId="0" borderId="0" xfId="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2" fontId="0" fillId="0" borderId="0" xfId="0" applyNumberFormat="1" applyFill="1" applyAlignment="1">
      <alignment vertical="center"/>
    </xf>
    <xf numFmtId="4" fontId="0" fillId="0" borderId="0" xfId="0" applyNumberFormat="1" applyFill="1" applyBorder="1" applyAlignment="1">
      <alignment vertical="center"/>
    </xf>
    <xf numFmtId="0" fontId="2" fillId="0" borderId="0" xfId="0" applyNumberFormat="1" applyFont="1" applyAlignment="1">
      <alignment vertical="top" wrapText="1"/>
    </xf>
    <xf numFmtId="0" fontId="1" fillId="2" borderId="1" xfId="1" applyNumberFormat="1" applyFont="1" applyFill="1" applyBorder="1">
      <alignment horizontal="left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1" applyNumberFormat="1" applyFont="1" applyFill="1" applyBorder="1">
      <alignment horizontal="left" vertical="center" wrapText="1"/>
    </xf>
    <xf numFmtId="0" fontId="1" fillId="3" borderId="0" xfId="1" applyNumberFormat="1" applyFont="1" applyFill="1" applyBorder="1">
      <alignment horizontal="left" vertical="center" wrapText="1"/>
    </xf>
    <xf numFmtId="0" fontId="2" fillId="3" borderId="0" xfId="2" applyFill="1" applyBorder="1"/>
    <xf numFmtId="3" fontId="2" fillId="3" borderId="0" xfId="2" applyNumberFormat="1" applyFont="1" applyFill="1" applyBorder="1"/>
  </cellXfs>
  <cellStyles count="3">
    <cellStyle name="Kolumna" xfId="1"/>
    <cellStyle name="Normalny" xfId="0" builtinId="0"/>
    <cellStyle name="Normalny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Częstość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'WYNIKI R.2015'!$C$25:$C$44</c:f>
              <c:strCach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Więcej</c:v>
                </c:pt>
              </c:strCache>
            </c:strRef>
          </c:cat>
          <c:val>
            <c:numRef>
              <c:f>'WYNIKI R.2015'!$D$25:$D$44</c:f>
              <c:numCache>
                <c:formatCode>General</c:formatCode>
                <c:ptCount val="20"/>
                <c:pt idx="0">
                  <c:v>98</c:v>
                </c:pt>
                <c:pt idx="1">
                  <c:v>89</c:v>
                </c:pt>
                <c:pt idx="2">
                  <c:v>81</c:v>
                </c:pt>
                <c:pt idx="3">
                  <c:v>44</c:v>
                </c:pt>
                <c:pt idx="4">
                  <c:v>34</c:v>
                </c:pt>
                <c:pt idx="5">
                  <c:v>17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2520192"/>
        <c:axId val="189459840"/>
      </c:barChart>
      <c:catAx>
        <c:axId val="1925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śmiertelnych ofiar wypadków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9459840"/>
        <c:crosses val="autoZero"/>
        <c:auto val="1"/>
        <c:lblAlgn val="ctr"/>
        <c:lblOffset val="100"/>
        <c:noMultiLvlLbl val="0"/>
      </c:catAx>
      <c:valAx>
        <c:axId val="18945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Częstość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520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DANE!$C$3:$C$382</c:f>
              <c:numCache>
                <c:formatCode>#,##0</c:formatCode>
                <c:ptCount val="380"/>
                <c:pt idx="0">
                  <c:v>13</c:v>
                </c:pt>
                <c:pt idx="1">
                  <c:v>9</c:v>
                </c:pt>
                <c:pt idx="2">
                  <c:v>17</c:v>
                </c:pt>
                <c:pt idx="3">
                  <c:v>8</c:v>
                </c:pt>
                <c:pt idx="4">
                  <c:v>19</c:v>
                </c:pt>
                <c:pt idx="5">
                  <c:v>17</c:v>
                </c:pt>
                <c:pt idx="6">
                  <c:v>5</c:v>
                </c:pt>
                <c:pt idx="7">
                  <c:v>22</c:v>
                </c:pt>
                <c:pt idx="8">
                  <c:v>20</c:v>
                </c:pt>
                <c:pt idx="9">
                  <c:v>11</c:v>
                </c:pt>
                <c:pt idx="10">
                  <c:v>8</c:v>
                </c:pt>
                <c:pt idx="11">
                  <c:v>3</c:v>
                </c:pt>
                <c:pt idx="12">
                  <c:v>10</c:v>
                </c:pt>
                <c:pt idx="13">
                  <c:v>7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7</c:v>
                </c:pt>
                <c:pt idx="19">
                  <c:v>7</c:v>
                </c:pt>
                <c:pt idx="20">
                  <c:v>14</c:v>
                </c:pt>
                <c:pt idx="21">
                  <c:v>7</c:v>
                </c:pt>
                <c:pt idx="22">
                  <c:v>5</c:v>
                </c:pt>
                <c:pt idx="23">
                  <c:v>1</c:v>
                </c:pt>
                <c:pt idx="24">
                  <c:v>10</c:v>
                </c:pt>
                <c:pt idx="25">
                  <c:v>24</c:v>
                </c:pt>
                <c:pt idx="26">
                  <c:v>17</c:v>
                </c:pt>
                <c:pt idx="27">
                  <c:v>4</c:v>
                </c:pt>
                <c:pt idx="28">
                  <c:v>2</c:v>
                </c:pt>
                <c:pt idx="29">
                  <c:v>9</c:v>
                </c:pt>
                <c:pt idx="30">
                  <c:v>19</c:v>
                </c:pt>
                <c:pt idx="31">
                  <c:v>11</c:v>
                </c:pt>
                <c:pt idx="32">
                  <c:v>5</c:v>
                </c:pt>
                <c:pt idx="33">
                  <c:v>13</c:v>
                </c:pt>
                <c:pt idx="34">
                  <c:v>1</c:v>
                </c:pt>
                <c:pt idx="35">
                  <c:v>7</c:v>
                </c:pt>
                <c:pt idx="36">
                  <c:v>7</c:v>
                </c:pt>
                <c:pt idx="37">
                  <c:v>2</c:v>
                </c:pt>
                <c:pt idx="38">
                  <c:v>7</c:v>
                </c:pt>
                <c:pt idx="39">
                  <c:v>16</c:v>
                </c:pt>
                <c:pt idx="40">
                  <c:v>6</c:v>
                </c:pt>
                <c:pt idx="41">
                  <c:v>3</c:v>
                </c:pt>
                <c:pt idx="42">
                  <c:v>4</c:v>
                </c:pt>
                <c:pt idx="43">
                  <c:v>60</c:v>
                </c:pt>
                <c:pt idx="44">
                  <c:v>21</c:v>
                </c:pt>
                <c:pt idx="45">
                  <c:v>7</c:v>
                </c:pt>
                <c:pt idx="46">
                  <c:v>17</c:v>
                </c:pt>
                <c:pt idx="47">
                  <c:v>9</c:v>
                </c:pt>
                <c:pt idx="48">
                  <c:v>11</c:v>
                </c:pt>
                <c:pt idx="49">
                  <c:v>25</c:v>
                </c:pt>
                <c:pt idx="50">
                  <c:v>7</c:v>
                </c:pt>
                <c:pt idx="51">
                  <c:v>23</c:v>
                </c:pt>
                <c:pt idx="52">
                  <c:v>12</c:v>
                </c:pt>
                <c:pt idx="53">
                  <c:v>13</c:v>
                </c:pt>
                <c:pt idx="54">
                  <c:v>17</c:v>
                </c:pt>
                <c:pt idx="55">
                  <c:v>9</c:v>
                </c:pt>
                <c:pt idx="56">
                  <c:v>14</c:v>
                </c:pt>
                <c:pt idx="57">
                  <c:v>1</c:v>
                </c:pt>
                <c:pt idx="58">
                  <c:v>26</c:v>
                </c:pt>
                <c:pt idx="59">
                  <c:v>3</c:v>
                </c:pt>
                <c:pt idx="60">
                  <c:v>5</c:v>
                </c:pt>
                <c:pt idx="61">
                  <c:v>3</c:v>
                </c:pt>
                <c:pt idx="62">
                  <c:v>14</c:v>
                </c:pt>
                <c:pt idx="63">
                  <c:v>5</c:v>
                </c:pt>
                <c:pt idx="64">
                  <c:v>15</c:v>
                </c:pt>
                <c:pt idx="65">
                  <c:v>3</c:v>
                </c:pt>
                <c:pt idx="66">
                  <c:v>4</c:v>
                </c:pt>
                <c:pt idx="67">
                  <c:v>10</c:v>
                </c:pt>
                <c:pt idx="68">
                  <c:v>9</c:v>
                </c:pt>
                <c:pt idx="69">
                  <c:v>13</c:v>
                </c:pt>
                <c:pt idx="70">
                  <c:v>3</c:v>
                </c:pt>
                <c:pt idx="71">
                  <c:v>9</c:v>
                </c:pt>
                <c:pt idx="72">
                  <c:v>17</c:v>
                </c:pt>
                <c:pt idx="73">
                  <c:v>4</c:v>
                </c:pt>
                <c:pt idx="74">
                  <c:v>10</c:v>
                </c:pt>
                <c:pt idx="75">
                  <c:v>12</c:v>
                </c:pt>
                <c:pt idx="76">
                  <c:v>2</c:v>
                </c:pt>
                <c:pt idx="77">
                  <c:v>12</c:v>
                </c:pt>
                <c:pt idx="78">
                  <c:v>3</c:v>
                </c:pt>
                <c:pt idx="79">
                  <c:v>14</c:v>
                </c:pt>
                <c:pt idx="80">
                  <c:v>10</c:v>
                </c:pt>
                <c:pt idx="81">
                  <c:v>12</c:v>
                </c:pt>
                <c:pt idx="82">
                  <c:v>0</c:v>
                </c:pt>
                <c:pt idx="83">
                  <c:v>16</c:v>
                </c:pt>
                <c:pt idx="84">
                  <c:v>5</c:v>
                </c:pt>
                <c:pt idx="85">
                  <c:v>18</c:v>
                </c:pt>
                <c:pt idx="86">
                  <c:v>12</c:v>
                </c:pt>
                <c:pt idx="87">
                  <c:v>3</c:v>
                </c:pt>
                <c:pt idx="88">
                  <c:v>8</c:v>
                </c:pt>
                <c:pt idx="89">
                  <c:v>18</c:v>
                </c:pt>
                <c:pt idx="90">
                  <c:v>15</c:v>
                </c:pt>
                <c:pt idx="91">
                  <c:v>8</c:v>
                </c:pt>
                <c:pt idx="92">
                  <c:v>1</c:v>
                </c:pt>
                <c:pt idx="93">
                  <c:v>10</c:v>
                </c:pt>
                <c:pt idx="94">
                  <c:v>8</c:v>
                </c:pt>
                <c:pt idx="95">
                  <c:v>0</c:v>
                </c:pt>
                <c:pt idx="96">
                  <c:v>20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  <c:pt idx="100">
                  <c:v>12</c:v>
                </c:pt>
                <c:pt idx="101">
                  <c:v>15</c:v>
                </c:pt>
                <c:pt idx="102">
                  <c:v>2</c:v>
                </c:pt>
                <c:pt idx="103">
                  <c:v>2</c:v>
                </c:pt>
                <c:pt idx="104">
                  <c:v>13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6</c:v>
                </c:pt>
                <c:pt idx="110">
                  <c:v>3</c:v>
                </c:pt>
                <c:pt idx="111">
                  <c:v>4</c:v>
                </c:pt>
                <c:pt idx="112">
                  <c:v>6</c:v>
                </c:pt>
                <c:pt idx="113">
                  <c:v>11</c:v>
                </c:pt>
                <c:pt idx="114">
                  <c:v>1</c:v>
                </c:pt>
                <c:pt idx="115">
                  <c:v>13</c:v>
                </c:pt>
                <c:pt idx="116">
                  <c:v>14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15</c:v>
                </c:pt>
                <c:pt idx="122">
                  <c:v>6</c:v>
                </c:pt>
                <c:pt idx="123">
                  <c:v>2</c:v>
                </c:pt>
                <c:pt idx="124">
                  <c:v>16</c:v>
                </c:pt>
                <c:pt idx="125">
                  <c:v>4</c:v>
                </c:pt>
                <c:pt idx="126">
                  <c:v>9</c:v>
                </c:pt>
                <c:pt idx="127">
                  <c:v>4</c:v>
                </c:pt>
                <c:pt idx="128">
                  <c:v>1</c:v>
                </c:pt>
                <c:pt idx="129">
                  <c:v>7</c:v>
                </c:pt>
                <c:pt idx="130">
                  <c:v>15</c:v>
                </c:pt>
                <c:pt idx="131">
                  <c:v>1</c:v>
                </c:pt>
                <c:pt idx="132">
                  <c:v>4</c:v>
                </c:pt>
                <c:pt idx="133">
                  <c:v>10</c:v>
                </c:pt>
                <c:pt idx="134">
                  <c:v>12</c:v>
                </c:pt>
                <c:pt idx="135">
                  <c:v>1</c:v>
                </c:pt>
                <c:pt idx="136">
                  <c:v>0</c:v>
                </c:pt>
                <c:pt idx="137">
                  <c:v>12</c:v>
                </c:pt>
                <c:pt idx="138">
                  <c:v>18</c:v>
                </c:pt>
                <c:pt idx="139">
                  <c:v>9</c:v>
                </c:pt>
                <c:pt idx="140">
                  <c:v>3</c:v>
                </c:pt>
                <c:pt idx="141">
                  <c:v>15</c:v>
                </c:pt>
                <c:pt idx="142">
                  <c:v>10</c:v>
                </c:pt>
                <c:pt idx="143">
                  <c:v>9</c:v>
                </c:pt>
                <c:pt idx="144">
                  <c:v>8</c:v>
                </c:pt>
                <c:pt idx="145">
                  <c:v>4</c:v>
                </c:pt>
                <c:pt idx="146">
                  <c:v>8</c:v>
                </c:pt>
                <c:pt idx="147">
                  <c:v>8</c:v>
                </c:pt>
                <c:pt idx="148">
                  <c:v>0</c:v>
                </c:pt>
                <c:pt idx="149">
                  <c:v>4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2</c:v>
                </c:pt>
                <c:pt idx="154">
                  <c:v>4</c:v>
                </c:pt>
                <c:pt idx="155">
                  <c:v>10</c:v>
                </c:pt>
                <c:pt idx="156">
                  <c:v>3</c:v>
                </c:pt>
                <c:pt idx="157">
                  <c:v>3</c:v>
                </c:pt>
                <c:pt idx="158">
                  <c:v>7</c:v>
                </c:pt>
                <c:pt idx="159">
                  <c:v>2</c:v>
                </c:pt>
                <c:pt idx="160">
                  <c:v>9</c:v>
                </c:pt>
                <c:pt idx="161">
                  <c:v>1</c:v>
                </c:pt>
                <c:pt idx="162">
                  <c:v>2</c:v>
                </c:pt>
                <c:pt idx="163">
                  <c:v>7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8</c:v>
                </c:pt>
                <c:pt idx="169">
                  <c:v>10</c:v>
                </c:pt>
                <c:pt idx="170">
                  <c:v>11</c:v>
                </c:pt>
                <c:pt idx="171">
                  <c:v>6</c:v>
                </c:pt>
                <c:pt idx="172">
                  <c:v>3</c:v>
                </c:pt>
                <c:pt idx="173">
                  <c:v>21</c:v>
                </c:pt>
                <c:pt idx="174">
                  <c:v>7</c:v>
                </c:pt>
                <c:pt idx="175">
                  <c:v>3</c:v>
                </c:pt>
                <c:pt idx="176">
                  <c:v>6</c:v>
                </c:pt>
                <c:pt idx="177">
                  <c:v>2</c:v>
                </c:pt>
                <c:pt idx="178">
                  <c:v>3</c:v>
                </c:pt>
                <c:pt idx="179">
                  <c:v>7</c:v>
                </c:pt>
                <c:pt idx="180">
                  <c:v>8</c:v>
                </c:pt>
                <c:pt idx="181">
                  <c:v>9</c:v>
                </c:pt>
                <c:pt idx="182">
                  <c:v>9</c:v>
                </c:pt>
                <c:pt idx="183">
                  <c:v>1</c:v>
                </c:pt>
                <c:pt idx="184">
                  <c:v>18</c:v>
                </c:pt>
                <c:pt idx="185">
                  <c:v>6</c:v>
                </c:pt>
                <c:pt idx="186">
                  <c:v>7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39</c:v>
                </c:pt>
                <c:pt idx="191">
                  <c:v>6</c:v>
                </c:pt>
                <c:pt idx="192">
                  <c:v>0</c:v>
                </c:pt>
                <c:pt idx="193">
                  <c:v>2</c:v>
                </c:pt>
                <c:pt idx="194">
                  <c:v>3</c:v>
                </c:pt>
                <c:pt idx="195">
                  <c:v>10</c:v>
                </c:pt>
                <c:pt idx="196">
                  <c:v>8</c:v>
                </c:pt>
                <c:pt idx="197">
                  <c:v>6</c:v>
                </c:pt>
                <c:pt idx="198">
                  <c:v>2</c:v>
                </c:pt>
                <c:pt idx="199">
                  <c:v>8</c:v>
                </c:pt>
                <c:pt idx="200">
                  <c:v>2</c:v>
                </c:pt>
                <c:pt idx="201">
                  <c:v>11</c:v>
                </c:pt>
                <c:pt idx="202">
                  <c:v>7</c:v>
                </c:pt>
                <c:pt idx="203">
                  <c:v>4</c:v>
                </c:pt>
                <c:pt idx="204">
                  <c:v>13</c:v>
                </c:pt>
                <c:pt idx="205">
                  <c:v>5</c:v>
                </c:pt>
                <c:pt idx="206">
                  <c:v>6</c:v>
                </c:pt>
                <c:pt idx="207">
                  <c:v>6</c:v>
                </c:pt>
                <c:pt idx="208">
                  <c:v>7</c:v>
                </c:pt>
                <c:pt idx="209">
                  <c:v>4</c:v>
                </c:pt>
                <c:pt idx="210">
                  <c:v>2</c:v>
                </c:pt>
                <c:pt idx="211">
                  <c:v>10</c:v>
                </c:pt>
                <c:pt idx="212">
                  <c:v>2</c:v>
                </c:pt>
                <c:pt idx="213">
                  <c:v>10</c:v>
                </c:pt>
                <c:pt idx="214">
                  <c:v>10</c:v>
                </c:pt>
                <c:pt idx="215">
                  <c:v>6</c:v>
                </c:pt>
                <c:pt idx="216">
                  <c:v>2</c:v>
                </c:pt>
                <c:pt idx="217">
                  <c:v>9</c:v>
                </c:pt>
                <c:pt idx="218">
                  <c:v>7</c:v>
                </c:pt>
                <c:pt idx="219">
                  <c:v>15</c:v>
                </c:pt>
                <c:pt idx="220">
                  <c:v>5</c:v>
                </c:pt>
                <c:pt idx="221">
                  <c:v>11</c:v>
                </c:pt>
                <c:pt idx="222">
                  <c:v>14</c:v>
                </c:pt>
                <c:pt idx="223">
                  <c:v>6</c:v>
                </c:pt>
                <c:pt idx="224">
                  <c:v>7</c:v>
                </c:pt>
                <c:pt idx="225">
                  <c:v>2</c:v>
                </c:pt>
                <c:pt idx="226">
                  <c:v>16</c:v>
                </c:pt>
                <c:pt idx="227">
                  <c:v>11</c:v>
                </c:pt>
                <c:pt idx="228">
                  <c:v>15</c:v>
                </c:pt>
                <c:pt idx="229">
                  <c:v>3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5</c:v>
                </c:pt>
                <c:pt idx="234">
                  <c:v>2</c:v>
                </c:pt>
                <c:pt idx="235">
                  <c:v>10</c:v>
                </c:pt>
                <c:pt idx="236">
                  <c:v>1</c:v>
                </c:pt>
                <c:pt idx="237">
                  <c:v>1</c:v>
                </c:pt>
                <c:pt idx="238">
                  <c:v>7</c:v>
                </c:pt>
                <c:pt idx="239">
                  <c:v>1</c:v>
                </c:pt>
                <c:pt idx="240">
                  <c:v>3</c:v>
                </c:pt>
                <c:pt idx="241">
                  <c:v>0</c:v>
                </c:pt>
                <c:pt idx="242">
                  <c:v>2</c:v>
                </c:pt>
                <c:pt idx="243">
                  <c:v>11</c:v>
                </c:pt>
                <c:pt idx="244">
                  <c:v>8</c:v>
                </c:pt>
                <c:pt idx="245">
                  <c:v>3</c:v>
                </c:pt>
                <c:pt idx="246">
                  <c:v>6</c:v>
                </c:pt>
                <c:pt idx="247">
                  <c:v>2</c:v>
                </c:pt>
                <c:pt idx="248">
                  <c:v>25</c:v>
                </c:pt>
                <c:pt idx="249">
                  <c:v>6</c:v>
                </c:pt>
                <c:pt idx="250">
                  <c:v>6</c:v>
                </c:pt>
                <c:pt idx="251">
                  <c:v>4</c:v>
                </c:pt>
                <c:pt idx="252">
                  <c:v>14</c:v>
                </c:pt>
                <c:pt idx="253">
                  <c:v>0</c:v>
                </c:pt>
                <c:pt idx="254">
                  <c:v>5</c:v>
                </c:pt>
                <c:pt idx="255">
                  <c:v>10</c:v>
                </c:pt>
                <c:pt idx="256">
                  <c:v>4</c:v>
                </c:pt>
                <c:pt idx="257">
                  <c:v>3</c:v>
                </c:pt>
                <c:pt idx="258">
                  <c:v>8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7</c:v>
                </c:pt>
                <c:pt idx="263">
                  <c:v>4</c:v>
                </c:pt>
                <c:pt idx="264">
                  <c:v>4</c:v>
                </c:pt>
                <c:pt idx="265">
                  <c:v>2</c:v>
                </c:pt>
                <c:pt idx="266">
                  <c:v>15</c:v>
                </c:pt>
                <c:pt idx="267">
                  <c:v>8</c:v>
                </c:pt>
                <c:pt idx="268">
                  <c:v>5</c:v>
                </c:pt>
                <c:pt idx="269">
                  <c:v>13</c:v>
                </c:pt>
                <c:pt idx="270">
                  <c:v>10</c:v>
                </c:pt>
                <c:pt idx="271">
                  <c:v>1</c:v>
                </c:pt>
                <c:pt idx="272">
                  <c:v>5</c:v>
                </c:pt>
                <c:pt idx="273">
                  <c:v>1</c:v>
                </c:pt>
                <c:pt idx="274">
                  <c:v>5</c:v>
                </c:pt>
                <c:pt idx="275">
                  <c:v>5</c:v>
                </c:pt>
                <c:pt idx="276">
                  <c:v>3</c:v>
                </c:pt>
                <c:pt idx="277">
                  <c:v>6</c:v>
                </c:pt>
                <c:pt idx="278">
                  <c:v>4</c:v>
                </c:pt>
                <c:pt idx="279">
                  <c:v>2</c:v>
                </c:pt>
                <c:pt idx="280">
                  <c:v>15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5</c:v>
                </c:pt>
                <c:pt idx="286">
                  <c:v>10</c:v>
                </c:pt>
                <c:pt idx="287">
                  <c:v>6</c:v>
                </c:pt>
                <c:pt idx="288">
                  <c:v>6</c:v>
                </c:pt>
                <c:pt idx="289">
                  <c:v>7</c:v>
                </c:pt>
                <c:pt idx="290">
                  <c:v>10</c:v>
                </c:pt>
                <c:pt idx="291">
                  <c:v>11</c:v>
                </c:pt>
                <c:pt idx="292">
                  <c:v>5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16</c:v>
                </c:pt>
                <c:pt idx="297">
                  <c:v>7</c:v>
                </c:pt>
                <c:pt idx="298">
                  <c:v>4</c:v>
                </c:pt>
                <c:pt idx="299">
                  <c:v>7</c:v>
                </c:pt>
                <c:pt idx="300">
                  <c:v>15</c:v>
                </c:pt>
                <c:pt idx="301">
                  <c:v>2</c:v>
                </c:pt>
                <c:pt idx="302">
                  <c:v>14</c:v>
                </c:pt>
                <c:pt idx="303">
                  <c:v>9</c:v>
                </c:pt>
                <c:pt idx="304">
                  <c:v>6</c:v>
                </c:pt>
                <c:pt idx="305">
                  <c:v>4</c:v>
                </c:pt>
                <c:pt idx="306">
                  <c:v>3</c:v>
                </c:pt>
                <c:pt idx="307">
                  <c:v>16</c:v>
                </c:pt>
                <c:pt idx="308">
                  <c:v>6</c:v>
                </c:pt>
                <c:pt idx="309">
                  <c:v>5</c:v>
                </c:pt>
                <c:pt idx="310">
                  <c:v>8</c:v>
                </c:pt>
                <c:pt idx="311">
                  <c:v>3</c:v>
                </c:pt>
                <c:pt idx="312">
                  <c:v>10</c:v>
                </c:pt>
                <c:pt idx="313">
                  <c:v>23</c:v>
                </c:pt>
                <c:pt idx="314">
                  <c:v>10</c:v>
                </c:pt>
                <c:pt idx="315">
                  <c:v>8</c:v>
                </c:pt>
                <c:pt idx="316">
                  <c:v>15</c:v>
                </c:pt>
                <c:pt idx="317">
                  <c:v>14</c:v>
                </c:pt>
                <c:pt idx="318">
                  <c:v>9</c:v>
                </c:pt>
                <c:pt idx="319">
                  <c:v>7</c:v>
                </c:pt>
                <c:pt idx="320">
                  <c:v>6</c:v>
                </c:pt>
                <c:pt idx="321">
                  <c:v>6</c:v>
                </c:pt>
                <c:pt idx="322">
                  <c:v>2</c:v>
                </c:pt>
                <c:pt idx="323">
                  <c:v>13</c:v>
                </c:pt>
                <c:pt idx="324">
                  <c:v>2</c:v>
                </c:pt>
                <c:pt idx="325">
                  <c:v>5</c:v>
                </c:pt>
                <c:pt idx="326">
                  <c:v>0</c:v>
                </c:pt>
                <c:pt idx="327">
                  <c:v>4</c:v>
                </c:pt>
                <c:pt idx="328">
                  <c:v>3</c:v>
                </c:pt>
                <c:pt idx="329">
                  <c:v>2</c:v>
                </c:pt>
                <c:pt idx="330">
                  <c:v>17</c:v>
                </c:pt>
                <c:pt idx="331">
                  <c:v>0</c:v>
                </c:pt>
                <c:pt idx="332">
                  <c:v>9</c:v>
                </c:pt>
                <c:pt idx="333">
                  <c:v>4</c:v>
                </c:pt>
                <c:pt idx="334">
                  <c:v>5</c:v>
                </c:pt>
                <c:pt idx="335">
                  <c:v>7</c:v>
                </c:pt>
                <c:pt idx="336">
                  <c:v>7</c:v>
                </c:pt>
                <c:pt idx="337">
                  <c:v>10</c:v>
                </c:pt>
                <c:pt idx="338">
                  <c:v>6</c:v>
                </c:pt>
                <c:pt idx="339">
                  <c:v>9</c:v>
                </c:pt>
                <c:pt idx="340">
                  <c:v>21</c:v>
                </c:pt>
                <c:pt idx="341">
                  <c:v>2</c:v>
                </c:pt>
                <c:pt idx="342">
                  <c:v>12</c:v>
                </c:pt>
                <c:pt idx="343">
                  <c:v>10</c:v>
                </c:pt>
                <c:pt idx="344">
                  <c:v>9</c:v>
                </c:pt>
                <c:pt idx="345">
                  <c:v>8</c:v>
                </c:pt>
                <c:pt idx="346">
                  <c:v>8</c:v>
                </c:pt>
                <c:pt idx="347">
                  <c:v>3</c:v>
                </c:pt>
                <c:pt idx="348">
                  <c:v>8</c:v>
                </c:pt>
                <c:pt idx="349">
                  <c:v>9</c:v>
                </c:pt>
                <c:pt idx="350">
                  <c:v>14</c:v>
                </c:pt>
                <c:pt idx="351">
                  <c:v>8</c:v>
                </c:pt>
                <c:pt idx="352">
                  <c:v>6</c:v>
                </c:pt>
                <c:pt idx="353">
                  <c:v>13</c:v>
                </c:pt>
                <c:pt idx="354">
                  <c:v>3</c:v>
                </c:pt>
                <c:pt idx="355">
                  <c:v>0</c:v>
                </c:pt>
                <c:pt idx="356">
                  <c:v>4</c:v>
                </c:pt>
                <c:pt idx="357">
                  <c:v>14</c:v>
                </c:pt>
                <c:pt idx="358">
                  <c:v>9</c:v>
                </c:pt>
                <c:pt idx="359">
                  <c:v>7</c:v>
                </c:pt>
                <c:pt idx="360">
                  <c:v>3</c:v>
                </c:pt>
                <c:pt idx="361">
                  <c:v>4</c:v>
                </c:pt>
                <c:pt idx="362">
                  <c:v>8</c:v>
                </c:pt>
                <c:pt idx="363">
                  <c:v>2</c:v>
                </c:pt>
                <c:pt idx="364">
                  <c:v>6</c:v>
                </c:pt>
                <c:pt idx="365">
                  <c:v>4</c:v>
                </c:pt>
                <c:pt idx="366">
                  <c:v>5</c:v>
                </c:pt>
                <c:pt idx="367">
                  <c:v>10</c:v>
                </c:pt>
                <c:pt idx="368">
                  <c:v>5</c:v>
                </c:pt>
                <c:pt idx="369">
                  <c:v>5</c:v>
                </c:pt>
                <c:pt idx="370">
                  <c:v>0</c:v>
                </c:pt>
                <c:pt idx="371">
                  <c:v>4</c:v>
                </c:pt>
                <c:pt idx="372">
                  <c:v>13</c:v>
                </c:pt>
                <c:pt idx="373">
                  <c:v>7</c:v>
                </c:pt>
                <c:pt idx="374">
                  <c:v>7</c:v>
                </c:pt>
                <c:pt idx="375">
                  <c:v>4</c:v>
                </c:pt>
                <c:pt idx="376">
                  <c:v>9</c:v>
                </c:pt>
                <c:pt idx="377">
                  <c:v>25</c:v>
                </c:pt>
                <c:pt idx="378">
                  <c:v>9</c:v>
                </c:pt>
                <c:pt idx="37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2520704"/>
        <c:axId val="189461568"/>
      </c:barChart>
      <c:catAx>
        <c:axId val="19252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Powiaty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9461568"/>
        <c:crosses val="autoZero"/>
        <c:auto val="1"/>
        <c:lblAlgn val="ctr"/>
        <c:lblOffset val="100"/>
        <c:noMultiLvlLbl val="0"/>
      </c:catAx>
      <c:valAx>
        <c:axId val="18946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baseline="0">
                    <a:effectLst/>
                  </a:rPr>
                  <a:t>Liczba śmiertelnych ofiar wypadków</a:t>
                </a:r>
                <a:endParaRPr lang="pl-PL" sz="1000">
                  <a:effectLst/>
                </a:endParaRP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92520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24</xdr:row>
      <xdr:rowOff>0</xdr:rowOff>
    </xdr:from>
    <xdr:to>
      <xdr:col>11</xdr:col>
      <xdr:colOff>0</xdr:colOff>
      <xdr:row>44</xdr:row>
      <xdr:rowOff>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0</xdr:colOff>
      <xdr:row>65</xdr:row>
      <xdr:rowOff>9525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"/>
    </sheetView>
  </sheetViews>
  <sheetFormatPr defaultRowHeight="15" x14ac:dyDescent="0.25"/>
  <cols>
    <col min="1" max="1" width="20" customWidth="1"/>
    <col min="2" max="2" width="200" customWidth="1"/>
  </cols>
  <sheetData>
    <row r="1" spans="1:2" x14ac:dyDescent="0.25">
      <c r="A1" t="s">
        <v>0</v>
      </c>
      <c r="B1" t="s">
        <v>1</v>
      </c>
    </row>
    <row r="2" spans="1:2" ht="78" customHeight="1" x14ac:dyDescent="0.25">
      <c r="B2" s="24" t="s">
        <v>2</v>
      </c>
    </row>
    <row r="3" spans="1:2" x14ac:dyDescent="0.25">
      <c r="A3" t="s">
        <v>3</v>
      </c>
      <c r="B3" t="s">
        <v>4</v>
      </c>
    </row>
    <row r="4" spans="1:2" x14ac:dyDescent="0.25">
      <c r="B4" t="s">
        <v>5</v>
      </c>
    </row>
    <row r="5" spans="1:2" x14ac:dyDescent="0.25">
      <c r="A5" t="s">
        <v>6</v>
      </c>
      <c r="B5" t="s">
        <v>7</v>
      </c>
    </row>
    <row r="6" spans="1:2" ht="50.1" customHeight="1" x14ac:dyDescent="0.25">
      <c r="B6" s="3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ht="50.1" customHeight="1" x14ac:dyDescent="0.25">
      <c r="A9" s="2" t="s">
        <v>13</v>
      </c>
      <c r="B9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3"/>
  <sheetViews>
    <sheetView workbookViewId="0">
      <selection activeCell="L4" sqref="L4"/>
    </sheetView>
  </sheetViews>
  <sheetFormatPr defaultRowHeight="15" x14ac:dyDescent="0.25"/>
  <cols>
    <col min="2" max="2" width="17.140625" customWidth="1"/>
    <col min="12" max="12" width="24.7109375" customWidth="1"/>
  </cols>
  <sheetData>
    <row r="1" spans="1:15" ht="45" x14ac:dyDescent="0.25">
      <c r="A1" s="25" t="s">
        <v>15</v>
      </c>
      <c r="B1" s="25" t="s">
        <v>16</v>
      </c>
      <c r="C1" s="1" t="s">
        <v>17</v>
      </c>
      <c r="D1" s="1" t="s">
        <v>18</v>
      </c>
      <c r="E1" s="1" t="s">
        <v>19</v>
      </c>
      <c r="K1" s="28"/>
      <c r="L1" s="28"/>
      <c r="M1" s="29"/>
      <c r="N1" s="29"/>
      <c r="O1" s="29"/>
    </row>
    <row r="2" spans="1:15" x14ac:dyDescent="0.25">
      <c r="A2" s="25"/>
      <c r="B2" s="25"/>
      <c r="C2" s="1" t="s">
        <v>20</v>
      </c>
      <c r="D2" s="1" t="s">
        <v>20</v>
      </c>
      <c r="E2" s="1" t="s">
        <v>20</v>
      </c>
      <c r="K2" s="28"/>
      <c r="L2" s="28"/>
      <c r="M2" s="29"/>
      <c r="N2" s="29"/>
      <c r="O2" s="29"/>
    </row>
    <row r="3" spans="1:15" x14ac:dyDescent="0.25">
      <c r="A3" s="25"/>
      <c r="B3" s="25"/>
      <c r="C3" s="1" t="s">
        <v>21</v>
      </c>
      <c r="D3" s="1" t="s">
        <v>22</v>
      </c>
      <c r="E3" s="1" t="s">
        <v>22</v>
      </c>
      <c r="K3" s="28"/>
      <c r="L3" s="28"/>
      <c r="M3" s="29"/>
      <c r="N3" s="29"/>
      <c r="O3" s="29"/>
    </row>
    <row r="4" spans="1:15" x14ac:dyDescent="0.25">
      <c r="A4" t="s">
        <v>23</v>
      </c>
      <c r="B4" t="s">
        <v>24</v>
      </c>
      <c r="C4" s="4">
        <v>115</v>
      </c>
      <c r="D4" s="4">
        <v>13</v>
      </c>
      <c r="E4" s="4">
        <v>145</v>
      </c>
      <c r="K4" s="30"/>
      <c r="L4" s="30"/>
      <c r="M4" s="31"/>
      <c r="N4" s="31"/>
      <c r="O4" s="31"/>
    </row>
    <row r="5" spans="1:15" x14ac:dyDescent="0.25">
      <c r="A5" t="s">
        <v>25</v>
      </c>
      <c r="B5" t="s">
        <v>26</v>
      </c>
      <c r="C5" s="4">
        <v>122</v>
      </c>
      <c r="D5" s="4">
        <v>9</v>
      </c>
      <c r="E5" s="4">
        <v>138</v>
      </c>
      <c r="K5" s="30"/>
      <c r="L5" s="30"/>
      <c r="M5" s="31"/>
      <c r="N5" s="31"/>
      <c r="O5" s="31"/>
    </row>
    <row r="6" spans="1:15" x14ac:dyDescent="0.25">
      <c r="A6" t="s">
        <v>27</v>
      </c>
      <c r="B6" t="s">
        <v>28</v>
      </c>
      <c r="C6" s="4">
        <v>174</v>
      </c>
      <c r="D6" s="4">
        <v>17</v>
      </c>
      <c r="E6" s="4">
        <v>204</v>
      </c>
      <c r="K6" s="30"/>
      <c r="L6" s="30"/>
      <c r="M6" s="31"/>
      <c r="N6" s="31"/>
      <c r="O6" s="31"/>
    </row>
    <row r="7" spans="1:15" x14ac:dyDescent="0.25">
      <c r="A7" t="s">
        <v>29</v>
      </c>
      <c r="B7" t="s">
        <v>30</v>
      </c>
      <c r="C7" s="4">
        <v>59</v>
      </c>
      <c r="D7" s="4">
        <v>8</v>
      </c>
      <c r="E7" s="4">
        <v>59</v>
      </c>
      <c r="K7" s="30"/>
      <c r="L7" s="30"/>
      <c r="M7" s="31"/>
      <c r="N7" s="31"/>
      <c r="O7" s="31"/>
    </row>
    <row r="8" spans="1:15" x14ac:dyDescent="0.25">
      <c r="A8" t="s">
        <v>31</v>
      </c>
      <c r="B8" t="s">
        <v>32</v>
      </c>
      <c r="C8" s="4">
        <v>1715</v>
      </c>
      <c r="D8" s="4">
        <v>19</v>
      </c>
      <c r="E8" s="4">
        <v>2046</v>
      </c>
      <c r="K8" s="30"/>
      <c r="L8" s="30"/>
      <c r="M8" s="31"/>
      <c r="N8" s="31"/>
      <c r="O8" s="31"/>
    </row>
    <row r="9" spans="1:15" x14ac:dyDescent="0.25">
      <c r="A9" t="s">
        <v>33</v>
      </c>
      <c r="B9" t="s">
        <v>34</v>
      </c>
      <c r="C9" s="4">
        <v>159</v>
      </c>
      <c r="D9" s="4">
        <v>17</v>
      </c>
      <c r="E9" s="4">
        <v>215</v>
      </c>
      <c r="K9" s="30"/>
      <c r="L9" s="30"/>
      <c r="M9" s="31"/>
      <c r="N9" s="31"/>
      <c r="O9" s="31"/>
    </row>
    <row r="10" spans="1:15" x14ac:dyDescent="0.25">
      <c r="A10" t="s">
        <v>35</v>
      </c>
      <c r="B10" t="s">
        <v>36</v>
      </c>
      <c r="C10" s="4">
        <v>74</v>
      </c>
      <c r="D10" s="4">
        <v>5</v>
      </c>
      <c r="E10" s="4">
        <v>105</v>
      </c>
      <c r="K10" s="30"/>
      <c r="L10" s="30"/>
      <c r="M10" s="31"/>
      <c r="N10" s="31"/>
      <c r="O10" s="31"/>
    </row>
    <row r="11" spans="1:15" x14ac:dyDescent="0.25">
      <c r="A11" t="s">
        <v>37</v>
      </c>
      <c r="B11" t="s">
        <v>38</v>
      </c>
      <c r="C11" s="4">
        <v>135</v>
      </c>
      <c r="D11" s="4">
        <v>22</v>
      </c>
      <c r="E11" s="4">
        <v>179</v>
      </c>
      <c r="K11" s="30"/>
      <c r="L11" s="30"/>
      <c r="M11" s="31"/>
      <c r="N11" s="31"/>
      <c r="O11" s="31"/>
    </row>
    <row r="12" spans="1:15" x14ac:dyDescent="0.25">
      <c r="A12" t="s">
        <v>39</v>
      </c>
      <c r="B12" t="s">
        <v>40</v>
      </c>
      <c r="C12" s="4">
        <v>240</v>
      </c>
      <c r="D12" s="4">
        <v>20</v>
      </c>
      <c r="E12" s="4">
        <v>284</v>
      </c>
      <c r="K12" s="30"/>
      <c r="L12" s="30"/>
      <c r="M12" s="31"/>
      <c r="N12" s="31"/>
      <c r="O12" s="31"/>
    </row>
    <row r="13" spans="1:15" x14ac:dyDescent="0.25">
      <c r="A13" t="s">
        <v>41</v>
      </c>
      <c r="B13" t="s">
        <v>42</v>
      </c>
      <c r="C13" s="4">
        <v>196</v>
      </c>
      <c r="D13" s="4">
        <v>11</v>
      </c>
      <c r="E13" s="4">
        <v>238</v>
      </c>
      <c r="K13" s="30"/>
      <c r="L13" s="30"/>
      <c r="M13" s="31"/>
      <c r="N13" s="31"/>
      <c r="O13" s="31"/>
    </row>
    <row r="14" spans="1:15" x14ac:dyDescent="0.25">
      <c r="A14" t="s">
        <v>43</v>
      </c>
      <c r="B14" t="s">
        <v>44</v>
      </c>
      <c r="C14" s="4">
        <v>92</v>
      </c>
      <c r="D14" s="4">
        <v>8</v>
      </c>
      <c r="E14" s="4">
        <v>103</v>
      </c>
      <c r="K14" s="30"/>
      <c r="L14" s="30"/>
      <c r="M14" s="31"/>
      <c r="N14" s="31"/>
      <c r="O14" s="31"/>
    </row>
    <row r="15" spans="1:15" x14ac:dyDescent="0.25">
      <c r="A15" t="s">
        <v>45</v>
      </c>
      <c r="B15" t="s">
        <v>46</v>
      </c>
      <c r="C15" s="4">
        <v>60</v>
      </c>
      <c r="D15" s="4">
        <v>3</v>
      </c>
      <c r="E15" s="4">
        <v>73</v>
      </c>
      <c r="K15" s="30"/>
      <c r="L15" s="30"/>
      <c r="M15" s="31"/>
      <c r="N15" s="31"/>
      <c r="O15" s="31"/>
    </row>
    <row r="16" spans="1:15" x14ac:dyDescent="0.25">
      <c r="A16" t="s">
        <v>47</v>
      </c>
      <c r="B16" t="s">
        <v>48</v>
      </c>
      <c r="C16" s="4">
        <v>52</v>
      </c>
      <c r="D16" s="4">
        <v>10</v>
      </c>
      <c r="E16" s="4">
        <v>55</v>
      </c>
      <c r="K16" s="30"/>
      <c r="L16" s="30"/>
      <c r="M16" s="31"/>
      <c r="N16" s="31"/>
      <c r="O16" s="31"/>
    </row>
    <row r="17" spans="1:15" x14ac:dyDescent="0.25">
      <c r="A17" t="s">
        <v>49</v>
      </c>
      <c r="B17" t="s">
        <v>50</v>
      </c>
      <c r="C17" s="4">
        <v>69</v>
      </c>
      <c r="D17" s="4">
        <v>7</v>
      </c>
      <c r="E17" s="4">
        <v>89</v>
      </c>
      <c r="K17" s="30"/>
      <c r="L17" s="30"/>
      <c r="M17" s="31"/>
      <c r="N17" s="31"/>
      <c r="O17" s="31"/>
    </row>
    <row r="18" spans="1:15" x14ac:dyDescent="0.25">
      <c r="A18" t="s">
        <v>51</v>
      </c>
      <c r="B18" t="s">
        <v>52</v>
      </c>
      <c r="C18" s="4">
        <v>79</v>
      </c>
      <c r="D18" s="4">
        <v>11</v>
      </c>
      <c r="E18" s="4">
        <v>94</v>
      </c>
      <c r="K18" s="30"/>
      <c r="L18" s="30"/>
      <c r="M18" s="31"/>
      <c r="N18" s="31"/>
      <c r="O18" s="31"/>
    </row>
    <row r="19" spans="1:15" x14ac:dyDescent="0.25">
      <c r="A19" t="s">
        <v>53</v>
      </c>
      <c r="B19" t="s">
        <v>54</v>
      </c>
      <c r="C19" s="4">
        <v>41</v>
      </c>
      <c r="D19" s="4">
        <v>6</v>
      </c>
      <c r="E19" s="4">
        <v>39</v>
      </c>
      <c r="K19" s="30"/>
      <c r="L19" s="30"/>
      <c r="M19" s="31"/>
      <c r="N19" s="31"/>
      <c r="O19" s="31"/>
    </row>
    <row r="20" spans="1:15" x14ac:dyDescent="0.25">
      <c r="A20" t="s">
        <v>55</v>
      </c>
      <c r="B20" t="s">
        <v>56</v>
      </c>
      <c r="C20" s="4">
        <v>42</v>
      </c>
      <c r="D20" s="4">
        <v>6</v>
      </c>
      <c r="E20" s="4">
        <v>58</v>
      </c>
      <c r="K20" s="30"/>
      <c r="L20" s="30"/>
      <c r="M20" s="31"/>
      <c r="N20" s="31"/>
      <c r="O20" s="31"/>
    </row>
    <row r="21" spans="1:15" x14ac:dyDescent="0.25">
      <c r="A21" t="s">
        <v>57</v>
      </c>
      <c r="B21" t="s">
        <v>58</v>
      </c>
      <c r="C21" s="4">
        <v>64</v>
      </c>
      <c r="D21" s="4">
        <v>3</v>
      </c>
      <c r="E21" s="4">
        <v>83</v>
      </c>
      <c r="K21" s="30"/>
      <c r="L21" s="30"/>
      <c r="M21" s="31"/>
      <c r="N21" s="31"/>
      <c r="O21" s="31"/>
    </row>
    <row r="22" spans="1:15" x14ac:dyDescent="0.25">
      <c r="A22" t="s">
        <v>59</v>
      </c>
      <c r="B22" t="s">
        <v>60</v>
      </c>
      <c r="C22" s="4">
        <v>179</v>
      </c>
      <c r="D22" s="4">
        <v>7</v>
      </c>
      <c r="E22" s="4">
        <v>233</v>
      </c>
      <c r="K22" s="30"/>
      <c r="L22" s="30"/>
      <c r="M22" s="31"/>
      <c r="N22" s="31"/>
      <c r="O22" s="31"/>
    </row>
    <row r="23" spans="1:15" x14ac:dyDescent="0.25">
      <c r="A23" t="s">
        <v>61</v>
      </c>
      <c r="B23" t="s">
        <v>62</v>
      </c>
      <c r="C23" s="4">
        <v>53</v>
      </c>
      <c r="D23" s="4">
        <v>7</v>
      </c>
      <c r="E23" s="4">
        <v>59</v>
      </c>
      <c r="K23" s="30"/>
      <c r="L23" s="30"/>
      <c r="M23" s="31"/>
      <c r="N23" s="31"/>
      <c r="O23" s="31"/>
    </row>
    <row r="24" spans="1:15" x14ac:dyDescent="0.25">
      <c r="A24" t="s">
        <v>63</v>
      </c>
      <c r="B24" t="s">
        <v>64</v>
      </c>
      <c r="C24" s="4">
        <v>70</v>
      </c>
      <c r="D24" s="4">
        <v>14</v>
      </c>
      <c r="E24" s="4">
        <v>92</v>
      </c>
      <c r="K24" s="30"/>
      <c r="L24" s="30"/>
      <c r="M24" s="31"/>
      <c r="N24" s="31"/>
      <c r="O24" s="31"/>
    </row>
    <row r="25" spans="1:15" x14ac:dyDescent="0.25">
      <c r="A25" t="s">
        <v>65</v>
      </c>
      <c r="B25" t="s">
        <v>66</v>
      </c>
      <c r="C25" s="4">
        <v>96</v>
      </c>
      <c r="D25" s="4">
        <v>7</v>
      </c>
      <c r="E25" s="4">
        <v>116</v>
      </c>
      <c r="K25" s="30"/>
      <c r="L25" s="30"/>
      <c r="M25" s="31"/>
      <c r="N25" s="31"/>
      <c r="O25" s="31"/>
    </row>
    <row r="26" spans="1:15" x14ac:dyDescent="0.25">
      <c r="A26" t="s">
        <v>67</v>
      </c>
      <c r="B26" t="s">
        <v>68</v>
      </c>
      <c r="C26" s="4">
        <v>72</v>
      </c>
      <c r="D26" s="4">
        <v>5</v>
      </c>
      <c r="E26" s="4">
        <v>83</v>
      </c>
      <c r="K26" s="30"/>
      <c r="L26" s="30"/>
      <c r="M26" s="31"/>
      <c r="N26" s="31"/>
      <c r="O26" s="31"/>
    </row>
    <row r="27" spans="1:15" x14ac:dyDescent="0.25">
      <c r="A27" t="s">
        <v>69</v>
      </c>
      <c r="B27" t="s">
        <v>70</v>
      </c>
      <c r="C27" s="4">
        <v>33</v>
      </c>
      <c r="D27" s="4">
        <v>1</v>
      </c>
      <c r="E27" s="4">
        <v>36</v>
      </c>
      <c r="K27" s="30"/>
      <c r="L27" s="30"/>
      <c r="M27" s="31"/>
      <c r="N27" s="31"/>
      <c r="O27" s="31"/>
    </row>
    <row r="28" spans="1:15" x14ac:dyDescent="0.25">
      <c r="A28" t="s">
        <v>71</v>
      </c>
      <c r="B28" t="s">
        <v>72</v>
      </c>
      <c r="C28" s="4">
        <v>28</v>
      </c>
      <c r="D28" s="4">
        <v>10</v>
      </c>
      <c r="E28" s="4">
        <v>22</v>
      </c>
      <c r="K28" s="30"/>
      <c r="L28" s="30"/>
      <c r="M28" s="31"/>
      <c r="N28" s="31"/>
      <c r="O28" s="31"/>
    </row>
    <row r="29" spans="1:15" x14ac:dyDescent="0.25">
      <c r="A29" t="s">
        <v>73</v>
      </c>
      <c r="B29" t="s">
        <v>74</v>
      </c>
      <c r="C29" s="4">
        <v>65</v>
      </c>
      <c r="D29" s="4">
        <v>24</v>
      </c>
      <c r="E29" s="4">
        <v>64</v>
      </c>
      <c r="K29" s="30"/>
      <c r="L29" s="30"/>
      <c r="M29" s="31"/>
      <c r="N29" s="31"/>
      <c r="O29" s="31"/>
    </row>
    <row r="30" spans="1:15" x14ac:dyDescent="0.25">
      <c r="A30" t="s">
        <v>75</v>
      </c>
      <c r="B30" t="s">
        <v>76</v>
      </c>
      <c r="C30" s="4">
        <v>83</v>
      </c>
      <c r="D30" s="4">
        <v>17</v>
      </c>
      <c r="E30" s="4">
        <v>103</v>
      </c>
      <c r="K30" s="30"/>
      <c r="L30" s="30"/>
      <c r="M30" s="31"/>
      <c r="N30" s="31"/>
      <c r="O30" s="31"/>
    </row>
    <row r="31" spans="1:15" x14ac:dyDescent="0.25">
      <c r="A31" t="s">
        <v>77</v>
      </c>
      <c r="B31" t="s">
        <v>78</v>
      </c>
      <c r="C31" s="4">
        <v>38</v>
      </c>
      <c r="D31" s="4">
        <v>4</v>
      </c>
      <c r="E31" s="4">
        <v>43</v>
      </c>
      <c r="K31" s="30"/>
      <c r="L31" s="30"/>
      <c r="M31" s="31"/>
      <c r="N31" s="31"/>
      <c r="O31" s="31"/>
    </row>
    <row r="32" spans="1:15" x14ac:dyDescent="0.25">
      <c r="A32" t="s">
        <v>79</v>
      </c>
      <c r="B32" t="s">
        <v>80</v>
      </c>
      <c r="C32" s="4">
        <v>23</v>
      </c>
      <c r="D32" s="4">
        <v>2</v>
      </c>
      <c r="E32" s="4">
        <v>26</v>
      </c>
      <c r="K32" s="30"/>
      <c r="L32" s="30"/>
      <c r="M32" s="31"/>
      <c r="N32" s="31"/>
      <c r="O32" s="31"/>
    </row>
    <row r="33" spans="1:15" x14ac:dyDescent="0.25">
      <c r="A33" t="s">
        <v>81</v>
      </c>
      <c r="B33" t="s">
        <v>82</v>
      </c>
      <c r="C33" s="4">
        <v>45</v>
      </c>
      <c r="D33" s="4">
        <v>9</v>
      </c>
      <c r="E33" s="4">
        <v>46</v>
      </c>
      <c r="K33" s="30"/>
      <c r="L33" s="30"/>
      <c r="M33" s="31"/>
      <c r="N33" s="31"/>
      <c r="O33" s="31"/>
    </row>
    <row r="34" spans="1:15" x14ac:dyDescent="0.25">
      <c r="A34" t="s">
        <v>83</v>
      </c>
      <c r="B34" t="s">
        <v>84</v>
      </c>
      <c r="C34" s="4">
        <v>94</v>
      </c>
      <c r="D34" s="4">
        <v>19</v>
      </c>
      <c r="E34" s="4">
        <v>105</v>
      </c>
      <c r="K34" s="30"/>
      <c r="L34" s="30"/>
      <c r="M34" s="31"/>
      <c r="N34" s="31"/>
      <c r="O34" s="31"/>
    </row>
    <row r="35" spans="1:15" x14ac:dyDescent="0.25">
      <c r="A35" t="s">
        <v>85</v>
      </c>
      <c r="B35" t="s">
        <v>86</v>
      </c>
      <c r="C35" s="4">
        <v>54</v>
      </c>
      <c r="D35" s="4">
        <v>11</v>
      </c>
      <c r="E35" s="4">
        <v>61</v>
      </c>
      <c r="K35" s="30"/>
      <c r="L35" s="30"/>
      <c r="M35" s="31"/>
      <c r="N35" s="31"/>
      <c r="O35" s="31"/>
    </row>
    <row r="36" spans="1:15" x14ac:dyDescent="0.25">
      <c r="A36" t="s">
        <v>87</v>
      </c>
      <c r="B36" t="s">
        <v>88</v>
      </c>
      <c r="C36" s="4">
        <v>79</v>
      </c>
      <c r="D36" s="4">
        <v>5</v>
      </c>
      <c r="E36" s="4">
        <v>105</v>
      </c>
      <c r="K36" s="30"/>
      <c r="L36" s="30"/>
      <c r="M36" s="31"/>
      <c r="N36" s="31"/>
      <c r="O36" s="31"/>
    </row>
    <row r="37" spans="1:15" x14ac:dyDescent="0.25">
      <c r="A37" t="s">
        <v>89</v>
      </c>
      <c r="B37" t="s">
        <v>90</v>
      </c>
      <c r="C37" s="4">
        <v>88</v>
      </c>
      <c r="D37" s="4">
        <v>13</v>
      </c>
      <c r="E37" s="4">
        <v>113</v>
      </c>
      <c r="K37" s="30"/>
      <c r="L37" s="30"/>
      <c r="M37" s="31"/>
      <c r="N37" s="31"/>
      <c r="O37" s="31"/>
    </row>
    <row r="38" spans="1:15" x14ac:dyDescent="0.25">
      <c r="A38" t="s">
        <v>91</v>
      </c>
      <c r="B38" t="s">
        <v>92</v>
      </c>
      <c r="C38" s="4">
        <v>34</v>
      </c>
      <c r="D38" s="4">
        <v>1</v>
      </c>
      <c r="E38" s="4">
        <v>39</v>
      </c>
      <c r="K38" s="30"/>
      <c r="L38" s="30"/>
      <c r="M38" s="31"/>
      <c r="N38" s="31"/>
      <c r="O38" s="31"/>
    </row>
    <row r="39" spans="1:15" x14ac:dyDescent="0.25">
      <c r="A39" t="s">
        <v>93</v>
      </c>
      <c r="B39" t="s">
        <v>94</v>
      </c>
      <c r="C39" s="4">
        <v>34</v>
      </c>
      <c r="D39" s="4">
        <v>7</v>
      </c>
      <c r="E39" s="4">
        <v>40</v>
      </c>
      <c r="K39" s="30"/>
      <c r="L39" s="30"/>
      <c r="M39" s="31"/>
      <c r="N39" s="31"/>
      <c r="O39" s="31"/>
    </row>
    <row r="40" spans="1:15" x14ac:dyDescent="0.25">
      <c r="A40" t="s">
        <v>95</v>
      </c>
      <c r="B40" t="s">
        <v>96</v>
      </c>
      <c r="C40" s="4">
        <v>71</v>
      </c>
      <c r="D40" s="4">
        <v>7</v>
      </c>
      <c r="E40" s="4">
        <v>73</v>
      </c>
      <c r="K40" s="30"/>
      <c r="L40" s="30"/>
      <c r="M40" s="31"/>
      <c r="N40" s="31"/>
      <c r="O40" s="31"/>
    </row>
    <row r="41" spans="1:15" x14ac:dyDescent="0.25">
      <c r="A41" t="s">
        <v>97</v>
      </c>
      <c r="B41" t="s">
        <v>98</v>
      </c>
      <c r="C41" s="4">
        <v>13</v>
      </c>
      <c r="D41" s="4">
        <v>2</v>
      </c>
      <c r="E41" s="4">
        <v>13</v>
      </c>
      <c r="K41" s="30"/>
      <c r="L41" s="30"/>
      <c r="M41" s="31"/>
      <c r="N41" s="31"/>
      <c r="O41" s="31"/>
    </row>
    <row r="42" spans="1:15" x14ac:dyDescent="0.25">
      <c r="A42" t="s">
        <v>99</v>
      </c>
      <c r="B42" t="s">
        <v>100</v>
      </c>
      <c r="C42" s="4">
        <v>46</v>
      </c>
      <c r="D42" s="4">
        <v>7</v>
      </c>
      <c r="E42" s="4">
        <v>57</v>
      </c>
      <c r="K42" s="30"/>
      <c r="L42" s="30"/>
      <c r="M42" s="31"/>
      <c r="N42" s="31"/>
      <c r="O42" s="31"/>
    </row>
    <row r="43" spans="1:15" x14ac:dyDescent="0.25">
      <c r="A43" t="s">
        <v>101</v>
      </c>
      <c r="B43" t="s">
        <v>102</v>
      </c>
      <c r="C43" s="4">
        <v>183</v>
      </c>
      <c r="D43" s="4">
        <v>16</v>
      </c>
      <c r="E43" s="4">
        <v>217</v>
      </c>
      <c r="K43" s="30"/>
      <c r="L43" s="30"/>
      <c r="M43" s="31"/>
      <c r="N43" s="31"/>
      <c r="O43" s="31"/>
    </row>
    <row r="44" spans="1:15" x14ac:dyDescent="0.25">
      <c r="A44" t="s">
        <v>103</v>
      </c>
      <c r="B44" t="s">
        <v>104</v>
      </c>
      <c r="C44" s="4">
        <v>33</v>
      </c>
      <c r="D44" s="4">
        <v>6</v>
      </c>
      <c r="E44" s="4">
        <v>30</v>
      </c>
      <c r="K44" s="30"/>
      <c r="L44" s="30"/>
      <c r="M44" s="31"/>
      <c r="N44" s="31"/>
      <c r="O44" s="31"/>
    </row>
    <row r="45" spans="1:15" x14ac:dyDescent="0.25">
      <c r="A45" t="s">
        <v>105</v>
      </c>
      <c r="B45" t="s">
        <v>106</v>
      </c>
      <c r="C45" s="4">
        <v>35</v>
      </c>
      <c r="D45" s="4">
        <v>3</v>
      </c>
      <c r="E45" s="4">
        <v>44</v>
      </c>
      <c r="K45" s="30"/>
      <c r="L45" s="30"/>
      <c r="M45" s="31"/>
      <c r="N45" s="31"/>
      <c r="O45" s="31"/>
    </row>
    <row r="46" spans="1:15" x14ac:dyDescent="0.25">
      <c r="A46" t="s">
        <v>107</v>
      </c>
      <c r="B46" t="s">
        <v>108</v>
      </c>
      <c r="C46" s="4">
        <v>245</v>
      </c>
      <c r="D46" s="4">
        <v>4</v>
      </c>
      <c r="E46" s="4">
        <v>284</v>
      </c>
      <c r="K46" s="30"/>
      <c r="L46" s="30"/>
      <c r="M46" s="31"/>
      <c r="N46" s="31"/>
      <c r="O46" s="31"/>
    </row>
    <row r="47" spans="1:15" x14ac:dyDescent="0.25">
      <c r="A47" t="s">
        <v>109</v>
      </c>
      <c r="B47" t="s">
        <v>110</v>
      </c>
      <c r="C47" s="4">
        <v>962</v>
      </c>
      <c r="D47" s="4">
        <v>60</v>
      </c>
      <c r="E47" s="4">
        <v>1087</v>
      </c>
      <c r="K47" s="30"/>
      <c r="L47" s="30"/>
      <c r="M47" s="31"/>
      <c r="N47" s="31"/>
      <c r="O47" s="31"/>
    </row>
    <row r="48" spans="1:15" x14ac:dyDescent="0.25">
      <c r="A48" t="s">
        <v>111</v>
      </c>
      <c r="B48" t="s">
        <v>112</v>
      </c>
      <c r="C48" s="4">
        <v>86</v>
      </c>
      <c r="D48" s="4">
        <v>21</v>
      </c>
      <c r="E48" s="4">
        <v>155</v>
      </c>
      <c r="K48" s="30"/>
      <c r="L48" s="30"/>
      <c r="M48" s="31"/>
      <c r="N48" s="31"/>
      <c r="O48" s="31"/>
    </row>
    <row r="49" spans="1:15" x14ac:dyDescent="0.25">
      <c r="A49" t="s">
        <v>113</v>
      </c>
      <c r="B49" t="s">
        <v>114</v>
      </c>
      <c r="C49" s="4">
        <v>48</v>
      </c>
      <c r="D49" s="4">
        <v>7</v>
      </c>
      <c r="E49" s="4">
        <v>59</v>
      </c>
      <c r="K49" s="30"/>
      <c r="L49" s="30"/>
      <c r="M49" s="31"/>
      <c r="N49" s="31"/>
      <c r="O49" s="31"/>
    </row>
    <row r="50" spans="1:15" x14ac:dyDescent="0.25">
      <c r="A50" t="s">
        <v>115</v>
      </c>
      <c r="B50" t="s">
        <v>116</v>
      </c>
      <c r="C50" s="4">
        <v>152</v>
      </c>
      <c r="D50" s="4">
        <v>17</v>
      </c>
      <c r="E50" s="4">
        <v>213</v>
      </c>
      <c r="K50" s="30"/>
      <c r="L50" s="30"/>
      <c r="M50" s="31"/>
      <c r="N50" s="31"/>
      <c r="O50" s="31"/>
    </row>
    <row r="51" spans="1:15" x14ac:dyDescent="0.25">
      <c r="A51" t="s">
        <v>117</v>
      </c>
      <c r="B51" t="s">
        <v>118</v>
      </c>
      <c r="C51" s="4">
        <v>58</v>
      </c>
      <c r="D51" s="4">
        <v>9</v>
      </c>
      <c r="E51" s="4">
        <v>70</v>
      </c>
      <c r="K51" s="30"/>
      <c r="L51" s="30"/>
      <c r="M51" s="31"/>
      <c r="N51" s="31"/>
      <c r="O51" s="31"/>
    </row>
    <row r="52" spans="1:15" x14ac:dyDescent="0.25">
      <c r="A52" t="s">
        <v>119</v>
      </c>
      <c r="B52" t="s">
        <v>120</v>
      </c>
      <c r="C52" s="4">
        <v>130</v>
      </c>
      <c r="D52" s="4">
        <v>11</v>
      </c>
      <c r="E52" s="4">
        <v>161</v>
      </c>
      <c r="K52" s="30"/>
      <c r="L52" s="30"/>
      <c r="M52" s="31"/>
      <c r="N52" s="31"/>
      <c r="O52" s="31"/>
    </row>
    <row r="53" spans="1:15" x14ac:dyDescent="0.25">
      <c r="A53" t="s">
        <v>121</v>
      </c>
      <c r="B53" t="s">
        <v>122</v>
      </c>
      <c r="C53" s="4">
        <v>134</v>
      </c>
      <c r="D53" s="4">
        <v>25</v>
      </c>
      <c r="E53" s="4">
        <v>166</v>
      </c>
      <c r="K53" s="30"/>
      <c r="L53" s="30"/>
      <c r="M53" s="31"/>
      <c r="N53" s="31"/>
      <c r="O53" s="31"/>
    </row>
    <row r="54" spans="1:15" x14ac:dyDescent="0.25">
      <c r="A54" t="s">
        <v>123</v>
      </c>
      <c r="B54" t="s">
        <v>124</v>
      </c>
      <c r="C54" s="4">
        <v>62</v>
      </c>
      <c r="D54" s="4">
        <v>7</v>
      </c>
      <c r="E54" s="4">
        <v>61</v>
      </c>
      <c r="K54" s="30"/>
      <c r="L54" s="30"/>
      <c r="M54" s="31"/>
      <c r="N54" s="31"/>
      <c r="O54" s="31"/>
    </row>
    <row r="55" spans="1:15" x14ac:dyDescent="0.25">
      <c r="A55" t="s">
        <v>125</v>
      </c>
      <c r="B55" t="s">
        <v>126</v>
      </c>
      <c r="C55" s="4">
        <v>118</v>
      </c>
      <c r="D55" s="4">
        <v>23</v>
      </c>
      <c r="E55" s="4">
        <v>161</v>
      </c>
      <c r="K55" s="30"/>
      <c r="L55" s="30"/>
      <c r="M55" s="31"/>
      <c r="N55" s="31"/>
      <c r="O55" s="31"/>
    </row>
    <row r="56" spans="1:15" x14ac:dyDescent="0.25">
      <c r="A56" t="s">
        <v>127</v>
      </c>
      <c r="B56" t="s">
        <v>128</v>
      </c>
      <c r="C56" s="4">
        <v>89</v>
      </c>
      <c r="D56" s="4">
        <v>12</v>
      </c>
      <c r="E56" s="4">
        <v>88</v>
      </c>
      <c r="K56" s="30"/>
      <c r="L56" s="30"/>
      <c r="M56" s="31"/>
      <c r="N56" s="31"/>
      <c r="O56" s="31"/>
    </row>
    <row r="57" spans="1:15" x14ac:dyDescent="0.25">
      <c r="A57" t="s">
        <v>129</v>
      </c>
      <c r="B57" t="s">
        <v>130</v>
      </c>
      <c r="C57" s="4">
        <v>113</v>
      </c>
      <c r="D57" s="4">
        <v>13</v>
      </c>
      <c r="E57" s="4">
        <v>117</v>
      </c>
      <c r="K57" s="30"/>
      <c r="L57" s="30"/>
      <c r="M57" s="31"/>
      <c r="N57" s="31"/>
      <c r="O57" s="31"/>
    </row>
    <row r="58" spans="1:15" x14ac:dyDescent="0.25">
      <c r="A58" t="s">
        <v>131</v>
      </c>
      <c r="B58" t="s">
        <v>132</v>
      </c>
      <c r="C58" s="4">
        <v>74</v>
      </c>
      <c r="D58" s="4">
        <v>17</v>
      </c>
      <c r="E58" s="4">
        <v>82</v>
      </c>
      <c r="K58" s="30"/>
      <c r="L58" s="30"/>
      <c r="M58" s="31"/>
      <c r="N58" s="31"/>
      <c r="O58" s="31"/>
    </row>
    <row r="59" spans="1:15" x14ac:dyDescent="0.25">
      <c r="A59" t="s">
        <v>133</v>
      </c>
      <c r="B59" t="s">
        <v>134</v>
      </c>
      <c r="C59" s="4">
        <v>47</v>
      </c>
      <c r="D59" s="4">
        <v>9</v>
      </c>
      <c r="E59" s="4">
        <v>46</v>
      </c>
      <c r="K59" s="30"/>
      <c r="L59" s="30"/>
      <c r="M59" s="31"/>
      <c r="N59" s="31"/>
      <c r="O59" s="31"/>
    </row>
    <row r="60" spans="1:15" x14ac:dyDescent="0.25">
      <c r="A60" t="s">
        <v>135</v>
      </c>
      <c r="B60" t="s">
        <v>136</v>
      </c>
      <c r="C60" s="4">
        <v>85</v>
      </c>
      <c r="D60" s="4">
        <v>14</v>
      </c>
      <c r="E60" s="4">
        <v>96</v>
      </c>
      <c r="K60" s="30"/>
      <c r="L60" s="30"/>
      <c r="M60" s="31"/>
      <c r="N60" s="31"/>
      <c r="O60" s="31"/>
    </row>
    <row r="61" spans="1:15" x14ac:dyDescent="0.25">
      <c r="A61" t="s">
        <v>137</v>
      </c>
      <c r="B61" t="s">
        <v>138</v>
      </c>
      <c r="C61" s="4">
        <v>34</v>
      </c>
      <c r="D61" s="4">
        <v>1</v>
      </c>
      <c r="E61" s="4">
        <v>36</v>
      </c>
      <c r="K61" s="30"/>
      <c r="L61" s="30"/>
      <c r="M61" s="31"/>
      <c r="N61" s="31"/>
      <c r="O61" s="31"/>
    </row>
    <row r="62" spans="1:15" x14ac:dyDescent="0.25">
      <c r="A62" t="s">
        <v>139</v>
      </c>
      <c r="B62" t="s">
        <v>140</v>
      </c>
      <c r="C62" s="4">
        <v>144</v>
      </c>
      <c r="D62" s="4">
        <v>26</v>
      </c>
      <c r="E62" s="4">
        <v>203</v>
      </c>
      <c r="K62" s="30"/>
      <c r="L62" s="30"/>
      <c r="M62" s="31"/>
      <c r="N62" s="31"/>
      <c r="O62" s="31"/>
    </row>
    <row r="63" spans="1:15" x14ac:dyDescent="0.25">
      <c r="A63" t="s">
        <v>141</v>
      </c>
      <c r="B63" t="s">
        <v>142</v>
      </c>
      <c r="C63" s="4">
        <v>59</v>
      </c>
      <c r="D63" s="4">
        <v>3</v>
      </c>
      <c r="E63" s="4">
        <v>80</v>
      </c>
      <c r="K63" s="30"/>
      <c r="L63" s="30"/>
      <c r="M63" s="31"/>
      <c r="N63" s="31"/>
      <c r="O63" s="31"/>
    </row>
    <row r="64" spans="1:15" x14ac:dyDescent="0.25">
      <c r="A64" t="s">
        <v>143</v>
      </c>
      <c r="B64" t="s">
        <v>144</v>
      </c>
      <c r="C64" s="4">
        <v>113</v>
      </c>
      <c r="D64" s="4">
        <v>5</v>
      </c>
      <c r="E64" s="4">
        <v>130</v>
      </c>
      <c r="K64" s="30"/>
      <c r="L64" s="30"/>
      <c r="M64" s="31"/>
      <c r="N64" s="31"/>
      <c r="O64" s="31"/>
    </row>
    <row r="65" spans="1:15" x14ac:dyDescent="0.25">
      <c r="A65" t="s">
        <v>145</v>
      </c>
      <c r="B65" t="s">
        <v>146</v>
      </c>
      <c r="C65" s="4">
        <v>20</v>
      </c>
      <c r="D65" s="4">
        <v>3</v>
      </c>
      <c r="E65" s="4">
        <v>28</v>
      </c>
      <c r="K65" s="30"/>
      <c r="L65" s="30"/>
      <c r="M65" s="31"/>
      <c r="N65" s="31"/>
      <c r="O65" s="31"/>
    </row>
    <row r="66" spans="1:15" x14ac:dyDescent="0.25">
      <c r="A66" t="s">
        <v>147</v>
      </c>
      <c r="B66" t="s">
        <v>148</v>
      </c>
      <c r="C66" s="4">
        <v>52</v>
      </c>
      <c r="D66" s="4">
        <v>14</v>
      </c>
      <c r="E66" s="4">
        <v>70</v>
      </c>
      <c r="K66" s="30"/>
      <c r="L66" s="30"/>
      <c r="M66" s="31"/>
      <c r="N66" s="31"/>
      <c r="O66" s="31"/>
    </row>
    <row r="67" spans="1:15" x14ac:dyDescent="0.25">
      <c r="A67" t="s">
        <v>149</v>
      </c>
      <c r="B67" t="s">
        <v>150</v>
      </c>
      <c r="C67" s="4">
        <v>42</v>
      </c>
      <c r="D67" s="4">
        <v>5</v>
      </c>
      <c r="E67" s="4">
        <v>47</v>
      </c>
      <c r="K67" s="30"/>
      <c r="L67" s="30"/>
      <c r="M67" s="31"/>
      <c r="N67" s="31"/>
      <c r="O67" s="31"/>
    </row>
    <row r="68" spans="1:15" x14ac:dyDescent="0.25">
      <c r="A68" t="s">
        <v>151</v>
      </c>
      <c r="B68" t="s">
        <v>152</v>
      </c>
      <c r="C68" s="4">
        <v>62</v>
      </c>
      <c r="D68" s="4">
        <v>15</v>
      </c>
      <c r="E68" s="4">
        <v>69</v>
      </c>
      <c r="K68" s="30"/>
      <c r="L68" s="30"/>
      <c r="M68" s="31"/>
      <c r="N68" s="31"/>
      <c r="O68" s="31"/>
    </row>
    <row r="69" spans="1:15" x14ac:dyDescent="0.25">
      <c r="A69" t="s">
        <v>153</v>
      </c>
      <c r="B69" t="s">
        <v>154</v>
      </c>
      <c r="C69" s="4">
        <v>31</v>
      </c>
      <c r="D69" s="4">
        <v>3</v>
      </c>
      <c r="E69" s="4">
        <v>37</v>
      </c>
      <c r="K69" s="30"/>
      <c r="L69" s="30"/>
      <c r="M69" s="31"/>
      <c r="N69" s="31"/>
      <c r="O69" s="31"/>
    </row>
    <row r="70" spans="1:15" x14ac:dyDescent="0.25">
      <c r="A70" t="s">
        <v>155</v>
      </c>
      <c r="B70" t="s">
        <v>156</v>
      </c>
      <c r="C70" s="4">
        <v>124</v>
      </c>
      <c r="D70" s="4">
        <v>4</v>
      </c>
      <c r="E70" s="4">
        <v>144</v>
      </c>
      <c r="K70" s="30"/>
      <c r="L70" s="30"/>
      <c r="M70" s="31"/>
      <c r="N70" s="31"/>
      <c r="O70" s="31"/>
    </row>
    <row r="71" spans="1:15" x14ac:dyDescent="0.25">
      <c r="A71" t="s">
        <v>157</v>
      </c>
      <c r="B71" t="s">
        <v>158</v>
      </c>
      <c r="C71" s="4">
        <v>256</v>
      </c>
      <c r="D71" s="4">
        <v>10</v>
      </c>
      <c r="E71" s="4">
        <v>318</v>
      </c>
      <c r="K71" s="30"/>
      <c r="L71" s="30"/>
      <c r="M71" s="31"/>
      <c r="N71" s="31"/>
      <c r="O71" s="31"/>
    </row>
    <row r="72" spans="1:15" x14ac:dyDescent="0.25">
      <c r="A72" t="s">
        <v>159</v>
      </c>
      <c r="B72" t="s">
        <v>160</v>
      </c>
      <c r="C72" s="4">
        <v>63</v>
      </c>
      <c r="D72" s="4">
        <v>9</v>
      </c>
      <c r="E72" s="4">
        <v>89</v>
      </c>
      <c r="K72" s="30"/>
      <c r="L72" s="30"/>
      <c r="M72" s="31"/>
      <c r="N72" s="31"/>
      <c r="O72" s="31"/>
    </row>
    <row r="73" spans="1:15" x14ac:dyDescent="0.25">
      <c r="A73" t="s">
        <v>161</v>
      </c>
      <c r="B73" t="s">
        <v>162</v>
      </c>
      <c r="C73" s="4">
        <v>212</v>
      </c>
      <c r="D73" s="4">
        <v>13</v>
      </c>
      <c r="E73" s="4">
        <v>269</v>
      </c>
      <c r="K73" s="30"/>
      <c r="L73" s="30"/>
      <c r="M73" s="31"/>
      <c r="N73" s="31"/>
      <c r="O73" s="31"/>
    </row>
    <row r="74" spans="1:15" x14ac:dyDescent="0.25">
      <c r="A74" t="s">
        <v>163</v>
      </c>
      <c r="B74" t="s">
        <v>164</v>
      </c>
      <c r="C74" s="4">
        <v>60</v>
      </c>
      <c r="D74" s="4">
        <v>3</v>
      </c>
      <c r="E74" s="4">
        <v>86</v>
      </c>
      <c r="K74" s="30"/>
      <c r="L74" s="30"/>
      <c r="M74" s="31"/>
      <c r="N74" s="31"/>
      <c r="O74" s="31"/>
    </row>
    <row r="75" spans="1:15" x14ac:dyDescent="0.25">
      <c r="A75" t="s">
        <v>165</v>
      </c>
      <c r="B75" t="s">
        <v>166</v>
      </c>
      <c r="C75" s="4">
        <v>129</v>
      </c>
      <c r="D75" s="4">
        <v>9</v>
      </c>
      <c r="E75" s="4">
        <v>146</v>
      </c>
      <c r="K75" s="30"/>
      <c r="L75" s="30"/>
      <c r="M75" s="31"/>
      <c r="N75" s="31"/>
      <c r="O75" s="31"/>
    </row>
    <row r="76" spans="1:15" x14ac:dyDescent="0.25">
      <c r="A76" t="s">
        <v>167</v>
      </c>
      <c r="B76" t="s">
        <v>168</v>
      </c>
      <c r="C76" s="4">
        <v>1157</v>
      </c>
      <c r="D76" s="4">
        <v>17</v>
      </c>
      <c r="E76" s="4">
        <v>1280</v>
      </c>
      <c r="K76" s="30"/>
      <c r="L76" s="30"/>
      <c r="M76" s="31"/>
      <c r="N76" s="31"/>
      <c r="O76" s="31"/>
    </row>
    <row r="77" spans="1:15" x14ac:dyDescent="0.25">
      <c r="A77" t="s">
        <v>169</v>
      </c>
      <c r="B77" t="s">
        <v>170</v>
      </c>
      <c r="C77" s="4">
        <v>52</v>
      </c>
      <c r="D77" s="4">
        <v>4</v>
      </c>
      <c r="E77" s="4">
        <v>56</v>
      </c>
      <c r="K77" s="30"/>
      <c r="L77" s="30"/>
      <c r="M77" s="31"/>
      <c r="N77" s="31"/>
      <c r="O77" s="31"/>
    </row>
    <row r="78" spans="1:15" x14ac:dyDescent="0.25">
      <c r="A78" t="s">
        <v>171</v>
      </c>
      <c r="B78" t="s">
        <v>172</v>
      </c>
      <c r="C78" s="4">
        <v>63</v>
      </c>
      <c r="D78" s="4">
        <v>10</v>
      </c>
      <c r="E78" s="4">
        <v>69</v>
      </c>
      <c r="K78" s="30"/>
      <c r="L78" s="30"/>
      <c r="M78" s="31"/>
      <c r="N78" s="31"/>
      <c r="O78" s="31"/>
    </row>
    <row r="79" spans="1:15" x14ac:dyDescent="0.25">
      <c r="A79" t="s">
        <v>173</v>
      </c>
      <c r="B79" t="s">
        <v>174</v>
      </c>
      <c r="C79" s="4">
        <v>281</v>
      </c>
      <c r="D79" s="4">
        <v>12</v>
      </c>
      <c r="E79" s="4">
        <v>396</v>
      </c>
      <c r="K79" s="30"/>
      <c r="L79" s="30"/>
      <c r="M79" s="31"/>
      <c r="N79" s="31"/>
      <c r="O79" s="31"/>
    </row>
    <row r="80" spans="1:15" x14ac:dyDescent="0.25">
      <c r="A80" t="s">
        <v>175</v>
      </c>
      <c r="B80" t="s">
        <v>176</v>
      </c>
      <c r="C80" s="4">
        <v>183</v>
      </c>
      <c r="D80" s="4">
        <v>2</v>
      </c>
      <c r="E80" s="4">
        <v>215</v>
      </c>
      <c r="K80" s="30"/>
      <c r="L80" s="30"/>
      <c r="M80" s="31"/>
      <c r="N80" s="31"/>
      <c r="O80" s="31"/>
    </row>
    <row r="81" spans="1:15" x14ac:dyDescent="0.25">
      <c r="A81" t="s">
        <v>177</v>
      </c>
      <c r="B81" t="s">
        <v>178</v>
      </c>
      <c r="C81" s="4">
        <v>159</v>
      </c>
      <c r="D81" s="4">
        <v>12</v>
      </c>
      <c r="E81" s="4">
        <v>181</v>
      </c>
      <c r="K81" s="30"/>
      <c r="L81" s="30"/>
      <c r="M81" s="31"/>
      <c r="N81" s="31"/>
      <c r="O81" s="31"/>
    </row>
    <row r="82" spans="1:15" x14ac:dyDescent="0.25">
      <c r="A82" t="s">
        <v>179</v>
      </c>
      <c r="B82" t="s">
        <v>180</v>
      </c>
      <c r="C82" s="4">
        <v>107</v>
      </c>
      <c r="D82" s="4">
        <v>3</v>
      </c>
      <c r="E82" s="4">
        <v>151</v>
      </c>
      <c r="K82" s="30"/>
      <c r="L82" s="30"/>
      <c r="M82" s="31"/>
      <c r="N82" s="31"/>
      <c r="O82" s="31"/>
    </row>
    <row r="83" spans="1:15" x14ac:dyDescent="0.25">
      <c r="A83" t="s">
        <v>181</v>
      </c>
      <c r="B83" t="s">
        <v>182</v>
      </c>
      <c r="C83" s="4">
        <v>110</v>
      </c>
      <c r="D83" s="4">
        <v>14</v>
      </c>
      <c r="E83" s="4">
        <v>138</v>
      </c>
      <c r="K83" s="30"/>
      <c r="L83" s="30"/>
      <c r="M83" s="31"/>
      <c r="N83" s="31"/>
      <c r="O83" s="31"/>
    </row>
    <row r="84" spans="1:15" x14ac:dyDescent="0.25">
      <c r="A84" t="s">
        <v>183</v>
      </c>
      <c r="B84" t="s">
        <v>184</v>
      </c>
      <c r="C84" s="4">
        <v>125</v>
      </c>
      <c r="D84" s="4">
        <v>10</v>
      </c>
      <c r="E84" s="4">
        <v>156</v>
      </c>
      <c r="K84" s="30"/>
      <c r="L84" s="30"/>
      <c r="M84" s="31"/>
      <c r="N84" s="31"/>
      <c r="O84" s="31"/>
    </row>
    <row r="85" spans="1:15" x14ac:dyDescent="0.25">
      <c r="A85" t="s">
        <v>185</v>
      </c>
      <c r="B85" t="s">
        <v>186</v>
      </c>
      <c r="C85" s="4">
        <v>131</v>
      </c>
      <c r="D85" s="4">
        <v>12</v>
      </c>
      <c r="E85" s="4">
        <v>171</v>
      </c>
      <c r="K85" s="30"/>
      <c r="L85" s="30"/>
      <c r="M85" s="31"/>
      <c r="N85" s="31"/>
      <c r="O85" s="31"/>
    </row>
    <row r="86" spans="1:15" x14ac:dyDescent="0.25">
      <c r="A86" t="s">
        <v>187</v>
      </c>
      <c r="B86" t="s">
        <v>188</v>
      </c>
      <c r="C86" s="4">
        <v>68</v>
      </c>
      <c r="D86" s="4">
        <v>0</v>
      </c>
      <c r="E86" s="4">
        <v>82</v>
      </c>
      <c r="K86" s="30"/>
      <c r="L86" s="30"/>
      <c r="M86" s="31"/>
      <c r="N86" s="31"/>
      <c r="O86" s="31"/>
    </row>
    <row r="87" spans="1:15" x14ac:dyDescent="0.25">
      <c r="A87" t="s">
        <v>189</v>
      </c>
      <c r="B87" t="s">
        <v>190</v>
      </c>
      <c r="C87" s="4">
        <v>123</v>
      </c>
      <c r="D87" s="4">
        <v>16</v>
      </c>
      <c r="E87" s="4">
        <v>135</v>
      </c>
      <c r="K87" s="30"/>
      <c r="L87" s="30"/>
      <c r="M87" s="31"/>
      <c r="N87" s="31"/>
      <c r="O87" s="31"/>
    </row>
    <row r="88" spans="1:15" x14ac:dyDescent="0.25">
      <c r="A88" t="s">
        <v>191</v>
      </c>
      <c r="B88" t="s">
        <v>192</v>
      </c>
      <c r="C88" s="4">
        <v>66</v>
      </c>
      <c r="D88" s="4">
        <v>5</v>
      </c>
      <c r="E88" s="4">
        <v>73</v>
      </c>
      <c r="K88" s="30"/>
      <c r="L88" s="30"/>
      <c r="M88" s="31"/>
      <c r="N88" s="31"/>
      <c r="O88" s="31"/>
    </row>
    <row r="89" spans="1:15" x14ac:dyDescent="0.25">
      <c r="A89" t="s">
        <v>193</v>
      </c>
      <c r="B89" t="s">
        <v>194</v>
      </c>
      <c r="C89" s="4">
        <v>194</v>
      </c>
      <c r="D89" s="4">
        <v>18</v>
      </c>
      <c r="E89" s="4">
        <v>246</v>
      </c>
      <c r="K89" s="30"/>
      <c r="L89" s="30"/>
      <c r="M89" s="31"/>
      <c r="N89" s="31"/>
      <c r="O89" s="31"/>
    </row>
    <row r="90" spans="1:15" x14ac:dyDescent="0.25">
      <c r="A90" t="s">
        <v>195</v>
      </c>
      <c r="B90" t="s">
        <v>196</v>
      </c>
      <c r="C90" s="4">
        <v>47</v>
      </c>
      <c r="D90" s="4">
        <v>12</v>
      </c>
      <c r="E90" s="4">
        <v>46</v>
      </c>
      <c r="K90" s="30"/>
      <c r="L90" s="30"/>
      <c r="M90" s="31"/>
      <c r="N90" s="31"/>
      <c r="O90" s="31"/>
    </row>
    <row r="91" spans="1:15" x14ac:dyDescent="0.25">
      <c r="A91" t="s">
        <v>197</v>
      </c>
      <c r="B91" t="s">
        <v>198</v>
      </c>
      <c r="C91" s="4">
        <v>129</v>
      </c>
      <c r="D91" s="4">
        <v>3</v>
      </c>
      <c r="E91" s="4">
        <v>172</v>
      </c>
      <c r="K91" s="30"/>
      <c r="L91" s="30"/>
      <c r="M91" s="31"/>
      <c r="N91" s="31"/>
      <c r="O91" s="31"/>
    </row>
    <row r="92" spans="1:15" x14ac:dyDescent="0.25">
      <c r="A92" t="s">
        <v>199</v>
      </c>
      <c r="B92" t="s">
        <v>200</v>
      </c>
      <c r="C92" s="4">
        <v>113</v>
      </c>
      <c r="D92" s="4">
        <v>8</v>
      </c>
      <c r="E92" s="4">
        <v>153</v>
      </c>
      <c r="K92" s="30"/>
      <c r="L92" s="30"/>
      <c r="M92" s="31"/>
      <c r="N92" s="31"/>
      <c r="O92" s="31"/>
    </row>
    <row r="93" spans="1:15" x14ac:dyDescent="0.25">
      <c r="A93" t="s">
        <v>201</v>
      </c>
      <c r="B93" t="s">
        <v>202</v>
      </c>
      <c r="C93" s="4">
        <v>204</v>
      </c>
      <c r="D93" s="4">
        <v>18</v>
      </c>
      <c r="E93" s="4">
        <v>250</v>
      </c>
      <c r="K93" s="30"/>
      <c r="L93" s="30"/>
      <c r="M93" s="31"/>
      <c r="N93" s="31"/>
      <c r="O93" s="31"/>
    </row>
    <row r="94" spans="1:15" x14ac:dyDescent="0.25">
      <c r="A94" t="s">
        <v>203</v>
      </c>
      <c r="B94" t="s">
        <v>204</v>
      </c>
      <c r="C94" s="4">
        <v>147</v>
      </c>
      <c r="D94" s="4">
        <v>15</v>
      </c>
      <c r="E94" s="4">
        <v>195</v>
      </c>
      <c r="K94" s="30"/>
      <c r="L94" s="30"/>
      <c r="M94" s="31"/>
      <c r="N94" s="31"/>
      <c r="O94" s="31"/>
    </row>
    <row r="95" spans="1:15" x14ac:dyDescent="0.25">
      <c r="A95" t="s">
        <v>205</v>
      </c>
      <c r="B95" t="s">
        <v>206</v>
      </c>
      <c r="C95" s="4">
        <v>138</v>
      </c>
      <c r="D95" s="4">
        <v>8</v>
      </c>
      <c r="E95" s="4">
        <v>157</v>
      </c>
      <c r="K95" s="30"/>
      <c r="L95" s="30"/>
      <c r="M95" s="31"/>
      <c r="N95" s="31"/>
      <c r="O95" s="31"/>
    </row>
    <row r="96" spans="1:15" x14ac:dyDescent="0.25">
      <c r="A96" t="s">
        <v>207</v>
      </c>
      <c r="B96" t="s">
        <v>208</v>
      </c>
      <c r="C96" s="4">
        <v>54</v>
      </c>
      <c r="D96" s="4">
        <v>1</v>
      </c>
      <c r="E96" s="4">
        <v>77</v>
      </c>
      <c r="K96" s="30"/>
      <c r="L96" s="30"/>
      <c r="M96" s="31"/>
      <c r="N96" s="31"/>
      <c r="O96" s="31"/>
    </row>
    <row r="97" spans="1:15" x14ac:dyDescent="0.25">
      <c r="A97" t="s">
        <v>209</v>
      </c>
      <c r="B97" t="s">
        <v>210</v>
      </c>
      <c r="C97" s="4">
        <v>151</v>
      </c>
      <c r="D97" s="4">
        <v>10</v>
      </c>
      <c r="E97" s="4">
        <v>196</v>
      </c>
      <c r="K97" s="30"/>
      <c r="L97" s="30"/>
      <c r="M97" s="31"/>
      <c r="N97" s="31"/>
      <c r="O97" s="31"/>
    </row>
    <row r="98" spans="1:15" x14ac:dyDescent="0.25">
      <c r="A98" t="s">
        <v>211</v>
      </c>
      <c r="B98" t="s">
        <v>212</v>
      </c>
      <c r="C98" s="4">
        <v>149</v>
      </c>
      <c r="D98" s="4">
        <v>8</v>
      </c>
      <c r="E98" s="4">
        <v>178</v>
      </c>
      <c r="K98" s="30"/>
      <c r="L98" s="30"/>
      <c r="M98" s="31"/>
      <c r="N98" s="31"/>
      <c r="O98" s="31"/>
    </row>
    <row r="99" spans="1:15" x14ac:dyDescent="0.25">
      <c r="A99" t="s">
        <v>213</v>
      </c>
      <c r="B99" t="s">
        <v>214</v>
      </c>
      <c r="C99" s="4">
        <v>39</v>
      </c>
      <c r="D99" s="4">
        <v>0</v>
      </c>
      <c r="E99" s="4">
        <v>45</v>
      </c>
      <c r="K99" s="30"/>
      <c r="L99" s="30"/>
      <c r="M99" s="31"/>
      <c r="N99" s="31"/>
      <c r="O99" s="31"/>
    </row>
    <row r="100" spans="1:15" x14ac:dyDescent="0.25">
      <c r="A100" t="s">
        <v>215</v>
      </c>
      <c r="B100" t="s">
        <v>216</v>
      </c>
      <c r="C100" s="4">
        <v>207</v>
      </c>
      <c r="D100" s="4">
        <v>20</v>
      </c>
      <c r="E100" s="4">
        <v>296</v>
      </c>
      <c r="K100" s="30"/>
      <c r="L100" s="30"/>
      <c r="M100" s="31"/>
      <c r="N100" s="31"/>
      <c r="O100" s="31"/>
    </row>
    <row r="101" spans="1:15" x14ac:dyDescent="0.25">
      <c r="A101" t="s">
        <v>217</v>
      </c>
      <c r="B101" t="s">
        <v>218</v>
      </c>
      <c r="C101" s="4">
        <v>50</v>
      </c>
      <c r="D101" s="4">
        <v>7</v>
      </c>
      <c r="E101" s="4">
        <v>65</v>
      </c>
      <c r="K101" s="30"/>
      <c r="L101" s="30"/>
      <c r="M101" s="31"/>
      <c r="N101" s="31"/>
      <c r="O101" s="31"/>
    </row>
    <row r="102" spans="1:15" x14ac:dyDescent="0.25">
      <c r="A102" t="s">
        <v>219</v>
      </c>
      <c r="B102" t="s">
        <v>220</v>
      </c>
      <c r="C102" s="4">
        <v>108</v>
      </c>
      <c r="D102" s="4">
        <v>7</v>
      </c>
      <c r="E102" s="4">
        <v>146</v>
      </c>
      <c r="K102" s="30"/>
      <c r="L102" s="30"/>
      <c r="M102" s="31"/>
      <c r="N102" s="31"/>
      <c r="O102" s="31"/>
    </row>
    <row r="103" spans="1:15" x14ac:dyDescent="0.25">
      <c r="A103" t="s">
        <v>221</v>
      </c>
      <c r="B103" t="s">
        <v>222</v>
      </c>
      <c r="C103" s="4">
        <v>335</v>
      </c>
      <c r="D103" s="4">
        <v>8</v>
      </c>
      <c r="E103" s="4">
        <v>404</v>
      </c>
      <c r="K103" s="30"/>
      <c r="L103" s="30"/>
      <c r="M103" s="31"/>
      <c r="N103" s="31"/>
      <c r="O103" s="31"/>
    </row>
    <row r="104" spans="1:15" x14ac:dyDescent="0.25">
      <c r="A104" t="s">
        <v>223</v>
      </c>
      <c r="B104" t="s">
        <v>224</v>
      </c>
      <c r="C104" s="4">
        <v>81</v>
      </c>
      <c r="D104" s="4">
        <v>12</v>
      </c>
      <c r="E104" s="4">
        <v>86</v>
      </c>
      <c r="K104" s="30"/>
      <c r="L104" s="30"/>
      <c r="M104" s="31"/>
      <c r="N104" s="31"/>
      <c r="O104" s="31"/>
    </row>
    <row r="105" spans="1:15" x14ac:dyDescent="0.25">
      <c r="A105" t="s">
        <v>225</v>
      </c>
      <c r="B105" t="s">
        <v>226</v>
      </c>
      <c r="C105" s="4">
        <v>147</v>
      </c>
      <c r="D105" s="4">
        <v>15</v>
      </c>
      <c r="E105" s="4">
        <v>169</v>
      </c>
      <c r="K105" s="30"/>
      <c r="L105" s="30"/>
      <c r="M105" s="31"/>
      <c r="N105" s="31"/>
      <c r="O105" s="31"/>
    </row>
    <row r="106" spans="1:15" x14ac:dyDescent="0.25">
      <c r="A106" t="s">
        <v>227</v>
      </c>
      <c r="B106" t="s">
        <v>228</v>
      </c>
      <c r="C106" s="4">
        <v>185</v>
      </c>
      <c r="D106" s="4">
        <v>2</v>
      </c>
      <c r="E106" s="4">
        <v>217</v>
      </c>
      <c r="K106" s="30"/>
      <c r="L106" s="30"/>
      <c r="M106" s="31"/>
      <c r="N106" s="31"/>
      <c r="O106" s="31"/>
    </row>
    <row r="107" spans="1:15" x14ac:dyDescent="0.25">
      <c r="A107" t="s">
        <v>229</v>
      </c>
      <c r="B107" t="s">
        <v>230</v>
      </c>
      <c r="C107" s="4">
        <v>32</v>
      </c>
      <c r="D107" s="4">
        <v>2</v>
      </c>
      <c r="E107" s="4">
        <v>33</v>
      </c>
      <c r="K107" s="30"/>
      <c r="L107" s="30"/>
      <c r="M107" s="31"/>
      <c r="N107" s="31"/>
      <c r="O107" s="31"/>
    </row>
    <row r="108" spans="1:15" x14ac:dyDescent="0.25">
      <c r="A108" t="s">
        <v>231</v>
      </c>
      <c r="B108" t="s">
        <v>232</v>
      </c>
      <c r="C108" s="4">
        <v>281</v>
      </c>
      <c r="D108" s="4">
        <v>13</v>
      </c>
      <c r="E108" s="4">
        <v>311</v>
      </c>
      <c r="K108" s="30"/>
      <c r="L108" s="30"/>
      <c r="M108" s="31"/>
      <c r="N108" s="31"/>
      <c r="O108" s="31"/>
    </row>
    <row r="109" spans="1:15" x14ac:dyDescent="0.25">
      <c r="A109" t="s">
        <v>233</v>
      </c>
      <c r="B109" t="s">
        <v>234</v>
      </c>
      <c r="C109" s="4">
        <v>41</v>
      </c>
      <c r="D109" s="4">
        <v>3</v>
      </c>
      <c r="E109" s="4">
        <v>50</v>
      </c>
      <c r="K109" s="30"/>
      <c r="L109" s="30"/>
      <c r="M109" s="31"/>
      <c r="N109" s="31"/>
      <c r="O109" s="31"/>
    </row>
    <row r="110" spans="1:15" x14ac:dyDescent="0.25">
      <c r="A110" t="s">
        <v>235</v>
      </c>
      <c r="B110" t="s">
        <v>236</v>
      </c>
      <c r="C110" s="4">
        <v>100</v>
      </c>
      <c r="D110" s="4">
        <v>4</v>
      </c>
      <c r="E110" s="4">
        <v>124</v>
      </c>
      <c r="K110" s="30"/>
      <c r="L110" s="30"/>
      <c r="M110" s="31"/>
      <c r="N110" s="31"/>
      <c r="O110" s="31"/>
    </row>
    <row r="111" spans="1:15" x14ac:dyDescent="0.25">
      <c r="A111" t="s">
        <v>237</v>
      </c>
      <c r="B111" t="s">
        <v>238</v>
      </c>
      <c r="C111" s="4">
        <v>24</v>
      </c>
      <c r="D111" s="4">
        <v>1</v>
      </c>
      <c r="E111" s="4">
        <v>24</v>
      </c>
      <c r="K111" s="30"/>
      <c r="L111" s="30"/>
      <c r="M111" s="31"/>
      <c r="N111" s="31"/>
      <c r="O111" s="31"/>
    </row>
    <row r="112" spans="1:15" x14ac:dyDescent="0.25">
      <c r="A112" t="s">
        <v>239</v>
      </c>
      <c r="B112" t="s">
        <v>240</v>
      </c>
      <c r="C112" s="4">
        <v>13</v>
      </c>
      <c r="D112" s="4">
        <v>1</v>
      </c>
      <c r="E112" s="4">
        <v>13</v>
      </c>
      <c r="K112" s="30"/>
      <c r="L112" s="30"/>
      <c r="M112" s="31"/>
      <c r="N112" s="31"/>
      <c r="O112" s="31"/>
    </row>
    <row r="113" spans="1:15" x14ac:dyDescent="0.25">
      <c r="A113" t="s">
        <v>241</v>
      </c>
      <c r="B113" t="s">
        <v>242</v>
      </c>
      <c r="C113" s="4">
        <v>59</v>
      </c>
      <c r="D113" s="4">
        <v>6</v>
      </c>
      <c r="E113" s="4">
        <v>65</v>
      </c>
      <c r="K113" s="30"/>
      <c r="L113" s="30"/>
      <c r="M113" s="31"/>
      <c r="N113" s="31"/>
      <c r="O113" s="31"/>
    </row>
    <row r="114" spans="1:15" x14ac:dyDescent="0.25">
      <c r="A114" t="s">
        <v>243</v>
      </c>
      <c r="B114" t="s">
        <v>244</v>
      </c>
      <c r="C114" s="4">
        <v>32</v>
      </c>
      <c r="D114" s="4">
        <v>3</v>
      </c>
      <c r="E114" s="4">
        <v>37</v>
      </c>
      <c r="K114" s="30"/>
      <c r="L114" s="30"/>
      <c r="M114" s="31"/>
      <c r="N114" s="31"/>
      <c r="O114" s="31"/>
    </row>
    <row r="115" spans="1:15" x14ac:dyDescent="0.25">
      <c r="A115" t="s">
        <v>245</v>
      </c>
      <c r="B115" t="s">
        <v>246</v>
      </c>
      <c r="C115" s="4">
        <v>102</v>
      </c>
      <c r="D115" s="4">
        <v>4</v>
      </c>
      <c r="E115" s="4">
        <v>114</v>
      </c>
      <c r="K115" s="30"/>
      <c r="L115" s="30"/>
      <c r="M115" s="31"/>
      <c r="N115" s="31"/>
      <c r="O115" s="31"/>
    </row>
    <row r="116" spans="1:15" x14ac:dyDescent="0.25">
      <c r="A116" t="s">
        <v>247</v>
      </c>
      <c r="B116" t="s">
        <v>248</v>
      </c>
      <c r="C116" s="4">
        <v>98</v>
      </c>
      <c r="D116" s="4">
        <v>6</v>
      </c>
      <c r="E116" s="4">
        <v>119</v>
      </c>
      <c r="K116" s="30"/>
      <c r="L116" s="30"/>
      <c r="M116" s="31"/>
      <c r="N116" s="31"/>
      <c r="O116" s="31"/>
    </row>
    <row r="117" spans="1:15" x14ac:dyDescent="0.25">
      <c r="A117" t="s">
        <v>249</v>
      </c>
      <c r="B117" t="s">
        <v>250</v>
      </c>
      <c r="C117" s="4">
        <v>67</v>
      </c>
      <c r="D117" s="4">
        <v>11</v>
      </c>
      <c r="E117" s="4">
        <v>65</v>
      </c>
      <c r="K117" s="30"/>
      <c r="L117" s="30"/>
      <c r="M117" s="31"/>
      <c r="N117" s="31"/>
      <c r="O117" s="31"/>
    </row>
    <row r="118" spans="1:15" x14ac:dyDescent="0.25">
      <c r="A118" t="s">
        <v>251</v>
      </c>
      <c r="B118" t="s">
        <v>252</v>
      </c>
      <c r="C118" s="4">
        <v>34</v>
      </c>
      <c r="D118" s="4">
        <v>1</v>
      </c>
      <c r="E118" s="4">
        <v>40</v>
      </c>
      <c r="K118" s="30"/>
      <c r="L118" s="30"/>
      <c r="M118" s="31"/>
      <c r="N118" s="31"/>
      <c r="O118" s="31"/>
    </row>
    <row r="119" spans="1:15" x14ac:dyDescent="0.25">
      <c r="A119" t="s">
        <v>253</v>
      </c>
      <c r="B119" t="s">
        <v>254</v>
      </c>
      <c r="C119" s="4">
        <v>124</v>
      </c>
      <c r="D119" s="4">
        <v>13</v>
      </c>
      <c r="E119" s="4">
        <v>158</v>
      </c>
      <c r="K119" s="30"/>
      <c r="L119" s="30"/>
      <c r="M119" s="31"/>
      <c r="N119" s="31"/>
      <c r="O119" s="31"/>
    </row>
    <row r="120" spans="1:15" x14ac:dyDescent="0.25">
      <c r="A120" t="s">
        <v>255</v>
      </c>
      <c r="B120" t="s">
        <v>256</v>
      </c>
      <c r="C120" s="4">
        <v>83</v>
      </c>
      <c r="D120" s="4">
        <v>14</v>
      </c>
      <c r="E120" s="4">
        <v>90</v>
      </c>
      <c r="K120" s="30"/>
      <c r="L120" s="30"/>
      <c r="M120" s="31"/>
      <c r="N120" s="31"/>
      <c r="O120" s="31"/>
    </row>
    <row r="121" spans="1:15" x14ac:dyDescent="0.25">
      <c r="A121" t="s">
        <v>257</v>
      </c>
      <c r="B121" t="s">
        <v>258</v>
      </c>
      <c r="C121" s="4">
        <v>100</v>
      </c>
      <c r="D121" s="4">
        <v>4</v>
      </c>
      <c r="E121" s="4">
        <v>132</v>
      </c>
      <c r="K121" s="30"/>
      <c r="L121" s="30"/>
      <c r="M121" s="31"/>
      <c r="N121" s="31"/>
      <c r="O121" s="31"/>
    </row>
    <row r="122" spans="1:15" x14ac:dyDescent="0.25">
      <c r="A122" t="s">
        <v>259</v>
      </c>
      <c r="B122" t="s">
        <v>260</v>
      </c>
      <c r="C122" s="4">
        <v>43</v>
      </c>
      <c r="D122" s="4">
        <v>2</v>
      </c>
      <c r="E122" s="4">
        <v>57</v>
      </c>
      <c r="K122" s="30"/>
      <c r="L122" s="30"/>
      <c r="M122" s="31"/>
      <c r="N122" s="31"/>
      <c r="O122" s="31"/>
    </row>
    <row r="123" spans="1:15" x14ac:dyDescent="0.25">
      <c r="A123" t="s">
        <v>261</v>
      </c>
      <c r="B123" t="s">
        <v>262</v>
      </c>
      <c r="C123" s="4">
        <v>185</v>
      </c>
      <c r="D123" s="4">
        <v>3</v>
      </c>
      <c r="E123" s="4">
        <v>226</v>
      </c>
      <c r="K123" s="30"/>
      <c r="L123" s="30"/>
      <c r="M123" s="31"/>
      <c r="N123" s="31"/>
      <c r="O123" s="31"/>
    </row>
    <row r="124" spans="1:15" x14ac:dyDescent="0.25">
      <c r="A124" t="s">
        <v>263</v>
      </c>
      <c r="B124" t="s">
        <v>264</v>
      </c>
      <c r="C124" s="4">
        <v>79</v>
      </c>
      <c r="D124" s="4">
        <v>2</v>
      </c>
      <c r="E124" s="4">
        <v>88</v>
      </c>
      <c r="K124" s="30"/>
      <c r="L124" s="30"/>
      <c r="M124" s="31"/>
      <c r="N124" s="31"/>
      <c r="O124" s="31"/>
    </row>
    <row r="125" spans="1:15" x14ac:dyDescent="0.25">
      <c r="A125" t="s">
        <v>265</v>
      </c>
      <c r="B125" t="s">
        <v>266</v>
      </c>
      <c r="C125" s="4">
        <v>85</v>
      </c>
      <c r="D125" s="4">
        <v>15</v>
      </c>
      <c r="E125" s="4">
        <v>93</v>
      </c>
      <c r="K125" s="30"/>
      <c r="L125" s="30"/>
      <c r="M125" s="31"/>
      <c r="N125" s="31"/>
      <c r="O125" s="31"/>
    </row>
    <row r="126" spans="1:15" x14ac:dyDescent="0.25">
      <c r="A126" t="s">
        <v>267</v>
      </c>
      <c r="B126" t="s">
        <v>268</v>
      </c>
      <c r="C126" s="4">
        <v>51</v>
      </c>
      <c r="D126" s="4">
        <v>6</v>
      </c>
      <c r="E126" s="4">
        <v>58</v>
      </c>
      <c r="K126" s="30"/>
      <c r="L126" s="30"/>
      <c r="M126" s="31"/>
      <c r="N126" s="31"/>
      <c r="O126" s="31"/>
    </row>
    <row r="127" spans="1:15" x14ac:dyDescent="0.25">
      <c r="A127" t="s">
        <v>269</v>
      </c>
      <c r="B127" t="s">
        <v>270</v>
      </c>
      <c r="C127" s="4">
        <v>51</v>
      </c>
      <c r="D127" s="4">
        <v>2</v>
      </c>
      <c r="E127" s="4">
        <v>53</v>
      </c>
      <c r="K127" s="30"/>
      <c r="L127" s="30"/>
      <c r="M127" s="31"/>
      <c r="N127" s="31"/>
      <c r="O127" s="31"/>
    </row>
    <row r="128" spans="1:15" x14ac:dyDescent="0.25">
      <c r="A128" t="s">
        <v>271</v>
      </c>
      <c r="B128" t="s">
        <v>272</v>
      </c>
      <c r="C128" s="4">
        <v>69</v>
      </c>
      <c r="D128" s="4">
        <v>16</v>
      </c>
      <c r="E128" s="4">
        <v>72</v>
      </c>
      <c r="K128" s="30"/>
      <c r="L128" s="30"/>
      <c r="M128" s="31"/>
      <c r="N128" s="31"/>
      <c r="O128" s="31"/>
    </row>
    <row r="129" spans="1:15" x14ac:dyDescent="0.25">
      <c r="A129" t="s">
        <v>273</v>
      </c>
      <c r="B129" t="s">
        <v>274</v>
      </c>
      <c r="C129" s="4">
        <v>22</v>
      </c>
      <c r="D129" s="4">
        <v>4</v>
      </c>
      <c r="E129" s="4">
        <v>22</v>
      </c>
      <c r="K129" s="30"/>
      <c r="L129" s="30"/>
      <c r="M129" s="31"/>
      <c r="N129" s="31"/>
      <c r="O129" s="31"/>
    </row>
    <row r="130" spans="1:15" x14ac:dyDescent="0.25">
      <c r="A130" t="s">
        <v>275</v>
      </c>
      <c r="B130" t="s">
        <v>276</v>
      </c>
      <c r="C130" s="4">
        <v>54</v>
      </c>
      <c r="D130" s="4">
        <v>9</v>
      </c>
      <c r="E130" s="4">
        <v>64</v>
      </c>
      <c r="K130" s="30"/>
      <c r="L130" s="30"/>
      <c r="M130" s="31"/>
      <c r="N130" s="31"/>
      <c r="O130" s="31"/>
    </row>
    <row r="131" spans="1:15" x14ac:dyDescent="0.25">
      <c r="A131" t="s">
        <v>277</v>
      </c>
      <c r="B131" t="s">
        <v>278</v>
      </c>
      <c r="C131" s="4">
        <v>19</v>
      </c>
      <c r="D131" s="4">
        <v>4</v>
      </c>
      <c r="E131" s="4">
        <v>27</v>
      </c>
      <c r="K131" s="30"/>
      <c r="L131" s="30"/>
      <c r="M131" s="31"/>
      <c r="N131" s="31"/>
      <c r="O131" s="31"/>
    </row>
    <row r="132" spans="1:15" x14ac:dyDescent="0.25">
      <c r="A132" t="s">
        <v>279</v>
      </c>
      <c r="B132" t="s">
        <v>280</v>
      </c>
      <c r="C132" s="4">
        <v>16</v>
      </c>
      <c r="D132" s="4">
        <v>1</v>
      </c>
      <c r="E132" s="4">
        <v>17</v>
      </c>
      <c r="K132" s="30"/>
      <c r="L132" s="30"/>
      <c r="M132" s="31"/>
      <c r="N132" s="31"/>
      <c r="O132" s="31"/>
    </row>
    <row r="133" spans="1:15" x14ac:dyDescent="0.25">
      <c r="A133" t="s">
        <v>281</v>
      </c>
      <c r="B133" t="s">
        <v>282</v>
      </c>
      <c r="C133" s="4">
        <v>47</v>
      </c>
      <c r="D133" s="4">
        <v>7</v>
      </c>
      <c r="E133" s="4">
        <v>44</v>
      </c>
      <c r="K133" s="30"/>
      <c r="L133" s="30"/>
      <c r="M133" s="31"/>
      <c r="N133" s="31"/>
      <c r="O133" s="31"/>
    </row>
    <row r="134" spans="1:15" x14ac:dyDescent="0.25">
      <c r="A134" t="s">
        <v>283</v>
      </c>
      <c r="B134" t="s">
        <v>284</v>
      </c>
      <c r="C134" s="4">
        <v>48</v>
      </c>
      <c r="D134" s="4">
        <v>15</v>
      </c>
      <c r="E134" s="4">
        <v>46</v>
      </c>
      <c r="K134" s="30"/>
      <c r="L134" s="30"/>
      <c r="M134" s="31"/>
      <c r="N134" s="31"/>
      <c r="O134" s="31"/>
    </row>
    <row r="135" spans="1:15" x14ac:dyDescent="0.25">
      <c r="A135" t="s">
        <v>285</v>
      </c>
      <c r="B135" t="s">
        <v>286</v>
      </c>
      <c r="C135" s="4">
        <v>18</v>
      </c>
      <c r="D135" s="4">
        <v>1</v>
      </c>
      <c r="E135" s="4">
        <v>20</v>
      </c>
      <c r="K135" s="30"/>
      <c r="L135" s="30"/>
      <c r="M135" s="31"/>
      <c r="N135" s="31"/>
      <c r="O135" s="31"/>
    </row>
    <row r="136" spans="1:15" x14ac:dyDescent="0.25">
      <c r="A136" t="s">
        <v>287</v>
      </c>
      <c r="B136" t="s">
        <v>288</v>
      </c>
      <c r="C136" s="4">
        <v>31</v>
      </c>
      <c r="D136" s="4">
        <v>4</v>
      </c>
      <c r="E136" s="4">
        <v>39</v>
      </c>
      <c r="K136" s="30"/>
      <c r="L136" s="30"/>
      <c r="M136" s="31"/>
      <c r="N136" s="31"/>
      <c r="O136" s="31"/>
    </row>
    <row r="137" spans="1:15" x14ac:dyDescent="0.25">
      <c r="A137" t="s">
        <v>289</v>
      </c>
      <c r="B137" t="s">
        <v>42</v>
      </c>
      <c r="C137" s="4">
        <v>48</v>
      </c>
      <c r="D137" s="4">
        <v>10</v>
      </c>
      <c r="E137" s="4">
        <v>56</v>
      </c>
      <c r="K137" s="30"/>
      <c r="L137" s="30"/>
      <c r="M137" s="31"/>
      <c r="N137" s="31"/>
      <c r="O137" s="31"/>
    </row>
    <row r="138" spans="1:15" x14ac:dyDescent="0.25">
      <c r="A138" t="s">
        <v>290</v>
      </c>
      <c r="B138" t="s">
        <v>291</v>
      </c>
      <c r="C138" s="4">
        <v>56</v>
      </c>
      <c r="D138" s="4">
        <v>12</v>
      </c>
      <c r="E138" s="4">
        <v>73</v>
      </c>
      <c r="K138" s="30"/>
      <c r="L138" s="30"/>
      <c r="M138" s="31"/>
      <c r="N138" s="31"/>
      <c r="O138" s="31"/>
    </row>
    <row r="139" spans="1:15" x14ac:dyDescent="0.25">
      <c r="A139" t="s">
        <v>292</v>
      </c>
      <c r="B139" t="s">
        <v>293</v>
      </c>
      <c r="C139" s="4">
        <v>29</v>
      </c>
      <c r="D139" s="4">
        <v>1</v>
      </c>
      <c r="E139" s="4">
        <v>29</v>
      </c>
      <c r="K139" s="30"/>
      <c r="L139" s="30"/>
      <c r="M139" s="31"/>
      <c r="N139" s="31"/>
      <c r="O139" s="31"/>
    </row>
    <row r="140" spans="1:15" x14ac:dyDescent="0.25">
      <c r="A140" t="s">
        <v>294</v>
      </c>
      <c r="B140" t="s">
        <v>295</v>
      </c>
      <c r="C140" s="4">
        <v>30</v>
      </c>
      <c r="D140" s="4">
        <v>0</v>
      </c>
      <c r="E140" s="4">
        <v>32</v>
      </c>
      <c r="K140" s="30"/>
      <c r="L140" s="30"/>
      <c r="M140" s="31"/>
      <c r="N140" s="31"/>
      <c r="O140" s="31"/>
    </row>
    <row r="141" spans="1:15" x14ac:dyDescent="0.25">
      <c r="A141" t="s">
        <v>296</v>
      </c>
      <c r="B141" t="s">
        <v>297</v>
      </c>
      <c r="C141" s="4">
        <v>46</v>
      </c>
      <c r="D141" s="4">
        <v>12</v>
      </c>
      <c r="E141" s="4">
        <v>46</v>
      </c>
      <c r="K141" s="30"/>
      <c r="L141" s="30"/>
      <c r="M141" s="31"/>
      <c r="N141" s="31"/>
      <c r="O141" s="31"/>
    </row>
    <row r="142" spans="1:15" x14ac:dyDescent="0.25">
      <c r="A142" t="s">
        <v>298</v>
      </c>
      <c r="B142" t="s">
        <v>299</v>
      </c>
      <c r="C142" s="4">
        <v>89</v>
      </c>
      <c r="D142" s="4">
        <v>18</v>
      </c>
      <c r="E142" s="4">
        <v>102</v>
      </c>
      <c r="K142" s="30"/>
      <c r="L142" s="30"/>
      <c r="M142" s="31"/>
      <c r="N142" s="31"/>
      <c r="O142" s="31"/>
    </row>
    <row r="143" spans="1:15" x14ac:dyDescent="0.25">
      <c r="A143" t="s">
        <v>300</v>
      </c>
      <c r="B143" t="s">
        <v>301</v>
      </c>
      <c r="C143" s="4">
        <v>41</v>
      </c>
      <c r="D143" s="4">
        <v>9</v>
      </c>
      <c r="E143" s="4">
        <v>48</v>
      </c>
      <c r="K143" s="30"/>
      <c r="L143" s="30"/>
      <c r="M143" s="31"/>
      <c r="N143" s="31"/>
      <c r="O143" s="31"/>
    </row>
    <row r="144" spans="1:15" x14ac:dyDescent="0.25">
      <c r="A144" t="s">
        <v>302</v>
      </c>
      <c r="B144" t="s">
        <v>303</v>
      </c>
      <c r="C144" s="4">
        <v>33</v>
      </c>
      <c r="D144" s="4">
        <v>3</v>
      </c>
      <c r="E144" s="4">
        <v>33</v>
      </c>
      <c r="K144" s="30"/>
      <c r="L144" s="30"/>
      <c r="M144" s="31"/>
      <c r="N144" s="31"/>
      <c r="O144" s="31"/>
    </row>
    <row r="145" spans="1:15" x14ac:dyDescent="0.25">
      <c r="A145" t="s">
        <v>304</v>
      </c>
      <c r="B145" t="s">
        <v>305</v>
      </c>
      <c r="C145" s="4">
        <v>199</v>
      </c>
      <c r="D145" s="4">
        <v>15</v>
      </c>
      <c r="E145" s="4">
        <v>217</v>
      </c>
      <c r="K145" s="30"/>
      <c r="L145" s="30"/>
      <c r="M145" s="31"/>
      <c r="N145" s="31"/>
      <c r="O145" s="31"/>
    </row>
    <row r="146" spans="1:15" x14ac:dyDescent="0.25">
      <c r="A146" t="s">
        <v>306</v>
      </c>
      <c r="B146" t="s">
        <v>307</v>
      </c>
      <c r="C146" s="4">
        <v>39</v>
      </c>
      <c r="D146" s="4">
        <v>10</v>
      </c>
      <c r="E146" s="4">
        <v>36</v>
      </c>
      <c r="K146" s="30"/>
      <c r="L146" s="30"/>
      <c r="M146" s="31"/>
      <c r="N146" s="31"/>
      <c r="O146" s="31"/>
    </row>
    <row r="147" spans="1:15" x14ac:dyDescent="0.25">
      <c r="A147" t="s">
        <v>308</v>
      </c>
      <c r="B147" t="s">
        <v>309</v>
      </c>
      <c r="C147" s="4">
        <v>69</v>
      </c>
      <c r="D147" s="4">
        <v>9</v>
      </c>
      <c r="E147" s="4">
        <v>102</v>
      </c>
      <c r="K147" s="30"/>
      <c r="L147" s="30"/>
      <c r="M147" s="31"/>
      <c r="N147" s="31"/>
      <c r="O147" s="31"/>
    </row>
    <row r="148" spans="1:15" x14ac:dyDescent="0.25">
      <c r="A148" t="s">
        <v>310</v>
      </c>
      <c r="B148" t="s">
        <v>311</v>
      </c>
      <c r="C148" s="4">
        <v>74</v>
      </c>
      <c r="D148" s="4">
        <v>8</v>
      </c>
      <c r="E148" s="4">
        <v>99</v>
      </c>
      <c r="K148" s="30"/>
      <c r="L148" s="30"/>
      <c r="M148" s="31"/>
      <c r="N148" s="31"/>
      <c r="O148" s="31"/>
    </row>
    <row r="149" spans="1:15" x14ac:dyDescent="0.25">
      <c r="A149" t="s">
        <v>312</v>
      </c>
      <c r="B149" t="s">
        <v>313</v>
      </c>
      <c r="C149" s="4">
        <v>39</v>
      </c>
      <c r="D149" s="4">
        <v>4</v>
      </c>
      <c r="E149" s="4">
        <v>51</v>
      </c>
      <c r="K149" s="30"/>
      <c r="L149" s="30"/>
      <c r="M149" s="31"/>
      <c r="N149" s="31"/>
      <c r="O149" s="31"/>
    </row>
    <row r="150" spans="1:15" x14ac:dyDescent="0.25">
      <c r="A150" t="s">
        <v>314</v>
      </c>
      <c r="B150" t="s">
        <v>315</v>
      </c>
      <c r="C150" s="4">
        <v>77</v>
      </c>
      <c r="D150" s="4">
        <v>8</v>
      </c>
      <c r="E150" s="4">
        <v>90</v>
      </c>
      <c r="K150" s="30"/>
      <c r="L150" s="30"/>
      <c r="M150" s="31"/>
      <c r="N150" s="31"/>
      <c r="O150" s="31"/>
    </row>
    <row r="151" spans="1:15" x14ac:dyDescent="0.25">
      <c r="A151" t="s">
        <v>316</v>
      </c>
      <c r="B151" t="s">
        <v>317</v>
      </c>
      <c r="C151" s="4">
        <v>59</v>
      </c>
      <c r="D151" s="4">
        <v>8</v>
      </c>
      <c r="E151" s="4">
        <v>71</v>
      </c>
      <c r="K151" s="30"/>
      <c r="L151" s="30"/>
      <c r="M151" s="31"/>
      <c r="N151" s="31"/>
      <c r="O151" s="31"/>
    </row>
    <row r="152" spans="1:15" x14ac:dyDescent="0.25">
      <c r="A152" t="s">
        <v>318</v>
      </c>
      <c r="B152" t="s">
        <v>319</v>
      </c>
      <c r="C152" s="4">
        <v>10</v>
      </c>
      <c r="D152" s="4">
        <v>0</v>
      </c>
      <c r="E152" s="4">
        <v>14</v>
      </c>
      <c r="K152" s="30"/>
      <c r="L152" s="30"/>
      <c r="M152" s="31"/>
      <c r="N152" s="31"/>
      <c r="O152" s="31"/>
    </row>
    <row r="153" spans="1:15" x14ac:dyDescent="0.25">
      <c r="A153" t="s">
        <v>320</v>
      </c>
      <c r="B153" t="s">
        <v>321</v>
      </c>
      <c r="C153" s="4">
        <v>11</v>
      </c>
      <c r="D153" s="4">
        <v>4</v>
      </c>
      <c r="E153" s="4">
        <v>12</v>
      </c>
      <c r="K153" s="30"/>
      <c r="L153" s="30"/>
      <c r="M153" s="31"/>
      <c r="N153" s="31"/>
      <c r="O153" s="31"/>
    </row>
    <row r="154" spans="1:15" x14ac:dyDescent="0.25">
      <c r="A154" t="s">
        <v>322</v>
      </c>
      <c r="B154" t="s">
        <v>323</v>
      </c>
      <c r="C154" s="4">
        <v>79</v>
      </c>
      <c r="D154" s="4">
        <v>6</v>
      </c>
      <c r="E154" s="4">
        <v>99</v>
      </c>
      <c r="K154" s="30"/>
      <c r="L154" s="30"/>
      <c r="M154" s="31"/>
      <c r="N154" s="31"/>
      <c r="O154" s="31"/>
    </row>
    <row r="155" spans="1:15" x14ac:dyDescent="0.25">
      <c r="A155" t="s">
        <v>324</v>
      </c>
      <c r="B155" t="s">
        <v>325</v>
      </c>
      <c r="C155" s="4">
        <v>61</v>
      </c>
      <c r="D155" s="4">
        <v>7</v>
      </c>
      <c r="E155" s="4">
        <v>78</v>
      </c>
      <c r="K155" s="30"/>
      <c r="L155" s="30"/>
      <c r="M155" s="31"/>
      <c r="N155" s="31"/>
      <c r="O155" s="31"/>
    </row>
    <row r="156" spans="1:15" x14ac:dyDescent="0.25">
      <c r="A156" t="s">
        <v>326</v>
      </c>
      <c r="B156" t="s">
        <v>327</v>
      </c>
      <c r="C156" s="4">
        <v>29</v>
      </c>
      <c r="D156" s="4">
        <v>8</v>
      </c>
      <c r="E156" s="4">
        <v>28</v>
      </c>
      <c r="K156" s="30"/>
      <c r="L156" s="30"/>
      <c r="M156" s="31"/>
      <c r="N156" s="31"/>
      <c r="O156" s="31"/>
    </row>
    <row r="157" spans="1:15" x14ac:dyDescent="0.25">
      <c r="A157" t="s">
        <v>328</v>
      </c>
      <c r="B157" t="s">
        <v>329</v>
      </c>
      <c r="C157" s="4">
        <v>17</v>
      </c>
      <c r="D157" s="4">
        <v>2</v>
      </c>
      <c r="E157" s="4">
        <v>19</v>
      </c>
      <c r="K157" s="30"/>
      <c r="L157" s="30"/>
      <c r="M157" s="31"/>
      <c r="N157" s="31"/>
      <c r="O157" s="31"/>
    </row>
    <row r="158" spans="1:15" x14ac:dyDescent="0.25">
      <c r="A158" t="s">
        <v>330</v>
      </c>
      <c r="B158" t="s">
        <v>331</v>
      </c>
      <c r="C158" s="4">
        <v>46</v>
      </c>
      <c r="D158" s="4">
        <v>4</v>
      </c>
      <c r="E158" s="4">
        <v>62</v>
      </c>
      <c r="K158" s="30"/>
      <c r="L158" s="30"/>
      <c r="M158" s="31"/>
      <c r="N158" s="31"/>
      <c r="O158" s="31"/>
    </row>
    <row r="159" spans="1:15" x14ac:dyDescent="0.25">
      <c r="A159" t="s">
        <v>332</v>
      </c>
      <c r="B159" t="s">
        <v>333</v>
      </c>
      <c r="C159" s="4">
        <v>40</v>
      </c>
      <c r="D159" s="4">
        <v>10</v>
      </c>
      <c r="E159" s="4">
        <v>38</v>
      </c>
      <c r="K159" s="30"/>
      <c r="L159" s="30"/>
      <c r="M159" s="31"/>
      <c r="N159" s="31"/>
      <c r="O159" s="31"/>
    </row>
    <row r="160" spans="1:15" x14ac:dyDescent="0.25">
      <c r="A160" t="s">
        <v>334</v>
      </c>
      <c r="B160" t="s">
        <v>335</v>
      </c>
      <c r="C160" s="4">
        <v>13</v>
      </c>
      <c r="D160" s="4">
        <v>3</v>
      </c>
      <c r="E160" s="4">
        <v>12</v>
      </c>
      <c r="K160" s="30"/>
      <c r="L160" s="30"/>
      <c r="M160" s="31"/>
      <c r="N160" s="31"/>
      <c r="O160" s="31"/>
    </row>
    <row r="161" spans="1:15" x14ac:dyDescent="0.25">
      <c r="A161" t="s">
        <v>336</v>
      </c>
      <c r="B161" t="s">
        <v>337</v>
      </c>
      <c r="C161" s="4">
        <v>20</v>
      </c>
      <c r="D161" s="4">
        <v>3</v>
      </c>
      <c r="E161" s="4">
        <v>32</v>
      </c>
      <c r="K161" s="30"/>
      <c r="L161" s="30"/>
      <c r="M161" s="31"/>
      <c r="N161" s="31"/>
      <c r="O161" s="31"/>
    </row>
    <row r="162" spans="1:15" x14ac:dyDescent="0.25">
      <c r="A162" t="s">
        <v>338</v>
      </c>
      <c r="B162" t="s">
        <v>339</v>
      </c>
      <c r="C162" s="4">
        <v>94</v>
      </c>
      <c r="D162" s="4">
        <v>7</v>
      </c>
      <c r="E162" s="4">
        <v>138</v>
      </c>
      <c r="K162" s="30"/>
      <c r="L162" s="30"/>
      <c r="M162" s="31"/>
      <c r="N162" s="31"/>
      <c r="O162" s="31"/>
    </row>
    <row r="163" spans="1:15" x14ac:dyDescent="0.25">
      <c r="A163" t="s">
        <v>340</v>
      </c>
      <c r="B163" t="s">
        <v>341</v>
      </c>
      <c r="C163" s="4">
        <v>18</v>
      </c>
      <c r="D163" s="4">
        <v>2</v>
      </c>
      <c r="E163" s="4">
        <v>21</v>
      </c>
      <c r="K163" s="30"/>
      <c r="L163" s="30"/>
      <c r="M163" s="31"/>
      <c r="N163" s="31"/>
      <c r="O163" s="31"/>
    </row>
    <row r="164" spans="1:15" x14ac:dyDescent="0.25">
      <c r="A164" t="s">
        <v>342</v>
      </c>
      <c r="B164" t="s">
        <v>343</v>
      </c>
      <c r="C164" s="4">
        <v>45</v>
      </c>
      <c r="D164" s="4">
        <v>9</v>
      </c>
      <c r="E164" s="4">
        <v>43</v>
      </c>
      <c r="K164" s="30"/>
      <c r="L164" s="30"/>
      <c r="M164" s="31"/>
      <c r="N164" s="31"/>
      <c r="O164" s="31"/>
    </row>
    <row r="165" spans="1:15" x14ac:dyDescent="0.25">
      <c r="A165" t="s">
        <v>344</v>
      </c>
      <c r="B165" t="s">
        <v>345</v>
      </c>
      <c r="C165" s="4">
        <v>52</v>
      </c>
      <c r="D165" s="4">
        <v>1</v>
      </c>
      <c r="E165" s="4">
        <v>59</v>
      </c>
      <c r="K165" s="30"/>
      <c r="L165" s="30"/>
      <c r="M165" s="31"/>
      <c r="N165" s="31"/>
      <c r="O165" s="31"/>
    </row>
    <row r="166" spans="1:15" x14ac:dyDescent="0.25">
      <c r="A166" t="s">
        <v>346</v>
      </c>
      <c r="B166" t="s">
        <v>347</v>
      </c>
      <c r="C166" s="4">
        <v>49</v>
      </c>
      <c r="D166" s="4">
        <v>2</v>
      </c>
      <c r="E166" s="4">
        <v>66</v>
      </c>
      <c r="K166" s="30"/>
      <c r="L166" s="30"/>
      <c r="M166" s="31"/>
      <c r="N166" s="31"/>
      <c r="O166" s="31"/>
    </row>
    <row r="167" spans="1:15" x14ac:dyDescent="0.25">
      <c r="A167" t="s">
        <v>348</v>
      </c>
      <c r="B167" t="s">
        <v>349</v>
      </c>
      <c r="C167" s="4">
        <v>250</v>
      </c>
      <c r="D167" s="4">
        <v>7</v>
      </c>
      <c r="E167" s="4">
        <v>348</v>
      </c>
      <c r="K167" s="30"/>
      <c r="L167" s="30"/>
      <c r="M167" s="31"/>
      <c r="N167" s="31"/>
      <c r="O167" s="31"/>
    </row>
    <row r="168" spans="1:15" x14ac:dyDescent="0.25">
      <c r="A168" t="s">
        <v>350</v>
      </c>
      <c r="B168" t="s">
        <v>351</v>
      </c>
      <c r="C168" s="4">
        <v>48</v>
      </c>
      <c r="D168" s="4">
        <v>5</v>
      </c>
      <c r="E168" s="4">
        <v>66</v>
      </c>
      <c r="K168" s="30"/>
      <c r="L168" s="30"/>
      <c r="M168" s="31"/>
      <c r="N168" s="31"/>
      <c r="O168" s="31"/>
    </row>
    <row r="169" spans="1:15" x14ac:dyDescent="0.25">
      <c r="A169" t="s">
        <v>352</v>
      </c>
      <c r="B169" t="s">
        <v>353</v>
      </c>
      <c r="C169" s="4">
        <v>385</v>
      </c>
      <c r="D169" s="4">
        <v>5</v>
      </c>
      <c r="E169" s="4">
        <v>465</v>
      </c>
      <c r="K169" s="30"/>
      <c r="L169" s="30"/>
      <c r="M169" s="31"/>
      <c r="N169" s="31"/>
      <c r="O169" s="31"/>
    </row>
    <row r="170" spans="1:15" x14ac:dyDescent="0.25">
      <c r="A170" t="s">
        <v>354</v>
      </c>
      <c r="B170" t="s">
        <v>355</v>
      </c>
      <c r="C170" s="4">
        <v>115</v>
      </c>
      <c r="D170" s="4">
        <v>6</v>
      </c>
      <c r="E170" s="4">
        <v>152</v>
      </c>
      <c r="K170" s="30"/>
      <c r="L170" s="30"/>
      <c r="M170" s="31"/>
      <c r="N170" s="31"/>
      <c r="O170" s="31"/>
    </row>
    <row r="171" spans="1:15" x14ac:dyDescent="0.25">
      <c r="A171" t="s">
        <v>356</v>
      </c>
      <c r="B171" t="s">
        <v>357</v>
      </c>
      <c r="C171" s="4">
        <v>22</v>
      </c>
      <c r="D171" s="4">
        <v>7</v>
      </c>
      <c r="E171" s="4">
        <v>19</v>
      </c>
      <c r="K171" s="30"/>
      <c r="L171" s="30"/>
      <c r="M171" s="31"/>
      <c r="N171" s="31"/>
      <c r="O171" s="31"/>
    </row>
    <row r="172" spans="1:15" x14ac:dyDescent="0.25">
      <c r="A172" t="s">
        <v>358</v>
      </c>
      <c r="B172" t="s">
        <v>359</v>
      </c>
      <c r="C172" s="4">
        <v>51</v>
      </c>
      <c r="D172" s="4">
        <v>8</v>
      </c>
      <c r="E172" s="4">
        <v>48</v>
      </c>
      <c r="K172" s="30"/>
      <c r="L172" s="30"/>
      <c r="M172" s="31"/>
      <c r="N172" s="31"/>
      <c r="O172" s="31"/>
    </row>
    <row r="173" spans="1:15" x14ac:dyDescent="0.25">
      <c r="A173" t="s">
        <v>360</v>
      </c>
      <c r="B173" t="s">
        <v>361</v>
      </c>
      <c r="C173" s="4">
        <v>75</v>
      </c>
      <c r="D173" s="4">
        <v>10</v>
      </c>
      <c r="E173" s="4">
        <v>85</v>
      </c>
      <c r="K173" s="30"/>
      <c r="L173" s="30"/>
      <c r="M173" s="31"/>
      <c r="N173" s="31"/>
      <c r="O173" s="31"/>
    </row>
    <row r="174" spans="1:15" x14ac:dyDescent="0.25">
      <c r="A174" t="s">
        <v>362</v>
      </c>
      <c r="B174" t="s">
        <v>363</v>
      </c>
      <c r="C174" s="4">
        <v>94</v>
      </c>
      <c r="D174" s="4">
        <v>11</v>
      </c>
      <c r="E174" s="4">
        <v>110</v>
      </c>
      <c r="K174" s="30"/>
      <c r="L174" s="30"/>
      <c r="M174" s="31"/>
      <c r="N174" s="31"/>
      <c r="O174" s="31"/>
    </row>
    <row r="175" spans="1:15" x14ac:dyDescent="0.25">
      <c r="A175" t="s">
        <v>364</v>
      </c>
      <c r="B175" t="s">
        <v>365</v>
      </c>
      <c r="C175" s="4">
        <v>47</v>
      </c>
      <c r="D175" s="4">
        <v>6</v>
      </c>
      <c r="E175" s="4">
        <v>64</v>
      </c>
      <c r="K175" s="30"/>
      <c r="L175" s="30"/>
      <c r="M175" s="31"/>
      <c r="N175" s="31"/>
      <c r="O175" s="31"/>
    </row>
    <row r="176" spans="1:15" x14ac:dyDescent="0.25">
      <c r="A176" t="s">
        <v>366</v>
      </c>
      <c r="B176" t="s">
        <v>367</v>
      </c>
      <c r="C176" s="4">
        <v>32</v>
      </c>
      <c r="D176" s="4">
        <v>3</v>
      </c>
      <c r="E176" s="4">
        <v>42</v>
      </c>
      <c r="K176" s="30"/>
      <c r="L176" s="30"/>
      <c r="M176" s="31"/>
      <c r="N176" s="31"/>
      <c r="O176" s="31"/>
    </row>
    <row r="177" spans="1:15" x14ac:dyDescent="0.25">
      <c r="A177" t="s">
        <v>368</v>
      </c>
      <c r="B177" t="s">
        <v>369</v>
      </c>
      <c r="C177" s="4">
        <v>113</v>
      </c>
      <c r="D177" s="4">
        <v>21</v>
      </c>
      <c r="E177" s="4">
        <v>144</v>
      </c>
      <c r="K177" s="30"/>
      <c r="L177" s="30"/>
      <c r="M177" s="31"/>
      <c r="N177" s="31"/>
      <c r="O177" s="31"/>
    </row>
    <row r="178" spans="1:15" x14ac:dyDescent="0.25">
      <c r="A178" t="s">
        <v>370</v>
      </c>
      <c r="B178" t="s">
        <v>371</v>
      </c>
      <c r="C178" s="4">
        <v>30</v>
      </c>
      <c r="D178" s="4">
        <v>7</v>
      </c>
      <c r="E178" s="4">
        <v>38</v>
      </c>
      <c r="K178" s="30"/>
      <c r="L178" s="30"/>
      <c r="M178" s="31"/>
      <c r="N178" s="31"/>
      <c r="O178" s="31"/>
    </row>
    <row r="179" spans="1:15" x14ac:dyDescent="0.25">
      <c r="A179" t="s">
        <v>372</v>
      </c>
      <c r="B179" t="s">
        <v>373</v>
      </c>
      <c r="C179" s="4">
        <v>153</v>
      </c>
      <c r="D179" s="4">
        <v>3</v>
      </c>
      <c r="E179" s="4">
        <v>169</v>
      </c>
      <c r="K179" s="30"/>
      <c r="L179" s="30"/>
      <c r="M179" s="31"/>
      <c r="N179" s="31"/>
      <c r="O179" s="31"/>
    </row>
    <row r="180" spans="1:15" x14ac:dyDescent="0.25">
      <c r="A180" t="s">
        <v>374</v>
      </c>
      <c r="B180" t="s">
        <v>200</v>
      </c>
      <c r="C180" s="4">
        <v>30</v>
      </c>
      <c r="D180" s="4">
        <v>6</v>
      </c>
      <c r="E180" s="4">
        <v>36</v>
      </c>
      <c r="K180" s="30"/>
      <c r="L180" s="30"/>
      <c r="M180" s="31"/>
      <c r="N180" s="31"/>
      <c r="O180" s="31"/>
    </row>
    <row r="181" spans="1:15" x14ac:dyDescent="0.25">
      <c r="A181" t="s">
        <v>375</v>
      </c>
      <c r="B181" t="s">
        <v>376</v>
      </c>
      <c r="C181" s="4">
        <v>23</v>
      </c>
      <c r="D181" s="4">
        <v>2</v>
      </c>
      <c r="E181" s="4">
        <v>32</v>
      </c>
      <c r="K181" s="30"/>
      <c r="L181" s="30"/>
      <c r="M181" s="31"/>
      <c r="N181" s="31"/>
      <c r="O181" s="31"/>
    </row>
    <row r="182" spans="1:15" x14ac:dyDescent="0.25">
      <c r="A182" t="s">
        <v>377</v>
      </c>
      <c r="B182" t="s">
        <v>378</v>
      </c>
      <c r="C182" s="4">
        <v>18</v>
      </c>
      <c r="D182" s="4">
        <v>3</v>
      </c>
      <c r="E182" s="4">
        <v>19</v>
      </c>
      <c r="K182" s="30"/>
      <c r="L182" s="30"/>
      <c r="M182" s="31"/>
      <c r="N182" s="31"/>
      <c r="O182" s="31"/>
    </row>
    <row r="183" spans="1:15" x14ac:dyDescent="0.25">
      <c r="A183" t="s">
        <v>379</v>
      </c>
      <c r="B183" t="s">
        <v>380</v>
      </c>
      <c r="C183" s="4">
        <v>42</v>
      </c>
      <c r="D183" s="4">
        <v>7</v>
      </c>
      <c r="E183" s="4">
        <v>52</v>
      </c>
      <c r="K183" s="30"/>
      <c r="L183" s="30"/>
      <c r="M183" s="31"/>
      <c r="N183" s="31"/>
      <c r="O183" s="31"/>
    </row>
    <row r="184" spans="1:15" x14ac:dyDescent="0.25">
      <c r="A184" t="s">
        <v>381</v>
      </c>
      <c r="B184" t="s">
        <v>382</v>
      </c>
      <c r="C184" s="4">
        <v>46</v>
      </c>
      <c r="D184" s="4">
        <v>8</v>
      </c>
      <c r="E184" s="4">
        <v>62</v>
      </c>
      <c r="K184" s="30"/>
      <c r="L184" s="30"/>
      <c r="M184" s="31"/>
      <c r="N184" s="31"/>
      <c r="O184" s="31"/>
    </row>
    <row r="185" spans="1:15" x14ac:dyDescent="0.25">
      <c r="A185" t="s">
        <v>383</v>
      </c>
      <c r="B185" t="s">
        <v>384</v>
      </c>
      <c r="C185" s="4">
        <v>33</v>
      </c>
      <c r="D185" s="4">
        <v>9</v>
      </c>
      <c r="E185" s="4">
        <v>46</v>
      </c>
      <c r="K185" s="30"/>
      <c r="L185" s="30"/>
      <c r="M185" s="31"/>
      <c r="N185" s="31"/>
      <c r="O185" s="31"/>
    </row>
    <row r="186" spans="1:15" x14ac:dyDescent="0.25">
      <c r="A186" t="s">
        <v>385</v>
      </c>
      <c r="B186" t="s">
        <v>386</v>
      </c>
      <c r="C186" s="4">
        <v>25</v>
      </c>
      <c r="D186" s="4">
        <v>9</v>
      </c>
      <c r="E186" s="4">
        <v>29</v>
      </c>
      <c r="K186" s="30"/>
      <c r="L186" s="30"/>
      <c r="M186" s="31"/>
      <c r="N186" s="31"/>
      <c r="O186" s="31"/>
    </row>
    <row r="187" spans="1:15" x14ac:dyDescent="0.25">
      <c r="A187" t="s">
        <v>387</v>
      </c>
      <c r="B187" t="s">
        <v>388</v>
      </c>
      <c r="C187" s="4">
        <v>27</v>
      </c>
      <c r="D187" s="4">
        <v>1</v>
      </c>
      <c r="E187" s="4">
        <v>30</v>
      </c>
      <c r="K187" s="30"/>
      <c r="L187" s="30"/>
      <c r="M187" s="31"/>
      <c r="N187" s="31"/>
      <c r="O187" s="31"/>
    </row>
    <row r="188" spans="1:15" x14ac:dyDescent="0.25">
      <c r="A188" t="s">
        <v>389</v>
      </c>
      <c r="B188" t="s">
        <v>390</v>
      </c>
      <c r="C188" s="4">
        <v>34</v>
      </c>
      <c r="D188" s="4">
        <v>18</v>
      </c>
      <c r="E188" s="4">
        <v>34</v>
      </c>
      <c r="K188" s="30"/>
      <c r="L188" s="30"/>
      <c r="M188" s="31"/>
      <c r="N188" s="31"/>
      <c r="O188" s="31"/>
    </row>
    <row r="189" spans="1:15" x14ac:dyDescent="0.25">
      <c r="A189" t="s">
        <v>391</v>
      </c>
      <c r="B189" t="s">
        <v>392</v>
      </c>
      <c r="C189" s="4">
        <v>34</v>
      </c>
      <c r="D189" s="4">
        <v>6</v>
      </c>
      <c r="E189" s="4">
        <v>36</v>
      </c>
      <c r="K189" s="30"/>
      <c r="L189" s="30"/>
      <c r="M189" s="31"/>
      <c r="N189" s="31"/>
      <c r="O189" s="31"/>
    </row>
    <row r="190" spans="1:15" x14ac:dyDescent="0.25">
      <c r="A190" t="s">
        <v>393</v>
      </c>
      <c r="B190" t="s">
        <v>394</v>
      </c>
      <c r="C190" s="4">
        <v>26</v>
      </c>
      <c r="D190" s="4">
        <v>7</v>
      </c>
      <c r="E190" s="4">
        <v>43</v>
      </c>
      <c r="K190" s="30"/>
      <c r="L190" s="30"/>
      <c r="M190" s="31"/>
      <c r="N190" s="31"/>
      <c r="O190" s="31"/>
    </row>
    <row r="191" spans="1:15" x14ac:dyDescent="0.25">
      <c r="A191" t="s">
        <v>395</v>
      </c>
      <c r="B191" t="s">
        <v>396</v>
      </c>
      <c r="C191" s="4">
        <v>8</v>
      </c>
      <c r="D191" s="4">
        <v>3</v>
      </c>
      <c r="E191" s="4">
        <v>10</v>
      </c>
      <c r="K191" s="30"/>
      <c r="L191" s="30"/>
      <c r="M191" s="31"/>
      <c r="N191" s="31"/>
      <c r="O191" s="31"/>
    </row>
    <row r="192" spans="1:15" x14ac:dyDescent="0.25">
      <c r="A192" t="s">
        <v>397</v>
      </c>
      <c r="B192" t="s">
        <v>398</v>
      </c>
      <c r="C192" s="4">
        <v>24</v>
      </c>
      <c r="D192" s="4">
        <v>5</v>
      </c>
      <c r="E192" s="4">
        <v>61</v>
      </c>
      <c r="K192" s="30"/>
      <c r="L192" s="30"/>
      <c r="M192" s="31"/>
      <c r="N192" s="31"/>
      <c r="O192" s="31"/>
    </row>
    <row r="193" spans="1:15" x14ac:dyDescent="0.25">
      <c r="A193" t="s">
        <v>399</v>
      </c>
      <c r="B193" t="s">
        <v>400</v>
      </c>
      <c r="C193" s="4">
        <v>24</v>
      </c>
      <c r="D193" s="4">
        <v>3</v>
      </c>
      <c r="E193" s="4">
        <v>23</v>
      </c>
      <c r="K193" s="30"/>
      <c r="L193" s="30"/>
      <c r="M193" s="31"/>
      <c r="N193" s="31"/>
      <c r="O193" s="31"/>
    </row>
    <row r="194" spans="1:15" x14ac:dyDescent="0.25">
      <c r="A194" t="s">
        <v>401</v>
      </c>
      <c r="B194" t="s">
        <v>402</v>
      </c>
      <c r="C194" s="4">
        <v>388</v>
      </c>
      <c r="D194" s="4">
        <v>39</v>
      </c>
      <c r="E194" s="4">
        <v>505</v>
      </c>
      <c r="K194" s="30"/>
      <c r="L194" s="30"/>
      <c r="M194" s="31"/>
      <c r="N194" s="31"/>
      <c r="O194" s="31"/>
    </row>
    <row r="195" spans="1:15" x14ac:dyDescent="0.25">
      <c r="A195" t="s">
        <v>403</v>
      </c>
      <c r="B195" t="s">
        <v>404</v>
      </c>
      <c r="C195" s="4">
        <v>62</v>
      </c>
      <c r="D195" s="4">
        <v>6</v>
      </c>
      <c r="E195" s="4">
        <v>68</v>
      </c>
      <c r="K195" s="30"/>
      <c r="L195" s="30"/>
      <c r="M195" s="31"/>
      <c r="N195" s="31"/>
      <c r="O195" s="31"/>
    </row>
    <row r="196" spans="1:15" x14ac:dyDescent="0.25">
      <c r="A196" t="s">
        <v>405</v>
      </c>
      <c r="B196" t="s">
        <v>406</v>
      </c>
      <c r="C196" s="4">
        <v>48</v>
      </c>
      <c r="D196" s="4">
        <v>0</v>
      </c>
      <c r="E196" s="4">
        <v>59</v>
      </c>
      <c r="K196" s="30"/>
      <c r="L196" s="30"/>
      <c r="M196" s="31"/>
      <c r="N196" s="31"/>
      <c r="O196" s="31"/>
    </row>
    <row r="197" spans="1:15" x14ac:dyDescent="0.25">
      <c r="A197" t="s">
        <v>407</v>
      </c>
      <c r="B197" t="s">
        <v>408</v>
      </c>
      <c r="C197" s="4">
        <v>68</v>
      </c>
      <c r="D197" s="4">
        <v>2</v>
      </c>
      <c r="E197" s="4">
        <v>85</v>
      </c>
      <c r="K197" s="30"/>
      <c r="L197" s="30"/>
      <c r="M197" s="31"/>
      <c r="N197" s="31"/>
      <c r="O197" s="31"/>
    </row>
    <row r="198" spans="1:15" x14ac:dyDescent="0.25">
      <c r="A198" t="s">
        <v>409</v>
      </c>
      <c r="B198" t="s">
        <v>410</v>
      </c>
      <c r="C198" s="4">
        <v>70</v>
      </c>
      <c r="D198" s="4">
        <v>3</v>
      </c>
      <c r="E198" s="4">
        <v>91</v>
      </c>
      <c r="K198" s="30"/>
      <c r="L198" s="30"/>
      <c r="M198" s="31"/>
      <c r="N198" s="31"/>
      <c r="O198" s="31"/>
    </row>
    <row r="199" spans="1:15" x14ac:dyDescent="0.25">
      <c r="A199" t="s">
        <v>411</v>
      </c>
      <c r="B199" t="s">
        <v>412</v>
      </c>
      <c r="C199" s="4">
        <v>295</v>
      </c>
      <c r="D199" s="4">
        <v>10</v>
      </c>
      <c r="E199" s="4">
        <v>351</v>
      </c>
      <c r="K199" s="30"/>
      <c r="L199" s="30"/>
      <c r="M199" s="31"/>
      <c r="N199" s="31"/>
      <c r="O199" s="31"/>
    </row>
    <row r="200" spans="1:15" x14ac:dyDescent="0.25">
      <c r="A200" t="s">
        <v>413</v>
      </c>
      <c r="B200" t="s">
        <v>414</v>
      </c>
      <c r="C200" s="4">
        <v>38</v>
      </c>
      <c r="D200" s="4">
        <v>8</v>
      </c>
      <c r="E200" s="4">
        <v>45</v>
      </c>
      <c r="K200" s="30"/>
      <c r="L200" s="30"/>
      <c r="M200" s="31"/>
      <c r="N200" s="31"/>
      <c r="O200" s="31"/>
    </row>
    <row r="201" spans="1:15" x14ac:dyDescent="0.25">
      <c r="A201" t="s">
        <v>415</v>
      </c>
      <c r="B201" t="s">
        <v>416</v>
      </c>
      <c r="C201" s="4">
        <v>123</v>
      </c>
      <c r="D201" s="4">
        <v>6</v>
      </c>
      <c r="E201" s="4">
        <v>157</v>
      </c>
      <c r="K201" s="30"/>
      <c r="L201" s="30"/>
      <c r="M201" s="31"/>
      <c r="N201" s="31"/>
      <c r="O201" s="31"/>
    </row>
    <row r="202" spans="1:15" x14ac:dyDescent="0.25">
      <c r="A202" t="s">
        <v>417</v>
      </c>
      <c r="B202" t="s">
        <v>418</v>
      </c>
      <c r="C202" s="4">
        <v>24</v>
      </c>
      <c r="D202" s="4">
        <v>2</v>
      </c>
      <c r="E202" s="4">
        <v>34</v>
      </c>
      <c r="K202" s="30"/>
      <c r="L202" s="30"/>
      <c r="M202" s="31"/>
      <c r="N202" s="31"/>
      <c r="O202" s="31"/>
    </row>
    <row r="203" spans="1:15" x14ac:dyDescent="0.25">
      <c r="A203" t="s">
        <v>419</v>
      </c>
      <c r="B203" t="s">
        <v>420</v>
      </c>
      <c r="C203" s="4">
        <v>48</v>
      </c>
      <c r="D203" s="4">
        <v>8</v>
      </c>
      <c r="E203" s="4">
        <v>60</v>
      </c>
      <c r="K203" s="30"/>
      <c r="L203" s="30"/>
      <c r="M203" s="31"/>
      <c r="N203" s="31"/>
      <c r="O203" s="31"/>
    </row>
    <row r="204" spans="1:15" x14ac:dyDescent="0.25">
      <c r="A204" t="s">
        <v>421</v>
      </c>
      <c r="B204" t="s">
        <v>422</v>
      </c>
      <c r="C204" s="4">
        <v>31</v>
      </c>
      <c r="D204" s="4">
        <v>2</v>
      </c>
      <c r="E204" s="4">
        <v>39</v>
      </c>
      <c r="K204" s="30"/>
      <c r="L204" s="30"/>
      <c r="M204" s="31"/>
      <c r="N204" s="31"/>
      <c r="O204" s="31"/>
    </row>
    <row r="205" spans="1:15" x14ac:dyDescent="0.25">
      <c r="A205" t="s">
        <v>423</v>
      </c>
      <c r="B205" t="s">
        <v>424</v>
      </c>
      <c r="C205" s="4">
        <v>70</v>
      </c>
      <c r="D205" s="4">
        <v>11</v>
      </c>
      <c r="E205" s="4">
        <v>88</v>
      </c>
      <c r="K205" s="30"/>
      <c r="L205" s="30"/>
      <c r="M205" s="31"/>
      <c r="N205" s="31"/>
      <c r="O205" s="31"/>
    </row>
    <row r="206" spans="1:15" x14ac:dyDescent="0.25">
      <c r="A206" t="s">
        <v>425</v>
      </c>
      <c r="B206" t="s">
        <v>426</v>
      </c>
      <c r="C206" s="4">
        <v>56</v>
      </c>
      <c r="D206" s="4">
        <v>7</v>
      </c>
      <c r="E206" s="4">
        <v>57</v>
      </c>
      <c r="K206" s="30"/>
      <c r="L206" s="30"/>
      <c r="M206" s="31"/>
      <c r="N206" s="31"/>
      <c r="O206" s="31"/>
    </row>
    <row r="207" spans="1:15" x14ac:dyDescent="0.25">
      <c r="A207" t="s">
        <v>427</v>
      </c>
      <c r="B207" t="s">
        <v>428</v>
      </c>
      <c r="C207" s="4">
        <v>32</v>
      </c>
      <c r="D207" s="4">
        <v>4</v>
      </c>
      <c r="E207" s="4">
        <v>37</v>
      </c>
      <c r="K207" s="30"/>
      <c r="L207" s="30"/>
      <c r="M207" s="31"/>
      <c r="N207" s="31"/>
      <c r="O207" s="31"/>
    </row>
    <row r="208" spans="1:15" x14ac:dyDescent="0.25">
      <c r="A208" t="s">
        <v>429</v>
      </c>
      <c r="B208" t="s">
        <v>430</v>
      </c>
      <c r="C208" s="4">
        <v>29</v>
      </c>
      <c r="D208" s="4">
        <v>13</v>
      </c>
      <c r="E208" s="4">
        <v>40</v>
      </c>
      <c r="K208" s="30"/>
      <c r="L208" s="30"/>
      <c r="M208" s="31"/>
      <c r="N208" s="31"/>
      <c r="O208" s="31"/>
    </row>
    <row r="209" spans="1:15" x14ac:dyDescent="0.25">
      <c r="A209" t="s">
        <v>431</v>
      </c>
      <c r="B209" t="s">
        <v>432</v>
      </c>
      <c r="C209" s="4">
        <v>48</v>
      </c>
      <c r="D209" s="4">
        <v>5</v>
      </c>
      <c r="E209" s="4">
        <v>63</v>
      </c>
      <c r="K209" s="30"/>
      <c r="L209" s="30"/>
      <c r="M209" s="31"/>
      <c r="N209" s="31"/>
      <c r="O209" s="31"/>
    </row>
    <row r="210" spans="1:15" x14ac:dyDescent="0.25">
      <c r="A210" t="s">
        <v>433</v>
      </c>
      <c r="B210" t="s">
        <v>434</v>
      </c>
      <c r="C210" s="4">
        <v>40</v>
      </c>
      <c r="D210" s="4">
        <v>6</v>
      </c>
      <c r="E210" s="4">
        <v>49</v>
      </c>
      <c r="K210" s="30"/>
      <c r="L210" s="30"/>
      <c r="M210" s="31"/>
      <c r="N210" s="31"/>
      <c r="O210" s="31"/>
    </row>
    <row r="211" spans="1:15" x14ac:dyDescent="0.25">
      <c r="A211" t="s">
        <v>435</v>
      </c>
      <c r="B211" t="s">
        <v>436</v>
      </c>
      <c r="C211" s="4">
        <v>37</v>
      </c>
      <c r="D211" s="4">
        <v>6</v>
      </c>
      <c r="E211" s="4">
        <v>44</v>
      </c>
      <c r="K211" s="30"/>
      <c r="L211" s="30"/>
      <c r="M211" s="31"/>
      <c r="N211" s="31"/>
      <c r="O211" s="31"/>
    </row>
    <row r="212" spans="1:15" x14ac:dyDescent="0.25">
      <c r="A212" t="s">
        <v>437</v>
      </c>
      <c r="B212" t="s">
        <v>438</v>
      </c>
      <c r="C212" s="4">
        <v>37</v>
      </c>
      <c r="D212" s="4">
        <v>7</v>
      </c>
      <c r="E212" s="4">
        <v>41</v>
      </c>
      <c r="K212" s="30"/>
      <c r="L212" s="30"/>
      <c r="M212" s="31"/>
      <c r="N212" s="31"/>
      <c r="O212" s="31"/>
    </row>
    <row r="213" spans="1:15" x14ac:dyDescent="0.25">
      <c r="A213" t="s">
        <v>439</v>
      </c>
      <c r="B213" t="s">
        <v>440</v>
      </c>
      <c r="C213" s="4">
        <v>51</v>
      </c>
      <c r="D213" s="4">
        <v>4</v>
      </c>
      <c r="E213" s="4">
        <v>59</v>
      </c>
      <c r="K213" s="30"/>
      <c r="L213" s="30"/>
      <c r="M213" s="31"/>
      <c r="N213" s="31"/>
      <c r="O213" s="31"/>
    </row>
    <row r="214" spans="1:15" x14ac:dyDescent="0.25">
      <c r="A214" t="s">
        <v>441</v>
      </c>
      <c r="B214" t="s">
        <v>325</v>
      </c>
      <c r="C214" s="4">
        <v>25</v>
      </c>
      <c r="D214" s="4">
        <v>2</v>
      </c>
      <c r="E214" s="4">
        <v>32</v>
      </c>
      <c r="K214" s="30"/>
      <c r="L214" s="30"/>
      <c r="M214" s="31"/>
      <c r="N214" s="31"/>
      <c r="O214" s="31"/>
    </row>
    <row r="215" spans="1:15" x14ac:dyDescent="0.25">
      <c r="A215" t="s">
        <v>442</v>
      </c>
      <c r="B215" t="s">
        <v>443</v>
      </c>
      <c r="C215" s="4">
        <v>56</v>
      </c>
      <c r="D215" s="4">
        <v>10</v>
      </c>
      <c r="E215" s="4">
        <v>78</v>
      </c>
      <c r="K215" s="30"/>
      <c r="L215" s="30"/>
      <c r="M215" s="31"/>
      <c r="N215" s="31"/>
      <c r="O215" s="31"/>
    </row>
    <row r="216" spans="1:15" x14ac:dyDescent="0.25">
      <c r="A216" t="s">
        <v>444</v>
      </c>
      <c r="B216" t="s">
        <v>445</v>
      </c>
      <c r="C216" s="4">
        <v>30</v>
      </c>
      <c r="D216" s="4">
        <v>2</v>
      </c>
      <c r="E216" s="4">
        <v>45</v>
      </c>
      <c r="K216" s="30"/>
      <c r="L216" s="30"/>
      <c r="M216" s="31"/>
      <c r="N216" s="31"/>
      <c r="O216" s="31"/>
    </row>
    <row r="217" spans="1:15" x14ac:dyDescent="0.25">
      <c r="A217" t="s">
        <v>446</v>
      </c>
      <c r="B217" t="s">
        <v>447</v>
      </c>
      <c r="C217" s="4">
        <v>65</v>
      </c>
      <c r="D217" s="4">
        <v>10</v>
      </c>
      <c r="E217" s="4">
        <v>78</v>
      </c>
      <c r="K217" s="30"/>
      <c r="L217" s="30"/>
      <c r="M217" s="31"/>
      <c r="N217" s="31"/>
      <c r="O217" s="31"/>
    </row>
    <row r="218" spans="1:15" x14ac:dyDescent="0.25">
      <c r="A218" t="s">
        <v>448</v>
      </c>
      <c r="B218" t="s">
        <v>449</v>
      </c>
      <c r="C218" s="4">
        <v>43</v>
      </c>
      <c r="D218" s="4">
        <v>10</v>
      </c>
      <c r="E218" s="4">
        <v>47</v>
      </c>
      <c r="K218" s="30"/>
      <c r="L218" s="30"/>
      <c r="M218" s="31"/>
      <c r="N218" s="31"/>
      <c r="O218" s="31"/>
    </row>
    <row r="219" spans="1:15" x14ac:dyDescent="0.25">
      <c r="A219" t="s">
        <v>450</v>
      </c>
      <c r="B219" t="s">
        <v>451</v>
      </c>
      <c r="C219" s="4">
        <v>67</v>
      </c>
      <c r="D219" s="4">
        <v>6</v>
      </c>
      <c r="E219" s="4">
        <v>86</v>
      </c>
      <c r="K219" s="30"/>
      <c r="L219" s="30"/>
      <c r="M219" s="31"/>
      <c r="N219" s="31"/>
      <c r="O219" s="31"/>
    </row>
    <row r="220" spans="1:15" x14ac:dyDescent="0.25">
      <c r="A220" t="s">
        <v>452</v>
      </c>
      <c r="B220" t="s">
        <v>453</v>
      </c>
      <c r="C220" s="4">
        <v>17</v>
      </c>
      <c r="D220" s="4">
        <v>2</v>
      </c>
      <c r="E220" s="4">
        <v>21</v>
      </c>
      <c r="K220" s="30"/>
      <c r="L220" s="30"/>
      <c r="M220" s="31"/>
      <c r="N220" s="31"/>
      <c r="O220" s="31"/>
    </row>
    <row r="221" spans="1:15" x14ac:dyDescent="0.25">
      <c r="A221" t="s">
        <v>454</v>
      </c>
      <c r="B221" t="s">
        <v>455</v>
      </c>
      <c r="C221" s="4">
        <v>94</v>
      </c>
      <c r="D221" s="4">
        <v>9</v>
      </c>
      <c r="E221" s="4">
        <v>103</v>
      </c>
      <c r="K221" s="30"/>
      <c r="L221" s="30"/>
      <c r="M221" s="31"/>
      <c r="N221" s="31"/>
      <c r="O221" s="31"/>
    </row>
    <row r="222" spans="1:15" x14ac:dyDescent="0.25">
      <c r="A222" t="s">
        <v>456</v>
      </c>
      <c r="B222" t="s">
        <v>457</v>
      </c>
      <c r="C222" s="4">
        <v>36</v>
      </c>
      <c r="D222" s="4">
        <v>7</v>
      </c>
      <c r="E222" s="4">
        <v>40</v>
      </c>
      <c r="K222" s="30"/>
      <c r="L222" s="30"/>
      <c r="M222" s="31"/>
      <c r="N222" s="31"/>
      <c r="O222" s="31"/>
    </row>
    <row r="223" spans="1:15" x14ac:dyDescent="0.25">
      <c r="A223" t="s">
        <v>458</v>
      </c>
      <c r="B223" t="s">
        <v>459</v>
      </c>
      <c r="C223" s="4">
        <v>63</v>
      </c>
      <c r="D223" s="4">
        <v>15</v>
      </c>
      <c r="E223" s="4">
        <v>66</v>
      </c>
      <c r="K223" s="30"/>
      <c r="L223" s="30"/>
      <c r="M223" s="31"/>
      <c r="N223" s="31"/>
      <c r="O223" s="31"/>
    </row>
    <row r="224" spans="1:15" x14ac:dyDescent="0.25">
      <c r="A224" t="s">
        <v>460</v>
      </c>
      <c r="B224" t="s">
        <v>461</v>
      </c>
      <c r="C224" s="4">
        <v>19</v>
      </c>
      <c r="D224" s="4">
        <v>5</v>
      </c>
      <c r="E224" s="4">
        <v>17</v>
      </c>
      <c r="K224" s="30"/>
      <c r="L224" s="30"/>
      <c r="M224" s="31"/>
      <c r="N224" s="31"/>
      <c r="O224" s="31"/>
    </row>
    <row r="225" spans="1:15" x14ac:dyDescent="0.25">
      <c r="A225" t="s">
        <v>462</v>
      </c>
      <c r="B225" t="s">
        <v>463</v>
      </c>
      <c r="C225" s="4">
        <v>33</v>
      </c>
      <c r="D225" s="4">
        <v>11</v>
      </c>
      <c r="E225" s="4">
        <v>29</v>
      </c>
      <c r="K225" s="30"/>
      <c r="L225" s="30"/>
      <c r="M225" s="31"/>
      <c r="N225" s="31"/>
      <c r="O225" s="31"/>
    </row>
    <row r="226" spans="1:15" x14ac:dyDescent="0.25">
      <c r="A226" t="s">
        <v>464</v>
      </c>
      <c r="B226" t="s">
        <v>86</v>
      </c>
      <c r="C226" s="4">
        <v>88</v>
      </c>
      <c r="D226" s="4">
        <v>14</v>
      </c>
      <c r="E226" s="4">
        <v>94</v>
      </c>
      <c r="K226" s="30"/>
      <c r="L226" s="30"/>
      <c r="M226" s="31"/>
      <c r="N226" s="31"/>
      <c r="O226" s="31"/>
    </row>
    <row r="227" spans="1:15" x14ac:dyDescent="0.25">
      <c r="A227" t="s">
        <v>465</v>
      </c>
      <c r="B227" t="s">
        <v>466</v>
      </c>
      <c r="C227" s="4">
        <v>39</v>
      </c>
      <c r="D227" s="4">
        <v>6</v>
      </c>
      <c r="E227" s="4">
        <v>55</v>
      </c>
      <c r="K227" s="30"/>
      <c r="L227" s="30"/>
      <c r="M227" s="31"/>
      <c r="N227" s="31"/>
      <c r="O227" s="31"/>
    </row>
    <row r="228" spans="1:15" x14ac:dyDescent="0.25">
      <c r="A228" t="s">
        <v>467</v>
      </c>
      <c r="B228" t="s">
        <v>468</v>
      </c>
      <c r="C228" s="4">
        <v>87</v>
      </c>
      <c r="D228" s="4">
        <v>7</v>
      </c>
      <c r="E228" s="4">
        <v>98</v>
      </c>
      <c r="K228" s="30"/>
      <c r="L228" s="30"/>
      <c r="M228" s="31"/>
      <c r="N228" s="31"/>
      <c r="O228" s="31"/>
    </row>
    <row r="229" spans="1:15" x14ac:dyDescent="0.25">
      <c r="A229" t="s">
        <v>469</v>
      </c>
      <c r="B229" t="s">
        <v>470</v>
      </c>
      <c r="C229" s="4">
        <v>48</v>
      </c>
      <c r="D229" s="4">
        <v>2</v>
      </c>
      <c r="E229" s="4">
        <v>56</v>
      </c>
      <c r="K229" s="30"/>
      <c r="L229" s="30"/>
      <c r="M229" s="31"/>
      <c r="N229" s="31"/>
      <c r="O229" s="31"/>
    </row>
    <row r="230" spans="1:15" x14ac:dyDescent="0.25">
      <c r="A230" t="s">
        <v>471</v>
      </c>
      <c r="B230" t="s">
        <v>472</v>
      </c>
      <c r="C230" s="4">
        <v>61</v>
      </c>
      <c r="D230" s="4">
        <v>16</v>
      </c>
      <c r="E230" s="4">
        <v>64</v>
      </c>
      <c r="K230" s="30"/>
      <c r="L230" s="30"/>
      <c r="M230" s="31"/>
      <c r="N230" s="31"/>
      <c r="O230" s="31"/>
    </row>
    <row r="231" spans="1:15" x14ac:dyDescent="0.25">
      <c r="A231" t="s">
        <v>473</v>
      </c>
      <c r="B231" t="s">
        <v>474</v>
      </c>
      <c r="C231" s="4">
        <v>66</v>
      </c>
      <c r="D231" s="4">
        <v>11</v>
      </c>
      <c r="E231" s="4">
        <v>64</v>
      </c>
      <c r="K231" s="30"/>
      <c r="L231" s="30"/>
      <c r="M231" s="31"/>
      <c r="N231" s="31"/>
      <c r="O231" s="31"/>
    </row>
    <row r="232" spans="1:15" x14ac:dyDescent="0.25">
      <c r="A232" t="s">
        <v>475</v>
      </c>
      <c r="B232" t="s">
        <v>476</v>
      </c>
      <c r="C232" s="4">
        <v>60</v>
      </c>
      <c r="D232" s="4">
        <v>15</v>
      </c>
      <c r="E232" s="4">
        <v>72</v>
      </c>
      <c r="K232" s="30"/>
      <c r="L232" s="30"/>
      <c r="M232" s="31"/>
      <c r="N232" s="31"/>
      <c r="O232" s="31"/>
    </row>
    <row r="233" spans="1:15" x14ac:dyDescent="0.25">
      <c r="A233" t="s">
        <v>477</v>
      </c>
      <c r="B233" t="s">
        <v>478</v>
      </c>
      <c r="C233" s="4">
        <v>42</v>
      </c>
      <c r="D233" s="4">
        <v>3</v>
      </c>
      <c r="E233" s="4">
        <v>50</v>
      </c>
      <c r="K233" s="30"/>
      <c r="L233" s="30"/>
      <c r="M233" s="31"/>
      <c r="N233" s="31"/>
      <c r="O233" s="31"/>
    </row>
    <row r="234" spans="1:15" x14ac:dyDescent="0.25">
      <c r="A234" t="s">
        <v>479</v>
      </c>
      <c r="B234" t="s">
        <v>480</v>
      </c>
      <c r="C234" s="4">
        <v>36</v>
      </c>
      <c r="D234" s="4">
        <v>6</v>
      </c>
      <c r="E234" s="4">
        <v>37</v>
      </c>
      <c r="K234" s="30"/>
      <c r="L234" s="30"/>
      <c r="M234" s="31"/>
      <c r="N234" s="31"/>
      <c r="O234" s="31"/>
    </row>
    <row r="235" spans="1:15" x14ac:dyDescent="0.25">
      <c r="A235" t="s">
        <v>481</v>
      </c>
      <c r="B235" t="s">
        <v>482</v>
      </c>
      <c r="C235" s="4">
        <v>66</v>
      </c>
      <c r="D235" s="4">
        <v>6</v>
      </c>
      <c r="E235" s="4">
        <v>85</v>
      </c>
      <c r="K235" s="30"/>
      <c r="L235" s="30"/>
      <c r="M235" s="31"/>
      <c r="N235" s="31"/>
      <c r="O235" s="31"/>
    </row>
    <row r="236" spans="1:15" x14ac:dyDescent="0.25">
      <c r="A236" t="s">
        <v>483</v>
      </c>
      <c r="B236" t="s">
        <v>484</v>
      </c>
      <c r="C236" s="4">
        <v>65</v>
      </c>
      <c r="D236" s="4">
        <v>4</v>
      </c>
      <c r="E236" s="4">
        <v>76</v>
      </c>
      <c r="K236" s="30"/>
      <c r="L236" s="30"/>
      <c r="M236" s="31"/>
      <c r="N236" s="31"/>
      <c r="O236" s="31"/>
    </row>
    <row r="237" spans="1:15" x14ac:dyDescent="0.25">
      <c r="A237" t="s">
        <v>485</v>
      </c>
      <c r="B237" t="s">
        <v>486</v>
      </c>
      <c r="C237" s="4">
        <v>43</v>
      </c>
      <c r="D237" s="4">
        <v>5</v>
      </c>
      <c r="E237" s="4">
        <v>45</v>
      </c>
      <c r="K237" s="30"/>
      <c r="L237" s="30"/>
      <c r="M237" s="31"/>
      <c r="N237" s="31"/>
      <c r="O237" s="31"/>
    </row>
    <row r="238" spans="1:15" x14ac:dyDescent="0.25">
      <c r="A238" t="s">
        <v>487</v>
      </c>
      <c r="B238" t="s">
        <v>124</v>
      </c>
      <c r="C238" s="4">
        <v>21</v>
      </c>
      <c r="D238" s="4">
        <v>2</v>
      </c>
      <c r="E238" s="4">
        <v>20</v>
      </c>
      <c r="K238" s="30"/>
      <c r="L238" s="30"/>
      <c r="M238" s="31"/>
      <c r="N238" s="31"/>
      <c r="O238" s="31"/>
    </row>
    <row r="239" spans="1:15" x14ac:dyDescent="0.25">
      <c r="A239" t="s">
        <v>488</v>
      </c>
      <c r="B239" t="s">
        <v>489</v>
      </c>
      <c r="C239" s="4">
        <v>111</v>
      </c>
      <c r="D239" s="4">
        <v>10</v>
      </c>
      <c r="E239" s="4">
        <v>138</v>
      </c>
      <c r="K239" s="30"/>
      <c r="L239" s="30"/>
      <c r="M239" s="31"/>
      <c r="N239" s="31"/>
      <c r="O239" s="31"/>
    </row>
    <row r="240" spans="1:15" x14ac:dyDescent="0.25">
      <c r="A240" t="s">
        <v>490</v>
      </c>
      <c r="B240" t="s">
        <v>491</v>
      </c>
      <c r="C240" s="4">
        <v>89</v>
      </c>
      <c r="D240" s="4">
        <v>1</v>
      </c>
      <c r="E240" s="4">
        <v>114</v>
      </c>
      <c r="K240" s="30"/>
      <c r="L240" s="30"/>
      <c r="M240" s="31"/>
      <c r="N240" s="31"/>
      <c r="O240" s="31"/>
    </row>
    <row r="241" spans="1:15" x14ac:dyDescent="0.25">
      <c r="A241" t="s">
        <v>492</v>
      </c>
      <c r="B241" t="s">
        <v>493</v>
      </c>
      <c r="C241" s="4">
        <v>16</v>
      </c>
      <c r="D241" s="4">
        <v>1</v>
      </c>
      <c r="E241" s="4">
        <v>20</v>
      </c>
      <c r="K241" s="30"/>
      <c r="L241" s="30"/>
      <c r="M241" s="31"/>
      <c r="N241" s="31"/>
      <c r="O241" s="31"/>
    </row>
    <row r="242" spans="1:15" x14ac:dyDescent="0.25">
      <c r="A242" t="s">
        <v>494</v>
      </c>
      <c r="B242" t="s">
        <v>495</v>
      </c>
      <c r="C242" s="4">
        <v>60</v>
      </c>
      <c r="D242" s="4">
        <v>7</v>
      </c>
      <c r="E242" s="4">
        <v>79</v>
      </c>
      <c r="K242" s="30"/>
      <c r="L242" s="30"/>
      <c r="M242" s="31"/>
      <c r="N242" s="31"/>
      <c r="O242" s="31"/>
    </row>
    <row r="243" spans="1:15" x14ac:dyDescent="0.25">
      <c r="A243" t="s">
        <v>496</v>
      </c>
      <c r="B243" t="s">
        <v>497</v>
      </c>
      <c r="C243" s="4">
        <v>75</v>
      </c>
      <c r="D243" s="4">
        <v>1</v>
      </c>
      <c r="E243" s="4">
        <v>86</v>
      </c>
      <c r="K243" s="30"/>
      <c r="L243" s="30"/>
      <c r="M243" s="31"/>
      <c r="N243" s="31"/>
      <c r="O243" s="31"/>
    </row>
    <row r="244" spans="1:15" x14ac:dyDescent="0.25">
      <c r="A244" t="s">
        <v>498</v>
      </c>
      <c r="B244" t="s">
        <v>499</v>
      </c>
      <c r="C244" s="4">
        <v>28</v>
      </c>
      <c r="D244" s="4">
        <v>3</v>
      </c>
      <c r="E244" s="4">
        <v>30</v>
      </c>
      <c r="K244" s="30"/>
      <c r="L244" s="30"/>
      <c r="M244" s="31"/>
      <c r="N244" s="31"/>
      <c r="O244" s="31"/>
    </row>
    <row r="245" spans="1:15" x14ac:dyDescent="0.25">
      <c r="A245" t="s">
        <v>500</v>
      </c>
      <c r="B245" t="s">
        <v>501</v>
      </c>
      <c r="C245" s="4">
        <v>104</v>
      </c>
      <c r="D245" s="4">
        <v>0</v>
      </c>
      <c r="E245" s="4">
        <v>129</v>
      </c>
      <c r="K245" s="30"/>
      <c r="L245" s="30"/>
      <c r="M245" s="31"/>
      <c r="N245" s="31"/>
      <c r="O245" s="31"/>
    </row>
    <row r="246" spans="1:15" x14ac:dyDescent="0.25">
      <c r="A246" t="s">
        <v>502</v>
      </c>
      <c r="B246" t="s">
        <v>503</v>
      </c>
      <c r="C246" s="4">
        <v>30</v>
      </c>
      <c r="D246" s="4">
        <v>2</v>
      </c>
      <c r="E246" s="4">
        <v>32</v>
      </c>
      <c r="K246" s="30"/>
      <c r="L246" s="30"/>
      <c r="M246" s="31"/>
      <c r="N246" s="31"/>
      <c r="O246" s="31"/>
    </row>
    <row r="247" spans="1:15" x14ac:dyDescent="0.25">
      <c r="A247" t="s">
        <v>504</v>
      </c>
      <c r="B247" t="s">
        <v>505</v>
      </c>
      <c r="C247" s="4">
        <v>55</v>
      </c>
      <c r="D247" s="4">
        <v>11</v>
      </c>
      <c r="E247" s="4">
        <v>70</v>
      </c>
      <c r="K247" s="30"/>
      <c r="L247" s="30"/>
      <c r="M247" s="31"/>
      <c r="N247" s="31"/>
      <c r="O247" s="31"/>
    </row>
    <row r="248" spans="1:15" x14ac:dyDescent="0.25">
      <c r="A248" t="s">
        <v>506</v>
      </c>
      <c r="B248" t="s">
        <v>507</v>
      </c>
      <c r="C248" s="4">
        <v>75</v>
      </c>
      <c r="D248" s="4">
        <v>8</v>
      </c>
      <c r="E248" s="4">
        <v>95</v>
      </c>
      <c r="K248" s="30"/>
      <c r="L248" s="30"/>
      <c r="M248" s="31"/>
      <c r="N248" s="31"/>
      <c r="O248" s="31"/>
    </row>
    <row r="249" spans="1:15" x14ac:dyDescent="0.25">
      <c r="A249" t="s">
        <v>508</v>
      </c>
      <c r="B249" t="s">
        <v>509</v>
      </c>
      <c r="C249" s="4">
        <v>29</v>
      </c>
      <c r="D249" s="4">
        <v>3</v>
      </c>
      <c r="E249" s="4">
        <v>28</v>
      </c>
      <c r="K249" s="30"/>
      <c r="L249" s="30"/>
      <c r="M249" s="31"/>
      <c r="N249" s="31"/>
      <c r="O249" s="31"/>
    </row>
    <row r="250" spans="1:15" x14ac:dyDescent="0.25">
      <c r="A250" t="s">
        <v>510</v>
      </c>
      <c r="B250" t="s">
        <v>511</v>
      </c>
      <c r="C250" s="4">
        <v>44</v>
      </c>
      <c r="D250" s="4">
        <v>6</v>
      </c>
      <c r="E250" s="4">
        <v>49</v>
      </c>
      <c r="K250" s="30"/>
      <c r="L250" s="30"/>
      <c r="M250" s="31"/>
      <c r="N250" s="31"/>
      <c r="O250" s="31"/>
    </row>
    <row r="251" spans="1:15" x14ac:dyDescent="0.25">
      <c r="A251" t="s">
        <v>512</v>
      </c>
      <c r="B251" t="s">
        <v>513</v>
      </c>
      <c r="C251" s="4">
        <v>21</v>
      </c>
      <c r="D251" s="4">
        <v>2</v>
      </c>
      <c r="E251" s="4">
        <v>24</v>
      </c>
      <c r="K251" s="30"/>
      <c r="L251" s="30"/>
      <c r="M251" s="31"/>
      <c r="N251" s="31"/>
      <c r="O251" s="31"/>
    </row>
    <row r="252" spans="1:15" x14ac:dyDescent="0.25">
      <c r="A252" t="s">
        <v>514</v>
      </c>
      <c r="B252" t="s">
        <v>515</v>
      </c>
      <c r="C252" s="4">
        <v>187</v>
      </c>
      <c r="D252" s="4">
        <v>25</v>
      </c>
      <c r="E252" s="4">
        <v>233</v>
      </c>
      <c r="K252" s="30"/>
      <c r="L252" s="30"/>
      <c r="M252" s="31"/>
      <c r="N252" s="31"/>
      <c r="O252" s="31"/>
    </row>
    <row r="253" spans="1:15" x14ac:dyDescent="0.25">
      <c r="A253" t="s">
        <v>516</v>
      </c>
      <c r="B253" t="s">
        <v>517</v>
      </c>
      <c r="C253" s="4">
        <v>28</v>
      </c>
      <c r="D253" s="4">
        <v>6</v>
      </c>
      <c r="E253" s="4">
        <v>29</v>
      </c>
      <c r="K253" s="30"/>
      <c r="L253" s="30"/>
      <c r="M253" s="31"/>
      <c r="N253" s="31"/>
      <c r="O253" s="31"/>
    </row>
    <row r="254" spans="1:15" x14ac:dyDescent="0.25">
      <c r="A254" t="s">
        <v>518</v>
      </c>
      <c r="B254" t="s">
        <v>519</v>
      </c>
      <c r="C254" s="4">
        <v>32</v>
      </c>
      <c r="D254" s="4">
        <v>6</v>
      </c>
      <c r="E254" s="4">
        <v>29</v>
      </c>
      <c r="K254" s="30"/>
      <c r="L254" s="30"/>
      <c r="M254" s="31"/>
      <c r="N254" s="31"/>
      <c r="O254" s="31"/>
    </row>
    <row r="255" spans="1:15" x14ac:dyDescent="0.25">
      <c r="A255" t="s">
        <v>520</v>
      </c>
      <c r="B255" t="s">
        <v>521</v>
      </c>
      <c r="C255" s="4">
        <v>33</v>
      </c>
      <c r="D255" s="4">
        <v>4</v>
      </c>
      <c r="E255" s="4">
        <v>40</v>
      </c>
      <c r="K255" s="30"/>
      <c r="L255" s="30"/>
      <c r="M255" s="31"/>
      <c r="N255" s="31"/>
      <c r="O255" s="31"/>
    </row>
    <row r="256" spans="1:15" x14ac:dyDescent="0.25">
      <c r="A256" t="s">
        <v>522</v>
      </c>
      <c r="B256" t="s">
        <v>523</v>
      </c>
      <c r="C256" s="4">
        <v>306</v>
      </c>
      <c r="D256" s="4">
        <v>14</v>
      </c>
      <c r="E256" s="4">
        <v>330</v>
      </c>
      <c r="K256" s="30"/>
      <c r="L256" s="30"/>
      <c r="M256" s="31"/>
      <c r="N256" s="31"/>
      <c r="O256" s="31"/>
    </row>
    <row r="257" spans="1:15" x14ac:dyDescent="0.25">
      <c r="A257" t="s">
        <v>524</v>
      </c>
      <c r="B257" t="s">
        <v>525</v>
      </c>
      <c r="C257" s="4">
        <v>23</v>
      </c>
      <c r="D257" s="4">
        <v>0</v>
      </c>
      <c r="E257" s="4">
        <v>28</v>
      </c>
      <c r="K257" s="30"/>
      <c r="L257" s="30"/>
      <c r="M257" s="31"/>
      <c r="N257" s="31"/>
      <c r="O257" s="31"/>
    </row>
    <row r="258" spans="1:15" x14ac:dyDescent="0.25">
      <c r="A258" t="s">
        <v>526</v>
      </c>
      <c r="B258" t="s">
        <v>527</v>
      </c>
      <c r="C258" s="4">
        <v>108</v>
      </c>
      <c r="D258" s="4">
        <v>5</v>
      </c>
      <c r="E258" s="4">
        <v>123</v>
      </c>
      <c r="K258" s="30"/>
      <c r="L258" s="30"/>
      <c r="M258" s="31"/>
      <c r="N258" s="31"/>
      <c r="O258" s="31"/>
    </row>
    <row r="259" spans="1:15" x14ac:dyDescent="0.25">
      <c r="A259" t="s">
        <v>528</v>
      </c>
      <c r="B259" t="s">
        <v>529</v>
      </c>
      <c r="C259" s="4">
        <v>30</v>
      </c>
      <c r="D259" s="4">
        <v>10</v>
      </c>
      <c r="E259" s="4">
        <v>35</v>
      </c>
      <c r="K259" s="30"/>
      <c r="L259" s="30"/>
      <c r="M259" s="31"/>
      <c r="N259" s="31"/>
      <c r="O259" s="31"/>
    </row>
    <row r="260" spans="1:15" x14ac:dyDescent="0.25">
      <c r="A260" t="s">
        <v>530</v>
      </c>
      <c r="B260" t="s">
        <v>531</v>
      </c>
      <c r="C260" s="4">
        <v>24</v>
      </c>
      <c r="D260" s="4">
        <v>4</v>
      </c>
      <c r="E260" s="4">
        <v>24</v>
      </c>
      <c r="K260" s="30"/>
      <c r="L260" s="30"/>
      <c r="M260" s="31"/>
      <c r="N260" s="31"/>
      <c r="O260" s="31"/>
    </row>
    <row r="261" spans="1:15" x14ac:dyDescent="0.25">
      <c r="A261" t="s">
        <v>532</v>
      </c>
      <c r="B261" t="s">
        <v>533</v>
      </c>
      <c r="C261" s="4">
        <v>35</v>
      </c>
      <c r="D261" s="4">
        <v>3</v>
      </c>
      <c r="E261" s="4">
        <v>34</v>
      </c>
      <c r="K261" s="30"/>
      <c r="L261" s="30"/>
      <c r="M261" s="31"/>
      <c r="N261" s="31"/>
      <c r="O261" s="31"/>
    </row>
    <row r="262" spans="1:15" x14ac:dyDescent="0.25">
      <c r="A262" t="s">
        <v>534</v>
      </c>
      <c r="B262" t="s">
        <v>535</v>
      </c>
      <c r="C262" s="4">
        <v>21</v>
      </c>
      <c r="D262" s="4">
        <v>8</v>
      </c>
      <c r="E262" s="4">
        <v>16</v>
      </c>
      <c r="K262" s="30"/>
      <c r="L262" s="30"/>
      <c r="M262" s="31"/>
      <c r="N262" s="31"/>
      <c r="O262" s="31"/>
    </row>
    <row r="263" spans="1:15" x14ac:dyDescent="0.25">
      <c r="A263" t="s">
        <v>536</v>
      </c>
      <c r="B263" t="s">
        <v>537</v>
      </c>
      <c r="C263" s="4">
        <v>34</v>
      </c>
      <c r="D263" s="4">
        <v>6</v>
      </c>
      <c r="E263" s="4">
        <v>35</v>
      </c>
      <c r="K263" s="30"/>
      <c r="L263" s="30"/>
      <c r="M263" s="31"/>
      <c r="N263" s="31"/>
      <c r="O263" s="31"/>
    </row>
    <row r="264" spans="1:15" x14ac:dyDescent="0.25">
      <c r="A264" t="s">
        <v>538</v>
      </c>
      <c r="B264" t="s">
        <v>539</v>
      </c>
      <c r="C264" s="4">
        <v>57</v>
      </c>
      <c r="D264" s="4">
        <v>6</v>
      </c>
      <c r="E264" s="4">
        <v>64</v>
      </c>
      <c r="K264" s="30"/>
      <c r="L264" s="30"/>
      <c r="M264" s="31"/>
      <c r="N264" s="31"/>
      <c r="O264" s="31"/>
    </row>
    <row r="265" spans="1:15" x14ac:dyDescent="0.25">
      <c r="A265" t="s">
        <v>540</v>
      </c>
      <c r="B265" t="s">
        <v>541</v>
      </c>
      <c r="C265" s="4">
        <v>15</v>
      </c>
      <c r="D265" s="4">
        <v>8</v>
      </c>
      <c r="E265" s="4">
        <v>14</v>
      </c>
      <c r="K265" s="30"/>
      <c r="L265" s="30"/>
      <c r="M265" s="31"/>
      <c r="N265" s="31"/>
      <c r="O265" s="31"/>
    </row>
    <row r="266" spans="1:15" x14ac:dyDescent="0.25">
      <c r="A266" t="s">
        <v>542</v>
      </c>
      <c r="B266" t="s">
        <v>543</v>
      </c>
      <c r="C266" s="4">
        <v>32</v>
      </c>
      <c r="D266" s="4">
        <v>7</v>
      </c>
      <c r="E266" s="4">
        <v>32</v>
      </c>
      <c r="K266" s="30"/>
      <c r="L266" s="30"/>
      <c r="M266" s="31"/>
      <c r="N266" s="31"/>
      <c r="O266" s="31"/>
    </row>
    <row r="267" spans="1:15" x14ac:dyDescent="0.25">
      <c r="A267" t="s">
        <v>544</v>
      </c>
      <c r="B267" t="s">
        <v>545</v>
      </c>
      <c r="C267" s="4">
        <v>20</v>
      </c>
      <c r="D267" s="4">
        <v>4</v>
      </c>
      <c r="E267" s="4">
        <v>20</v>
      </c>
      <c r="K267" s="30"/>
      <c r="L267" s="30"/>
      <c r="M267" s="31"/>
      <c r="N267" s="31"/>
      <c r="O267" s="31"/>
    </row>
    <row r="268" spans="1:15" x14ac:dyDescent="0.25">
      <c r="A268" t="s">
        <v>546</v>
      </c>
      <c r="B268" t="s">
        <v>547</v>
      </c>
      <c r="C268" s="4">
        <v>44</v>
      </c>
      <c r="D268" s="4">
        <v>4</v>
      </c>
      <c r="E268" s="4">
        <v>50</v>
      </c>
      <c r="K268" s="30"/>
      <c r="L268" s="30"/>
      <c r="M268" s="31"/>
      <c r="N268" s="31"/>
      <c r="O268" s="31"/>
    </row>
    <row r="269" spans="1:15" x14ac:dyDescent="0.25">
      <c r="A269" t="s">
        <v>548</v>
      </c>
      <c r="B269" t="s">
        <v>549</v>
      </c>
      <c r="C269" s="4">
        <v>28</v>
      </c>
      <c r="D269" s="4">
        <v>2</v>
      </c>
      <c r="E269" s="4">
        <v>35</v>
      </c>
      <c r="K269" s="30"/>
      <c r="L269" s="30"/>
      <c r="M269" s="31"/>
      <c r="N269" s="31"/>
      <c r="O269" s="31"/>
    </row>
    <row r="270" spans="1:15" x14ac:dyDescent="0.25">
      <c r="A270" t="s">
        <v>550</v>
      </c>
      <c r="B270" t="s">
        <v>551</v>
      </c>
      <c r="C270" s="4">
        <v>556</v>
      </c>
      <c r="D270" s="4">
        <v>15</v>
      </c>
      <c r="E270" s="4">
        <v>647</v>
      </c>
      <c r="K270" s="30"/>
      <c r="L270" s="30"/>
      <c r="M270" s="31"/>
      <c r="N270" s="31"/>
      <c r="O270" s="31"/>
    </row>
    <row r="271" spans="1:15" x14ac:dyDescent="0.25">
      <c r="A271" t="s">
        <v>552</v>
      </c>
      <c r="B271" t="s">
        <v>553</v>
      </c>
      <c r="C271" s="4">
        <v>60</v>
      </c>
      <c r="D271" s="4">
        <v>8</v>
      </c>
      <c r="E271" s="4">
        <v>69</v>
      </c>
      <c r="K271" s="30"/>
      <c r="L271" s="30"/>
      <c r="M271" s="31"/>
      <c r="N271" s="31"/>
      <c r="O271" s="31"/>
    </row>
    <row r="272" spans="1:15" x14ac:dyDescent="0.25">
      <c r="A272" t="s">
        <v>554</v>
      </c>
      <c r="B272" t="s">
        <v>555</v>
      </c>
      <c r="C272" s="4">
        <v>25</v>
      </c>
      <c r="D272" s="4">
        <v>5</v>
      </c>
      <c r="E272" s="4">
        <v>32</v>
      </c>
      <c r="K272" s="30"/>
      <c r="L272" s="30"/>
      <c r="M272" s="31"/>
      <c r="N272" s="31"/>
      <c r="O272" s="31"/>
    </row>
    <row r="273" spans="1:15" x14ac:dyDescent="0.25">
      <c r="A273" t="s">
        <v>556</v>
      </c>
      <c r="B273" t="s">
        <v>557</v>
      </c>
      <c r="C273" s="4">
        <v>37</v>
      </c>
      <c r="D273" s="4">
        <v>13</v>
      </c>
      <c r="E273" s="4">
        <v>33</v>
      </c>
      <c r="K273" s="30"/>
      <c r="L273" s="30"/>
      <c r="M273" s="31"/>
      <c r="N273" s="31"/>
      <c r="O273" s="31"/>
    </row>
    <row r="274" spans="1:15" x14ac:dyDescent="0.25">
      <c r="A274" t="s">
        <v>558</v>
      </c>
      <c r="B274" t="s">
        <v>559</v>
      </c>
      <c r="C274" s="4">
        <v>36</v>
      </c>
      <c r="D274" s="4">
        <v>10</v>
      </c>
      <c r="E274" s="4">
        <v>50</v>
      </c>
      <c r="K274" s="30"/>
      <c r="L274" s="30"/>
      <c r="M274" s="31"/>
      <c r="N274" s="31"/>
      <c r="O274" s="31"/>
    </row>
    <row r="275" spans="1:15" x14ac:dyDescent="0.25">
      <c r="A275" t="s">
        <v>560</v>
      </c>
      <c r="B275" t="s">
        <v>561</v>
      </c>
      <c r="C275" s="4">
        <v>28</v>
      </c>
      <c r="D275" s="4">
        <v>1</v>
      </c>
      <c r="E275" s="4">
        <v>35</v>
      </c>
      <c r="K275" s="30"/>
      <c r="L275" s="30"/>
      <c r="M275" s="31"/>
      <c r="N275" s="31"/>
      <c r="O275" s="31"/>
    </row>
    <row r="276" spans="1:15" x14ac:dyDescent="0.25">
      <c r="A276" t="s">
        <v>562</v>
      </c>
      <c r="B276" t="s">
        <v>563</v>
      </c>
      <c r="C276" s="4">
        <v>36</v>
      </c>
      <c r="D276" s="4">
        <v>5</v>
      </c>
      <c r="E276" s="4">
        <v>40</v>
      </c>
      <c r="K276" s="30"/>
      <c r="L276" s="30"/>
      <c r="M276" s="31"/>
      <c r="N276" s="31"/>
      <c r="O276" s="31"/>
    </row>
    <row r="277" spans="1:15" x14ac:dyDescent="0.25">
      <c r="A277" t="s">
        <v>564</v>
      </c>
      <c r="B277" t="s">
        <v>565</v>
      </c>
      <c r="C277" s="4">
        <v>49</v>
      </c>
      <c r="D277" s="4">
        <v>1</v>
      </c>
      <c r="E277" s="4">
        <v>54</v>
      </c>
      <c r="K277" s="30"/>
      <c r="L277" s="30"/>
      <c r="M277" s="31"/>
      <c r="N277" s="31"/>
      <c r="O277" s="31"/>
    </row>
    <row r="278" spans="1:15" x14ac:dyDescent="0.25">
      <c r="A278" t="s">
        <v>566</v>
      </c>
      <c r="B278" t="s">
        <v>567</v>
      </c>
      <c r="C278" s="4">
        <v>79</v>
      </c>
      <c r="D278" s="4">
        <v>5</v>
      </c>
      <c r="E278" s="4">
        <v>110</v>
      </c>
      <c r="K278" s="30"/>
      <c r="L278" s="30"/>
      <c r="M278" s="31"/>
      <c r="N278" s="31"/>
      <c r="O278" s="31"/>
    </row>
    <row r="279" spans="1:15" x14ac:dyDescent="0.25">
      <c r="A279" t="s">
        <v>568</v>
      </c>
      <c r="B279" t="s">
        <v>569</v>
      </c>
      <c r="C279" s="4">
        <v>52</v>
      </c>
      <c r="D279" s="4">
        <v>5</v>
      </c>
      <c r="E279" s="4">
        <v>65</v>
      </c>
      <c r="K279" s="30"/>
      <c r="L279" s="30"/>
      <c r="M279" s="31"/>
      <c r="N279" s="31"/>
      <c r="O279" s="31"/>
    </row>
    <row r="280" spans="1:15" x14ac:dyDescent="0.25">
      <c r="A280" t="s">
        <v>570</v>
      </c>
      <c r="B280" t="s">
        <v>571</v>
      </c>
      <c r="C280" s="4">
        <v>30</v>
      </c>
      <c r="D280" s="4">
        <v>3</v>
      </c>
      <c r="E280" s="4">
        <v>46</v>
      </c>
      <c r="K280" s="30"/>
      <c r="L280" s="30"/>
      <c r="M280" s="31"/>
      <c r="N280" s="31"/>
      <c r="O280" s="31"/>
    </row>
    <row r="281" spans="1:15" x14ac:dyDescent="0.25">
      <c r="A281" t="s">
        <v>572</v>
      </c>
      <c r="B281" t="s">
        <v>573</v>
      </c>
      <c r="C281" s="4">
        <v>35</v>
      </c>
      <c r="D281" s="4">
        <v>6</v>
      </c>
      <c r="E281" s="4">
        <v>34</v>
      </c>
      <c r="K281" s="30"/>
      <c r="L281" s="30"/>
      <c r="M281" s="31"/>
      <c r="N281" s="31"/>
      <c r="O281" s="31"/>
    </row>
    <row r="282" spans="1:15" x14ac:dyDescent="0.25">
      <c r="A282" t="s">
        <v>574</v>
      </c>
      <c r="B282" t="s">
        <v>575</v>
      </c>
      <c r="C282" s="4">
        <v>27</v>
      </c>
      <c r="D282" s="4">
        <v>4</v>
      </c>
      <c r="E282" s="4">
        <v>35</v>
      </c>
      <c r="K282" s="30"/>
      <c r="L282" s="30"/>
      <c r="M282" s="31"/>
      <c r="N282" s="31"/>
      <c r="O282" s="31"/>
    </row>
    <row r="283" spans="1:15" x14ac:dyDescent="0.25">
      <c r="A283" t="s">
        <v>576</v>
      </c>
      <c r="B283" t="s">
        <v>577</v>
      </c>
      <c r="C283" s="4">
        <v>26</v>
      </c>
      <c r="D283" s="4">
        <v>2</v>
      </c>
      <c r="E283" s="4">
        <v>26</v>
      </c>
      <c r="K283" s="30"/>
      <c r="L283" s="30"/>
      <c r="M283" s="31"/>
      <c r="N283" s="31"/>
      <c r="O283" s="31"/>
    </row>
    <row r="284" spans="1:15" x14ac:dyDescent="0.25">
      <c r="A284" t="s">
        <v>578</v>
      </c>
      <c r="B284" t="s">
        <v>579</v>
      </c>
      <c r="C284" s="4">
        <v>41</v>
      </c>
      <c r="D284" s="4">
        <v>15</v>
      </c>
      <c r="E284" s="4">
        <v>48</v>
      </c>
      <c r="K284" s="30"/>
      <c r="L284" s="30"/>
      <c r="M284" s="31"/>
      <c r="N284" s="31"/>
      <c r="O284" s="31"/>
    </row>
    <row r="285" spans="1:15" x14ac:dyDescent="0.25">
      <c r="A285" t="s">
        <v>580</v>
      </c>
      <c r="B285" t="s">
        <v>581</v>
      </c>
      <c r="C285" s="4">
        <v>10</v>
      </c>
      <c r="D285" s="4">
        <v>2</v>
      </c>
      <c r="E285" s="4">
        <v>11</v>
      </c>
      <c r="K285" s="30"/>
      <c r="L285" s="30"/>
      <c r="M285" s="31"/>
      <c r="N285" s="31"/>
      <c r="O285" s="31"/>
    </row>
    <row r="286" spans="1:15" x14ac:dyDescent="0.25">
      <c r="A286" t="s">
        <v>582</v>
      </c>
      <c r="B286" t="s">
        <v>583</v>
      </c>
      <c r="C286" s="4">
        <v>32</v>
      </c>
      <c r="D286" s="4">
        <v>2</v>
      </c>
      <c r="E286" s="4">
        <v>31</v>
      </c>
      <c r="K286" s="30"/>
      <c r="L286" s="30"/>
      <c r="M286" s="31"/>
      <c r="N286" s="31"/>
      <c r="O286" s="31"/>
    </row>
    <row r="287" spans="1:15" x14ac:dyDescent="0.25">
      <c r="A287" t="s">
        <v>584</v>
      </c>
      <c r="B287" t="s">
        <v>585</v>
      </c>
      <c r="C287" s="4">
        <v>54</v>
      </c>
      <c r="D287" s="4">
        <v>0</v>
      </c>
      <c r="E287" s="4">
        <v>111</v>
      </c>
      <c r="K287" s="30"/>
      <c r="L287" s="30"/>
      <c r="M287" s="31"/>
      <c r="N287" s="31"/>
      <c r="O287" s="31"/>
    </row>
    <row r="288" spans="1:15" x14ac:dyDescent="0.25">
      <c r="A288" t="s">
        <v>586</v>
      </c>
      <c r="B288" t="s">
        <v>587</v>
      </c>
      <c r="C288" s="4">
        <v>36</v>
      </c>
      <c r="D288" s="4">
        <v>2</v>
      </c>
      <c r="E288" s="4">
        <v>47</v>
      </c>
      <c r="K288" s="30"/>
      <c r="L288" s="30"/>
      <c r="M288" s="31"/>
      <c r="N288" s="31"/>
      <c r="O288" s="31"/>
    </row>
    <row r="289" spans="1:15" x14ac:dyDescent="0.25">
      <c r="A289" t="s">
        <v>588</v>
      </c>
      <c r="B289" t="s">
        <v>589</v>
      </c>
      <c r="C289" s="4">
        <v>55</v>
      </c>
      <c r="D289" s="4">
        <v>5</v>
      </c>
      <c r="E289" s="4">
        <v>83</v>
      </c>
      <c r="K289" s="30"/>
      <c r="L289" s="30"/>
      <c r="M289" s="31"/>
      <c r="N289" s="31"/>
      <c r="O289" s="31"/>
    </row>
    <row r="290" spans="1:15" x14ac:dyDescent="0.25">
      <c r="A290" t="s">
        <v>590</v>
      </c>
      <c r="B290" t="s">
        <v>591</v>
      </c>
      <c r="C290" s="4">
        <v>66</v>
      </c>
      <c r="D290" s="4">
        <v>10</v>
      </c>
      <c r="E290" s="4">
        <v>84</v>
      </c>
      <c r="K290" s="30"/>
      <c r="L290" s="30"/>
      <c r="M290" s="31"/>
      <c r="N290" s="31"/>
      <c r="O290" s="31"/>
    </row>
    <row r="291" spans="1:15" x14ac:dyDescent="0.25">
      <c r="A291" t="s">
        <v>592</v>
      </c>
      <c r="B291" t="s">
        <v>593</v>
      </c>
      <c r="C291" s="4">
        <v>31</v>
      </c>
      <c r="D291" s="4">
        <v>6</v>
      </c>
      <c r="E291" s="4">
        <v>29</v>
      </c>
      <c r="K291" s="30"/>
      <c r="L291" s="30"/>
      <c r="M291" s="31"/>
      <c r="N291" s="31"/>
      <c r="O291" s="31"/>
    </row>
    <row r="292" spans="1:15" x14ac:dyDescent="0.25">
      <c r="A292" t="s">
        <v>594</v>
      </c>
      <c r="B292" t="s">
        <v>595</v>
      </c>
      <c r="C292" s="4">
        <v>58</v>
      </c>
      <c r="D292" s="4">
        <v>6</v>
      </c>
      <c r="E292" s="4">
        <v>66</v>
      </c>
      <c r="K292" s="30"/>
      <c r="L292" s="30"/>
      <c r="M292" s="31"/>
      <c r="N292" s="31"/>
      <c r="O292" s="31"/>
    </row>
    <row r="293" spans="1:15" x14ac:dyDescent="0.25">
      <c r="A293" t="s">
        <v>596</v>
      </c>
      <c r="B293" t="s">
        <v>597</v>
      </c>
      <c r="C293" s="4">
        <v>53</v>
      </c>
      <c r="D293" s="4">
        <v>7</v>
      </c>
      <c r="E293" s="4">
        <v>54</v>
      </c>
      <c r="K293" s="30"/>
      <c r="L293" s="30"/>
      <c r="M293" s="31"/>
      <c r="N293" s="31"/>
      <c r="O293" s="31"/>
    </row>
    <row r="294" spans="1:15" x14ac:dyDescent="0.25">
      <c r="A294" t="s">
        <v>598</v>
      </c>
      <c r="B294" t="s">
        <v>599</v>
      </c>
      <c r="C294" s="4">
        <v>125</v>
      </c>
      <c r="D294" s="4">
        <v>10</v>
      </c>
      <c r="E294" s="4">
        <v>160</v>
      </c>
      <c r="K294" s="30"/>
      <c r="L294" s="30"/>
      <c r="M294" s="31"/>
      <c r="N294" s="31"/>
      <c r="O294" s="31"/>
    </row>
    <row r="295" spans="1:15" x14ac:dyDescent="0.25">
      <c r="A295" t="s">
        <v>600</v>
      </c>
      <c r="B295" t="s">
        <v>303</v>
      </c>
      <c r="C295" s="4">
        <v>162</v>
      </c>
      <c r="D295" s="4">
        <v>11</v>
      </c>
      <c r="E295" s="4">
        <v>188</v>
      </c>
      <c r="K295" s="30"/>
      <c r="L295" s="30"/>
      <c r="M295" s="31"/>
      <c r="N295" s="31"/>
      <c r="O295" s="31"/>
    </row>
    <row r="296" spans="1:15" x14ac:dyDescent="0.25">
      <c r="A296" t="s">
        <v>601</v>
      </c>
      <c r="B296" t="s">
        <v>602</v>
      </c>
      <c r="C296" s="4">
        <v>77</v>
      </c>
      <c r="D296" s="4">
        <v>5</v>
      </c>
      <c r="E296" s="4">
        <v>117</v>
      </c>
      <c r="K296" s="30"/>
      <c r="L296" s="30"/>
      <c r="M296" s="31"/>
      <c r="N296" s="31"/>
      <c r="O296" s="31"/>
    </row>
    <row r="297" spans="1:15" x14ac:dyDescent="0.25">
      <c r="A297" t="s">
        <v>603</v>
      </c>
      <c r="B297" t="s">
        <v>604</v>
      </c>
      <c r="C297" s="4">
        <v>80</v>
      </c>
      <c r="D297" s="4">
        <v>2</v>
      </c>
      <c r="E297" s="4">
        <v>114</v>
      </c>
      <c r="K297" s="30"/>
      <c r="L297" s="30"/>
      <c r="M297" s="31"/>
      <c r="N297" s="31"/>
      <c r="O297" s="31"/>
    </row>
    <row r="298" spans="1:15" x14ac:dyDescent="0.25">
      <c r="A298" t="s">
        <v>605</v>
      </c>
      <c r="B298" t="s">
        <v>606</v>
      </c>
      <c r="C298" s="4">
        <v>80</v>
      </c>
      <c r="D298" s="4">
        <v>2</v>
      </c>
      <c r="E298" s="4">
        <v>107</v>
      </c>
      <c r="K298" s="30"/>
      <c r="L298" s="30"/>
      <c r="M298" s="31"/>
      <c r="N298" s="31"/>
      <c r="O298" s="31"/>
    </row>
    <row r="299" spans="1:15" x14ac:dyDescent="0.25">
      <c r="A299" t="s">
        <v>607</v>
      </c>
      <c r="B299" t="s">
        <v>608</v>
      </c>
      <c r="C299" s="4">
        <v>35</v>
      </c>
      <c r="D299" s="4">
        <v>1</v>
      </c>
      <c r="E299" s="4">
        <v>50</v>
      </c>
      <c r="K299" s="30"/>
      <c r="L299" s="30"/>
      <c r="M299" s="31"/>
      <c r="N299" s="31"/>
      <c r="O299" s="31"/>
    </row>
    <row r="300" spans="1:15" x14ac:dyDescent="0.25">
      <c r="A300" t="s">
        <v>609</v>
      </c>
      <c r="B300" t="s">
        <v>610</v>
      </c>
      <c r="C300" s="4">
        <v>62</v>
      </c>
      <c r="D300" s="4">
        <v>16</v>
      </c>
      <c r="E300" s="4">
        <v>65</v>
      </c>
      <c r="K300" s="30"/>
      <c r="L300" s="30"/>
      <c r="M300" s="31"/>
      <c r="N300" s="31"/>
      <c r="O300" s="31"/>
    </row>
    <row r="301" spans="1:15" x14ac:dyDescent="0.25">
      <c r="A301" t="s">
        <v>611</v>
      </c>
      <c r="B301" t="s">
        <v>612</v>
      </c>
      <c r="C301" s="4">
        <v>46</v>
      </c>
      <c r="D301" s="4">
        <v>7</v>
      </c>
      <c r="E301" s="4">
        <v>58</v>
      </c>
      <c r="K301" s="30"/>
      <c r="L301" s="30"/>
      <c r="M301" s="31"/>
      <c r="N301" s="31"/>
      <c r="O301" s="31"/>
    </row>
    <row r="302" spans="1:15" x14ac:dyDescent="0.25">
      <c r="A302" t="s">
        <v>613</v>
      </c>
      <c r="B302" t="s">
        <v>614</v>
      </c>
      <c r="C302" s="4">
        <v>38</v>
      </c>
      <c r="D302" s="4">
        <v>4</v>
      </c>
      <c r="E302" s="4">
        <v>56</v>
      </c>
      <c r="K302" s="30"/>
      <c r="L302" s="30"/>
      <c r="M302" s="31"/>
      <c r="N302" s="31"/>
      <c r="O302" s="31"/>
    </row>
    <row r="303" spans="1:15" x14ac:dyDescent="0.25">
      <c r="A303" t="s">
        <v>615</v>
      </c>
      <c r="B303" t="s">
        <v>519</v>
      </c>
      <c r="C303" s="4">
        <v>53</v>
      </c>
      <c r="D303" s="4">
        <v>7</v>
      </c>
      <c r="E303" s="4">
        <v>81</v>
      </c>
      <c r="K303" s="30"/>
      <c r="L303" s="30"/>
      <c r="M303" s="31"/>
      <c r="N303" s="31"/>
      <c r="O303" s="31"/>
    </row>
    <row r="304" spans="1:15" x14ac:dyDescent="0.25">
      <c r="A304" t="s">
        <v>616</v>
      </c>
      <c r="B304" t="s">
        <v>617</v>
      </c>
      <c r="C304" s="4">
        <v>69</v>
      </c>
      <c r="D304" s="4">
        <v>15</v>
      </c>
      <c r="E304" s="4">
        <v>128</v>
      </c>
      <c r="K304" s="30"/>
      <c r="L304" s="30"/>
      <c r="M304" s="31"/>
      <c r="N304" s="31"/>
      <c r="O304" s="31"/>
    </row>
    <row r="305" spans="1:15" x14ac:dyDescent="0.25">
      <c r="A305" t="s">
        <v>618</v>
      </c>
      <c r="B305" t="s">
        <v>619</v>
      </c>
      <c r="C305" s="4">
        <v>24</v>
      </c>
      <c r="D305" s="4">
        <v>2</v>
      </c>
      <c r="E305" s="4">
        <v>31</v>
      </c>
      <c r="K305" s="30"/>
      <c r="L305" s="30"/>
      <c r="M305" s="31"/>
      <c r="N305" s="31"/>
      <c r="O305" s="31"/>
    </row>
    <row r="306" spans="1:15" x14ac:dyDescent="0.25">
      <c r="A306" t="s">
        <v>620</v>
      </c>
      <c r="B306" t="s">
        <v>621</v>
      </c>
      <c r="C306" s="4">
        <v>190</v>
      </c>
      <c r="D306" s="4">
        <v>14</v>
      </c>
      <c r="E306" s="4">
        <v>258</v>
      </c>
      <c r="K306" s="30"/>
      <c r="L306" s="30"/>
      <c r="M306" s="31"/>
      <c r="N306" s="31"/>
      <c r="O306" s="31"/>
    </row>
    <row r="307" spans="1:15" x14ac:dyDescent="0.25">
      <c r="A307" t="s">
        <v>622</v>
      </c>
      <c r="B307" t="s">
        <v>623</v>
      </c>
      <c r="C307" s="4">
        <v>554</v>
      </c>
      <c r="D307" s="4">
        <v>9</v>
      </c>
      <c r="E307" s="4">
        <v>675</v>
      </c>
      <c r="K307" s="30"/>
      <c r="L307" s="30"/>
      <c r="M307" s="31"/>
      <c r="N307" s="31"/>
      <c r="O307" s="31"/>
    </row>
    <row r="308" spans="1:15" x14ac:dyDescent="0.25">
      <c r="A308" t="s">
        <v>624</v>
      </c>
      <c r="B308" t="s">
        <v>186</v>
      </c>
      <c r="C308" s="4">
        <v>45</v>
      </c>
      <c r="D308" s="4">
        <v>6</v>
      </c>
      <c r="E308" s="4">
        <v>63</v>
      </c>
      <c r="K308" s="30"/>
      <c r="L308" s="30"/>
      <c r="M308" s="31"/>
      <c r="N308" s="31"/>
      <c r="O308" s="31"/>
    </row>
    <row r="309" spans="1:15" x14ac:dyDescent="0.25">
      <c r="A309" t="s">
        <v>625</v>
      </c>
      <c r="B309" t="s">
        <v>626</v>
      </c>
      <c r="C309" s="4">
        <v>16</v>
      </c>
      <c r="D309" s="4">
        <v>4</v>
      </c>
      <c r="E309" s="4">
        <v>19</v>
      </c>
      <c r="K309" s="30"/>
      <c r="L309" s="30"/>
      <c r="M309" s="31"/>
      <c r="N309" s="31"/>
      <c r="O309" s="31"/>
    </row>
    <row r="310" spans="1:15" x14ac:dyDescent="0.25">
      <c r="A310" t="s">
        <v>627</v>
      </c>
      <c r="B310" t="s">
        <v>628</v>
      </c>
      <c r="C310" s="4">
        <v>23</v>
      </c>
      <c r="D310" s="4">
        <v>3</v>
      </c>
      <c r="E310" s="4">
        <v>22</v>
      </c>
      <c r="K310" s="30"/>
      <c r="L310" s="30"/>
      <c r="M310" s="31"/>
      <c r="N310" s="31"/>
      <c r="O310" s="31"/>
    </row>
    <row r="311" spans="1:15" x14ac:dyDescent="0.25">
      <c r="A311" t="s">
        <v>629</v>
      </c>
      <c r="B311" t="s">
        <v>630</v>
      </c>
      <c r="C311" s="4">
        <v>103</v>
      </c>
      <c r="D311" s="4">
        <v>16</v>
      </c>
      <c r="E311" s="4">
        <v>119</v>
      </c>
      <c r="K311" s="30"/>
      <c r="L311" s="30"/>
      <c r="M311" s="31"/>
      <c r="N311" s="31"/>
      <c r="O311" s="31"/>
    </row>
    <row r="312" spans="1:15" x14ac:dyDescent="0.25">
      <c r="A312" t="s">
        <v>631</v>
      </c>
      <c r="B312" t="s">
        <v>632</v>
      </c>
      <c r="C312" s="4">
        <v>22</v>
      </c>
      <c r="D312" s="4">
        <v>6</v>
      </c>
      <c r="E312" s="4">
        <v>20</v>
      </c>
      <c r="K312" s="30"/>
      <c r="L312" s="30"/>
      <c r="M312" s="31"/>
      <c r="N312" s="31"/>
      <c r="O312" s="31"/>
    </row>
    <row r="313" spans="1:15" x14ac:dyDescent="0.25">
      <c r="A313" t="s">
        <v>633</v>
      </c>
      <c r="B313" t="s">
        <v>634</v>
      </c>
      <c r="C313" s="4">
        <v>36</v>
      </c>
      <c r="D313" s="4">
        <v>5</v>
      </c>
      <c r="E313" s="4">
        <v>37</v>
      </c>
      <c r="K313" s="30"/>
      <c r="L313" s="30"/>
      <c r="M313" s="31"/>
      <c r="N313" s="31"/>
      <c r="O313" s="31"/>
    </row>
    <row r="314" spans="1:15" x14ac:dyDescent="0.25">
      <c r="A314" t="s">
        <v>635</v>
      </c>
      <c r="B314" t="s">
        <v>636</v>
      </c>
      <c r="C314" s="4">
        <v>34</v>
      </c>
      <c r="D314" s="4">
        <v>8</v>
      </c>
      <c r="E314" s="4">
        <v>32</v>
      </c>
      <c r="K314" s="30"/>
      <c r="L314" s="30"/>
      <c r="M314" s="31"/>
      <c r="N314" s="31"/>
      <c r="O314" s="31"/>
    </row>
    <row r="315" spans="1:15" x14ac:dyDescent="0.25">
      <c r="A315" t="s">
        <v>637</v>
      </c>
      <c r="B315" t="s">
        <v>638</v>
      </c>
      <c r="C315" s="4">
        <v>37</v>
      </c>
      <c r="D315" s="4">
        <v>3</v>
      </c>
      <c r="E315" s="4">
        <v>42</v>
      </c>
      <c r="K315" s="30"/>
      <c r="L315" s="30"/>
      <c r="M315" s="31"/>
      <c r="N315" s="31"/>
      <c r="O315" s="31"/>
    </row>
    <row r="316" spans="1:15" x14ac:dyDescent="0.25">
      <c r="A316" t="s">
        <v>639</v>
      </c>
      <c r="B316" t="s">
        <v>640</v>
      </c>
      <c r="C316" s="4">
        <v>53</v>
      </c>
      <c r="D316" s="4">
        <v>10</v>
      </c>
      <c r="E316" s="4">
        <v>57</v>
      </c>
      <c r="K316" s="30"/>
      <c r="L316" s="30"/>
      <c r="M316" s="31"/>
      <c r="N316" s="31"/>
      <c r="O316" s="31"/>
    </row>
    <row r="317" spans="1:15" x14ac:dyDescent="0.25">
      <c r="A317" t="s">
        <v>641</v>
      </c>
      <c r="B317" t="s">
        <v>313</v>
      </c>
      <c r="C317" s="4">
        <v>156</v>
      </c>
      <c r="D317" s="4">
        <v>23</v>
      </c>
      <c r="E317" s="4">
        <v>196</v>
      </c>
      <c r="K317" s="30"/>
      <c r="L317" s="30"/>
      <c r="M317" s="31"/>
      <c r="N317" s="31"/>
      <c r="O317" s="31"/>
    </row>
    <row r="318" spans="1:15" x14ac:dyDescent="0.25">
      <c r="A318" t="s">
        <v>642</v>
      </c>
      <c r="B318" t="s">
        <v>643</v>
      </c>
      <c r="C318" s="4">
        <v>35</v>
      </c>
      <c r="D318" s="4">
        <v>10</v>
      </c>
      <c r="E318" s="4">
        <v>29</v>
      </c>
      <c r="K318" s="30"/>
      <c r="L318" s="30"/>
      <c r="M318" s="31"/>
      <c r="N318" s="31"/>
      <c r="O318" s="31"/>
    </row>
    <row r="319" spans="1:15" x14ac:dyDescent="0.25">
      <c r="A319" t="s">
        <v>644</v>
      </c>
      <c r="B319" t="s">
        <v>645</v>
      </c>
      <c r="C319" s="4">
        <v>150</v>
      </c>
      <c r="D319" s="4">
        <v>8</v>
      </c>
      <c r="E319" s="4">
        <v>172</v>
      </c>
      <c r="K319" s="30"/>
      <c r="L319" s="30"/>
      <c r="M319" s="31"/>
      <c r="N319" s="31"/>
      <c r="O319" s="31"/>
    </row>
    <row r="320" spans="1:15" x14ac:dyDescent="0.25">
      <c r="A320" t="s">
        <v>646</v>
      </c>
      <c r="B320" t="s">
        <v>647</v>
      </c>
      <c r="C320" s="4">
        <v>85</v>
      </c>
      <c r="D320" s="4">
        <v>15</v>
      </c>
      <c r="E320" s="4">
        <v>131</v>
      </c>
      <c r="K320" s="30"/>
      <c r="L320" s="30"/>
      <c r="M320" s="31"/>
      <c r="N320" s="31"/>
      <c r="O320" s="31"/>
    </row>
    <row r="321" spans="1:15" x14ac:dyDescent="0.25">
      <c r="A321" t="s">
        <v>648</v>
      </c>
      <c r="B321" t="s">
        <v>649</v>
      </c>
      <c r="C321" s="4">
        <v>52</v>
      </c>
      <c r="D321" s="4">
        <v>14</v>
      </c>
      <c r="E321" s="4">
        <v>55</v>
      </c>
      <c r="K321" s="30"/>
      <c r="L321" s="30"/>
      <c r="M321" s="31"/>
      <c r="N321" s="31"/>
      <c r="O321" s="31"/>
    </row>
    <row r="322" spans="1:15" x14ac:dyDescent="0.25">
      <c r="A322" t="s">
        <v>650</v>
      </c>
      <c r="B322" t="s">
        <v>651</v>
      </c>
      <c r="C322" s="4">
        <v>199</v>
      </c>
      <c r="D322" s="4">
        <v>9</v>
      </c>
      <c r="E322" s="4">
        <v>231</v>
      </c>
      <c r="K322" s="30"/>
      <c r="L322" s="30"/>
      <c r="M322" s="31"/>
      <c r="N322" s="31"/>
      <c r="O322" s="31"/>
    </row>
    <row r="323" spans="1:15" x14ac:dyDescent="0.25">
      <c r="A323" t="s">
        <v>652</v>
      </c>
      <c r="B323" t="s">
        <v>653</v>
      </c>
      <c r="C323" s="4">
        <v>43</v>
      </c>
      <c r="D323" s="4">
        <v>7</v>
      </c>
      <c r="E323" s="4">
        <v>44</v>
      </c>
      <c r="K323" s="30"/>
      <c r="L323" s="30"/>
      <c r="M323" s="31"/>
      <c r="N323" s="31"/>
      <c r="O323" s="31"/>
    </row>
    <row r="324" spans="1:15" x14ac:dyDescent="0.25">
      <c r="A324" t="s">
        <v>654</v>
      </c>
      <c r="B324" t="s">
        <v>655</v>
      </c>
      <c r="C324" s="4">
        <v>41</v>
      </c>
      <c r="D324" s="4">
        <v>6</v>
      </c>
      <c r="E324" s="4">
        <v>39</v>
      </c>
      <c r="K324" s="30"/>
      <c r="L324" s="30"/>
      <c r="M324" s="31"/>
      <c r="N324" s="31"/>
      <c r="O324" s="31"/>
    </row>
    <row r="325" spans="1:15" x14ac:dyDescent="0.25">
      <c r="A325" t="s">
        <v>656</v>
      </c>
      <c r="B325" t="s">
        <v>657</v>
      </c>
      <c r="C325" s="4">
        <v>24</v>
      </c>
      <c r="D325" s="4">
        <v>6</v>
      </c>
      <c r="E325" s="4">
        <v>25</v>
      </c>
      <c r="K325" s="30"/>
      <c r="L325" s="30"/>
      <c r="M325" s="31"/>
      <c r="N325" s="31"/>
      <c r="O325" s="31"/>
    </row>
    <row r="326" spans="1:15" x14ac:dyDescent="0.25">
      <c r="A326" t="s">
        <v>658</v>
      </c>
      <c r="B326" t="s">
        <v>659</v>
      </c>
      <c r="C326" s="4">
        <v>19</v>
      </c>
      <c r="D326" s="4">
        <v>2</v>
      </c>
      <c r="E326" s="4">
        <v>20</v>
      </c>
      <c r="K326" s="30"/>
      <c r="L326" s="30"/>
      <c r="M326" s="31"/>
      <c r="N326" s="31"/>
      <c r="O326" s="31"/>
    </row>
    <row r="327" spans="1:15" x14ac:dyDescent="0.25">
      <c r="A327" t="s">
        <v>660</v>
      </c>
      <c r="B327" t="s">
        <v>661</v>
      </c>
      <c r="C327" s="4">
        <v>39</v>
      </c>
      <c r="D327" s="4">
        <v>13</v>
      </c>
      <c r="E327" s="4">
        <v>45</v>
      </c>
      <c r="K327" s="30"/>
      <c r="L327" s="30"/>
      <c r="M327" s="31"/>
      <c r="N327" s="31"/>
      <c r="O327" s="31"/>
    </row>
    <row r="328" spans="1:15" x14ac:dyDescent="0.25">
      <c r="A328" t="s">
        <v>662</v>
      </c>
      <c r="B328" t="s">
        <v>663</v>
      </c>
      <c r="C328" s="4">
        <v>20</v>
      </c>
      <c r="D328" s="4">
        <v>2</v>
      </c>
      <c r="E328" s="4">
        <v>23</v>
      </c>
      <c r="K328" s="30"/>
      <c r="L328" s="30"/>
      <c r="M328" s="31"/>
      <c r="N328" s="31"/>
      <c r="O328" s="31"/>
    </row>
    <row r="329" spans="1:15" x14ac:dyDescent="0.25">
      <c r="A329" t="s">
        <v>664</v>
      </c>
      <c r="B329" t="s">
        <v>665</v>
      </c>
      <c r="C329" s="4">
        <v>21</v>
      </c>
      <c r="D329" s="4">
        <v>5</v>
      </c>
      <c r="E329" s="4">
        <v>18</v>
      </c>
      <c r="K329" s="30"/>
      <c r="L329" s="30"/>
      <c r="M329" s="31"/>
      <c r="N329" s="31"/>
      <c r="O329" s="31"/>
    </row>
    <row r="330" spans="1:15" x14ac:dyDescent="0.25">
      <c r="A330" t="s">
        <v>666</v>
      </c>
      <c r="B330" t="s">
        <v>667</v>
      </c>
      <c r="C330" s="4">
        <v>35</v>
      </c>
      <c r="D330" s="4">
        <v>0</v>
      </c>
      <c r="E330" s="4">
        <v>38</v>
      </c>
      <c r="K330" s="30"/>
      <c r="L330" s="30"/>
      <c r="M330" s="31"/>
      <c r="N330" s="31"/>
      <c r="O330" s="31"/>
    </row>
    <row r="331" spans="1:15" x14ac:dyDescent="0.25">
      <c r="A331" t="s">
        <v>668</v>
      </c>
      <c r="B331" t="s">
        <v>669</v>
      </c>
      <c r="C331" s="4">
        <v>31</v>
      </c>
      <c r="D331" s="4">
        <v>4</v>
      </c>
      <c r="E331" s="4">
        <v>37</v>
      </c>
      <c r="K331" s="30"/>
      <c r="L331" s="30"/>
      <c r="M331" s="31"/>
      <c r="N331" s="31"/>
      <c r="O331" s="31"/>
    </row>
    <row r="332" spans="1:15" x14ac:dyDescent="0.25">
      <c r="A332" t="s">
        <v>670</v>
      </c>
      <c r="B332" t="s">
        <v>671</v>
      </c>
      <c r="C332" s="4">
        <v>17</v>
      </c>
      <c r="D332" s="4">
        <v>3</v>
      </c>
      <c r="E332" s="4">
        <v>15</v>
      </c>
      <c r="K332" s="30"/>
      <c r="L332" s="30"/>
      <c r="M332" s="31"/>
      <c r="N332" s="31"/>
      <c r="O332" s="31"/>
    </row>
    <row r="333" spans="1:15" x14ac:dyDescent="0.25">
      <c r="A333" t="s">
        <v>672</v>
      </c>
      <c r="B333" t="s">
        <v>673</v>
      </c>
      <c r="C333" s="4">
        <v>7</v>
      </c>
      <c r="D333" s="4">
        <v>2</v>
      </c>
      <c r="E333" s="4">
        <v>6</v>
      </c>
      <c r="K333" s="30"/>
      <c r="L333" s="30"/>
      <c r="M333" s="31"/>
      <c r="N333" s="31"/>
      <c r="O333" s="31"/>
    </row>
    <row r="334" spans="1:15" x14ac:dyDescent="0.25">
      <c r="A334" t="s">
        <v>674</v>
      </c>
      <c r="B334" t="s">
        <v>675</v>
      </c>
      <c r="C334" s="4">
        <v>68</v>
      </c>
      <c r="D334" s="4">
        <v>17</v>
      </c>
      <c r="E334" s="4">
        <v>69</v>
      </c>
      <c r="K334" s="30"/>
      <c r="L334" s="30"/>
      <c r="M334" s="31"/>
      <c r="N334" s="31"/>
      <c r="O334" s="31"/>
    </row>
    <row r="335" spans="1:15" x14ac:dyDescent="0.25">
      <c r="A335" t="s">
        <v>676</v>
      </c>
      <c r="B335" t="s">
        <v>677</v>
      </c>
      <c r="C335" s="4">
        <v>48</v>
      </c>
      <c r="D335" s="4">
        <v>0</v>
      </c>
      <c r="E335" s="4">
        <v>52</v>
      </c>
      <c r="K335" s="30"/>
      <c r="L335" s="30"/>
      <c r="M335" s="31"/>
      <c r="N335" s="31"/>
      <c r="O335" s="31"/>
    </row>
    <row r="336" spans="1:15" x14ac:dyDescent="0.25">
      <c r="A336" t="s">
        <v>678</v>
      </c>
      <c r="B336" t="s">
        <v>679</v>
      </c>
      <c r="C336" s="4">
        <v>62</v>
      </c>
      <c r="D336" s="4">
        <v>9</v>
      </c>
      <c r="E336" s="4">
        <v>66</v>
      </c>
      <c r="K336" s="30"/>
      <c r="L336" s="30"/>
      <c r="M336" s="31"/>
      <c r="N336" s="31"/>
      <c r="O336" s="31"/>
    </row>
    <row r="337" spans="1:15" x14ac:dyDescent="0.25">
      <c r="A337" t="s">
        <v>680</v>
      </c>
      <c r="B337" t="s">
        <v>681</v>
      </c>
      <c r="C337" s="4">
        <v>19</v>
      </c>
      <c r="D337" s="4">
        <v>4</v>
      </c>
      <c r="E337" s="4">
        <v>18</v>
      </c>
      <c r="K337" s="30"/>
      <c r="L337" s="30"/>
      <c r="M337" s="31"/>
      <c r="N337" s="31"/>
      <c r="O337" s="31"/>
    </row>
    <row r="338" spans="1:15" x14ac:dyDescent="0.25">
      <c r="A338" t="s">
        <v>682</v>
      </c>
      <c r="B338" t="s">
        <v>683</v>
      </c>
      <c r="C338" s="4">
        <v>59</v>
      </c>
      <c r="D338" s="4">
        <v>5</v>
      </c>
      <c r="E338" s="4">
        <v>69</v>
      </c>
      <c r="K338" s="30"/>
      <c r="L338" s="30"/>
      <c r="M338" s="31"/>
      <c r="N338" s="31"/>
      <c r="O338" s="31"/>
    </row>
    <row r="339" spans="1:15" x14ac:dyDescent="0.25">
      <c r="A339" t="s">
        <v>684</v>
      </c>
      <c r="B339" t="s">
        <v>685</v>
      </c>
      <c r="C339" s="4">
        <v>38</v>
      </c>
      <c r="D339" s="4">
        <v>7</v>
      </c>
      <c r="E339" s="4">
        <v>38</v>
      </c>
      <c r="K339" s="30"/>
      <c r="L339" s="30"/>
      <c r="M339" s="31"/>
      <c r="N339" s="31"/>
      <c r="O339" s="31"/>
    </row>
    <row r="340" spans="1:15" x14ac:dyDescent="0.25">
      <c r="A340" t="s">
        <v>686</v>
      </c>
      <c r="B340" t="s">
        <v>687</v>
      </c>
      <c r="C340" s="4">
        <v>21</v>
      </c>
      <c r="D340" s="4">
        <v>7</v>
      </c>
      <c r="E340" s="4">
        <v>25</v>
      </c>
      <c r="K340" s="30"/>
      <c r="L340" s="30"/>
      <c r="M340" s="31"/>
      <c r="N340" s="31"/>
      <c r="O340" s="31"/>
    </row>
    <row r="341" spans="1:15" x14ac:dyDescent="0.25">
      <c r="A341" t="s">
        <v>688</v>
      </c>
      <c r="B341" t="s">
        <v>689</v>
      </c>
      <c r="C341" s="4">
        <v>42</v>
      </c>
      <c r="D341" s="4">
        <v>10</v>
      </c>
      <c r="E341" s="4">
        <v>55</v>
      </c>
      <c r="K341" s="30"/>
      <c r="L341" s="30"/>
      <c r="M341" s="31"/>
      <c r="N341" s="31"/>
      <c r="O341" s="31"/>
    </row>
    <row r="342" spans="1:15" x14ac:dyDescent="0.25">
      <c r="A342" t="s">
        <v>690</v>
      </c>
      <c r="B342" t="s">
        <v>691</v>
      </c>
      <c r="C342" s="4">
        <v>18</v>
      </c>
      <c r="D342" s="4">
        <v>6</v>
      </c>
      <c r="E342" s="4">
        <v>16</v>
      </c>
      <c r="K342" s="30"/>
      <c r="L342" s="30"/>
      <c r="M342" s="31"/>
      <c r="N342" s="31"/>
      <c r="O342" s="31"/>
    </row>
    <row r="343" spans="1:15" x14ac:dyDescent="0.25">
      <c r="A343" t="s">
        <v>692</v>
      </c>
      <c r="B343" t="s">
        <v>693</v>
      </c>
      <c r="C343" s="4">
        <v>175</v>
      </c>
      <c r="D343" s="4">
        <v>9</v>
      </c>
      <c r="E343" s="4">
        <v>225</v>
      </c>
      <c r="K343" s="30"/>
      <c r="L343" s="30"/>
      <c r="M343" s="31"/>
      <c r="N343" s="31"/>
      <c r="O343" s="31"/>
    </row>
    <row r="344" spans="1:15" x14ac:dyDescent="0.25">
      <c r="A344" t="s">
        <v>694</v>
      </c>
      <c r="B344" t="s">
        <v>695</v>
      </c>
      <c r="C344" s="4">
        <v>265</v>
      </c>
      <c r="D344" s="4">
        <v>21</v>
      </c>
      <c r="E344" s="4">
        <v>342</v>
      </c>
      <c r="K344" s="30"/>
      <c r="L344" s="30"/>
      <c r="M344" s="31"/>
      <c r="N344" s="31"/>
      <c r="O344" s="31"/>
    </row>
    <row r="345" spans="1:15" x14ac:dyDescent="0.25">
      <c r="A345" t="s">
        <v>696</v>
      </c>
      <c r="B345" t="s">
        <v>118</v>
      </c>
      <c r="C345" s="4">
        <v>57</v>
      </c>
      <c r="D345" s="4">
        <v>2</v>
      </c>
      <c r="E345" s="4">
        <v>79</v>
      </c>
      <c r="K345" s="30"/>
      <c r="L345" s="30"/>
      <c r="M345" s="31"/>
      <c r="N345" s="31"/>
      <c r="O345" s="31"/>
    </row>
    <row r="346" spans="1:15" x14ac:dyDescent="0.25">
      <c r="A346" t="s">
        <v>697</v>
      </c>
      <c r="B346" t="s">
        <v>698</v>
      </c>
      <c r="C346" s="4">
        <v>108</v>
      </c>
      <c r="D346" s="4">
        <v>12</v>
      </c>
      <c r="E346" s="4">
        <v>135</v>
      </c>
      <c r="K346" s="30"/>
      <c r="L346" s="30"/>
      <c r="M346" s="31"/>
      <c r="N346" s="31"/>
      <c r="O346" s="31"/>
    </row>
    <row r="347" spans="1:15" x14ac:dyDescent="0.25">
      <c r="A347" t="s">
        <v>699</v>
      </c>
      <c r="B347" t="s">
        <v>700</v>
      </c>
      <c r="C347" s="4">
        <v>184</v>
      </c>
      <c r="D347" s="4">
        <v>10</v>
      </c>
      <c r="E347" s="4">
        <v>237</v>
      </c>
      <c r="K347" s="30"/>
      <c r="L347" s="30"/>
      <c r="M347" s="31"/>
      <c r="N347" s="31"/>
      <c r="O347" s="31"/>
    </row>
    <row r="348" spans="1:15" x14ac:dyDescent="0.25">
      <c r="A348" t="s">
        <v>701</v>
      </c>
      <c r="B348" t="s">
        <v>702</v>
      </c>
      <c r="C348" s="4">
        <v>95</v>
      </c>
      <c r="D348" s="4">
        <v>9</v>
      </c>
      <c r="E348" s="4">
        <v>130</v>
      </c>
      <c r="K348" s="30"/>
      <c r="L348" s="30"/>
      <c r="M348" s="31"/>
      <c r="N348" s="31"/>
      <c r="O348" s="31"/>
    </row>
    <row r="349" spans="1:15" x14ac:dyDescent="0.25">
      <c r="A349" t="s">
        <v>703</v>
      </c>
      <c r="B349" t="s">
        <v>704</v>
      </c>
      <c r="C349" s="4">
        <v>36</v>
      </c>
      <c r="D349" s="4">
        <v>8</v>
      </c>
      <c r="E349" s="4">
        <v>41</v>
      </c>
      <c r="K349" s="30"/>
      <c r="L349" s="30"/>
      <c r="M349" s="31"/>
      <c r="N349" s="31"/>
      <c r="O349" s="31"/>
    </row>
    <row r="350" spans="1:15" x14ac:dyDescent="0.25">
      <c r="A350" t="s">
        <v>705</v>
      </c>
      <c r="B350" t="s">
        <v>706</v>
      </c>
      <c r="C350" s="4">
        <v>95</v>
      </c>
      <c r="D350" s="4">
        <v>8</v>
      </c>
      <c r="E350" s="4">
        <v>127</v>
      </c>
      <c r="K350" s="30"/>
      <c r="L350" s="30"/>
      <c r="M350" s="31"/>
      <c r="N350" s="31"/>
      <c r="O350" s="31"/>
    </row>
    <row r="351" spans="1:15" x14ac:dyDescent="0.25">
      <c r="A351" t="s">
        <v>707</v>
      </c>
      <c r="B351" t="s">
        <v>708</v>
      </c>
      <c r="C351" s="4">
        <v>124</v>
      </c>
      <c r="D351" s="4">
        <v>3</v>
      </c>
      <c r="E351" s="4">
        <v>143</v>
      </c>
      <c r="K351" s="30"/>
      <c r="L351" s="30"/>
      <c r="M351" s="31"/>
      <c r="N351" s="31"/>
      <c r="O351" s="31"/>
    </row>
    <row r="352" spans="1:15" x14ac:dyDescent="0.25">
      <c r="A352" t="s">
        <v>709</v>
      </c>
      <c r="B352" t="s">
        <v>710</v>
      </c>
      <c r="C352" s="4">
        <v>103</v>
      </c>
      <c r="D352" s="4">
        <v>8</v>
      </c>
      <c r="E352" s="4">
        <v>133</v>
      </c>
      <c r="K352" s="30"/>
      <c r="L352" s="30"/>
      <c r="M352" s="31"/>
      <c r="N352" s="31"/>
      <c r="O352" s="31"/>
    </row>
    <row r="353" spans="1:15" x14ac:dyDescent="0.25">
      <c r="A353" t="s">
        <v>711</v>
      </c>
      <c r="B353" t="s">
        <v>712</v>
      </c>
      <c r="C353" s="4">
        <v>82</v>
      </c>
      <c r="D353" s="4">
        <v>9</v>
      </c>
      <c r="E353" s="4">
        <v>90</v>
      </c>
      <c r="K353" s="30"/>
      <c r="L353" s="30"/>
      <c r="M353" s="31"/>
      <c r="N353" s="31"/>
      <c r="O353" s="31"/>
    </row>
    <row r="354" spans="1:15" x14ac:dyDescent="0.25">
      <c r="A354" t="s">
        <v>713</v>
      </c>
      <c r="B354" t="s">
        <v>714</v>
      </c>
      <c r="C354" s="4">
        <v>182</v>
      </c>
      <c r="D354" s="4">
        <v>14</v>
      </c>
      <c r="E354" s="4">
        <v>227</v>
      </c>
      <c r="K354" s="30"/>
      <c r="L354" s="30"/>
      <c r="M354" s="31"/>
      <c r="N354" s="31"/>
      <c r="O354" s="31"/>
    </row>
    <row r="355" spans="1:15" x14ac:dyDescent="0.25">
      <c r="A355" t="s">
        <v>715</v>
      </c>
      <c r="B355" t="s">
        <v>716</v>
      </c>
      <c r="C355" s="4">
        <v>164</v>
      </c>
      <c r="D355" s="4">
        <v>8</v>
      </c>
      <c r="E355" s="4">
        <v>196</v>
      </c>
      <c r="K355" s="30"/>
      <c r="L355" s="30"/>
      <c r="M355" s="31"/>
      <c r="N355" s="31"/>
      <c r="O355" s="31"/>
    </row>
    <row r="356" spans="1:15" x14ac:dyDescent="0.25">
      <c r="A356" t="s">
        <v>717</v>
      </c>
      <c r="B356" t="s">
        <v>718</v>
      </c>
      <c r="C356" s="4">
        <v>36</v>
      </c>
      <c r="D356" s="4">
        <v>6</v>
      </c>
      <c r="E356" s="4">
        <v>48</v>
      </c>
      <c r="K356" s="30"/>
      <c r="L356" s="30"/>
      <c r="M356" s="31"/>
      <c r="N356" s="31"/>
      <c r="O356" s="31"/>
    </row>
    <row r="357" spans="1:15" x14ac:dyDescent="0.25">
      <c r="A357" t="s">
        <v>719</v>
      </c>
      <c r="B357" t="s">
        <v>720</v>
      </c>
      <c r="C357" s="4">
        <v>505</v>
      </c>
      <c r="D357" s="4">
        <v>13</v>
      </c>
      <c r="E357" s="4">
        <v>603</v>
      </c>
      <c r="K357" s="30"/>
      <c r="L357" s="30"/>
      <c r="M357" s="31"/>
      <c r="N357" s="31"/>
      <c r="O357" s="31"/>
    </row>
    <row r="358" spans="1:15" x14ac:dyDescent="0.25">
      <c r="A358" t="s">
        <v>721</v>
      </c>
      <c r="B358" t="s">
        <v>722</v>
      </c>
      <c r="C358" s="4">
        <v>138</v>
      </c>
      <c r="D358" s="4">
        <v>3</v>
      </c>
      <c r="E358" s="4">
        <v>164</v>
      </c>
      <c r="K358" s="30"/>
      <c r="L358" s="30"/>
      <c r="M358" s="31"/>
      <c r="N358" s="31"/>
      <c r="O358" s="31"/>
    </row>
    <row r="359" spans="1:15" x14ac:dyDescent="0.25">
      <c r="A359" t="s">
        <v>723</v>
      </c>
      <c r="B359" t="s">
        <v>724</v>
      </c>
      <c r="C359" s="4">
        <v>29</v>
      </c>
      <c r="D359" s="4">
        <v>0</v>
      </c>
      <c r="E359" s="4">
        <v>36</v>
      </c>
      <c r="K359" s="30"/>
      <c r="L359" s="30"/>
      <c r="M359" s="31"/>
      <c r="N359" s="31"/>
      <c r="O359" s="31"/>
    </row>
    <row r="360" spans="1:15" x14ac:dyDescent="0.25">
      <c r="A360" t="s">
        <v>725</v>
      </c>
      <c r="B360" t="s">
        <v>726</v>
      </c>
      <c r="C360" s="4">
        <v>87</v>
      </c>
      <c r="D360" s="4">
        <v>4</v>
      </c>
      <c r="E360" s="4">
        <v>113</v>
      </c>
      <c r="K360" s="30"/>
      <c r="L360" s="30"/>
      <c r="M360" s="31"/>
      <c r="N360" s="31"/>
      <c r="O360" s="31"/>
    </row>
    <row r="361" spans="1:15" x14ac:dyDescent="0.25">
      <c r="A361" t="s">
        <v>727</v>
      </c>
      <c r="B361" t="s">
        <v>728</v>
      </c>
      <c r="C361" s="4">
        <v>77</v>
      </c>
      <c r="D361" s="4">
        <v>14</v>
      </c>
      <c r="E361" s="4">
        <v>94</v>
      </c>
      <c r="K361" s="30"/>
      <c r="L361" s="30"/>
      <c r="M361" s="31"/>
      <c r="N361" s="31"/>
      <c r="O361" s="31"/>
    </row>
    <row r="362" spans="1:15" x14ac:dyDescent="0.25">
      <c r="A362" t="s">
        <v>729</v>
      </c>
      <c r="B362" t="s">
        <v>730</v>
      </c>
      <c r="C362" s="4">
        <v>133</v>
      </c>
      <c r="D362" s="4">
        <v>9</v>
      </c>
      <c r="E362" s="4">
        <v>184</v>
      </c>
      <c r="K362" s="30"/>
      <c r="L362" s="30"/>
      <c r="M362" s="31"/>
      <c r="N362" s="31"/>
      <c r="O362" s="31"/>
    </row>
    <row r="363" spans="1:15" x14ac:dyDescent="0.25">
      <c r="A363" t="s">
        <v>731</v>
      </c>
      <c r="B363" t="s">
        <v>732</v>
      </c>
      <c r="C363" s="4">
        <v>53</v>
      </c>
      <c r="D363" s="4">
        <v>7</v>
      </c>
      <c r="E363" s="4">
        <v>57</v>
      </c>
      <c r="K363" s="30"/>
      <c r="L363" s="30"/>
      <c r="M363" s="31"/>
      <c r="N363" s="31"/>
      <c r="O363" s="31"/>
    </row>
    <row r="364" spans="1:15" x14ac:dyDescent="0.25">
      <c r="A364" t="s">
        <v>733</v>
      </c>
      <c r="B364" t="s">
        <v>734</v>
      </c>
      <c r="C364" s="4">
        <v>65</v>
      </c>
      <c r="D364" s="4">
        <v>3</v>
      </c>
      <c r="E364" s="4">
        <v>77</v>
      </c>
      <c r="K364" s="30"/>
      <c r="L364" s="30"/>
      <c r="M364" s="31"/>
      <c r="N364" s="31"/>
      <c r="O364" s="31"/>
    </row>
    <row r="365" spans="1:15" x14ac:dyDescent="0.25">
      <c r="A365" t="s">
        <v>735</v>
      </c>
      <c r="B365" t="s">
        <v>736</v>
      </c>
      <c r="C365" s="4">
        <v>70</v>
      </c>
      <c r="D365" s="4">
        <v>4</v>
      </c>
      <c r="E365" s="4">
        <v>95</v>
      </c>
      <c r="K365" s="30"/>
      <c r="L365" s="30"/>
      <c r="M365" s="31"/>
      <c r="N365" s="31"/>
      <c r="O365" s="31"/>
    </row>
    <row r="366" spans="1:15" x14ac:dyDescent="0.25">
      <c r="A366" t="s">
        <v>737</v>
      </c>
      <c r="B366" t="s">
        <v>738</v>
      </c>
      <c r="C366" s="4">
        <v>91</v>
      </c>
      <c r="D366" s="4">
        <v>8</v>
      </c>
      <c r="E366" s="4">
        <v>114</v>
      </c>
      <c r="K366" s="30"/>
      <c r="L366" s="30"/>
      <c r="M366" s="31"/>
      <c r="N366" s="31"/>
      <c r="O366" s="31"/>
    </row>
    <row r="367" spans="1:15" x14ac:dyDescent="0.25">
      <c r="A367" t="s">
        <v>739</v>
      </c>
      <c r="B367" t="s">
        <v>740</v>
      </c>
      <c r="C367" s="4">
        <v>22</v>
      </c>
      <c r="D367" s="4">
        <v>2</v>
      </c>
      <c r="E367" s="4">
        <v>27</v>
      </c>
      <c r="K367" s="30"/>
      <c r="L367" s="30"/>
      <c r="M367" s="31"/>
      <c r="N367" s="31"/>
      <c r="O367" s="31"/>
    </row>
    <row r="368" spans="1:15" x14ac:dyDescent="0.25">
      <c r="A368" t="s">
        <v>741</v>
      </c>
      <c r="B368" t="s">
        <v>742</v>
      </c>
      <c r="C368" s="4">
        <v>75</v>
      </c>
      <c r="D368" s="4">
        <v>6</v>
      </c>
      <c r="E368" s="4">
        <v>90</v>
      </c>
      <c r="K368" s="30"/>
      <c r="L368" s="30"/>
      <c r="M368" s="31"/>
      <c r="N368" s="31"/>
      <c r="O368" s="31"/>
    </row>
    <row r="369" spans="1:15" x14ac:dyDescent="0.25">
      <c r="A369" t="s">
        <v>743</v>
      </c>
      <c r="B369" t="s">
        <v>744</v>
      </c>
      <c r="C369" s="4">
        <v>120</v>
      </c>
      <c r="D369" s="4">
        <v>4</v>
      </c>
      <c r="E369" s="4">
        <v>143</v>
      </c>
      <c r="K369" s="30"/>
      <c r="L369" s="30"/>
      <c r="M369" s="31"/>
      <c r="N369" s="31"/>
      <c r="O369" s="31"/>
    </row>
    <row r="370" spans="1:15" x14ac:dyDescent="0.25">
      <c r="A370" t="s">
        <v>745</v>
      </c>
      <c r="B370" t="s">
        <v>746</v>
      </c>
      <c r="C370" s="4">
        <v>87</v>
      </c>
      <c r="D370" s="4">
        <v>5</v>
      </c>
      <c r="E370" s="4">
        <v>102</v>
      </c>
      <c r="K370" s="30"/>
      <c r="L370" s="30"/>
      <c r="M370" s="31"/>
      <c r="N370" s="31"/>
      <c r="O370" s="31"/>
    </row>
    <row r="371" spans="1:15" x14ac:dyDescent="0.25">
      <c r="A371" t="s">
        <v>747</v>
      </c>
      <c r="B371" t="s">
        <v>748</v>
      </c>
      <c r="C371" s="4">
        <v>52</v>
      </c>
      <c r="D371" s="4">
        <v>10</v>
      </c>
      <c r="E371" s="4">
        <v>59</v>
      </c>
      <c r="K371" s="30"/>
      <c r="L371" s="30"/>
      <c r="M371" s="31"/>
      <c r="N371" s="31"/>
      <c r="O371" s="31"/>
    </row>
    <row r="372" spans="1:15" x14ac:dyDescent="0.25">
      <c r="A372" t="s">
        <v>749</v>
      </c>
      <c r="B372" t="s">
        <v>750</v>
      </c>
      <c r="C372" s="4">
        <v>40</v>
      </c>
      <c r="D372" s="4">
        <v>5</v>
      </c>
      <c r="E372" s="4">
        <v>48</v>
      </c>
      <c r="K372" s="30"/>
      <c r="L372" s="30"/>
      <c r="M372" s="31"/>
      <c r="N372" s="31"/>
      <c r="O372" s="31"/>
    </row>
    <row r="373" spans="1:15" x14ac:dyDescent="0.25">
      <c r="A373" t="s">
        <v>751</v>
      </c>
      <c r="B373" t="s">
        <v>752</v>
      </c>
      <c r="C373" s="4">
        <v>42</v>
      </c>
      <c r="D373" s="4">
        <v>5</v>
      </c>
      <c r="E373" s="4">
        <v>52</v>
      </c>
      <c r="K373" s="30"/>
      <c r="L373" s="30"/>
      <c r="M373" s="31"/>
      <c r="N373" s="31"/>
      <c r="O373" s="31"/>
    </row>
    <row r="374" spans="1:15" x14ac:dyDescent="0.25">
      <c r="A374" t="s">
        <v>753</v>
      </c>
      <c r="B374" t="s">
        <v>754</v>
      </c>
      <c r="C374" s="4">
        <v>38</v>
      </c>
      <c r="D374" s="4">
        <v>0</v>
      </c>
      <c r="E374" s="4">
        <v>48</v>
      </c>
      <c r="K374" s="30"/>
      <c r="L374" s="30"/>
      <c r="M374" s="31"/>
      <c r="N374" s="31"/>
      <c r="O374" s="31"/>
    </row>
    <row r="375" spans="1:15" x14ac:dyDescent="0.25">
      <c r="A375" t="s">
        <v>755</v>
      </c>
      <c r="B375" t="s">
        <v>756</v>
      </c>
      <c r="C375" s="4">
        <v>28</v>
      </c>
      <c r="D375" s="4">
        <v>4</v>
      </c>
      <c r="E375" s="4">
        <v>34</v>
      </c>
      <c r="K375" s="30"/>
      <c r="L375" s="30"/>
      <c r="M375" s="31"/>
      <c r="N375" s="31"/>
      <c r="O375" s="31"/>
    </row>
    <row r="376" spans="1:15" x14ac:dyDescent="0.25">
      <c r="A376" t="s">
        <v>757</v>
      </c>
      <c r="B376" t="s">
        <v>758</v>
      </c>
      <c r="C376" s="4">
        <v>47</v>
      </c>
      <c r="D376" s="4">
        <v>13</v>
      </c>
      <c r="E376" s="4">
        <v>47</v>
      </c>
      <c r="K376" s="30"/>
      <c r="L376" s="30"/>
      <c r="M376" s="31"/>
      <c r="N376" s="31"/>
      <c r="O376" s="31"/>
    </row>
    <row r="377" spans="1:15" x14ac:dyDescent="0.25">
      <c r="A377" t="s">
        <v>759</v>
      </c>
      <c r="B377" t="s">
        <v>760</v>
      </c>
      <c r="C377" s="4">
        <v>33</v>
      </c>
      <c r="D377" s="4">
        <v>7</v>
      </c>
      <c r="E377" s="4">
        <v>35</v>
      </c>
      <c r="K377" s="30"/>
      <c r="L377" s="30"/>
      <c r="M377" s="31"/>
      <c r="N377" s="31"/>
      <c r="O377" s="31"/>
    </row>
    <row r="378" spans="1:15" x14ac:dyDescent="0.25">
      <c r="A378" t="s">
        <v>761</v>
      </c>
      <c r="B378" t="s">
        <v>762</v>
      </c>
      <c r="C378" s="4">
        <v>36</v>
      </c>
      <c r="D378" s="4">
        <v>7</v>
      </c>
      <c r="E378" s="4">
        <v>38</v>
      </c>
      <c r="K378" s="30"/>
      <c r="L378" s="30"/>
      <c r="M378" s="31"/>
      <c r="N378" s="31"/>
      <c r="O378" s="31"/>
    </row>
    <row r="379" spans="1:15" x14ac:dyDescent="0.25">
      <c r="A379" t="s">
        <v>763</v>
      </c>
      <c r="B379" t="s">
        <v>764</v>
      </c>
      <c r="C379" s="4">
        <v>64</v>
      </c>
      <c r="D379" s="4">
        <v>4</v>
      </c>
      <c r="E379" s="4">
        <v>84</v>
      </c>
      <c r="K379" s="30"/>
      <c r="L379" s="30"/>
      <c r="M379" s="31"/>
      <c r="N379" s="31"/>
      <c r="O379" s="31"/>
    </row>
    <row r="380" spans="1:15" x14ac:dyDescent="0.25">
      <c r="A380" t="s">
        <v>765</v>
      </c>
      <c r="B380" t="s">
        <v>766</v>
      </c>
      <c r="C380" s="4">
        <v>28</v>
      </c>
      <c r="D380" s="4">
        <v>9</v>
      </c>
      <c r="E380" s="4">
        <v>31</v>
      </c>
      <c r="K380" s="30"/>
      <c r="L380" s="30"/>
      <c r="M380" s="31"/>
      <c r="N380" s="31"/>
      <c r="O380" s="31"/>
    </row>
    <row r="381" spans="1:15" x14ac:dyDescent="0.25">
      <c r="A381" t="s">
        <v>767</v>
      </c>
      <c r="B381" t="s">
        <v>768</v>
      </c>
      <c r="C381" s="4">
        <v>219</v>
      </c>
      <c r="D381" s="4">
        <v>25</v>
      </c>
      <c r="E381" s="4">
        <v>315</v>
      </c>
      <c r="K381" s="30"/>
      <c r="L381" s="30"/>
      <c r="M381" s="31"/>
      <c r="N381" s="31"/>
      <c r="O381" s="31"/>
    </row>
    <row r="382" spans="1:15" x14ac:dyDescent="0.25">
      <c r="A382" t="s">
        <v>769</v>
      </c>
      <c r="B382" t="s">
        <v>770</v>
      </c>
      <c r="C382" s="4">
        <v>80</v>
      </c>
      <c r="D382" s="4">
        <v>9</v>
      </c>
      <c r="E382" s="4">
        <v>93</v>
      </c>
      <c r="K382" s="30"/>
      <c r="L382" s="30"/>
      <c r="M382" s="31"/>
      <c r="N382" s="31"/>
      <c r="O382" s="31"/>
    </row>
    <row r="383" spans="1:15" x14ac:dyDescent="0.25">
      <c r="A383" t="s">
        <v>771</v>
      </c>
      <c r="B383" t="s">
        <v>772</v>
      </c>
      <c r="C383" s="4">
        <v>245</v>
      </c>
      <c r="D383" s="4">
        <v>3</v>
      </c>
      <c r="E383" s="4">
        <v>280</v>
      </c>
      <c r="K383" s="30"/>
      <c r="L383" s="30"/>
      <c r="M383" s="31"/>
      <c r="N383" s="31"/>
      <c r="O383" s="31"/>
    </row>
  </sheetData>
  <mergeCells count="4">
    <mergeCell ref="A1:A3"/>
    <mergeCell ref="B1:B3"/>
    <mergeCell ref="K1:K3"/>
    <mergeCell ref="L1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2"/>
  <sheetViews>
    <sheetView workbookViewId="0">
      <selection activeCell="B451" sqref="B451"/>
    </sheetView>
  </sheetViews>
  <sheetFormatPr defaultColWidth="13.7109375" defaultRowHeight="15" x14ac:dyDescent="0.25"/>
  <cols>
    <col min="2" max="2" width="31.42578125" customWidth="1"/>
  </cols>
  <sheetData>
    <row r="1" spans="2:5" x14ac:dyDescent="0.25">
      <c r="B1" s="26" t="s">
        <v>815</v>
      </c>
      <c r="C1" s="27"/>
      <c r="D1" s="27"/>
      <c r="E1" s="27"/>
    </row>
    <row r="2" spans="2:5" ht="60" x14ac:dyDescent="0.25">
      <c r="B2" s="6" t="s">
        <v>773</v>
      </c>
      <c r="C2" s="6" t="s">
        <v>786</v>
      </c>
      <c r="E2" s="6" t="s">
        <v>786</v>
      </c>
    </row>
    <row r="3" spans="2:5" x14ac:dyDescent="0.25">
      <c r="B3" t="s">
        <v>24</v>
      </c>
      <c r="C3" s="4">
        <v>13</v>
      </c>
      <c r="E3">
        <v>3</v>
      </c>
    </row>
    <row r="4" spans="2:5" x14ac:dyDescent="0.25">
      <c r="B4" t="s">
        <v>26</v>
      </c>
      <c r="C4" s="4">
        <v>9</v>
      </c>
      <c r="E4">
        <v>6</v>
      </c>
    </row>
    <row r="5" spans="2:5" x14ac:dyDescent="0.25">
      <c r="B5" t="s">
        <v>28</v>
      </c>
      <c r="C5" s="4">
        <v>17</v>
      </c>
      <c r="E5">
        <v>9</v>
      </c>
    </row>
    <row r="6" spans="2:5" x14ac:dyDescent="0.25">
      <c r="B6" t="s">
        <v>30</v>
      </c>
      <c r="C6" s="4">
        <v>8</v>
      </c>
      <c r="E6">
        <v>12</v>
      </c>
    </row>
    <row r="7" spans="2:5" x14ac:dyDescent="0.25">
      <c r="B7" t="s">
        <v>32</v>
      </c>
      <c r="C7" s="4">
        <v>19</v>
      </c>
      <c r="E7">
        <v>15</v>
      </c>
    </row>
    <row r="8" spans="2:5" x14ac:dyDescent="0.25">
      <c r="B8" t="s">
        <v>34</v>
      </c>
      <c r="C8" s="4">
        <v>17</v>
      </c>
      <c r="E8">
        <v>18</v>
      </c>
    </row>
    <row r="9" spans="2:5" x14ac:dyDescent="0.25">
      <c r="B9" t="s">
        <v>36</v>
      </c>
      <c r="C9" s="4">
        <v>5</v>
      </c>
      <c r="E9">
        <v>21</v>
      </c>
    </row>
    <row r="10" spans="2:5" x14ac:dyDescent="0.25">
      <c r="B10" t="s">
        <v>38</v>
      </c>
      <c r="C10" s="4">
        <v>22</v>
      </c>
      <c r="E10">
        <v>24</v>
      </c>
    </row>
    <row r="11" spans="2:5" x14ac:dyDescent="0.25">
      <c r="B11" t="s">
        <v>40</v>
      </c>
      <c r="C11" s="4">
        <v>20</v>
      </c>
      <c r="E11">
        <v>27</v>
      </c>
    </row>
    <row r="12" spans="2:5" x14ac:dyDescent="0.25">
      <c r="B12" t="s">
        <v>42</v>
      </c>
      <c r="C12" s="4">
        <v>11</v>
      </c>
      <c r="E12">
        <v>30</v>
      </c>
    </row>
    <row r="13" spans="2:5" x14ac:dyDescent="0.25">
      <c r="B13" t="s">
        <v>44</v>
      </c>
      <c r="C13" s="4">
        <v>8</v>
      </c>
      <c r="E13">
        <v>33</v>
      </c>
    </row>
    <row r="14" spans="2:5" x14ac:dyDescent="0.25">
      <c r="B14" t="s">
        <v>46</v>
      </c>
      <c r="C14" s="4">
        <v>3</v>
      </c>
      <c r="E14">
        <v>36</v>
      </c>
    </row>
    <row r="15" spans="2:5" x14ac:dyDescent="0.25">
      <c r="B15" t="s">
        <v>48</v>
      </c>
      <c r="C15" s="4">
        <v>10</v>
      </c>
      <c r="E15">
        <v>39</v>
      </c>
    </row>
    <row r="16" spans="2:5" x14ac:dyDescent="0.25">
      <c r="B16" t="s">
        <v>50</v>
      </c>
      <c r="C16" s="4">
        <v>7</v>
      </c>
      <c r="E16">
        <v>42</v>
      </c>
    </row>
    <row r="17" spans="2:5" x14ac:dyDescent="0.25">
      <c r="B17" t="s">
        <v>52</v>
      </c>
      <c r="C17" s="4">
        <v>11</v>
      </c>
      <c r="E17">
        <v>45</v>
      </c>
    </row>
    <row r="18" spans="2:5" x14ac:dyDescent="0.25">
      <c r="B18" t="s">
        <v>54</v>
      </c>
      <c r="C18" s="4">
        <v>6</v>
      </c>
      <c r="E18">
        <v>48</v>
      </c>
    </row>
    <row r="19" spans="2:5" x14ac:dyDescent="0.25">
      <c r="B19" t="s">
        <v>56</v>
      </c>
      <c r="C19" s="4">
        <v>6</v>
      </c>
      <c r="E19">
        <v>51</v>
      </c>
    </row>
    <row r="20" spans="2:5" x14ac:dyDescent="0.25">
      <c r="B20" t="s">
        <v>58</v>
      </c>
      <c r="C20" s="4">
        <v>3</v>
      </c>
      <c r="E20">
        <v>54</v>
      </c>
    </row>
    <row r="21" spans="2:5" x14ac:dyDescent="0.25">
      <c r="B21" t="s">
        <v>60</v>
      </c>
      <c r="C21" s="4">
        <v>7</v>
      </c>
      <c r="E21">
        <v>57</v>
      </c>
    </row>
    <row r="22" spans="2:5" x14ac:dyDescent="0.25">
      <c r="B22" t="s">
        <v>62</v>
      </c>
      <c r="C22" s="4">
        <v>7</v>
      </c>
    </row>
    <row r="23" spans="2:5" x14ac:dyDescent="0.25">
      <c r="B23" t="s">
        <v>64</v>
      </c>
      <c r="C23" s="4">
        <v>14</v>
      </c>
    </row>
    <row r="24" spans="2:5" x14ac:dyDescent="0.25">
      <c r="B24" t="s">
        <v>66</v>
      </c>
      <c r="C24" s="4">
        <v>7</v>
      </c>
    </row>
    <row r="25" spans="2:5" x14ac:dyDescent="0.25">
      <c r="B25" t="s">
        <v>68</v>
      </c>
      <c r="C25" s="4">
        <v>5</v>
      </c>
    </row>
    <row r="26" spans="2:5" x14ac:dyDescent="0.25">
      <c r="B26" t="s">
        <v>70</v>
      </c>
      <c r="C26" s="4">
        <v>1</v>
      </c>
    </row>
    <row r="27" spans="2:5" x14ac:dyDescent="0.25">
      <c r="B27" t="s">
        <v>72</v>
      </c>
      <c r="C27" s="4">
        <v>10</v>
      </c>
    </row>
    <row r="28" spans="2:5" x14ac:dyDescent="0.25">
      <c r="B28" t="s">
        <v>74</v>
      </c>
      <c r="C28" s="4">
        <v>24</v>
      </c>
    </row>
    <row r="29" spans="2:5" x14ac:dyDescent="0.25">
      <c r="B29" t="s">
        <v>76</v>
      </c>
      <c r="C29" s="4">
        <v>17</v>
      </c>
    </row>
    <row r="30" spans="2:5" x14ac:dyDescent="0.25">
      <c r="B30" t="s">
        <v>78</v>
      </c>
      <c r="C30" s="4">
        <v>4</v>
      </c>
    </row>
    <row r="31" spans="2:5" x14ac:dyDescent="0.25">
      <c r="B31" t="s">
        <v>80</v>
      </c>
      <c r="C31" s="4">
        <v>2</v>
      </c>
    </row>
    <row r="32" spans="2:5" x14ac:dyDescent="0.25">
      <c r="B32" t="s">
        <v>82</v>
      </c>
      <c r="C32" s="4">
        <v>9</v>
      </c>
    </row>
    <row r="33" spans="2:7" x14ac:dyDescent="0.25">
      <c r="B33" t="s">
        <v>84</v>
      </c>
      <c r="C33" s="4">
        <v>19</v>
      </c>
    </row>
    <row r="34" spans="2:7" x14ac:dyDescent="0.25">
      <c r="B34" t="s">
        <v>86</v>
      </c>
      <c r="C34" s="4">
        <v>11</v>
      </c>
    </row>
    <row r="35" spans="2:7" x14ac:dyDescent="0.25">
      <c r="B35" t="s">
        <v>88</v>
      </c>
      <c r="C35" s="4">
        <v>5</v>
      </c>
    </row>
    <row r="36" spans="2:7" x14ac:dyDescent="0.25">
      <c r="B36" t="s">
        <v>90</v>
      </c>
      <c r="C36" s="4">
        <v>13</v>
      </c>
    </row>
    <row r="37" spans="2:7" x14ac:dyDescent="0.25">
      <c r="B37" t="s">
        <v>92</v>
      </c>
      <c r="C37" s="4">
        <v>1</v>
      </c>
    </row>
    <row r="38" spans="2:7" x14ac:dyDescent="0.25">
      <c r="B38" t="s">
        <v>94</v>
      </c>
      <c r="C38" s="4">
        <v>7</v>
      </c>
    </row>
    <row r="39" spans="2:7" x14ac:dyDescent="0.25">
      <c r="B39" t="s">
        <v>96</v>
      </c>
      <c r="C39" s="4">
        <v>7</v>
      </c>
      <c r="G39" s="5"/>
    </row>
    <row r="40" spans="2:7" x14ac:dyDescent="0.25">
      <c r="B40" t="s">
        <v>98</v>
      </c>
      <c r="C40" s="4">
        <v>2</v>
      </c>
      <c r="G40" s="5"/>
    </row>
    <row r="41" spans="2:7" x14ac:dyDescent="0.25">
      <c r="B41" t="s">
        <v>100</v>
      </c>
      <c r="C41" s="4">
        <v>7</v>
      </c>
      <c r="G41" s="5"/>
    </row>
    <row r="42" spans="2:7" x14ac:dyDescent="0.25">
      <c r="B42" t="s">
        <v>102</v>
      </c>
      <c r="C42" s="4">
        <v>16</v>
      </c>
      <c r="G42" s="5"/>
    </row>
    <row r="43" spans="2:7" x14ac:dyDescent="0.25">
      <c r="B43" t="s">
        <v>104</v>
      </c>
      <c r="C43" s="4">
        <v>6</v>
      </c>
      <c r="G43" s="5"/>
    </row>
    <row r="44" spans="2:7" x14ac:dyDescent="0.25">
      <c r="B44" t="s">
        <v>106</v>
      </c>
      <c r="C44" s="4">
        <v>3</v>
      </c>
      <c r="G44" s="5"/>
    </row>
    <row r="45" spans="2:7" x14ac:dyDescent="0.25">
      <c r="B45" t="s">
        <v>108</v>
      </c>
      <c r="C45" s="4">
        <v>4</v>
      </c>
      <c r="G45" s="5"/>
    </row>
    <row r="46" spans="2:7" x14ac:dyDescent="0.25">
      <c r="B46" t="s">
        <v>110</v>
      </c>
      <c r="C46" s="4">
        <v>60</v>
      </c>
      <c r="G46" s="5"/>
    </row>
    <row r="47" spans="2:7" x14ac:dyDescent="0.25">
      <c r="B47" t="s">
        <v>112</v>
      </c>
      <c r="C47" s="4">
        <v>21</v>
      </c>
      <c r="G47" s="5"/>
    </row>
    <row r="48" spans="2:7" x14ac:dyDescent="0.25">
      <c r="B48" t="s">
        <v>114</v>
      </c>
      <c r="C48" s="4">
        <v>7</v>
      </c>
    </row>
    <row r="49" spans="2:3" x14ac:dyDescent="0.25">
      <c r="B49" t="s">
        <v>116</v>
      </c>
      <c r="C49" s="4">
        <v>17</v>
      </c>
    </row>
    <row r="50" spans="2:3" x14ac:dyDescent="0.25">
      <c r="B50" t="s">
        <v>118</v>
      </c>
      <c r="C50" s="4">
        <v>9</v>
      </c>
    </row>
    <row r="51" spans="2:3" x14ac:dyDescent="0.25">
      <c r="B51" t="s">
        <v>120</v>
      </c>
      <c r="C51" s="4">
        <v>11</v>
      </c>
    </row>
    <row r="52" spans="2:3" x14ac:dyDescent="0.25">
      <c r="B52" t="s">
        <v>122</v>
      </c>
      <c r="C52" s="4">
        <v>25</v>
      </c>
    </row>
    <row r="53" spans="2:3" x14ac:dyDescent="0.25">
      <c r="B53" t="s">
        <v>124</v>
      </c>
      <c r="C53" s="4">
        <v>7</v>
      </c>
    </row>
    <row r="54" spans="2:3" x14ac:dyDescent="0.25">
      <c r="B54" t="s">
        <v>126</v>
      </c>
      <c r="C54" s="4">
        <v>23</v>
      </c>
    </row>
    <row r="55" spans="2:3" x14ac:dyDescent="0.25">
      <c r="B55" t="s">
        <v>128</v>
      </c>
      <c r="C55" s="4">
        <v>12</v>
      </c>
    </row>
    <row r="56" spans="2:3" x14ac:dyDescent="0.25">
      <c r="B56" t="s">
        <v>130</v>
      </c>
      <c r="C56" s="4">
        <v>13</v>
      </c>
    </row>
    <row r="57" spans="2:3" x14ac:dyDescent="0.25">
      <c r="B57" t="s">
        <v>132</v>
      </c>
      <c r="C57" s="4">
        <v>17</v>
      </c>
    </row>
    <row r="58" spans="2:3" x14ac:dyDescent="0.25">
      <c r="B58" t="s">
        <v>134</v>
      </c>
      <c r="C58" s="4">
        <v>9</v>
      </c>
    </row>
    <row r="59" spans="2:3" x14ac:dyDescent="0.25">
      <c r="B59" t="s">
        <v>136</v>
      </c>
      <c r="C59" s="4">
        <v>14</v>
      </c>
    </row>
    <row r="60" spans="2:3" x14ac:dyDescent="0.25">
      <c r="B60" t="s">
        <v>138</v>
      </c>
      <c r="C60" s="4">
        <v>1</v>
      </c>
    </row>
    <row r="61" spans="2:3" x14ac:dyDescent="0.25">
      <c r="B61" t="s">
        <v>140</v>
      </c>
      <c r="C61" s="4">
        <v>26</v>
      </c>
    </row>
    <row r="62" spans="2:3" x14ac:dyDescent="0.25">
      <c r="B62" t="s">
        <v>142</v>
      </c>
      <c r="C62" s="4">
        <v>3</v>
      </c>
    </row>
    <row r="63" spans="2:3" x14ac:dyDescent="0.25">
      <c r="B63" t="s">
        <v>144</v>
      </c>
      <c r="C63" s="4">
        <v>5</v>
      </c>
    </row>
    <row r="64" spans="2:3" x14ac:dyDescent="0.25">
      <c r="B64" t="s">
        <v>146</v>
      </c>
      <c r="C64" s="4">
        <v>3</v>
      </c>
    </row>
    <row r="65" spans="2:3" x14ac:dyDescent="0.25">
      <c r="B65" t="s">
        <v>148</v>
      </c>
      <c r="C65" s="4">
        <v>14</v>
      </c>
    </row>
    <row r="66" spans="2:3" x14ac:dyDescent="0.25">
      <c r="B66" t="s">
        <v>150</v>
      </c>
      <c r="C66" s="4">
        <v>5</v>
      </c>
    </row>
    <row r="67" spans="2:3" x14ac:dyDescent="0.25">
      <c r="B67" t="s">
        <v>152</v>
      </c>
      <c r="C67" s="4">
        <v>15</v>
      </c>
    </row>
    <row r="68" spans="2:3" x14ac:dyDescent="0.25">
      <c r="B68" t="s">
        <v>154</v>
      </c>
      <c r="C68" s="4">
        <v>3</v>
      </c>
    </row>
    <row r="69" spans="2:3" x14ac:dyDescent="0.25">
      <c r="B69" t="s">
        <v>156</v>
      </c>
      <c r="C69" s="4">
        <v>4</v>
      </c>
    </row>
    <row r="70" spans="2:3" x14ac:dyDescent="0.25">
      <c r="B70" t="s">
        <v>158</v>
      </c>
      <c r="C70" s="4">
        <v>10</v>
      </c>
    </row>
    <row r="71" spans="2:3" x14ac:dyDescent="0.25">
      <c r="B71" t="s">
        <v>160</v>
      </c>
      <c r="C71" s="4">
        <v>9</v>
      </c>
    </row>
    <row r="72" spans="2:3" x14ac:dyDescent="0.25">
      <c r="B72" t="s">
        <v>162</v>
      </c>
      <c r="C72" s="4">
        <v>13</v>
      </c>
    </row>
    <row r="73" spans="2:3" x14ac:dyDescent="0.25">
      <c r="B73" t="s">
        <v>164</v>
      </c>
      <c r="C73" s="4">
        <v>3</v>
      </c>
    </row>
    <row r="74" spans="2:3" x14ac:dyDescent="0.25">
      <c r="B74" t="s">
        <v>166</v>
      </c>
      <c r="C74" s="4">
        <v>9</v>
      </c>
    </row>
    <row r="75" spans="2:3" x14ac:dyDescent="0.25">
      <c r="B75" t="s">
        <v>168</v>
      </c>
      <c r="C75" s="4">
        <v>17</v>
      </c>
    </row>
    <row r="76" spans="2:3" x14ac:dyDescent="0.25">
      <c r="B76" t="s">
        <v>170</v>
      </c>
      <c r="C76" s="4">
        <v>4</v>
      </c>
    </row>
    <row r="77" spans="2:3" x14ac:dyDescent="0.25">
      <c r="B77" t="s">
        <v>172</v>
      </c>
      <c r="C77" s="4">
        <v>10</v>
      </c>
    </row>
    <row r="78" spans="2:3" x14ac:dyDescent="0.25">
      <c r="B78" t="s">
        <v>174</v>
      </c>
      <c r="C78" s="4">
        <v>12</v>
      </c>
    </row>
    <row r="79" spans="2:3" x14ac:dyDescent="0.25">
      <c r="B79" t="s">
        <v>176</v>
      </c>
      <c r="C79" s="4">
        <v>2</v>
      </c>
    </row>
    <row r="80" spans="2:3" x14ac:dyDescent="0.25">
      <c r="B80" t="s">
        <v>178</v>
      </c>
      <c r="C80" s="4">
        <v>12</v>
      </c>
    </row>
    <row r="81" spans="2:3" x14ac:dyDescent="0.25">
      <c r="B81" t="s">
        <v>180</v>
      </c>
      <c r="C81" s="4">
        <v>3</v>
      </c>
    </row>
    <row r="82" spans="2:3" x14ac:dyDescent="0.25">
      <c r="B82" t="s">
        <v>182</v>
      </c>
      <c r="C82" s="4">
        <v>14</v>
      </c>
    </row>
    <row r="83" spans="2:3" x14ac:dyDescent="0.25">
      <c r="B83" t="s">
        <v>184</v>
      </c>
      <c r="C83" s="4">
        <v>10</v>
      </c>
    </row>
    <row r="84" spans="2:3" x14ac:dyDescent="0.25">
      <c r="B84" t="s">
        <v>186</v>
      </c>
      <c r="C84" s="4">
        <v>12</v>
      </c>
    </row>
    <row r="85" spans="2:3" x14ac:dyDescent="0.25">
      <c r="B85" t="s">
        <v>188</v>
      </c>
      <c r="C85" s="4">
        <v>0</v>
      </c>
    </row>
    <row r="86" spans="2:3" x14ac:dyDescent="0.25">
      <c r="B86" t="s">
        <v>190</v>
      </c>
      <c r="C86" s="4">
        <v>16</v>
      </c>
    </row>
    <row r="87" spans="2:3" x14ac:dyDescent="0.25">
      <c r="B87" t="s">
        <v>192</v>
      </c>
      <c r="C87" s="4">
        <v>5</v>
      </c>
    </row>
    <row r="88" spans="2:3" x14ac:dyDescent="0.25">
      <c r="B88" t="s">
        <v>194</v>
      </c>
      <c r="C88" s="4">
        <v>18</v>
      </c>
    </row>
    <row r="89" spans="2:3" x14ac:dyDescent="0.25">
      <c r="B89" t="s">
        <v>196</v>
      </c>
      <c r="C89" s="4">
        <v>12</v>
      </c>
    </row>
    <row r="90" spans="2:3" x14ac:dyDescent="0.25">
      <c r="B90" t="s">
        <v>198</v>
      </c>
      <c r="C90" s="4">
        <v>3</v>
      </c>
    </row>
    <row r="91" spans="2:3" x14ac:dyDescent="0.25">
      <c r="B91" t="s">
        <v>200</v>
      </c>
      <c r="C91" s="4">
        <v>8</v>
      </c>
    </row>
    <row r="92" spans="2:3" x14ac:dyDescent="0.25">
      <c r="B92" t="s">
        <v>202</v>
      </c>
      <c r="C92" s="4">
        <v>18</v>
      </c>
    </row>
    <row r="93" spans="2:3" x14ac:dyDescent="0.25">
      <c r="B93" t="s">
        <v>204</v>
      </c>
      <c r="C93" s="4">
        <v>15</v>
      </c>
    </row>
    <row r="94" spans="2:3" x14ac:dyDescent="0.25">
      <c r="B94" t="s">
        <v>206</v>
      </c>
      <c r="C94" s="4">
        <v>8</v>
      </c>
    </row>
    <row r="95" spans="2:3" x14ac:dyDescent="0.25">
      <c r="B95" t="s">
        <v>208</v>
      </c>
      <c r="C95" s="4">
        <v>1</v>
      </c>
    </row>
    <row r="96" spans="2:3" x14ac:dyDescent="0.25">
      <c r="B96" t="s">
        <v>210</v>
      </c>
      <c r="C96" s="4">
        <v>10</v>
      </c>
    </row>
    <row r="97" spans="2:3" x14ac:dyDescent="0.25">
      <c r="B97" t="s">
        <v>212</v>
      </c>
      <c r="C97" s="4">
        <v>8</v>
      </c>
    </row>
    <row r="98" spans="2:3" x14ac:dyDescent="0.25">
      <c r="B98" t="s">
        <v>214</v>
      </c>
      <c r="C98" s="4">
        <v>0</v>
      </c>
    </row>
    <row r="99" spans="2:3" x14ac:dyDescent="0.25">
      <c r="B99" t="s">
        <v>216</v>
      </c>
      <c r="C99" s="4">
        <v>20</v>
      </c>
    </row>
    <row r="100" spans="2:3" x14ac:dyDescent="0.25">
      <c r="B100" t="s">
        <v>218</v>
      </c>
      <c r="C100" s="4">
        <v>7</v>
      </c>
    </row>
    <row r="101" spans="2:3" x14ac:dyDescent="0.25">
      <c r="B101" t="s">
        <v>220</v>
      </c>
      <c r="C101" s="4">
        <v>7</v>
      </c>
    </row>
    <row r="102" spans="2:3" x14ac:dyDescent="0.25">
      <c r="B102" t="s">
        <v>222</v>
      </c>
      <c r="C102" s="4">
        <v>8</v>
      </c>
    </row>
    <row r="103" spans="2:3" x14ac:dyDescent="0.25">
      <c r="B103" t="s">
        <v>224</v>
      </c>
      <c r="C103" s="4">
        <v>12</v>
      </c>
    </row>
    <row r="104" spans="2:3" x14ac:dyDescent="0.25">
      <c r="B104" t="s">
        <v>226</v>
      </c>
      <c r="C104" s="4">
        <v>15</v>
      </c>
    </row>
    <row r="105" spans="2:3" x14ac:dyDescent="0.25">
      <c r="B105" t="s">
        <v>228</v>
      </c>
      <c r="C105" s="4">
        <v>2</v>
      </c>
    </row>
    <row r="106" spans="2:3" x14ac:dyDescent="0.25">
      <c r="B106" t="s">
        <v>230</v>
      </c>
      <c r="C106" s="4">
        <v>2</v>
      </c>
    </row>
    <row r="107" spans="2:3" x14ac:dyDescent="0.25">
      <c r="B107" t="s">
        <v>232</v>
      </c>
      <c r="C107" s="4">
        <v>13</v>
      </c>
    </row>
    <row r="108" spans="2:3" x14ac:dyDescent="0.25">
      <c r="B108" t="s">
        <v>234</v>
      </c>
      <c r="C108" s="4">
        <v>3</v>
      </c>
    </row>
    <row r="109" spans="2:3" x14ac:dyDescent="0.25">
      <c r="B109" t="s">
        <v>236</v>
      </c>
      <c r="C109" s="4">
        <v>4</v>
      </c>
    </row>
    <row r="110" spans="2:3" x14ac:dyDescent="0.25">
      <c r="B110" t="s">
        <v>238</v>
      </c>
      <c r="C110" s="4">
        <v>1</v>
      </c>
    </row>
    <row r="111" spans="2:3" x14ac:dyDescent="0.25">
      <c r="B111" t="s">
        <v>240</v>
      </c>
      <c r="C111" s="4">
        <v>1</v>
      </c>
    </row>
    <row r="112" spans="2:3" x14ac:dyDescent="0.25">
      <c r="B112" t="s">
        <v>242</v>
      </c>
      <c r="C112" s="4">
        <v>6</v>
      </c>
    </row>
    <row r="113" spans="2:3" x14ac:dyDescent="0.25">
      <c r="B113" t="s">
        <v>244</v>
      </c>
      <c r="C113" s="4">
        <v>3</v>
      </c>
    </row>
    <row r="114" spans="2:3" x14ac:dyDescent="0.25">
      <c r="B114" t="s">
        <v>246</v>
      </c>
      <c r="C114" s="4">
        <v>4</v>
      </c>
    </row>
    <row r="115" spans="2:3" x14ac:dyDescent="0.25">
      <c r="B115" t="s">
        <v>248</v>
      </c>
      <c r="C115" s="4">
        <v>6</v>
      </c>
    </row>
    <row r="116" spans="2:3" x14ac:dyDescent="0.25">
      <c r="B116" t="s">
        <v>250</v>
      </c>
      <c r="C116" s="4">
        <v>11</v>
      </c>
    </row>
    <row r="117" spans="2:3" x14ac:dyDescent="0.25">
      <c r="B117" t="s">
        <v>252</v>
      </c>
      <c r="C117" s="4">
        <v>1</v>
      </c>
    </row>
    <row r="118" spans="2:3" x14ac:dyDescent="0.25">
      <c r="B118" t="s">
        <v>254</v>
      </c>
      <c r="C118" s="4">
        <v>13</v>
      </c>
    </row>
    <row r="119" spans="2:3" x14ac:dyDescent="0.25">
      <c r="B119" t="s">
        <v>256</v>
      </c>
      <c r="C119" s="4">
        <v>14</v>
      </c>
    </row>
    <row r="120" spans="2:3" x14ac:dyDescent="0.25">
      <c r="B120" t="s">
        <v>258</v>
      </c>
      <c r="C120" s="4">
        <v>4</v>
      </c>
    </row>
    <row r="121" spans="2:3" x14ac:dyDescent="0.25">
      <c r="B121" t="s">
        <v>260</v>
      </c>
      <c r="C121" s="4">
        <v>2</v>
      </c>
    </row>
    <row r="122" spans="2:3" x14ac:dyDescent="0.25">
      <c r="B122" t="s">
        <v>262</v>
      </c>
      <c r="C122" s="4">
        <v>3</v>
      </c>
    </row>
    <row r="123" spans="2:3" x14ac:dyDescent="0.25">
      <c r="B123" t="s">
        <v>264</v>
      </c>
      <c r="C123" s="4">
        <v>2</v>
      </c>
    </row>
    <row r="124" spans="2:3" x14ac:dyDescent="0.25">
      <c r="B124" t="s">
        <v>266</v>
      </c>
      <c r="C124" s="4">
        <v>15</v>
      </c>
    </row>
    <row r="125" spans="2:3" x14ac:dyDescent="0.25">
      <c r="B125" t="s">
        <v>268</v>
      </c>
      <c r="C125" s="4">
        <v>6</v>
      </c>
    </row>
    <row r="126" spans="2:3" x14ac:dyDescent="0.25">
      <c r="B126" t="s">
        <v>270</v>
      </c>
      <c r="C126" s="4">
        <v>2</v>
      </c>
    </row>
    <row r="127" spans="2:3" x14ac:dyDescent="0.25">
      <c r="B127" t="s">
        <v>272</v>
      </c>
      <c r="C127" s="4">
        <v>16</v>
      </c>
    </row>
    <row r="128" spans="2:3" x14ac:dyDescent="0.25">
      <c r="B128" t="s">
        <v>274</v>
      </c>
      <c r="C128" s="4">
        <v>4</v>
      </c>
    </row>
    <row r="129" spans="2:3" x14ac:dyDescent="0.25">
      <c r="B129" t="s">
        <v>276</v>
      </c>
      <c r="C129" s="4">
        <v>9</v>
      </c>
    </row>
    <row r="130" spans="2:3" x14ac:dyDescent="0.25">
      <c r="B130" t="s">
        <v>278</v>
      </c>
      <c r="C130" s="4">
        <v>4</v>
      </c>
    </row>
    <row r="131" spans="2:3" x14ac:dyDescent="0.25">
      <c r="B131" t="s">
        <v>280</v>
      </c>
      <c r="C131" s="4">
        <v>1</v>
      </c>
    </row>
    <row r="132" spans="2:3" x14ac:dyDescent="0.25">
      <c r="B132" t="s">
        <v>282</v>
      </c>
      <c r="C132" s="4">
        <v>7</v>
      </c>
    </row>
    <row r="133" spans="2:3" x14ac:dyDescent="0.25">
      <c r="B133" t="s">
        <v>284</v>
      </c>
      <c r="C133" s="4">
        <v>15</v>
      </c>
    </row>
    <row r="134" spans="2:3" x14ac:dyDescent="0.25">
      <c r="B134" t="s">
        <v>286</v>
      </c>
      <c r="C134" s="4">
        <v>1</v>
      </c>
    </row>
    <row r="135" spans="2:3" x14ac:dyDescent="0.25">
      <c r="B135" t="s">
        <v>288</v>
      </c>
      <c r="C135" s="4">
        <v>4</v>
      </c>
    </row>
    <row r="136" spans="2:3" x14ac:dyDescent="0.25">
      <c r="B136" t="s">
        <v>42</v>
      </c>
      <c r="C136" s="4">
        <v>10</v>
      </c>
    </row>
    <row r="137" spans="2:3" x14ac:dyDescent="0.25">
      <c r="B137" t="s">
        <v>291</v>
      </c>
      <c r="C137" s="4">
        <v>12</v>
      </c>
    </row>
    <row r="138" spans="2:3" x14ac:dyDescent="0.25">
      <c r="B138" t="s">
        <v>293</v>
      </c>
      <c r="C138" s="4">
        <v>1</v>
      </c>
    </row>
    <row r="139" spans="2:3" x14ac:dyDescent="0.25">
      <c r="B139" t="s">
        <v>295</v>
      </c>
      <c r="C139" s="4">
        <v>0</v>
      </c>
    </row>
    <row r="140" spans="2:3" x14ac:dyDescent="0.25">
      <c r="B140" t="s">
        <v>297</v>
      </c>
      <c r="C140" s="4">
        <v>12</v>
      </c>
    </row>
    <row r="141" spans="2:3" x14ac:dyDescent="0.25">
      <c r="B141" t="s">
        <v>299</v>
      </c>
      <c r="C141" s="4">
        <v>18</v>
      </c>
    </row>
    <row r="142" spans="2:3" x14ac:dyDescent="0.25">
      <c r="B142" t="s">
        <v>301</v>
      </c>
      <c r="C142" s="4">
        <v>9</v>
      </c>
    </row>
    <row r="143" spans="2:3" x14ac:dyDescent="0.25">
      <c r="B143" t="s">
        <v>303</v>
      </c>
      <c r="C143" s="4">
        <v>3</v>
      </c>
    </row>
    <row r="144" spans="2:3" x14ac:dyDescent="0.25">
      <c r="B144" t="s">
        <v>305</v>
      </c>
      <c r="C144" s="4">
        <v>15</v>
      </c>
    </row>
    <row r="145" spans="2:3" x14ac:dyDescent="0.25">
      <c r="B145" t="s">
        <v>307</v>
      </c>
      <c r="C145" s="4">
        <v>10</v>
      </c>
    </row>
    <row r="146" spans="2:3" x14ac:dyDescent="0.25">
      <c r="B146" t="s">
        <v>309</v>
      </c>
      <c r="C146" s="4">
        <v>9</v>
      </c>
    </row>
    <row r="147" spans="2:3" x14ac:dyDescent="0.25">
      <c r="B147" t="s">
        <v>311</v>
      </c>
      <c r="C147" s="4">
        <v>8</v>
      </c>
    </row>
    <row r="148" spans="2:3" x14ac:dyDescent="0.25">
      <c r="B148" t="s">
        <v>313</v>
      </c>
      <c r="C148" s="4">
        <v>4</v>
      </c>
    </row>
    <row r="149" spans="2:3" x14ac:dyDescent="0.25">
      <c r="B149" t="s">
        <v>315</v>
      </c>
      <c r="C149" s="4">
        <v>8</v>
      </c>
    </row>
    <row r="150" spans="2:3" x14ac:dyDescent="0.25">
      <c r="B150" t="s">
        <v>317</v>
      </c>
      <c r="C150" s="4">
        <v>8</v>
      </c>
    </row>
    <row r="151" spans="2:3" x14ac:dyDescent="0.25">
      <c r="B151" t="s">
        <v>319</v>
      </c>
      <c r="C151" s="4">
        <v>0</v>
      </c>
    </row>
    <row r="152" spans="2:3" x14ac:dyDescent="0.25">
      <c r="B152" t="s">
        <v>321</v>
      </c>
      <c r="C152" s="4">
        <v>4</v>
      </c>
    </row>
    <row r="153" spans="2:3" x14ac:dyDescent="0.25">
      <c r="B153" t="s">
        <v>323</v>
      </c>
      <c r="C153" s="4">
        <v>6</v>
      </c>
    </row>
    <row r="154" spans="2:3" x14ac:dyDescent="0.25">
      <c r="B154" t="s">
        <v>325</v>
      </c>
      <c r="C154" s="4">
        <v>7</v>
      </c>
    </row>
    <row r="155" spans="2:3" x14ac:dyDescent="0.25">
      <c r="B155" t="s">
        <v>327</v>
      </c>
      <c r="C155" s="4">
        <v>8</v>
      </c>
    </row>
    <row r="156" spans="2:3" x14ac:dyDescent="0.25">
      <c r="B156" t="s">
        <v>329</v>
      </c>
      <c r="C156" s="4">
        <v>2</v>
      </c>
    </row>
    <row r="157" spans="2:3" x14ac:dyDescent="0.25">
      <c r="B157" t="s">
        <v>331</v>
      </c>
      <c r="C157" s="4">
        <v>4</v>
      </c>
    </row>
    <row r="158" spans="2:3" x14ac:dyDescent="0.25">
      <c r="B158" t="s">
        <v>333</v>
      </c>
      <c r="C158" s="4">
        <v>10</v>
      </c>
    </row>
    <row r="159" spans="2:3" x14ac:dyDescent="0.25">
      <c r="B159" t="s">
        <v>335</v>
      </c>
      <c r="C159" s="4">
        <v>3</v>
      </c>
    </row>
    <row r="160" spans="2:3" x14ac:dyDescent="0.25">
      <c r="B160" t="s">
        <v>337</v>
      </c>
      <c r="C160" s="4">
        <v>3</v>
      </c>
    </row>
    <row r="161" spans="2:3" x14ac:dyDescent="0.25">
      <c r="B161" t="s">
        <v>339</v>
      </c>
      <c r="C161" s="4">
        <v>7</v>
      </c>
    </row>
    <row r="162" spans="2:3" x14ac:dyDescent="0.25">
      <c r="B162" t="s">
        <v>341</v>
      </c>
      <c r="C162" s="4">
        <v>2</v>
      </c>
    </row>
    <row r="163" spans="2:3" x14ac:dyDescent="0.25">
      <c r="B163" t="s">
        <v>343</v>
      </c>
      <c r="C163" s="4">
        <v>9</v>
      </c>
    </row>
    <row r="164" spans="2:3" x14ac:dyDescent="0.25">
      <c r="B164" t="s">
        <v>345</v>
      </c>
      <c r="C164" s="4">
        <v>1</v>
      </c>
    </row>
    <row r="165" spans="2:3" x14ac:dyDescent="0.25">
      <c r="B165" t="s">
        <v>347</v>
      </c>
      <c r="C165" s="4">
        <v>2</v>
      </c>
    </row>
    <row r="166" spans="2:3" x14ac:dyDescent="0.25">
      <c r="B166" t="s">
        <v>349</v>
      </c>
      <c r="C166" s="4">
        <v>7</v>
      </c>
    </row>
    <row r="167" spans="2:3" x14ac:dyDescent="0.25">
      <c r="B167" t="s">
        <v>351</v>
      </c>
      <c r="C167" s="4">
        <v>5</v>
      </c>
    </row>
    <row r="168" spans="2:3" x14ac:dyDescent="0.25">
      <c r="B168" t="s">
        <v>353</v>
      </c>
      <c r="C168" s="4">
        <v>5</v>
      </c>
    </row>
    <row r="169" spans="2:3" x14ac:dyDescent="0.25">
      <c r="B169" t="s">
        <v>355</v>
      </c>
      <c r="C169" s="4">
        <v>6</v>
      </c>
    </row>
    <row r="170" spans="2:3" x14ac:dyDescent="0.25">
      <c r="B170" t="s">
        <v>357</v>
      </c>
      <c r="C170" s="4">
        <v>7</v>
      </c>
    </row>
    <row r="171" spans="2:3" x14ac:dyDescent="0.25">
      <c r="B171" t="s">
        <v>359</v>
      </c>
      <c r="C171" s="4">
        <v>8</v>
      </c>
    </row>
    <row r="172" spans="2:3" x14ac:dyDescent="0.25">
      <c r="B172" t="s">
        <v>361</v>
      </c>
      <c r="C172" s="4">
        <v>10</v>
      </c>
    </row>
    <row r="173" spans="2:3" x14ac:dyDescent="0.25">
      <c r="B173" t="s">
        <v>363</v>
      </c>
      <c r="C173" s="4">
        <v>11</v>
      </c>
    </row>
    <row r="174" spans="2:3" x14ac:dyDescent="0.25">
      <c r="B174" t="s">
        <v>365</v>
      </c>
      <c r="C174" s="4">
        <v>6</v>
      </c>
    </row>
    <row r="175" spans="2:3" x14ac:dyDescent="0.25">
      <c r="B175" t="s">
        <v>367</v>
      </c>
      <c r="C175" s="4">
        <v>3</v>
      </c>
    </row>
    <row r="176" spans="2:3" x14ac:dyDescent="0.25">
      <c r="B176" t="s">
        <v>369</v>
      </c>
      <c r="C176" s="4">
        <v>21</v>
      </c>
    </row>
    <row r="177" spans="2:3" x14ac:dyDescent="0.25">
      <c r="B177" t="s">
        <v>371</v>
      </c>
      <c r="C177" s="4">
        <v>7</v>
      </c>
    </row>
    <row r="178" spans="2:3" x14ac:dyDescent="0.25">
      <c r="B178" t="s">
        <v>373</v>
      </c>
      <c r="C178" s="4">
        <v>3</v>
      </c>
    </row>
    <row r="179" spans="2:3" x14ac:dyDescent="0.25">
      <c r="B179" t="s">
        <v>200</v>
      </c>
      <c r="C179" s="4">
        <v>6</v>
      </c>
    </row>
    <row r="180" spans="2:3" x14ac:dyDescent="0.25">
      <c r="B180" t="s">
        <v>376</v>
      </c>
      <c r="C180" s="4">
        <v>2</v>
      </c>
    </row>
    <row r="181" spans="2:3" x14ac:dyDescent="0.25">
      <c r="B181" t="s">
        <v>378</v>
      </c>
      <c r="C181" s="4">
        <v>3</v>
      </c>
    </row>
    <row r="182" spans="2:3" x14ac:dyDescent="0.25">
      <c r="B182" t="s">
        <v>380</v>
      </c>
      <c r="C182" s="4">
        <v>7</v>
      </c>
    </row>
    <row r="183" spans="2:3" x14ac:dyDescent="0.25">
      <c r="B183" t="s">
        <v>382</v>
      </c>
      <c r="C183" s="4">
        <v>8</v>
      </c>
    </row>
    <row r="184" spans="2:3" x14ac:dyDescent="0.25">
      <c r="B184" t="s">
        <v>384</v>
      </c>
      <c r="C184" s="4">
        <v>9</v>
      </c>
    </row>
    <row r="185" spans="2:3" x14ac:dyDescent="0.25">
      <c r="B185" t="s">
        <v>386</v>
      </c>
      <c r="C185" s="4">
        <v>9</v>
      </c>
    </row>
    <row r="186" spans="2:3" x14ac:dyDescent="0.25">
      <c r="B186" t="s">
        <v>388</v>
      </c>
      <c r="C186" s="4">
        <v>1</v>
      </c>
    </row>
    <row r="187" spans="2:3" x14ac:dyDescent="0.25">
      <c r="B187" t="s">
        <v>390</v>
      </c>
      <c r="C187" s="4">
        <v>18</v>
      </c>
    </row>
    <row r="188" spans="2:3" x14ac:dyDescent="0.25">
      <c r="B188" t="s">
        <v>392</v>
      </c>
      <c r="C188" s="4">
        <v>6</v>
      </c>
    </row>
    <row r="189" spans="2:3" x14ac:dyDescent="0.25">
      <c r="B189" t="s">
        <v>394</v>
      </c>
      <c r="C189" s="4">
        <v>7</v>
      </c>
    </row>
    <row r="190" spans="2:3" x14ac:dyDescent="0.25">
      <c r="B190" t="s">
        <v>396</v>
      </c>
      <c r="C190" s="4">
        <v>3</v>
      </c>
    </row>
    <row r="191" spans="2:3" x14ac:dyDescent="0.25">
      <c r="B191" t="s">
        <v>398</v>
      </c>
      <c r="C191" s="4">
        <v>5</v>
      </c>
    </row>
    <row r="192" spans="2:3" x14ac:dyDescent="0.25">
      <c r="B192" t="s">
        <v>400</v>
      </c>
      <c r="C192" s="4">
        <v>3</v>
      </c>
    </row>
    <row r="193" spans="2:3" x14ac:dyDescent="0.25">
      <c r="B193" t="s">
        <v>402</v>
      </c>
      <c r="C193" s="4">
        <v>39</v>
      </c>
    </row>
    <row r="194" spans="2:3" x14ac:dyDescent="0.25">
      <c r="B194" t="s">
        <v>404</v>
      </c>
      <c r="C194" s="4">
        <v>6</v>
      </c>
    </row>
    <row r="195" spans="2:3" x14ac:dyDescent="0.25">
      <c r="B195" t="s">
        <v>406</v>
      </c>
      <c r="C195" s="4">
        <v>0</v>
      </c>
    </row>
    <row r="196" spans="2:3" x14ac:dyDescent="0.25">
      <c r="B196" t="s">
        <v>408</v>
      </c>
      <c r="C196" s="4">
        <v>2</v>
      </c>
    </row>
    <row r="197" spans="2:3" x14ac:dyDescent="0.25">
      <c r="B197" t="s">
        <v>410</v>
      </c>
      <c r="C197" s="4">
        <v>3</v>
      </c>
    </row>
    <row r="198" spans="2:3" x14ac:dyDescent="0.25">
      <c r="B198" t="s">
        <v>412</v>
      </c>
      <c r="C198" s="4">
        <v>10</v>
      </c>
    </row>
    <row r="199" spans="2:3" x14ac:dyDescent="0.25">
      <c r="B199" t="s">
        <v>414</v>
      </c>
      <c r="C199" s="4">
        <v>8</v>
      </c>
    </row>
    <row r="200" spans="2:3" x14ac:dyDescent="0.25">
      <c r="B200" t="s">
        <v>416</v>
      </c>
      <c r="C200" s="4">
        <v>6</v>
      </c>
    </row>
    <row r="201" spans="2:3" x14ac:dyDescent="0.25">
      <c r="B201" t="s">
        <v>418</v>
      </c>
      <c r="C201" s="4">
        <v>2</v>
      </c>
    </row>
    <row r="202" spans="2:3" x14ac:dyDescent="0.25">
      <c r="B202" t="s">
        <v>420</v>
      </c>
      <c r="C202" s="4">
        <v>8</v>
      </c>
    </row>
    <row r="203" spans="2:3" x14ac:dyDescent="0.25">
      <c r="B203" t="s">
        <v>422</v>
      </c>
      <c r="C203" s="4">
        <v>2</v>
      </c>
    </row>
    <row r="204" spans="2:3" x14ac:dyDescent="0.25">
      <c r="B204" t="s">
        <v>424</v>
      </c>
      <c r="C204" s="4">
        <v>11</v>
      </c>
    </row>
    <row r="205" spans="2:3" x14ac:dyDescent="0.25">
      <c r="B205" t="s">
        <v>426</v>
      </c>
      <c r="C205" s="4">
        <v>7</v>
      </c>
    </row>
    <row r="206" spans="2:3" x14ac:dyDescent="0.25">
      <c r="B206" t="s">
        <v>428</v>
      </c>
      <c r="C206" s="4">
        <v>4</v>
      </c>
    </row>
    <row r="207" spans="2:3" x14ac:dyDescent="0.25">
      <c r="B207" t="s">
        <v>430</v>
      </c>
      <c r="C207" s="4">
        <v>13</v>
      </c>
    </row>
    <row r="208" spans="2:3" x14ac:dyDescent="0.25">
      <c r="B208" t="s">
        <v>432</v>
      </c>
      <c r="C208" s="4">
        <v>5</v>
      </c>
    </row>
    <row r="209" spans="2:3" x14ac:dyDescent="0.25">
      <c r="B209" t="s">
        <v>434</v>
      </c>
      <c r="C209" s="4">
        <v>6</v>
      </c>
    </row>
    <row r="210" spans="2:3" x14ac:dyDescent="0.25">
      <c r="B210" t="s">
        <v>436</v>
      </c>
      <c r="C210" s="4">
        <v>6</v>
      </c>
    </row>
    <row r="211" spans="2:3" x14ac:dyDescent="0.25">
      <c r="B211" t="s">
        <v>438</v>
      </c>
      <c r="C211" s="4">
        <v>7</v>
      </c>
    </row>
    <row r="212" spans="2:3" x14ac:dyDescent="0.25">
      <c r="B212" t="s">
        <v>440</v>
      </c>
      <c r="C212" s="4">
        <v>4</v>
      </c>
    </row>
    <row r="213" spans="2:3" x14ac:dyDescent="0.25">
      <c r="B213" t="s">
        <v>325</v>
      </c>
      <c r="C213" s="4">
        <v>2</v>
      </c>
    </row>
    <row r="214" spans="2:3" x14ac:dyDescent="0.25">
      <c r="B214" t="s">
        <v>443</v>
      </c>
      <c r="C214" s="4">
        <v>10</v>
      </c>
    </row>
    <row r="215" spans="2:3" x14ac:dyDescent="0.25">
      <c r="B215" t="s">
        <v>445</v>
      </c>
      <c r="C215" s="4">
        <v>2</v>
      </c>
    </row>
    <row r="216" spans="2:3" x14ac:dyDescent="0.25">
      <c r="B216" t="s">
        <v>447</v>
      </c>
      <c r="C216" s="4">
        <v>10</v>
      </c>
    </row>
    <row r="217" spans="2:3" x14ac:dyDescent="0.25">
      <c r="B217" t="s">
        <v>449</v>
      </c>
      <c r="C217" s="4">
        <v>10</v>
      </c>
    </row>
    <row r="218" spans="2:3" x14ac:dyDescent="0.25">
      <c r="B218" t="s">
        <v>451</v>
      </c>
      <c r="C218" s="4">
        <v>6</v>
      </c>
    </row>
    <row r="219" spans="2:3" x14ac:dyDescent="0.25">
      <c r="B219" t="s">
        <v>453</v>
      </c>
      <c r="C219" s="4">
        <v>2</v>
      </c>
    </row>
    <row r="220" spans="2:3" x14ac:dyDescent="0.25">
      <c r="B220" t="s">
        <v>455</v>
      </c>
      <c r="C220" s="4">
        <v>9</v>
      </c>
    </row>
    <row r="221" spans="2:3" x14ac:dyDescent="0.25">
      <c r="B221" t="s">
        <v>457</v>
      </c>
      <c r="C221" s="4">
        <v>7</v>
      </c>
    </row>
    <row r="222" spans="2:3" x14ac:dyDescent="0.25">
      <c r="B222" t="s">
        <v>459</v>
      </c>
      <c r="C222" s="4">
        <v>15</v>
      </c>
    </row>
    <row r="223" spans="2:3" x14ac:dyDescent="0.25">
      <c r="B223" t="s">
        <v>461</v>
      </c>
      <c r="C223" s="4">
        <v>5</v>
      </c>
    </row>
    <row r="224" spans="2:3" x14ac:dyDescent="0.25">
      <c r="B224" t="s">
        <v>463</v>
      </c>
      <c r="C224" s="4">
        <v>11</v>
      </c>
    </row>
    <row r="225" spans="2:3" x14ac:dyDescent="0.25">
      <c r="B225" t="s">
        <v>86</v>
      </c>
      <c r="C225" s="4">
        <v>14</v>
      </c>
    </row>
    <row r="226" spans="2:3" x14ac:dyDescent="0.25">
      <c r="B226" t="s">
        <v>466</v>
      </c>
      <c r="C226" s="4">
        <v>6</v>
      </c>
    </row>
    <row r="227" spans="2:3" x14ac:dyDescent="0.25">
      <c r="B227" t="s">
        <v>468</v>
      </c>
      <c r="C227" s="4">
        <v>7</v>
      </c>
    </row>
    <row r="228" spans="2:3" x14ac:dyDescent="0.25">
      <c r="B228" t="s">
        <v>470</v>
      </c>
      <c r="C228" s="4">
        <v>2</v>
      </c>
    </row>
    <row r="229" spans="2:3" x14ac:dyDescent="0.25">
      <c r="B229" t="s">
        <v>472</v>
      </c>
      <c r="C229" s="4">
        <v>16</v>
      </c>
    </row>
    <row r="230" spans="2:3" x14ac:dyDescent="0.25">
      <c r="B230" t="s">
        <v>474</v>
      </c>
      <c r="C230" s="4">
        <v>11</v>
      </c>
    </row>
    <row r="231" spans="2:3" x14ac:dyDescent="0.25">
      <c r="B231" t="s">
        <v>476</v>
      </c>
      <c r="C231" s="4">
        <v>15</v>
      </c>
    </row>
    <row r="232" spans="2:3" x14ac:dyDescent="0.25">
      <c r="B232" t="s">
        <v>478</v>
      </c>
      <c r="C232" s="4">
        <v>3</v>
      </c>
    </row>
    <row r="233" spans="2:3" x14ac:dyDescent="0.25">
      <c r="B233" t="s">
        <v>480</v>
      </c>
      <c r="C233" s="4">
        <v>6</v>
      </c>
    </row>
    <row r="234" spans="2:3" x14ac:dyDescent="0.25">
      <c r="B234" t="s">
        <v>482</v>
      </c>
      <c r="C234" s="4">
        <v>6</v>
      </c>
    </row>
    <row r="235" spans="2:3" x14ac:dyDescent="0.25">
      <c r="B235" t="s">
        <v>484</v>
      </c>
      <c r="C235" s="4">
        <v>4</v>
      </c>
    </row>
    <row r="236" spans="2:3" x14ac:dyDescent="0.25">
      <c r="B236" t="s">
        <v>486</v>
      </c>
      <c r="C236" s="4">
        <v>5</v>
      </c>
    </row>
    <row r="237" spans="2:3" x14ac:dyDescent="0.25">
      <c r="B237" t="s">
        <v>124</v>
      </c>
      <c r="C237" s="4">
        <v>2</v>
      </c>
    </row>
    <row r="238" spans="2:3" x14ac:dyDescent="0.25">
      <c r="B238" t="s">
        <v>489</v>
      </c>
      <c r="C238" s="4">
        <v>10</v>
      </c>
    </row>
    <row r="239" spans="2:3" x14ac:dyDescent="0.25">
      <c r="B239" t="s">
        <v>491</v>
      </c>
      <c r="C239" s="4">
        <v>1</v>
      </c>
    </row>
    <row r="240" spans="2:3" x14ac:dyDescent="0.25">
      <c r="B240" t="s">
        <v>493</v>
      </c>
      <c r="C240" s="4">
        <v>1</v>
      </c>
    </row>
    <row r="241" spans="2:3" x14ac:dyDescent="0.25">
      <c r="B241" t="s">
        <v>495</v>
      </c>
      <c r="C241" s="4">
        <v>7</v>
      </c>
    </row>
    <row r="242" spans="2:3" x14ac:dyDescent="0.25">
      <c r="B242" t="s">
        <v>497</v>
      </c>
      <c r="C242" s="4">
        <v>1</v>
      </c>
    </row>
    <row r="243" spans="2:3" x14ac:dyDescent="0.25">
      <c r="B243" t="s">
        <v>499</v>
      </c>
      <c r="C243" s="4">
        <v>3</v>
      </c>
    </row>
    <row r="244" spans="2:3" x14ac:dyDescent="0.25">
      <c r="B244" t="s">
        <v>501</v>
      </c>
      <c r="C244" s="4">
        <v>0</v>
      </c>
    </row>
    <row r="245" spans="2:3" x14ac:dyDescent="0.25">
      <c r="B245" t="s">
        <v>503</v>
      </c>
      <c r="C245" s="4">
        <v>2</v>
      </c>
    </row>
    <row r="246" spans="2:3" x14ac:dyDescent="0.25">
      <c r="B246" t="s">
        <v>505</v>
      </c>
      <c r="C246" s="4">
        <v>11</v>
      </c>
    </row>
    <row r="247" spans="2:3" x14ac:dyDescent="0.25">
      <c r="B247" t="s">
        <v>507</v>
      </c>
      <c r="C247" s="4">
        <v>8</v>
      </c>
    </row>
    <row r="248" spans="2:3" x14ac:dyDescent="0.25">
      <c r="B248" t="s">
        <v>509</v>
      </c>
      <c r="C248" s="4">
        <v>3</v>
      </c>
    </row>
    <row r="249" spans="2:3" x14ac:dyDescent="0.25">
      <c r="B249" t="s">
        <v>511</v>
      </c>
      <c r="C249" s="4">
        <v>6</v>
      </c>
    </row>
    <row r="250" spans="2:3" x14ac:dyDescent="0.25">
      <c r="B250" t="s">
        <v>513</v>
      </c>
      <c r="C250" s="4">
        <v>2</v>
      </c>
    </row>
    <row r="251" spans="2:3" x14ac:dyDescent="0.25">
      <c r="B251" t="s">
        <v>515</v>
      </c>
      <c r="C251" s="4">
        <v>25</v>
      </c>
    </row>
    <row r="252" spans="2:3" x14ac:dyDescent="0.25">
      <c r="B252" t="s">
        <v>517</v>
      </c>
      <c r="C252" s="4">
        <v>6</v>
      </c>
    </row>
    <row r="253" spans="2:3" x14ac:dyDescent="0.25">
      <c r="B253" t="s">
        <v>519</v>
      </c>
      <c r="C253" s="4">
        <v>6</v>
      </c>
    </row>
    <row r="254" spans="2:3" x14ac:dyDescent="0.25">
      <c r="B254" t="s">
        <v>521</v>
      </c>
      <c r="C254" s="4">
        <v>4</v>
      </c>
    </row>
    <row r="255" spans="2:3" x14ac:dyDescent="0.25">
      <c r="B255" t="s">
        <v>523</v>
      </c>
      <c r="C255" s="4">
        <v>14</v>
      </c>
    </row>
    <row r="256" spans="2:3" x14ac:dyDescent="0.25">
      <c r="B256" t="s">
        <v>525</v>
      </c>
      <c r="C256" s="4">
        <v>0</v>
      </c>
    </row>
    <row r="257" spans="2:3" x14ac:dyDescent="0.25">
      <c r="B257" t="s">
        <v>527</v>
      </c>
      <c r="C257" s="4">
        <v>5</v>
      </c>
    </row>
    <row r="258" spans="2:3" x14ac:dyDescent="0.25">
      <c r="B258" t="s">
        <v>529</v>
      </c>
      <c r="C258" s="4">
        <v>10</v>
      </c>
    </row>
    <row r="259" spans="2:3" x14ac:dyDescent="0.25">
      <c r="B259" t="s">
        <v>531</v>
      </c>
      <c r="C259" s="4">
        <v>4</v>
      </c>
    </row>
    <row r="260" spans="2:3" x14ac:dyDescent="0.25">
      <c r="B260" t="s">
        <v>533</v>
      </c>
      <c r="C260" s="4">
        <v>3</v>
      </c>
    </row>
    <row r="261" spans="2:3" x14ac:dyDescent="0.25">
      <c r="B261" t="s">
        <v>535</v>
      </c>
      <c r="C261" s="4">
        <v>8</v>
      </c>
    </row>
    <row r="262" spans="2:3" x14ac:dyDescent="0.25">
      <c r="B262" t="s">
        <v>537</v>
      </c>
      <c r="C262" s="4">
        <v>6</v>
      </c>
    </row>
    <row r="263" spans="2:3" x14ac:dyDescent="0.25">
      <c r="B263" t="s">
        <v>539</v>
      </c>
      <c r="C263" s="4">
        <v>6</v>
      </c>
    </row>
    <row r="264" spans="2:3" x14ac:dyDescent="0.25">
      <c r="B264" t="s">
        <v>541</v>
      </c>
      <c r="C264" s="4">
        <v>8</v>
      </c>
    </row>
    <row r="265" spans="2:3" x14ac:dyDescent="0.25">
      <c r="B265" t="s">
        <v>543</v>
      </c>
      <c r="C265" s="4">
        <v>7</v>
      </c>
    </row>
    <row r="266" spans="2:3" x14ac:dyDescent="0.25">
      <c r="B266" t="s">
        <v>545</v>
      </c>
      <c r="C266" s="4">
        <v>4</v>
      </c>
    </row>
    <row r="267" spans="2:3" x14ac:dyDescent="0.25">
      <c r="B267" t="s">
        <v>547</v>
      </c>
      <c r="C267" s="4">
        <v>4</v>
      </c>
    </row>
    <row r="268" spans="2:3" x14ac:dyDescent="0.25">
      <c r="B268" t="s">
        <v>549</v>
      </c>
      <c r="C268" s="4">
        <v>2</v>
      </c>
    </row>
    <row r="269" spans="2:3" x14ac:dyDescent="0.25">
      <c r="B269" t="s">
        <v>551</v>
      </c>
      <c r="C269" s="4">
        <v>15</v>
      </c>
    </row>
    <row r="270" spans="2:3" x14ac:dyDescent="0.25">
      <c r="B270" t="s">
        <v>553</v>
      </c>
      <c r="C270" s="4">
        <v>8</v>
      </c>
    </row>
    <row r="271" spans="2:3" x14ac:dyDescent="0.25">
      <c r="B271" t="s">
        <v>555</v>
      </c>
      <c r="C271" s="4">
        <v>5</v>
      </c>
    </row>
    <row r="272" spans="2:3" x14ac:dyDescent="0.25">
      <c r="B272" t="s">
        <v>557</v>
      </c>
      <c r="C272" s="4">
        <v>13</v>
      </c>
    </row>
    <row r="273" spans="2:3" x14ac:dyDescent="0.25">
      <c r="B273" t="s">
        <v>559</v>
      </c>
      <c r="C273" s="4">
        <v>10</v>
      </c>
    </row>
    <row r="274" spans="2:3" x14ac:dyDescent="0.25">
      <c r="B274" t="s">
        <v>561</v>
      </c>
      <c r="C274" s="4">
        <v>1</v>
      </c>
    </row>
    <row r="275" spans="2:3" x14ac:dyDescent="0.25">
      <c r="B275" t="s">
        <v>563</v>
      </c>
      <c r="C275" s="4">
        <v>5</v>
      </c>
    </row>
    <row r="276" spans="2:3" x14ac:dyDescent="0.25">
      <c r="B276" t="s">
        <v>565</v>
      </c>
      <c r="C276" s="4">
        <v>1</v>
      </c>
    </row>
    <row r="277" spans="2:3" x14ac:dyDescent="0.25">
      <c r="B277" t="s">
        <v>567</v>
      </c>
      <c r="C277" s="4">
        <v>5</v>
      </c>
    </row>
    <row r="278" spans="2:3" x14ac:dyDescent="0.25">
      <c r="B278" t="s">
        <v>569</v>
      </c>
      <c r="C278" s="4">
        <v>5</v>
      </c>
    </row>
    <row r="279" spans="2:3" x14ac:dyDescent="0.25">
      <c r="B279" t="s">
        <v>571</v>
      </c>
      <c r="C279" s="4">
        <v>3</v>
      </c>
    </row>
    <row r="280" spans="2:3" x14ac:dyDescent="0.25">
      <c r="B280" t="s">
        <v>573</v>
      </c>
      <c r="C280" s="4">
        <v>6</v>
      </c>
    </row>
    <row r="281" spans="2:3" x14ac:dyDescent="0.25">
      <c r="B281" t="s">
        <v>575</v>
      </c>
      <c r="C281" s="4">
        <v>4</v>
      </c>
    </row>
    <row r="282" spans="2:3" x14ac:dyDescent="0.25">
      <c r="B282" t="s">
        <v>577</v>
      </c>
      <c r="C282" s="4">
        <v>2</v>
      </c>
    </row>
    <row r="283" spans="2:3" x14ac:dyDescent="0.25">
      <c r="B283" t="s">
        <v>579</v>
      </c>
      <c r="C283" s="4">
        <v>15</v>
      </c>
    </row>
    <row r="284" spans="2:3" x14ac:dyDescent="0.25">
      <c r="B284" t="s">
        <v>581</v>
      </c>
      <c r="C284" s="4">
        <v>2</v>
      </c>
    </row>
    <row r="285" spans="2:3" x14ac:dyDescent="0.25">
      <c r="B285" t="s">
        <v>583</v>
      </c>
      <c r="C285" s="4">
        <v>2</v>
      </c>
    </row>
    <row r="286" spans="2:3" x14ac:dyDescent="0.25">
      <c r="B286" t="s">
        <v>585</v>
      </c>
      <c r="C286" s="4">
        <v>0</v>
      </c>
    </row>
    <row r="287" spans="2:3" x14ac:dyDescent="0.25">
      <c r="B287" t="s">
        <v>587</v>
      </c>
      <c r="C287" s="4">
        <v>2</v>
      </c>
    </row>
    <row r="288" spans="2:3" x14ac:dyDescent="0.25">
      <c r="B288" t="s">
        <v>589</v>
      </c>
      <c r="C288" s="4">
        <v>5</v>
      </c>
    </row>
    <row r="289" spans="2:3" x14ac:dyDescent="0.25">
      <c r="B289" t="s">
        <v>591</v>
      </c>
      <c r="C289" s="4">
        <v>10</v>
      </c>
    </row>
    <row r="290" spans="2:3" x14ac:dyDescent="0.25">
      <c r="B290" t="s">
        <v>593</v>
      </c>
      <c r="C290" s="4">
        <v>6</v>
      </c>
    </row>
    <row r="291" spans="2:3" x14ac:dyDescent="0.25">
      <c r="B291" t="s">
        <v>595</v>
      </c>
      <c r="C291" s="4">
        <v>6</v>
      </c>
    </row>
    <row r="292" spans="2:3" x14ac:dyDescent="0.25">
      <c r="B292" t="s">
        <v>597</v>
      </c>
      <c r="C292" s="4">
        <v>7</v>
      </c>
    </row>
    <row r="293" spans="2:3" x14ac:dyDescent="0.25">
      <c r="B293" t="s">
        <v>599</v>
      </c>
      <c r="C293" s="4">
        <v>10</v>
      </c>
    </row>
    <row r="294" spans="2:3" x14ac:dyDescent="0.25">
      <c r="B294" t="s">
        <v>303</v>
      </c>
      <c r="C294" s="4">
        <v>11</v>
      </c>
    </row>
    <row r="295" spans="2:3" x14ac:dyDescent="0.25">
      <c r="B295" t="s">
        <v>602</v>
      </c>
      <c r="C295" s="4">
        <v>5</v>
      </c>
    </row>
    <row r="296" spans="2:3" x14ac:dyDescent="0.25">
      <c r="B296" t="s">
        <v>604</v>
      </c>
      <c r="C296" s="4">
        <v>2</v>
      </c>
    </row>
    <row r="297" spans="2:3" x14ac:dyDescent="0.25">
      <c r="B297" t="s">
        <v>606</v>
      </c>
      <c r="C297" s="4">
        <v>2</v>
      </c>
    </row>
    <row r="298" spans="2:3" x14ac:dyDescent="0.25">
      <c r="B298" t="s">
        <v>608</v>
      </c>
      <c r="C298" s="4">
        <v>1</v>
      </c>
    </row>
    <row r="299" spans="2:3" x14ac:dyDescent="0.25">
      <c r="B299" t="s">
        <v>610</v>
      </c>
      <c r="C299" s="4">
        <v>16</v>
      </c>
    </row>
    <row r="300" spans="2:3" x14ac:dyDescent="0.25">
      <c r="B300" t="s">
        <v>612</v>
      </c>
      <c r="C300" s="4">
        <v>7</v>
      </c>
    </row>
    <row r="301" spans="2:3" x14ac:dyDescent="0.25">
      <c r="B301" t="s">
        <v>614</v>
      </c>
      <c r="C301" s="4">
        <v>4</v>
      </c>
    </row>
    <row r="302" spans="2:3" x14ac:dyDescent="0.25">
      <c r="B302" t="s">
        <v>519</v>
      </c>
      <c r="C302" s="4">
        <v>7</v>
      </c>
    </row>
    <row r="303" spans="2:3" x14ac:dyDescent="0.25">
      <c r="B303" t="s">
        <v>617</v>
      </c>
      <c r="C303" s="4">
        <v>15</v>
      </c>
    </row>
    <row r="304" spans="2:3" x14ac:dyDescent="0.25">
      <c r="B304" t="s">
        <v>619</v>
      </c>
      <c r="C304" s="4">
        <v>2</v>
      </c>
    </row>
    <row r="305" spans="2:3" x14ac:dyDescent="0.25">
      <c r="B305" t="s">
        <v>621</v>
      </c>
      <c r="C305" s="4">
        <v>14</v>
      </c>
    </row>
    <row r="306" spans="2:3" x14ac:dyDescent="0.25">
      <c r="B306" t="s">
        <v>623</v>
      </c>
      <c r="C306" s="4">
        <v>9</v>
      </c>
    </row>
    <row r="307" spans="2:3" x14ac:dyDescent="0.25">
      <c r="B307" t="s">
        <v>186</v>
      </c>
      <c r="C307" s="4">
        <v>6</v>
      </c>
    </row>
    <row r="308" spans="2:3" x14ac:dyDescent="0.25">
      <c r="B308" t="s">
        <v>626</v>
      </c>
      <c r="C308" s="4">
        <v>4</v>
      </c>
    </row>
    <row r="309" spans="2:3" x14ac:dyDescent="0.25">
      <c r="B309" t="s">
        <v>628</v>
      </c>
      <c r="C309" s="4">
        <v>3</v>
      </c>
    </row>
    <row r="310" spans="2:3" x14ac:dyDescent="0.25">
      <c r="B310" t="s">
        <v>630</v>
      </c>
      <c r="C310" s="4">
        <v>16</v>
      </c>
    </row>
    <row r="311" spans="2:3" x14ac:dyDescent="0.25">
      <c r="B311" t="s">
        <v>632</v>
      </c>
      <c r="C311" s="4">
        <v>6</v>
      </c>
    </row>
    <row r="312" spans="2:3" x14ac:dyDescent="0.25">
      <c r="B312" t="s">
        <v>634</v>
      </c>
      <c r="C312" s="4">
        <v>5</v>
      </c>
    </row>
    <row r="313" spans="2:3" x14ac:dyDescent="0.25">
      <c r="B313" t="s">
        <v>636</v>
      </c>
      <c r="C313" s="4">
        <v>8</v>
      </c>
    </row>
    <row r="314" spans="2:3" x14ac:dyDescent="0.25">
      <c r="B314" t="s">
        <v>638</v>
      </c>
      <c r="C314" s="4">
        <v>3</v>
      </c>
    </row>
    <row r="315" spans="2:3" x14ac:dyDescent="0.25">
      <c r="B315" t="s">
        <v>640</v>
      </c>
      <c r="C315" s="4">
        <v>10</v>
      </c>
    </row>
    <row r="316" spans="2:3" x14ac:dyDescent="0.25">
      <c r="B316" t="s">
        <v>313</v>
      </c>
      <c r="C316" s="4">
        <v>23</v>
      </c>
    </row>
    <row r="317" spans="2:3" x14ac:dyDescent="0.25">
      <c r="B317" t="s">
        <v>643</v>
      </c>
      <c r="C317" s="4">
        <v>10</v>
      </c>
    </row>
    <row r="318" spans="2:3" x14ac:dyDescent="0.25">
      <c r="B318" t="s">
        <v>645</v>
      </c>
      <c r="C318" s="4">
        <v>8</v>
      </c>
    </row>
    <row r="319" spans="2:3" x14ac:dyDescent="0.25">
      <c r="B319" t="s">
        <v>647</v>
      </c>
      <c r="C319" s="4">
        <v>15</v>
      </c>
    </row>
    <row r="320" spans="2:3" x14ac:dyDescent="0.25">
      <c r="B320" t="s">
        <v>649</v>
      </c>
      <c r="C320" s="4">
        <v>14</v>
      </c>
    </row>
    <row r="321" spans="2:3" x14ac:dyDescent="0.25">
      <c r="B321" t="s">
        <v>651</v>
      </c>
      <c r="C321" s="4">
        <v>9</v>
      </c>
    </row>
    <row r="322" spans="2:3" x14ac:dyDescent="0.25">
      <c r="B322" t="s">
        <v>653</v>
      </c>
      <c r="C322" s="4">
        <v>7</v>
      </c>
    </row>
    <row r="323" spans="2:3" x14ac:dyDescent="0.25">
      <c r="B323" t="s">
        <v>655</v>
      </c>
      <c r="C323" s="4">
        <v>6</v>
      </c>
    </row>
    <row r="324" spans="2:3" x14ac:dyDescent="0.25">
      <c r="B324" t="s">
        <v>657</v>
      </c>
      <c r="C324" s="4">
        <v>6</v>
      </c>
    </row>
    <row r="325" spans="2:3" x14ac:dyDescent="0.25">
      <c r="B325" t="s">
        <v>659</v>
      </c>
      <c r="C325" s="4">
        <v>2</v>
      </c>
    </row>
    <row r="326" spans="2:3" x14ac:dyDescent="0.25">
      <c r="B326" t="s">
        <v>661</v>
      </c>
      <c r="C326" s="4">
        <v>13</v>
      </c>
    </row>
    <row r="327" spans="2:3" x14ac:dyDescent="0.25">
      <c r="B327" t="s">
        <v>663</v>
      </c>
      <c r="C327" s="4">
        <v>2</v>
      </c>
    </row>
    <row r="328" spans="2:3" x14ac:dyDescent="0.25">
      <c r="B328" t="s">
        <v>665</v>
      </c>
      <c r="C328" s="4">
        <v>5</v>
      </c>
    </row>
    <row r="329" spans="2:3" x14ac:dyDescent="0.25">
      <c r="B329" t="s">
        <v>667</v>
      </c>
      <c r="C329" s="4">
        <v>0</v>
      </c>
    </row>
    <row r="330" spans="2:3" x14ac:dyDescent="0.25">
      <c r="B330" t="s">
        <v>669</v>
      </c>
      <c r="C330" s="4">
        <v>4</v>
      </c>
    </row>
    <row r="331" spans="2:3" x14ac:dyDescent="0.25">
      <c r="B331" t="s">
        <v>671</v>
      </c>
      <c r="C331" s="4">
        <v>3</v>
      </c>
    </row>
    <row r="332" spans="2:3" x14ac:dyDescent="0.25">
      <c r="B332" t="s">
        <v>673</v>
      </c>
      <c r="C332" s="4">
        <v>2</v>
      </c>
    </row>
    <row r="333" spans="2:3" x14ac:dyDescent="0.25">
      <c r="B333" t="s">
        <v>675</v>
      </c>
      <c r="C333" s="4">
        <v>17</v>
      </c>
    </row>
    <row r="334" spans="2:3" x14ac:dyDescent="0.25">
      <c r="B334" t="s">
        <v>677</v>
      </c>
      <c r="C334" s="4">
        <v>0</v>
      </c>
    </row>
    <row r="335" spans="2:3" x14ac:dyDescent="0.25">
      <c r="B335" t="s">
        <v>679</v>
      </c>
      <c r="C335" s="4">
        <v>9</v>
      </c>
    </row>
    <row r="336" spans="2:3" x14ac:dyDescent="0.25">
      <c r="B336" t="s">
        <v>681</v>
      </c>
      <c r="C336" s="4">
        <v>4</v>
      </c>
    </row>
    <row r="337" spans="2:3" x14ac:dyDescent="0.25">
      <c r="B337" t="s">
        <v>683</v>
      </c>
      <c r="C337" s="4">
        <v>5</v>
      </c>
    </row>
    <row r="338" spans="2:3" x14ac:dyDescent="0.25">
      <c r="B338" t="s">
        <v>685</v>
      </c>
      <c r="C338" s="4">
        <v>7</v>
      </c>
    </row>
    <row r="339" spans="2:3" x14ac:dyDescent="0.25">
      <c r="B339" t="s">
        <v>687</v>
      </c>
      <c r="C339" s="4">
        <v>7</v>
      </c>
    </row>
    <row r="340" spans="2:3" x14ac:dyDescent="0.25">
      <c r="B340" t="s">
        <v>689</v>
      </c>
      <c r="C340" s="4">
        <v>10</v>
      </c>
    </row>
    <row r="341" spans="2:3" x14ac:dyDescent="0.25">
      <c r="B341" t="s">
        <v>691</v>
      </c>
      <c r="C341" s="4">
        <v>6</v>
      </c>
    </row>
    <row r="342" spans="2:3" x14ac:dyDescent="0.25">
      <c r="B342" t="s">
        <v>693</v>
      </c>
      <c r="C342" s="4">
        <v>9</v>
      </c>
    </row>
    <row r="343" spans="2:3" x14ac:dyDescent="0.25">
      <c r="B343" t="s">
        <v>695</v>
      </c>
      <c r="C343" s="4">
        <v>21</v>
      </c>
    </row>
    <row r="344" spans="2:3" x14ac:dyDescent="0.25">
      <c r="B344" t="s">
        <v>118</v>
      </c>
      <c r="C344" s="4">
        <v>2</v>
      </c>
    </row>
    <row r="345" spans="2:3" x14ac:dyDescent="0.25">
      <c r="B345" t="s">
        <v>698</v>
      </c>
      <c r="C345" s="4">
        <v>12</v>
      </c>
    </row>
    <row r="346" spans="2:3" x14ac:dyDescent="0.25">
      <c r="B346" t="s">
        <v>700</v>
      </c>
      <c r="C346" s="4">
        <v>10</v>
      </c>
    </row>
    <row r="347" spans="2:3" x14ac:dyDescent="0.25">
      <c r="B347" t="s">
        <v>702</v>
      </c>
      <c r="C347" s="4">
        <v>9</v>
      </c>
    </row>
    <row r="348" spans="2:3" x14ac:dyDescent="0.25">
      <c r="B348" t="s">
        <v>704</v>
      </c>
      <c r="C348" s="4">
        <v>8</v>
      </c>
    </row>
    <row r="349" spans="2:3" x14ac:dyDescent="0.25">
      <c r="B349" t="s">
        <v>706</v>
      </c>
      <c r="C349" s="4">
        <v>8</v>
      </c>
    </row>
    <row r="350" spans="2:3" x14ac:dyDescent="0.25">
      <c r="B350" t="s">
        <v>708</v>
      </c>
      <c r="C350" s="4">
        <v>3</v>
      </c>
    </row>
    <row r="351" spans="2:3" x14ac:dyDescent="0.25">
      <c r="B351" t="s">
        <v>710</v>
      </c>
      <c r="C351" s="4">
        <v>8</v>
      </c>
    </row>
    <row r="352" spans="2:3" x14ac:dyDescent="0.25">
      <c r="B352" t="s">
        <v>712</v>
      </c>
      <c r="C352" s="4">
        <v>9</v>
      </c>
    </row>
    <row r="353" spans="2:3" x14ac:dyDescent="0.25">
      <c r="B353" t="s">
        <v>714</v>
      </c>
      <c r="C353" s="4">
        <v>14</v>
      </c>
    </row>
    <row r="354" spans="2:3" x14ac:dyDescent="0.25">
      <c r="B354" t="s">
        <v>716</v>
      </c>
      <c r="C354" s="4">
        <v>8</v>
      </c>
    </row>
    <row r="355" spans="2:3" x14ac:dyDescent="0.25">
      <c r="B355" t="s">
        <v>718</v>
      </c>
      <c r="C355" s="4">
        <v>6</v>
      </c>
    </row>
    <row r="356" spans="2:3" x14ac:dyDescent="0.25">
      <c r="B356" t="s">
        <v>720</v>
      </c>
      <c r="C356" s="4">
        <v>13</v>
      </c>
    </row>
    <row r="357" spans="2:3" x14ac:dyDescent="0.25">
      <c r="B357" t="s">
        <v>722</v>
      </c>
      <c r="C357" s="4">
        <v>3</v>
      </c>
    </row>
    <row r="358" spans="2:3" x14ac:dyDescent="0.25">
      <c r="B358" t="s">
        <v>724</v>
      </c>
      <c r="C358" s="4">
        <v>0</v>
      </c>
    </row>
    <row r="359" spans="2:3" x14ac:dyDescent="0.25">
      <c r="B359" t="s">
        <v>726</v>
      </c>
      <c r="C359" s="4">
        <v>4</v>
      </c>
    </row>
    <row r="360" spans="2:3" x14ac:dyDescent="0.25">
      <c r="B360" t="s">
        <v>728</v>
      </c>
      <c r="C360" s="4">
        <v>14</v>
      </c>
    </row>
    <row r="361" spans="2:3" x14ac:dyDescent="0.25">
      <c r="B361" t="s">
        <v>730</v>
      </c>
      <c r="C361" s="4">
        <v>9</v>
      </c>
    </row>
    <row r="362" spans="2:3" x14ac:dyDescent="0.25">
      <c r="B362" t="s">
        <v>732</v>
      </c>
      <c r="C362" s="4">
        <v>7</v>
      </c>
    </row>
    <row r="363" spans="2:3" x14ac:dyDescent="0.25">
      <c r="B363" t="s">
        <v>734</v>
      </c>
      <c r="C363" s="4">
        <v>3</v>
      </c>
    </row>
    <row r="364" spans="2:3" x14ac:dyDescent="0.25">
      <c r="B364" t="s">
        <v>736</v>
      </c>
      <c r="C364" s="4">
        <v>4</v>
      </c>
    </row>
    <row r="365" spans="2:3" x14ac:dyDescent="0.25">
      <c r="B365" t="s">
        <v>738</v>
      </c>
      <c r="C365" s="4">
        <v>8</v>
      </c>
    </row>
    <row r="366" spans="2:3" x14ac:dyDescent="0.25">
      <c r="B366" t="s">
        <v>740</v>
      </c>
      <c r="C366" s="4">
        <v>2</v>
      </c>
    </row>
    <row r="367" spans="2:3" x14ac:dyDescent="0.25">
      <c r="B367" t="s">
        <v>742</v>
      </c>
      <c r="C367" s="4">
        <v>6</v>
      </c>
    </row>
    <row r="368" spans="2:3" x14ac:dyDescent="0.25">
      <c r="B368" t="s">
        <v>744</v>
      </c>
      <c r="C368" s="4">
        <v>4</v>
      </c>
    </row>
    <row r="369" spans="2:3" x14ac:dyDescent="0.25">
      <c r="B369" t="s">
        <v>746</v>
      </c>
      <c r="C369" s="4">
        <v>5</v>
      </c>
    </row>
    <row r="370" spans="2:3" x14ac:dyDescent="0.25">
      <c r="B370" t="s">
        <v>748</v>
      </c>
      <c r="C370" s="4">
        <v>10</v>
      </c>
    </row>
    <row r="371" spans="2:3" x14ac:dyDescent="0.25">
      <c r="B371" t="s">
        <v>750</v>
      </c>
      <c r="C371" s="4">
        <v>5</v>
      </c>
    </row>
    <row r="372" spans="2:3" x14ac:dyDescent="0.25">
      <c r="B372" t="s">
        <v>752</v>
      </c>
      <c r="C372" s="4">
        <v>5</v>
      </c>
    </row>
    <row r="373" spans="2:3" x14ac:dyDescent="0.25">
      <c r="B373" t="s">
        <v>754</v>
      </c>
      <c r="C373" s="4">
        <v>0</v>
      </c>
    </row>
    <row r="374" spans="2:3" x14ac:dyDescent="0.25">
      <c r="B374" t="s">
        <v>756</v>
      </c>
      <c r="C374" s="4">
        <v>4</v>
      </c>
    </row>
    <row r="375" spans="2:3" x14ac:dyDescent="0.25">
      <c r="B375" t="s">
        <v>758</v>
      </c>
      <c r="C375" s="4">
        <v>13</v>
      </c>
    </row>
    <row r="376" spans="2:3" x14ac:dyDescent="0.25">
      <c r="B376" t="s">
        <v>760</v>
      </c>
      <c r="C376" s="4">
        <v>7</v>
      </c>
    </row>
    <row r="377" spans="2:3" x14ac:dyDescent="0.25">
      <c r="B377" t="s">
        <v>762</v>
      </c>
      <c r="C377" s="4">
        <v>7</v>
      </c>
    </row>
    <row r="378" spans="2:3" x14ac:dyDescent="0.25">
      <c r="B378" t="s">
        <v>764</v>
      </c>
      <c r="C378" s="4">
        <v>4</v>
      </c>
    </row>
    <row r="379" spans="2:3" x14ac:dyDescent="0.25">
      <c r="B379" t="s">
        <v>766</v>
      </c>
      <c r="C379" s="4">
        <v>9</v>
      </c>
    </row>
    <row r="380" spans="2:3" x14ac:dyDescent="0.25">
      <c r="B380" t="s">
        <v>768</v>
      </c>
      <c r="C380" s="4">
        <v>25</v>
      </c>
    </row>
    <row r="381" spans="2:3" x14ac:dyDescent="0.25">
      <c r="B381" t="s">
        <v>770</v>
      </c>
      <c r="C381" s="4">
        <v>9</v>
      </c>
    </row>
    <row r="382" spans="2:3" x14ac:dyDescent="0.25">
      <c r="B382" t="s">
        <v>772</v>
      </c>
      <c r="C382" s="4">
        <v>3</v>
      </c>
    </row>
  </sheetData>
  <sortState ref="G19:G37">
    <sortCondition ref="G19"/>
  </sortState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zoomScale="62" zoomScaleNormal="62" workbookViewId="0">
      <selection activeCell="P33" sqref="P33"/>
    </sheetView>
  </sheetViews>
  <sheetFormatPr defaultColWidth="13.7109375" defaultRowHeight="15" x14ac:dyDescent="0.25"/>
  <cols>
    <col min="1" max="2" width="13.7109375" style="20"/>
    <col min="3" max="3" width="36.5703125" style="20" customWidth="1"/>
    <col min="4" max="16384" width="13.7109375" style="20"/>
  </cols>
  <sheetData>
    <row r="1" spans="1:6" ht="15.75" thickBot="1" x14ac:dyDescent="0.3"/>
    <row r="2" spans="1:6" x14ac:dyDescent="0.25">
      <c r="C2" s="7" t="s">
        <v>786</v>
      </c>
      <c r="D2" s="8"/>
    </row>
    <row r="3" spans="1:6" x14ac:dyDescent="0.25">
      <c r="C3" s="9" t="s">
        <v>780</v>
      </c>
      <c r="D3" s="10">
        <v>0</v>
      </c>
      <c r="F3" s="21" t="s">
        <v>793</v>
      </c>
    </row>
    <row r="4" spans="1:6" x14ac:dyDescent="0.25">
      <c r="C4" s="9" t="s">
        <v>781</v>
      </c>
      <c r="D4" s="10">
        <v>60</v>
      </c>
      <c r="F4" s="21" t="s">
        <v>794</v>
      </c>
    </row>
    <row r="5" spans="1:6" x14ac:dyDescent="0.25">
      <c r="C5" s="9" t="s">
        <v>779</v>
      </c>
      <c r="D5" s="10">
        <v>60</v>
      </c>
      <c r="F5" s="21"/>
    </row>
    <row r="6" spans="1:6" x14ac:dyDescent="0.25">
      <c r="C6" s="9" t="s">
        <v>774</v>
      </c>
      <c r="D6" s="10">
        <v>7.7315789473684209</v>
      </c>
      <c r="F6" s="21" t="s">
        <v>795</v>
      </c>
    </row>
    <row r="7" spans="1:6" x14ac:dyDescent="0.25">
      <c r="C7" s="16" t="s">
        <v>787</v>
      </c>
      <c r="D7" s="10">
        <f>QUARTILE(DANE!C3:C382,1)</f>
        <v>3</v>
      </c>
      <c r="F7" s="21" t="s">
        <v>789</v>
      </c>
    </row>
    <row r="8" spans="1:6" x14ac:dyDescent="0.25">
      <c r="C8" s="9" t="s">
        <v>775</v>
      </c>
      <c r="D8" s="10">
        <v>7</v>
      </c>
      <c r="F8" s="21" t="s">
        <v>790</v>
      </c>
    </row>
    <row r="9" spans="1:6" x14ac:dyDescent="0.25">
      <c r="C9" s="16" t="s">
        <v>788</v>
      </c>
      <c r="D9" s="10">
        <f>QUARTILE(DANE!C3:C382,3)</f>
        <v>10</v>
      </c>
      <c r="F9" s="21" t="s">
        <v>791</v>
      </c>
    </row>
    <row r="10" spans="1:6" x14ac:dyDescent="0.25">
      <c r="C10" s="9" t="s">
        <v>776</v>
      </c>
      <c r="D10" s="10">
        <v>2</v>
      </c>
      <c r="F10" s="21" t="s">
        <v>796</v>
      </c>
    </row>
    <row r="11" spans="1:6" x14ac:dyDescent="0.25">
      <c r="C11" s="9" t="s">
        <v>777</v>
      </c>
      <c r="D11" s="10">
        <v>6.1529796399968069</v>
      </c>
      <c r="F11" s="21" t="s">
        <v>792</v>
      </c>
    </row>
    <row r="12" spans="1:6" x14ac:dyDescent="0.25">
      <c r="C12" s="9" t="s">
        <v>778</v>
      </c>
      <c r="D12" s="10">
        <v>37.85915845021524</v>
      </c>
    </row>
    <row r="13" spans="1:6" x14ac:dyDescent="0.25">
      <c r="C13" s="16" t="s">
        <v>801</v>
      </c>
      <c r="D13" s="17">
        <f>D11/D6</f>
        <v>0.79582445990428408</v>
      </c>
      <c r="F13" s="21" t="s">
        <v>803</v>
      </c>
    </row>
    <row r="14" spans="1:6" x14ac:dyDescent="0.25">
      <c r="C14" s="16" t="s">
        <v>805</v>
      </c>
      <c r="D14" s="18" t="s">
        <v>798</v>
      </c>
      <c r="F14" s="21" t="s">
        <v>807</v>
      </c>
    </row>
    <row r="15" spans="1:6" x14ac:dyDescent="0.25">
      <c r="A15" s="22">
        <f>D6-D11</f>
        <v>1.578599307371614</v>
      </c>
      <c r="B15" s="22">
        <f>D6+D11</f>
        <v>13.884558587365227</v>
      </c>
      <c r="C15" s="16" t="s">
        <v>799</v>
      </c>
      <c r="D15" s="18">
        <f>(D9-D7)/2</f>
        <v>3.5</v>
      </c>
      <c r="F15" s="21" t="s">
        <v>802</v>
      </c>
    </row>
    <row r="16" spans="1:6" x14ac:dyDescent="0.25">
      <c r="A16" s="22"/>
      <c r="B16" s="22"/>
      <c r="C16" s="16" t="s">
        <v>800</v>
      </c>
      <c r="D16" s="19">
        <f>D15/D8</f>
        <v>0.5</v>
      </c>
      <c r="F16" s="21" t="s">
        <v>804</v>
      </c>
    </row>
    <row r="17" spans="1:6" x14ac:dyDescent="0.25">
      <c r="A17" s="22"/>
      <c r="B17" s="22"/>
      <c r="C17" s="16" t="s">
        <v>806</v>
      </c>
      <c r="D17" s="18" t="s">
        <v>808</v>
      </c>
      <c r="F17" s="21" t="s">
        <v>809</v>
      </c>
    </row>
    <row r="18" spans="1:6" x14ac:dyDescent="0.25">
      <c r="A18" s="22">
        <f>D8-D15</f>
        <v>3.5</v>
      </c>
      <c r="B18" s="22">
        <f>D8+D15</f>
        <v>10.5</v>
      </c>
      <c r="C18" s="16" t="s">
        <v>811</v>
      </c>
      <c r="D18" s="10">
        <v>2.539858985601104</v>
      </c>
      <c r="F18" s="21" t="s">
        <v>813</v>
      </c>
    </row>
    <row r="19" spans="1:6" x14ac:dyDescent="0.25">
      <c r="C19" s="16" t="s">
        <v>810</v>
      </c>
      <c r="D19" s="10">
        <f>(D7+D9-2*D8)/(2*D15)</f>
        <v>-0.14285714285714285</v>
      </c>
      <c r="F19" s="21" t="s">
        <v>814</v>
      </c>
    </row>
    <row r="20" spans="1:6" x14ac:dyDescent="0.25">
      <c r="C20" s="16" t="s">
        <v>812</v>
      </c>
      <c r="D20" s="10">
        <v>14.777461916063244</v>
      </c>
      <c r="F20" s="21" t="s">
        <v>797</v>
      </c>
    </row>
    <row r="21" spans="1:6" x14ac:dyDescent="0.25">
      <c r="C21" s="9" t="s">
        <v>782</v>
      </c>
      <c r="D21" s="23">
        <v>2938</v>
      </c>
    </row>
    <row r="22" spans="1:6" ht="15.75" thickBot="1" x14ac:dyDescent="0.3">
      <c r="C22" s="11" t="s">
        <v>783</v>
      </c>
      <c r="D22" s="12">
        <v>380</v>
      </c>
    </row>
    <row r="23" spans="1:6" ht="15.75" thickBot="1" x14ac:dyDescent="0.3"/>
    <row r="24" spans="1:6" x14ac:dyDescent="0.25">
      <c r="C24" s="13" t="s">
        <v>786</v>
      </c>
      <c r="D24" s="14" t="s">
        <v>785</v>
      </c>
    </row>
    <row r="25" spans="1:6" x14ac:dyDescent="0.25">
      <c r="C25" s="15">
        <v>3</v>
      </c>
      <c r="D25" s="9">
        <v>98</v>
      </c>
    </row>
    <row r="26" spans="1:6" x14ac:dyDescent="0.25">
      <c r="C26" s="15">
        <v>6</v>
      </c>
      <c r="D26" s="9">
        <v>89</v>
      </c>
    </row>
    <row r="27" spans="1:6" x14ac:dyDescent="0.25">
      <c r="C27" s="15">
        <v>9</v>
      </c>
      <c r="D27" s="9">
        <v>81</v>
      </c>
    </row>
    <row r="28" spans="1:6" x14ac:dyDescent="0.25">
      <c r="C28" s="15">
        <v>12</v>
      </c>
      <c r="D28" s="9">
        <v>44</v>
      </c>
    </row>
    <row r="29" spans="1:6" x14ac:dyDescent="0.25">
      <c r="C29" s="15">
        <v>15</v>
      </c>
      <c r="D29" s="9">
        <v>34</v>
      </c>
    </row>
    <row r="30" spans="1:6" x14ac:dyDescent="0.25">
      <c r="C30" s="15">
        <v>18</v>
      </c>
      <c r="D30" s="9">
        <v>17</v>
      </c>
    </row>
    <row r="31" spans="1:6" x14ac:dyDescent="0.25">
      <c r="C31" s="15">
        <v>21</v>
      </c>
      <c r="D31" s="9">
        <v>7</v>
      </c>
    </row>
    <row r="32" spans="1:6" x14ac:dyDescent="0.25">
      <c r="C32" s="15">
        <v>24</v>
      </c>
      <c r="D32" s="9">
        <v>4</v>
      </c>
    </row>
    <row r="33" spans="3:4" x14ac:dyDescent="0.25">
      <c r="C33" s="15">
        <v>27</v>
      </c>
      <c r="D33" s="9">
        <v>4</v>
      </c>
    </row>
    <row r="34" spans="3:4" x14ac:dyDescent="0.25">
      <c r="C34" s="15">
        <v>30</v>
      </c>
      <c r="D34" s="9">
        <v>0</v>
      </c>
    </row>
    <row r="35" spans="3:4" x14ac:dyDescent="0.25">
      <c r="C35" s="15">
        <v>33</v>
      </c>
      <c r="D35" s="9">
        <v>0</v>
      </c>
    </row>
    <row r="36" spans="3:4" x14ac:dyDescent="0.25">
      <c r="C36" s="15">
        <v>36</v>
      </c>
      <c r="D36" s="9">
        <v>0</v>
      </c>
    </row>
    <row r="37" spans="3:4" x14ac:dyDescent="0.25">
      <c r="C37" s="15">
        <v>39</v>
      </c>
      <c r="D37" s="9">
        <v>1</v>
      </c>
    </row>
    <row r="38" spans="3:4" x14ac:dyDescent="0.25">
      <c r="C38" s="15">
        <v>42</v>
      </c>
      <c r="D38" s="9">
        <v>0</v>
      </c>
    </row>
    <row r="39" spans="3:4" x14ac:dyDescent="0.25">
      <c r="C39" s="15">
        <v>45</v>
      </c>
      <c r="D39" s="9">
        <v>0</v>
      </c>
    </row>
    <row r="40" spans="3:4" x14ac:dyDescent="0.25">
      <c r="C40" s="15">
        <v>48</v>
      </c>
      <c r="D40" s="9">
        <v>0</v>
      </c>
    </row>
    <row r="41" spans="3:4" x14ac:dyDescent="0.25">
      <c r="C41" s="15">
        <v>51</v>
      </c>
      <c r="D41" s="9">
        <v>0</v>
      </c>
    </row>
    <row r="42" spans="3:4" x14ac:dyDescent="0.25">
      <c r="C42" s="15">
        <v>54</v>
      </c>
      <c r="D42" s="9">
        <v>0</v>
      </c>
    </row>
    <row r="43" spans="3:4" x14ac:dyDescent="0.25">
      <c r="C43" s="15">
        <v>57</v>
      </c>
      <c r="D43" s="9">
        <v>0</v>
      </c>
    </row>
    <row r="44" spans="3:4" ht="15.75" thickBot="1" x14ac:dyDescent="0.3">
      <c r="C44" s="11" t="s">
        <v>784</v>
      </c>
      <c r="D44" s="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OPIS</vt:lpstr>
      <vt:lpstr>TABLICE</vt:lpstr>
      <vt:lpstr>DANE</vt:lpstr>
      <vt:lpstr>WYNIKI R.2015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</dc:creator>
  <cp:lastModifiedBy>Joanna</cp:lastModifiedBy>
  <dcterms:created xsi:type="dcterms:W3CDTF">2017-04-28T08:45:42Z</dcterms:created>
  <dcterms:modified xsi:type="dcterms:W3CDTF">2017-04-28T08:45:42Z</dcterms:modified>
</cp:coreProperties>
</file>