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Dependable/Contracts/crdinal/Documents/Produced/Microstandards/reengineeringThroughFormalSpecification/evidence/"/>
    </mc:Choice>
  </mc:AlternateContent>
  <xr:revisionPtr revIDLastSave="0" documentId="13_ncr:1_{BD4FE6FD-7D3A-A643-BFB8-1681AC23824B}" xr6:coauthVersionLast="47" xr6:coauthVersionMax="47" xr10:uidLastSave="{00000000-0000-0000-0000-000000000000}"/>
  <bookViews>
    <workbookView xWindow="8740" yWindow="2400" windowWidth="27100" windowHeight="18940" firstSheet="6" activeTab="6" xr2:uid="{81006870-BF0E-1A4F-AB2B-8268DA86B6DE}"/>
  </bookViews>
  <sheets>
    <sheet name="Module" sheetId="59" r:id="rId1"/>
    <sheet name="Systems" sheetId="56" r:id="rId2"/>
    <sheet name="Contract Conflict Resolution" sheetId="60" r:id="rId3"/>
    <sheet name="Contract Error Correction" sheetId="61" r:id="rId4"/>
    <sheet name="Contract Updates" sheetId="63" r:id="rId5"/>
    <sheet name="IP Contracts" sheetId="36" r:id="rId6"/>
    <sheet name="Contract Verification" sheetId="64" r:id="rId7"/>
    <sheet name="Retrenchment Models" sheetId="72" r:id="rId8"/>
    <sheet name="Specification Partition" sheetId="65" r:id="rId9"/>
    <sheet name="Retrenchment Checks" sheetId="66" r:id="rId10"/>
    <sheet name="Mirrored Data Types" sheetId="67" r:id="rId11"/>
    <sheet name="Mirrored Type Predicates" sheetId="70" r:id="rId12"/>
    <sheet name="Mirrored Functions" sheetId="69" r:id="rId13"/>
    <sheet name="VCs" sheetId="68" r:id="rId14"/>
    <sheet name="Everything Past Here is Junk" sheetId="74" r:id="rId15"/>
    <sheet name="Sufficient Implementation" sheetId="71" r:id="rId16"/>
    <sheet name="Contract Retrenchment Analysis" sheetId="7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64" l="1"/>
  <c r="AD164" i="64"/>
  <c r="J164" i="64" s="1"/>
  <c r="AD165" i="64"/>
  <c r="J165" i="64" s="1"/>
  <c r="AD166" i="64"/>
  <c r="J166" i="64" s="1"/>
  <c r="AD167" i="64"/>
  <c r="J167" i="64" s="1"/>
  <c r="AD168" i="64"/>
  <c r="AD169" i="64"/>
  <c r="AD170" i="64"/>
  <c r="AD171" i="64"/>
  <c r="J171" i="64" s="1"/>
  <c r="AD172" i="64"/>
  <c r="J172" i="64" s="1"/>
  <c r="AD173" i="64"/>
  <c r="J173" i="64" s="1"/>
  <c r="AD174" i="64"/>
  <c r="J174" i="64" s="1"/>
  <c r="AD175" i="64"/>
  <c r="J175" i="64" s="1"/>
  <c r="AD176" i="64"/>
  <c r="J176" i="64" s="1"/>
  <c r="AD177" i="64"/>
  <c r="J177" i="64" s="1"/>
  <c r="AD178" i="64"/>
  <c r="J178" i="64" s="1"/>
  <c r="AD179" i="64"/>
  <c r="J179" i="64" s="1"/>
  <c r="AD180" i="64"/>
  <c r="J180" i="64" s="1"/>
  <c r="AD181" i="64"/>
  <c r="J181" i="64" s="1"/>
  <c r="AD182" i="64"/>
  <c r="J182" i="64" s="1"/>
  <c r="AD183" i="64"/>
  <c r="J183" i="64" s="1"/>
  <c r="AD184" i="64"/>
  <c r="AD185" i="64"/>
  <c r="AD186" i="64"/>
  <c r="J186" i="64" s="1"/>
  <c r="AD187" i="64"/>
  <c r="J187" i="64" s="1"/>
  <c r="AD188" i="64"/>
  <c r="J188" i="64" s="1"/>
  <c r="AD189" i="64"/>
  <c r="J189" i="64" s="1"/>
  <c r="AD190" i="64"/>
  <c r="J190" i="64" s="1"/>
  <c r="AD191" i="64"/>
  <c r="J191" i="64" s="1"/>
  <c r="AD192" i="64"/>
  <c r="J192" i="64" s="1"/>
  <c r="AD193" i="64"/>
  <c r="J193" i="64" s="1"/>
  <c r="AD194" i="64"/>
  <c r="J194" i="64" s="1"/>
  <c r="AD195" i="64"/>
  <c r="J195" i="64" s="1"/>
  <c r="AD196" i="64"/>
  <c r="J196" i="64" s="1"/>
  <c r="AD197" i="64"/>
  <c r="J197" i="64" s="1"/>
  <c r="AD198" i="64"/>
  <c r="J198" i="64" s="1"/>
  <c r="AD199" i="64"/>
  <c r="J199" i="64" s="1"/>
  <c r="AD200" i="64"/>
  <c r="AD201" i="64"/>
  <c r="J201" i="64" s="1"/>
  <c r="AD202" i="64"/>
  <c r="J202" i="64" s="1"/>
  <c r="AD203" i="64"/>
  <c r="J203" i="64" s="1"/>
  <c r="AD204" i="64"/>
  <c r="J204" i="64" s="1"/>
  <c r="AD205" i="64"/>
  <c r="J205" i="64" s="1"/>
  <c r="AD206" i="64"/>
  <c r="J206" i="64" s="1"/>
  <c r="AD207" i="64"/>
  <c r="J207" i="64" s="1"/>
  <c r="AD208" i="64"/>
  <c r="J208" i="64" s="1"/>
  <c r="AD209" i="64"/>
  <c r="J209" i="64" s="1"/>
  <c r="AD210" i="64"/>
  <c r="J210" i="64" s="1"/>
  <c r="AD211" i="64"/>
  <c r="AD212" i="64"/>
  <c r="J212" i="64" s="1"/>
  <c r="AD213" i="64"/>
  <c r="J213" i="64" s="1"/>
  <c r="AD214" i="64"/>
  <c r="J214" i="64" s="1"/>
  <c r="AD215" i="64"/>
  <c r="J215" i="64" s="1"/>
  <c r="AD216" i="64"/>
  <c r="J216" i="64" s="1"/>
  <c r="AD217" i="64"/>
  <c r="J217" i="64" s="1"/>
  <c r="AD218" i="64"/>
  <c r="J218" i="64" s="1"/>
  <c r="AD219" i="64"/>
  <c r="J219" i="64" s="1"/>
  <c r="AD220" i="64"/>
  <c r="J220" i="64" s="1"/>
  <c r="AD221" i="64"/>
  <c r="J221" i="64" s="1"/>
  <c r="AD222" i="64"/>
  <c r="J222" i="64" s="1"/>
  <c r="AD223" i="64"/>
  <c r="J223" i="64" s="1"/>
  <c r="AD224" i="64"/>
  <c r="J224" i="64" s="1"/>
  <c r="AD225" i="64"/>
  <c r="J225" i="64" s="1"/>
  <c r="AD226" i="64"/>
  <c r="J226" i="64" s="1"/>
  <c r="AD227" i="64"/>
  <c r="J227" i="64" s="1"/>
  <c r="AD228" i="64"/>
  <c r="J228" i="64" s="1"/>
  <c r="AD229" i="64"/>
  <c r="J229" i="64" s="1"/>
  <c r="AD230" i="64"/>
  <c r="J230" i="64" s="1"/>
  <c r="AD231" i="64"/>
  <c r="J231" i="64" s="1"/>
  <c r="AD232" i="64"/>
  <c r="J232" i="64" s="1"/>
  <c r="J211" i="64"/>
  <c r="J168" i="64"/>
  <c r="J169" i="64"/>
  <c r="J170" i="64"/>
  <c r="J184" i="64"/>
  <c r="J185" i="64"/>
  <c r="J200" i="64"/>
  <c r="I240" i="64"/>
  <c r="I239" i="64"/>
  <c r="I238" i="64"/>
  <c r="I237" i="64"/>
  <c r="I236" i="64"/>
  <c r="I235" i="64"/>
  <c r="I234" i="64"/>
  <c r="I233" i="64"/>
  <c r="I232" i="64"/>
  <c r="I231" i="64"/>
  <c r="I230" i="64"/>
  <c r="I229" i="64"/>
  <c r="I228" i="64"/>
  <c r="I227" i="64"/>
  <c r="I226" i="64"/>
  <c r="I225" i="64"/>
  <c r="I224" i="64"/>
  <c r="I223" i="64"/>
  <c r="I222" i="64"/>
  <c r="I221" i="64"/>
  <c r="I220" i="64"/>
  <c r="I219" i="64"/>
  <c r="I218" i="64"/>
  <c r="I217" i="64"/>
  <c r="I216" i="64"/>
  <c r="I215" i="64"/>
  <c r="I214" i="64"/>
  <c r="I213" i="64"/>
  <c r="I212" i="64"/>
  <c r="I211" i="64"/>
  <c r="I210" i="64"/>
  <c r="I209" i="64"/>
  <c r="I208" i="64"/>
  <c r="I207" i="64"/>
  <c r="I206" i="64"/>
  <c r="I205" i="64"/>
  <c r="I204" i="64"/>
  <c r="I203" i="64"/>
  <c r="I202" i="64"/>
  <c r="I201" i="64"/>
  <c r="I200" i="64"/>
  <c r="I199" i="64"/>
  <c r="I198" i="64"/>
  <c r="I197" i="64"/>
  <c r="I196" i="64"/>
  <c r="I195" i="64"/>
  <c r="I194" i="64"/>
  <c r="I193" i="64"/>
  <c r="I192" i="64"/>
  <c r="I191" i="64"/>
  <c r="I190" i="64"/>
  <c r="I189" i="64"/>
  <c r="I188" i="64"/>
  <c r="I187" i="64"/>
  <c r="I186" i="64"/>
  <c r="I185" i="64"/>
  <c r="I184" i="64"/>
  <c r="I183" i="64"/>
  <c r="I182" i="64"/>
  <c r="I181" i="64"/>
  <c r="I180" i="64"/>
  <c r="I179" i="64"/>
  <c r="I178" i="64"/>
  <c r="I177" i="64"/>
  <c r="I176" i="64"/>
  <c r="I175" i="64"/>
  <c r="I174" i="64"/>
  <c r="I173" i="64"/>
  <c r="I172" i="64"/>
  <c r="I171" i="64"/>
  <c r="I170" i="64"/>
  <c r="I169" i="64"/>
  <c r="I168" i="64"/>
  <c r="I167" i="64"/>
  <c r="I166" i="64"/>
  <c r="I165" i="64"/>
  <c r="I164" i="64"/>
  <c r="M5" i="64"/>
  <c r="AD5" i="64" s="1"/>
  <c r="M6" i="64"/>
  <c r="AD6" i="64" s="1"/>
  <c r="AD7" i="64"/>
  <c r="J7" i="64" s="1"/>
  <c r="M8" i="64"/>
  <c r="AD8" i="64" s="1"/>
  <c r="M9" i="64"/>
  <c r="AD9" i="64" s="1"/>
  <c r="M10" i="64"/>
  <c r="AD10" i="64" s="1"/>
  <c r="M11" i="64"/>
  <c r="I11" i="64" s="1"/>
  <c r="M12" i="64"/>
  <c r="I12" i="64" s="1"/>
  <c r="M13" i="64"/>
  <c r="I13" i="64" s="1"/>
  <c r="M14" i="64"/>
  <c r="AD14" i="64" s="1"/>
  <c r="M15" i="64"/>
  <c r="M16" i="64"/>
  <c r="M17" i="64"/>
  <c r="I17" i="64" s="1"/>
  <c r="M18" i="64"/>
  <c r="I18" i="64" s="1"/>
  <c r="M19" i="64"/>
  <c r="I19" i="64" s="1"/>
  <c r="M20" i="64"/>
  <c r="I20" i="64" s="1"/>
  <c r="M21" i="64"/>
  <c r="AD21" i="64" s="1"/>
  <c r="M22" i="64"/>
  <c r="AD22" i="64" s="1"/>
  <c r="J22" i="64" s="1"/>
  <c r="M23" i="64"/>
  <c r="AD23" i="64" s="1"/>
  <c r="J23" i="64" s="1"/>
  <c r="M24" i="64"/>
  <c r="AD24" i="64" s="1"/>
  <c r="M25" i="64"/>
  <c r="AD25" i="64" s="1"/>
  <c r="J25" i="64" s="1"/>
  <c r="M26" i="64"/>
  <c r="AD26" i="64" s="1"/>
  <c r="J26" i="64" s="1"/>
  <c r="M27" i="64"/>
  <c r="AD27" i="64" s="1"/>
  <c r="J27" i="64" s="1"/>
  <c r="M28" i="64"/>
  <c r="AD28" i="64" s="1"/>
  <c r="J28" i="64" s="1"/>
  <c r="M29" i="64"/>
  <c r="AD29" i="64" s="1"/>
  <c r="J29" i="64" s="1"/>
  <c r="M30" i="64"/>
  <c r="AD30" i="64" s="1"/>
  <c r="J30" i="64" s="1"/>
  <c r="M31" i="64"/>
  <c r="AD31" i="64" s="1"/>
  <c r="J31" i="64" s="1"/>
  <c r="M32" i="64"/>
  <c r="M33" i="64"/>
  <c r="I33" i="64" s="1"/>
  <c r="M34" i="64"/>
  <c r="I34" i="64" s="1"/>
  <c r="M35" i="64"/>
  <c r="I35" i="64" s="1"/>
  <c r="M36" i="64"/>
  <c r="I36" i="64" s="1"/>
  <c r="M37" i="64"/>
  <c r="AD37" i="64" s="1"/>
  <c r="J37" i="64" s="1"/>
  <c r="M38" i="64"/>
  <c r="AD38" i="64" s="1"/>
  <c r="J38" i="64" s="1"/>
  <c r="M39" i="64"/>
  <c r="AD39" i="64" s="1"/>
  <c r="J39" i="64" s="1"/>
  <c r="M40" i="64"/>
  <c r="AD40" i="64" s="1"/>
  <c r="J40" i="64" s="1"/>
  <c r="M41" i="64"/>
  <c r="AD41" i="64" s="1"/>
  <c r="J41" i="64" s="1"/>
  <c r="M42" i="64"/>
  <c r="AD42" i="64" s="1"/>
  <c r="J42" i="64" s="1"/>
  <c r="M43" i="64"/>
  <c r="AD43" i="64" s="1"/>
  <c r="J43" i="64" s="1"/>
  <c r="M44" i="64"/>
  <c r="I44" i="64" s="1"/>
  <c r="M45" i="64"/>
  <c r="AD45" i="64" s="1"/>
  <c r="M46" i="64"/>
  <c r="AD46" i="64" s="1"/>
  <c r="M47" i="64"/>
  <c r="AD47" i="64" s="1"/>
  <c r="M48" i="64"/>
  <c r="AD48" i="64" s="1"/>
  <c r="M49" i="64"/>
  <c r="I49" i="64" s="1"/>
  <c r="M50" i="64"/>
  <c r="I50" i="64" s="1"/>
  <c r="M51" i="64"/>
  <c r="I51" i="64" s="1"/>
  <c r="M52" i="64"/>
  <c r="I52" i="64" s="1"/>
  <c r="M53" i="64"/>
  <c r="AD53" i="64" s="1"/>
  <c r="J53" i="64" s="1"/>
  <c r="M54" i="64"/>
  <c r="AD54" i="64" s="1"/>
  <c r="J54" i="64" s="1"/>
  <c r="M55" i="64"/>
  <c r="AD55" i="64" s="1"/>
  <c r="J55" i="64" s="1"/>
  <c r="M56" i="64"/>
  <c r="AD56" i="64" s="1"/>
  <c r="J56" i="64" s="1"/>
  <c r="M57" i="64"/>
  <c r="M58" i="64"/>
  <c r="I58" i="64" s="1"/>
  <c r="M59" i="64"/>
  <c r="M60" i="64"/>
  <c r="AD60" i="64" s="1"/>
  <c r="J60" i="64" s="1"/>
  <c r="M61" i="64"/>
  <c r="AD61" i="64" s="1"/>
  <c r="J61" i="64" s="1"/>
  <c r="M62" i="64"/>
  <c r="AD62" i="64" s="1"/>
  <c r="J62" i="64" s="1"/>
  <c r="M63" i="64"/>
  <c r="AD63" i="64" s="1"/>
  <c r="J63" i="64" s="1"/>
  <c r="M64" i="64"/>
  <c r="AD64" i="64" s="1"/>
  <c r="J64" i="64" s="1"/>
  <c r="M65" i="64"/>
  <c r="I65" i="64" s="1"/>
  <c r="M66" i="64"/>
  <c r="I66" i="64" s="1"/>
  <c r="M67" i="64"/>
  <c r="I67" i="64" s="1"/>
  <c r="M68" i="64"/>
  <c r="I68" i="64" s="1"/>
  <c r="M69" i="64"/>
  <c r="AD69" i="64" s="1"/>
  <c r="J69" i="64" s="1"/>
  <c r="M70" i="64"/>
  <c r="AD70" i="64" s="1"/>
  <c r="J70" i="64" s="1"/>
  <c r="M71" i="64"/>
  <c r="AD71" i="64" s="1"/>
  <c r="J71" i="64" s="1"/>
  <c r="M72" i="64"/>
  <c r="AD72" i="64" s="1"/>
  <c r="M73" i="64"/>
  <c r="AD73" i="64" s="1"/>
  <c r="M74" i="64"/>
  <c r="AD74" i="64" s="1"/>
  <c r="M75" i="64"/>
  <c r="AD75" i="64" s="1"/>
  <c r="M76" i="64"/>
  <c r="M77" i="64"/>
  <c r="M78" i="64"/>
  <c r="M79" i="64"/>
  <c r="AD79" i="64" s="1"/>
  <c r="J79" i="64" s="1"/>
  <c r="M80" i="64"/>
  <c r="AD80" i="64" s="1"/>
  <c r="J80" i="64" s="1"/>
  <c r="M81" i="64"/>
  <c r="I81" i="64" s="1"/>
  <c r="M82" i="64"/>
  <c r="I82" i="64" s="1"/>
  <c r="M83" i="64"/>
  <c r="I83" i="64" s="1"/>
  <c r="M84" i="64"/>
  <c r="I84" i="64" s="1"/>
  <c r="M85" i="64"/>
  <c r="AD85" i="64" s="1"/>
  <c r="J85" i="64" s="1"/>
  <c r="M86" i="64"/>
  <c r="AD86" i="64" s="1"/>
  <c r="J86" i="64" s="1"/>
  <c r="M87" i="64"/>
  <c r="AD87" i="64" s="1"/>
  <c r="J87" i="64" s="1"/>
  <c r="M88" i="64"/>
  <c r="AD88" i="64" s="1"/>
  <c r="M89" i="64"/>
  <c r="AD89" i="64" s="1"/>
  <c r="J89" i="64" s="1"/>
  <c r="M90" i="64"/>
  <c r="I90" i="64" s="1"/>
  <c r="M91" i="64"/>
  <c r="I91" i="64" s="1"/>
  <c r="M92" i="64"/>
  <c r="I92" i="64" s="1"/>
  <c r="M93" i="64"/>
  <c r="AD93" i="64" s="1"/>
  <c r="J93" i="64" s="1"/>
  <c r="M94" i="64"/>
  <c r="AD94" i="64" s="1"/>
  <c r="J94" i="64" s="1"/>
  <c r="M95" i="64"/>
  <c r="AD95" i="64" s="1"/>
  <c r="J95" i="64" s="1"/>
  <c r="M96" i="64"/>
  <c r="AD96" i="64" s="1"/>
  <c r="J96" i="64" s="1"/>
  <c r="M97" i="64"/>
  <c r="AD97" i="64" s="1"/>
  <c r="J97" i="64" s="1"/>
  <c r="M98" i="64"/>
  <c r="AD98" i="64" s="1"/>
  <c r="J98" i="64" s="1"/>
  <c r="M99" i="64"/>
  <c r="I99" i="64" s="1"/>
  <c r="M100" i="64"/>
  <c r="I100" i="64" s="1"/>
  <c r="M101" i="64"/>
  <c r="AD101" i="64" s="1"/>
  <c r="J101" i="64" s="1"/>
  <c r="M102" i="64"/>
  <c r="AD102" i="64" s="1"/>
  <c r="J102" i="64" s="1"/>
  <c r="M103" i="64"/>
  <c r="AD103" i="64" s="1"/>
  <c r="J103" i="64" s="1"/>
  <c r="M104" i="64"/>
  <c r="AD104" i="64" s="1"/>
  <c r="J104" i="64" s="1"/>
  <c r="M105" i="64"/>
  <c r="AD105" i="64" s="1"/>
  <c r="J105" i="64" s="1"/>
  <c r="M106" i="64"/>
  <c r="AD106" i="64" s="1"/>
  <c r="J106" i="64" s="1"/>
  <c r="M107" i="64"/>
  <c r="AD107" i="64" s="1"/>
  <c r="J107" i="64" s="1"/>
  <c r="M108" i="64"/>
  <c r="AD108" i="64" s="1"/>
  <c r="J108" i="64" s="1"/>
  <c r="M109" i="64"/>
  <c r="AD109" i="64" s="1"/>
  <c r="J109" i="64" s="1"/>
  <c r="M110" i="64"/>
  <c r="M111" i="64"/>
  <c r="M112" i="64"/>
  <c r="AD112" i="64" s="1"/>
  <c r="M113" i="64"/>
  <c r="I113" i="64" s="1"/>
  <c r="M114" i="64"/>
  <c r="I114" i="64" s="1"/>
  <c r="M115" i="64"/>
  <c r="I115" i="64" s="1"/>
  <c r="M116" i="64"/>
  <c r="I116" i="64" s="1"/>
  <c r="M117" i="64"/>
  <c r="AD117" i="64" s="1"/>
  <c r="J117" i="64" s="1"/>
  <c r="M118" i="64"/>
  <c r="AD118" i="64" s="1"/>
  <c r="J118" i="64" s="1"/>
  <c r="M119" i="64"/>
  <c r="AD119" i="64" s="1"/>
  <c r="J119" i="64" s="1"/>
  <c r="M120" i="64"/>
  <c r="AD120" i="64" s="1"/>
  <c r="J120" i="64" s="1"/>
  <c r="M121" i="64"/>
  <c r="AD121" i="64" s="1"/>
  <c r="J121" i="64" s="1"/>
  <c r="M122" i="64"/>
  <c r="I122" i="64" s="1"/>
  <c r="M123" i="64"/>
  <c r="I123" i="64" s="1"/>
  <c r="M124" i="64"/>
  <c r="I124" i="64" s="1"/>
  <c r="M125" i="64"/>
  <c r="M126" i="64"/>
  <c r="M127" i="64"/>
  <c r="M128" i="64"/>
  <c r="M129" i="64"/>
  <c r="I129" i="64" s="1"/>
  <c r="M130" i="64"/>
  <c r="I130" i="64" s="1"/>
  <c r="M131" i="64"/>
  <c r="AD131" i="64" s="1"/>
  <c r="J131" i="64" s="1"/>
  <c r="M132" i="64"/>
  <c r="I132" i="64" s="1"/>
  <c r="M133" i="64"/>
  <c r="AD133" i="64" s="1"/>
  <c r="J133" i="64" s="1"/>
  <c r="M134" i="64"/>
  <c r="AD134" i="64" s="1"/>
  <c r="J134" i="64" s="1"/>
  <c r="M135" i="64"/>
  <c r="AD135" i="64" s="1"/>
  <c r="J135" i="64" s="1"/>
  <c r="M136" i="64"/>
  <c r="AD136" i="64" s="1"/>
  <c r="M137" i="64"/>
  <c r="AD137" i="64" s="1"/>
  <c r="M138" i="64"/>
  <c r="AD138" i="64" s="1"/>
  <c r="M139" i="64"/>
  <c r="AD139" i="64" s="1"/>
  <c r="M140" i="64"/>
  <c r="AD140" i="64" s="1"/>
  <c r="J140" i="64" s="1"/>
  <c r="M141" i="64"/>
  <c r="AD141" i="64" s="1"/>
  <c r="J141" i="64" s="1"/>
  <c r="M142" i="64"/>
  <c r="AD142" i="64" s="1"/>
  <c r="J142" i="64" s="1"/>
  <c r="M143" i="64"/>
  <c r="AD143" i="64" s="1"/>
  <c r="J143" i="64" s="1"/>
  <c r="M144" i="64"/>
  <c r="M145" i="64"/>
  <c r="I145" i="64" s="1"/>
  <c r="M146" i="64"/>
  <c r="I146" i="64" s="1"/>
  <c r="M147" i="64"/>
  <c r="I147" i="64" s="1"/>
  <c r="M148" i="64"/>
  <c r="I148" i="64" s="1"/>
  <c r="M149" i="64"/>
  <c r="AD149" i="64" s="1"/>
  <c r="J149" i="64" s="1"/>
  <c r="M150" i="64"/>
  <c r="AD150" i="64" s="1"/>
  <c r="J150" i="64" s="1"/>
  <c r="M151" i="64"/>
  <c r="AD151" i="64" s="1"/>
  <c r="J151" i="64" s="1"/>
  <c r="M152" i="64"/>
  <c r="AD152" i="64" s="1"/>
  <c r="M153" i="64"/>
  <c r="AD153" i="64" s="1"/>
  <c r="J153" i="64" s="1"/>
  <c r="M154" i="64"/>
  <c r="AD154" i="64" s="1"/>
  <c r="J154" i="64" s="1"/>
  <c r="M155" i="64"/>
  <c r="I155" i="64" s="1"/>
  <c r="M156" i="64"/>
  <c r="AD156" i="64" s="1"/>
  <c r="M157" i="64"/>
  <c r="AD157" i="64" s="1"/>
  <c r="J157" i="64" s="1"/>
  <c r="M158" i="64"/>
  <c r="AD158" i="64" s="1"/>
  <c r="J158" i="64" s="1"/>
  <c r="M159" i="64"/>
  <c r="AD159" i="64" s="1"/>
  <c r="J159" i="64" s="1"/>
  <c r="M160" i="64"/>
  <c r="AD160" i="64" s="1"/>
  <c r="M161" i="64"/>
  <c r="I161" i="64" s="1"/>
  <c r="M162" i="64"/>
  <c r="I162" i="64" s="1"/>
  <c r="M163" i="64"/>
  <c r="I163" i="64" s="1"/>
  <c r="M4" i="64"/>
  <c r="J233" i="64"/>
  <c r="J234" i="64"/>
  <c r="J235" i="64"/>
  <c r="J236" i="64"/>
  <c r="J237" i="64"/>
  <c r="J238" i="64"/>
  <c r="J239" i="64"/>
  <c r="J240" i="64"/>
  <c r="D5" i="64"/>
  <c r="D6" i="64"/>
  <c r="D7" i="64"/>
  <c r="D8" i="64"/>
  <c r="D9" i="64"/>
  <c r="D10" i="64"/>
  <c r="D11" i="64"/>
  <c r="D12" i="64"/>
  <c r="D13" i="64"/>
  <c r="D14" i="64"/>
  <c r="D15" i="64"/>
  <c r="D16" i="64"/>
  <c r="D17" i="64"/>
  <c r="D18" i="64"/>
  <c r="D19" i="64"/>
  <c r="D20" i="64"/>
  <c r="D21" i="64"/>
  <c r="D22" i="64"/>
  <c r="D23" i="64"/>
  <c r="D24" i="64"/>
  <c r="D25" i="64"/>
  <c r="D26" i="64"/>
  <c r="D27" i="64"/>
  <c r="D28" i="64"/>
  <c r="D29" i="64"/>
  <c r="D30" i="64"/>
  <c r="D31" i="64"/>
  <c r="D32" i="64"/>
  <c r="D33" i="64"/>
  <c r="D34" i="64"/>
  <c r="D35" i="64"/>
  <c r="D36" i="64"/>
  <c r="D37" i="64"/>
  <c r="D38" i="64"/>
  <c r="D39" i="64"/>
  <c r="D40" i="64"/>
  <c r="D41" i="64"/>
  <c r="D42" i="64"/>
  <c r="D43" i="64"/>
  <c r="D44" i="64"/>
  <c r="D45" i="64"/>
  <c r="D46" i="64"/>
  <c r="D47" i="64"/>
  <c r="D48" i="64"/>
  <c r="D49" i="64"/>
  <c r="D50" i="64"/>
  <c r="D51" i="64"/>
  <c r="D52" i="64"/>
  <c r="D53" i="64"/>
  <c r="D54" i="64"/>
  <c r="D55" i="64"/>
  <c r="D56" i="64"/>
  <c r="D57" i="64"/>
  <c r="D58" i="64"/>
  <c r="D59" i="64"/>
  <c r="D60" i="64"/>
  <c r="D61" i="64"/>
  <c r="D62" i="64"/>
  <c r="D63" i="64"/>
  <c r="D64" i="64"/>
  <c r="D65" i="64"/>
  <c r="D66" i="64"/>
  <c r="D67" i="64"/>
  <c r="D68" i="64"/>
  <c r="D69" i="64"/>
  <c r="D70" i="64"/>
  <c r="D71" i="64"/>
  <c r="D72" i="64"/>
  <c r="D73" i="64"/>
  <c r="D74" i="64"/>
  <c r="D75" i="64"/>
  <c r="D76" i="64"/>
  <c r="D77" i="64"/>
  <c r="D78" i="64"/>
  <c r="D79" i="64"/>
  <c r="D80" i="64"/>
  <c r="D81" i="64"/>
  <c r="D82" i="64"/>
  <c r="D83" i="64"/>
  <c r="D84" i="64"/>
  <c r="D85" i="64"/>
  <c r="D86" i="64"/>
  <c r="D87" i="64"/>
  <c r="D88" i="64"/>
  <c r="D89" i="64"/>
  <c r="D90" i="64"/>
  <c r="D91" i="64"/>
  <c r="D92" i="64"/>
  <c r="D93" i="64"/>
  <c r="D94" i="64"/>
  <c r="D95" i="64"/>
  <c r="D96" i="64"/>
  <c r="D97" i="64"/>
  <c r="D98" i="64"/>
  <c r="D99" i="64"/>
  <c r="D100" i="64"/>
  <c r="D101" i="64"/>
  <c r="D102" i="64"/>
  <c r="D103" i="64"/>
  <c r="D104" i="64"/>
  <c r="D105" i="64"/>
  <c r="D106" i="64"/>
  <c r="D107" i="64"/>
  <c r="D108" i="64"/>
  <c r="D109" i="64"/>
  <c r="D110" i="64"/>
  <c r="D111" i="64"/>
  <c r="D112" i="64"/>
  <c r="D113" i="64"/>
  <c r="D114" i="64"/>
  <c r="D115" i="64"/>
  <c r="D116" i="64"/>
  <c r="D117" i="64"/>
  <c r="D118" i="64"/>
  <c r="D119" i="64"/>
  <c r="D120" i="64"/>
  <c r="D121" i="64"/>
  <c r="D122" i="64"/>
  <c r="D123" i="64"/>
  <c r="D124" i="64"/>
  <c r="D125" i="64"/>
  <c r="D126" i="64"/>
  <c r="D127" i="64"/>
  <c r="D128" i="64"/>
  <c r="D129" i="64"/>
  <c r="D130" i="64"/>
  <c r="D131" i="64"/>
  <c r="D132" i="64"/>
  <c r="D133" i="64"/>
  <c r="D134" i="64"/>
  <c r="D135" i="64"/>
  <c r="D136" i="64"/>
  <c r="D4" i="64"/>
  <c r="I97" i="64" l="1"/>
  <c r="J5" i="64"/>
  <c r="J6" i="64"/>
  <c r="J21" i="64"/>
  <c r="AD132" i="64"/>
  <c r="J132" i="64" s="1"/>
  <c r="AD83" i="64"/>
  <c r="J83" i="64" s="1"/>
  <c r="AD50" i="64"/>
  <c r="J50" i="64" s="1"/>
  <c r="AD81" i="64"/>
  <c r="J81" i="64" s="1"/>
  <c r="AD128" i="64"/>
  <c r="J128" i="64" s="1"/>
  <c r="J152" i="64"/>
  <c r="J88" i="64"/>
  <c r="J24" i="64"/>
  <c r="J160" i="64"/>
  <c r="J47" i="64"/>
  <c r="J14" i="64"/>
  <c r="AD127" i="64"/>
  <c r="J127" i="64" s="1"/>
  <c r="AD111" i="64"/>
  <c r="J111" i="64" s="1"/>
  <c r="AD15" i="64"/>
  <c r="J15" i="64" s="1"/>
  <c r="AD116" i="64"/>
  <c r="J116" i="64" s="1"/>
  <c r="AD113" i="64"/>
  <c r="J113" i="64" s="1"/>
  <c r="J48" i="64"/>
  <c r="AD32" i="64"/>
  <c r="J32" i="64" s="1"/>
  <c r="J75" i="64"/>
  <c r="J156" i="64"/>
  <c r="J46" i="64"/>
  <c r="AD126" i="64"/>
  <c r="J126" i="64" s="1"/>
  <c r="AD110" i="64"/>
  <c r="J110" i="64" s="1"/>
  <c r="AD78" i="64"/>
  <c r="J78" i="64" s="1"/>
  <c r="AD20" i="64"/>
  <c r="J20" i="64" s="1"/>
  <c r="AD147" i="64"/>
  <c r="J147" i="64" s="1"/>
  <c r="AD51" i="64"/>
  <c r="J51" i="64" s="1"/>
  <c r="AD18" i="64"/>
  <c r="J18" i="64" s="1"/>
  <c r="AD145" i="64"/>
  <c r="J145" i="64" s="1"/>
  <c r="AD17" i="64"/>
  <c r="J17" i="64" s="1"/>
  <c r="J139" i="64"/>
  <c r="J74" i="64"/>
  <c r="J45" i="64"/>
  <c r="AD125" i="64"/>
  <c r="J125" i="64" s="1"/>
  <c r="AD77" i="64"/>
  <c r="J77" i="64" s="1"/>
  <c r="AD13" i="64"/>
  <c r="J13" i="64" s="1"/>
  <c r="AD36" i="64"/>
  <c r="J36" i="64" s="1"/>
  <c r="AD35" i="64"/>
  <c r="J35" i="64" s="1"/>
  <c r="AD162" i="64"/>
  <c r="J162" i="64" s="1"/>
  <c r="AD146" i="64"/>
  <c r="J146" i="64" s="1"/>
  <c r="AD66" i="64"/>
  <c r="J66" i="64" s="1"/>
  <c r="AD161" i="64"/>
  <c r="J161" i="64" s="1"/>
  <c r="AD144" i="64"/>
  <c r="J144" i="64" s="1"/>
  <c r="J138" i="64"/>
  <c r="J73" i="64"/>
  <c r="J10" i="64"/>
  <c r="AD124" i="64"/>
  <c r="J124" i="64" s="1"/>
  <c r="AD92" i="64"/>
  <c r="J92" i="64" s="1"/>
  <c r="AD76" i="64"/>
  <c r="J76" i="64" s="1"/>
  <c r="AD44" i="64"/>
  <c r="J44" i="64" s="1"/>
  <c r="AD12" i="64"/>
  <c r="J12" i="64" s="1"/>
  <c r="AD148" i="64"/>
  <c r="J148" i="64" s="1"/>
  <c r="AD52" i="64"/>
  <c r="J52" i="64" s="1"/>
  <c r="AD163" i="64"/>
  <c r="J163" i="64" s="1"/>
  <c r="AD19" i="64"/>
  <c r="J19" i="64" s="1"/>
  <c r="AD130" i="64"/>
  <c r="J130" i="64" s="1"/>
  <c r="AD49" i="64"/>
  <c r="J49" i="64" s="1"/>
  <c r="J137" i="64"/>
  <c r="J72" i="64"/>
  <c r="J9" i="64"/>
  <c r="J112" i="64"/>
  <c r="AD155" i="64"/>
  <c r="J155" i="64" s="1"/>
  <c r="AD123" i="64"/>
  <c r="AD91" i="64"/>
  <c r="J91" i="64" s="1"/>
  <c r="AD59" i="64"/>
  <c r="J59" i="64" s="1"/>
  <c r="AD11" i="64"/>
  <c r="J11" i="64" s="1"/>
  <c r="AD68" i="64"/>
  <c r="J68" i="64" s="1"/>
  <c r="AD67" i="64"/>
  <c r="J67" i="64" s="1"/>
  <c r="AD34" i="64"/>
  <c r="AD129" i="64"/>
  <c r="J129" i="64" s="1"/>
  <c r="AD16" i="64"/>
  <c r="J16" i="64" s="1"/>
  <c r="J34" i="64"/>
  <c r="AD122" i="64"/>
  <c r="J122" i="64" s="1"/>
  <c r="AD90" i="64"/>
  <c r="J90" i="64" s="1"/>
  <c r="AD58" i="64"/>
  <c r="J58" i="64" s="1"/>
  <c r="AD100" i="64"/>
  <c r="J100" i="64" s="1"/>
  <c r="AD115" i="64"/>
  <c r="J115" i="64" s="1"/>
  <c r="AD114" i="64"/>
  <c r="J114" i="64" s="1"/>
  <c r="AD65" i="64"/>
  <c r="J65" i="64" s="1"/>
  <c r="J123" i="64"/>
  <c r="AD4" i="64"/>
  <c r="J4" i="64" s="1"/>
  <c r="AD57" i="64"/>
  <c r="J57" i="64" s="1"/>
  <c r="AD84" i="64"/>
  <c r="J84" i="64" s="1"/>
  <c r="AD99" i="64"/>
  <c r="J99" i="64" s="1"/>
  <c r="AD82" i="64"/>
  <c r="J82" i="64" s="1"/>
  <c r="AD33" i="64"/>
  <c r="J33" i="64" s="1"/>
  <c r="J136" i="64"/>
  <c r="J8" i="64"/>
  <c r="I106" i="64"/>
  <c r="I107" i="64"/>
  <c r="I138" i="64"/>
  <c r="I139" i="64"/>
  <c r="I27" i="64"/>
  <c r="I59" i="64"/>
  <c r="I60" i="64"/>
  <c r="I98" i="64"/>
  <c r="I131" i="64"/>
  <c r="I140" i="64"/>
  <c r="I26" i="64"/>
  <c r="I28" i="64"/>
  <c r="I74" i="64"/>
  <c r="I108" i="64"/>
  <c r="I75" i="64"/>
  <c r="I42" i="64"/>
  <c r="I76" i="64"/>
  <c r="I4" i="64"/>
  <c r="I43" i="64"/>
  <c r="I154" i="64"/>
  <c r="I10" i="64"/>
  <c r="I135" i="64"/>
  <c r="I24" i="64"/>
  <c r="I72" i="64"/>
  <c r="I136" i="64"/>
  <c r="I9" i="64"/>
  <c r="I25" i="64"/>
  <c r="I41" i="64"/>
  <c r="I57" i="64"/>
  <c r="I73" i="64"/>
  <c r="I89" i="64"/>
  <c r="I105" i="64"/>
  <c r="I121" i="64"/>
  <c r="I137" i="64"/>
  <c r="I153" i="64"/>
  <c r="I149" i="64"/>
  <c r="I22" i="64"/>
  <c r="I102" i="64"/>
  <c r="I150" i="64"/>
  <c r="I56" i="64"/>
  <c r="I53" i="64"/>
  <c r="I101" i="64"/>
  <c r="I70" i="64"/>
  <c r="I55" i="64"/>
  <c r="I87" i="64"/>
  <c r="I151" i="64"/>
  <c r="I104" i="64"/>
  <c r="I5" i="64"/>
  <c r="I85" i="64"/>
  <c r="I7" i="64"/>
  <c r="I71" i="64"/>
  <c r="I8" i="64"/>
  <c r="I156" i="64"/>
  <c r="I21" i="64"/>
  <c r="I6" i="64"/>
  <c r="I23" i="64"/>
  <c r="I40" i="64"/>
  <c r="I120" i="64"/>
  <c r="I29" i="64"/>
  <c r="I45" i="64"/>
  <c r="I61" i="64"/>
  <c r="I77" i="64"/>
  <c r="I93" i="64"/>
  <c r="I109" i="64"/>
  <c r="I125" i="64"/>
  <c r="I141" i="64"/>
  <c r="I157" i="64"/>
  <c r="I134" i="64"/>
  <c r="I119" i="64"/>
  <c r="I133" i="64"/>
  <c r="I38" i="64"/>
  <c r="I86" i="64"/>
  <c r="I118" i="64"/>
  <c r="I152" i="64"/>
  <c r="I14" i="64"/>
  <c r="I46" i="64"/>
  <c r="I78" i="64"/>
  <c r="I110" i="64"/>
  <c r="I126" i="64"/>
  <c r="I158" i="64"/>
  <c r="I15" i="64"/>
  <c r="I31" i="64"/>
  <c r="I47" i="64"/>
  <c r="I63" i="64"/>
  <c r="I79" i="64"/>
  <c r="I95" i="64"/>
  <c r="I111" i="64"/>
  <c r="I127" i="64"/>
  <c r="I143" i="64"/>
  <c r="I159" i="64"/>
  <c r="I37" i="64"/>
  <c r="I69" i="64"/>
  <c r="I117" i="64"/>
  <c r="I54" i="64"/>
  <c r="I39" i="64"/>
  <c r="I103" i="64"/>
  <c r="I88" i="64"/>
  <c r="I30" i="64"/>
  <c r="I62" i="64"/>
  <c r="I94" i="64"/>
  <c r="I142" i="64"/>
  <c r="I16" i="64"/>
  <c r="I32" i="64"/>
  <c r="I48" i="64"/>
  <c r="I64" i="64"/>
  <c r="I80" i="64"/>
  <c r="I96" i="64"/>
  <c r="I112" i="64"/>
  <c r="I128" i="64"/>
  <c r="I144" i="64"/>
  <c r="I160" i="64"/>
</calcChain>
</file>

<file path=xl/sharedStrings.xml><?xml version="1.0" encoding="utf-8"?>
<sst xmlns="http://schemas.openxmlformats.org/spreadsheetml/2006/main" count="391" uniqueCount="341">
  <si>
    <t>Functional Requirements</t>
  </si>
  <si>
    <t>CVisibilityGraph::errInitializeGraphBase</t>
  </si>
  <si>
    <t>Nonfunctional Requirements</t>
  </si>
  <si>
    <t>CVisibilityGraph::errBuildVisibilityGraph</t>
  </si>
  <si>
    <t>CVisibilityGraph::errFinalizePolygons</t>
  </si>
  <si>
    <t>CVisibilityGraph::errAddPolygon</t>
  </si>
  <si>
    <t>CVisibilityGraph::~CVisibilityGraph</t>
  </si>
  <si>
    <t>CVisibilityGraph::CVisibilityGraph</t>
  </si>
  <si>
    <t>CVisibilityGraph::errBuildVisibilityGraphWithOSM</t>
  </si>
  <si>
    <t>CVisibilityGraph::isVisibilityGraph</t>
  </si>
  <si>
    <t>CVisibilityGraph::isGenerateWaypoints</t>
  </si>
  <si>
    <t>none</t>
  </si>
  <si>
    <t>Interface Point (IP)</t>
  </si>
  <si>
    <t>Pre/Post Condition State Variable Analysis CompleteAnalysis Complete</t>
  </si>
  <si>
    <t>Constructor has been called for the CVisibilityGraph class.</t>
  </si>
  <si>
    <t>The visibility graph is either new and in pristine state, or contains the derived geometry from a previous definition of this operating region.</t>
  </si>
  <si>
    <t>const int&amp; iUniqueID, V_POSITION_IT_t itBegin, V_POSITION_IT_t itEnd, bool bKeepInZone = true, double dPolygonExpansionDistance = 0.0</t>
  </si>
  <si>
    <t>uninqueID contains the id of the declared zone</t>
  </si>
  <si>
    <t>itBegin is an itereator in a Cposition vector set to the first vertex of the declared zone polygon</t>
  </si>
  <si>
    <t>itend is an itereator in a Cposition vector set to the last vertex of the declared zone polygon</t>
  </si>
  <si>
    <t>dPolygonExpansionDistance is an arbitrary positive or negatuve number</t>
  </si>
  <si>
    <t>Preconditions/Assumptions</t>
  </si>
  <si>
    <r>
      <rPr>
        <b/>
        <u/>
        <sz val="12"/>
        <color theme="1"/>
        <rFont val="Calibri (Body)"/>
      </rPr>
      <t>FP-4.</t>
    </r>
    <r>
      <rPr>
        <sz val="12"/>
        <color theme="1"/>
        <rFont val="Calibri"/>
        <family val="2"/>
        <scheme val="minor"/>
      </rPr>
      <t xml:space="preserve"> The resulting keep out zones are  merged into a reduced set of polygons where possible we refer to as intermediate  zones.</t>
    </r>
  </si>
  <si>
    <r>
      <rPr>
        <b/>
        <u/>
        <sz val="12"/>
        <color theme="1"/>
        <rFont val="Calibri (Body)"/>
      </rPr>
      <t>FP-3</t>
    </r>
    <r>
      <rPr>
        <b/>
        <sz val="12"/>
        <color theme="1"/>
        <rFont val="Calibri"/>
        <family val="2"/>
        <scheme val="minor"/>
      </rPr>
      <t>.</t>
    </r>
    <r>
      <rPr>
        <sz val="12"/>
        <color theme="1"/>
        <rFont val="Calibri"/>
        <family val="2"/>
        <scheme val="minor"/>
      </rPr>
      <t xml:space="preserve"> Keep out zones are grown </t>
    </r>
    <r>
      <rPr>
        <b/>
        <sz val="12"/>
        <color theme="1"/>
        <rFont val="Calibri"/>
        <family val="2"/>
        <scheme val="minor"/>
      </rPr>
      <t>if their padding distance is greater than zero</t>
    </r>
    <r>
      <rPr>
        <sz val="12"/>
        <color theme="1"/>
        <rFont val="Calibri"/>
        <family val="2"/>
        <scheme val="minor"/>
      </rPr>
      <t xml:space="preserve">. If it is less than zero, they are </t>
    </r>
    <r>
      <rPr>
        <b/>
        <sz val="12"/>
        <color theme="1"/>
        <rFont val="Calibri"/>
        <family val="2"/>
        <scheme val="minor"/>
      </rPr>
      <t>not</t>
    </r>
    <r>
      <rPr>
        <sz val="12"/>
        <color theme="1"/>
        <rFont val="Calibri"/>
        <family val="2"/>
        <scheme val="minor"/>
      </rPr>
      <t xml:space="preserve"> changed in size.</t>
    </r>
  </si>
  <si>
    <r>
      <rPr>
        <b/>
        <u/>
        <sz val="12"/>
        <color theme="1"/>
        <rFont val="Calibri (Body)"/>
      </rPr>
      <t>FP-2</t>
    </r>
    <r>
      <rPr>
        <b/>
        <sz val="12"/>
        <color theme="1"/>
        <rFont val="Calibri"/>
        <family val="2"/>
        <scheme val="minor"/>
      </rPr>
      <t>.</t>
    </r>
    <r>
      <rPr>
        <sz val="12"/>
        <color theme="1"/>
        <rFont val="Calibri"/>
        <family val="2"/>
        <scheme val="minor"/>
      </rPr>
      <t xml:space="preserve"> Keep in polygons are </t>
    </r>
    <r>
      <rPr>
        <b/>
        <sz val="12"/>
        <color theme="1"/>
        <rFont val="Calibri"/>
        <family val="2"/>
        <scheme val="minor"/>
      </rPr>
      <t>not</t>
    </r>
    <r>
      <rPr>
        <sz val="12"/>
        <color theme="1"/>
        <rFont val="Calibri"/>
        <family val="2"/>
        <scheme val="minor"/>
      </rPr>
      <t xml:space="preserve"> modified by any padding distance included in their declaration!.</t>
    </r>
  </si>
  <si>
    <r>
      <rPr>
        <b/>
        <u/>
        <sz val="12"/>
        <color theme="1"/>
        <rFont val="Calibri (Body)"/>
      </rPr>
      <t>FP-1</t>
    </r>
    <r>
      <rPr>
        <b/>
        <sz val="12"/>
        <color theme="1"/>
        <rFont val="Calibri"/>
        <family val="2"/>
        <scheme val="minor"/>
      </rPr>
      <t>.</t>
    </r>
    <r>
      <rPr>
        <sz val="12"/>
        <color theme="1"/>
        <rFont val="Calibri"/>
        <family val="2"/>
        <scheme val="minor"/>
      </rPr>
      <t xml:space="preserve"> All keep in zones are merged into a reduced set of polygons we refer to as intermediate zones.</t>
    </r>
  </si>
  <si>
    <r>
      <rPr>
        <b/>
        <u/>
        <sz val="12"/>
        <color theme="1"/>
        <rFont val="Calibri (Body)"/>
      </rPr>
      <t>FP-5</t>
    </r>
    <r>
      <rPr>
        <sz val="12"/>
        <color theme="1"/>
        <rFont val="Calibri"/>
        <family val="2"/>
        <scheme val="minor"/>
      </rPr>
      <t>. The resulting interemediate polygons are typed and checked for degeneracy. Typing determines convexness or concavity,  degeneracy, and cw or ccw order</t>
    </r>
  </si>
  <si>
    <r>
      <rPr>
        <b/>
        <u/>
        <sz val="12"/>
        <color theme="1"/>
        <rFont val="Calibri (Body)"/>
      </rPr>
      <t>FP-6</t>
    </r>
    <r>
      <rPr>
        <sz val="12"/>
        <color theme="1"/>
        <rFont val="Calibri"/>
        <family val="2"/>
        <scheme val="minor"/>
      </rPr>
      <t>. A north and east mode centroid is calculated for each intermediate zone from its vertices.</t>
    </r>
  </si>
  <si>
    <r>
      <rPr>
        <b/>
        <u/>
        <sz val="12"/>
        <color theme="1"/>
        <rFont val="Calibri (Body)"/>
      </rPr>
      <t>FP-7</t>
    </r>
    <r>
      <rPr>
        <sz val="12"/>
        <color theme="1"/>
        <rFont val="Calibri"/>
        <family val="2"/>
        <scheme val="minor"/>
      </rPr>
      <t>. A series of edge vectors is created and stored, one for each edge of the polygon defined by the vector between each consecutive vertex pair.</t>
    </r>
  </si>
  <si>
    <r>
      <rPr>
        <b/>
        <u/>
        <sz val="12"/>
        <color theme="1"/>
        <rFont val="Calibri (Body)"/>
      </rPr>
      <t>{RPVS-NF1, RPVS-NF2}.DOR-NF1.PRLM-NF1.POR-NF1.FP-NF1.</t>
    </r>
    <r>
      <rPr>
        <sz val="12"/>
        <color theme="1"/>
        <rFont val="Calibri"/>
        <family val="2"/>
        <scheme val="minor"/>
      </rPr>
      <t xml:space="preserve"> Safety. The errFinalizePolygons function shall take produce {intermediate zone data} as polygons that is {safe-sound operating region geometry}.</t>
    </r>
  </si>
  <si>
    <r>
      <rPr>
        <b/>
        <u/>
        <sz val="12"/>
        <color theme="1"/>
        <rFont val="Calibri (Body)"/>
      </rPr>
      <t>{RPVS-NF1, RPVS-NF2}.DOR-NF1.PRLM-NF1.POR-NF1.FP-NF1-NF1.</t>
    </r>
    <r>
      <rPr>
        <sz val="12"/>
        <color theme="1"/>
        <rFont val="Calibri"/>
        <family val="2"/>
        <scheme val="minor"/>
      </rPr>
      <t xml:space="preserve"> Safety. The errFinalizePolygons function shall result in {intermediate zone polygon storage} where all {intermediate zone polygons} for keep-in zones fall entirely within the {initial zone data} polygons for keep-in zones within a distance tolerance EPSILON.</t>
    </r>
  </si>
  <si>
    <r>
      <rPr>
        <b/>
        <u/>
        <sz val="12"/>
        <color theme="1"/>
        <rFont val="Calibri (Body)"/>
      </rPr>
      <t>{RPVS-NF1, RPVS-NF2}.DOR-NF1.PRLM-NF1.POR-NF1.FP-NF1-NF2</t>
    </r>
    <r>
      <rPr>
        <sz val="12"/>
        <color theme="1"/>
        <rFont val="Calibri"/>
        <family val="2"/>
        <scheme val="minor"/>
      </rPr>
      <t>. Safety. The errFinalizePolygons function shall result in {intermediate zone polygon storage} where all {initial zone data} polygons fall entirely within the {intermediate zone polygons} for keep-out zones within a distance tolerance EPSILON.</t>
    </r>
  </si>
  <si>
    <r>
      <rPr>
        <b/>
        <u/>
        <sz val="12"/>
        <color theme="1"/>
        <rFont val="Calibri (Body)"/>
      </rPr>
      <t>{RPVS-NF5-NF1, RPVS-NF5-NF2}.DOR-NF1.PRLM-NF2.POR-NF1.FP-NF1.</t>
    </r>
    <r>
      <rPr>
        <sz val="12"/>
        <color theme="1"/>
        <rFont val="Calibri"/>
        <family val="2"/>
        <scheme val="minor"/>
      </rPr>
      <t xml:space="preserve"> Reliability: The errFinalizePolygons function shall reliably perform its expand and shrink and polygon merge functions for valid {initial zone data} so that all and only {initial polygon data} is used to compute polygons of the intermediate data, and all {intermediate polygon data} polygons have a computed centroid and type classification.</t>
    </r>
  </si>
  <si>
    <r>
      <rPr>
        <b/>
        <u/>
        <sz val="12"/>
        <color theme="1"/>
        <rFont val="Calibri (Body)"/>
      </rPr>
      <t>{RPVS-NF5-NF1, RPVS-NF5-NF2}.DOR-NF2.PRLM-NF2.POR-NF1.AP-NF1.</t>
    </r>
    <r>
      <rPr>
        <sz val="12"/>
        <color theme="1"/>
        <rFont val="Calibri"/>
        <family val="2"/>
        <scheme val="minor"/>
      </rPr>
      <t xml:space="preserve"> Reliability. The errFinalizePolygons function shall result in {intermediate polygon data} from expanded, shrunk, and merged polygons with {sufficiently useful accuracy}.</t>
    </r>
  </si>
  <si>
    <r>
      <rPr>
        <b/>
        <u/>
        <sz val="12"/>
        <color theme="1"/>
        <rFont val="Calibri (Body)"/>
      </rPr>
      <t>{RPVS-NF5-NF1, RPVS-NF5-NF2}.DOR-NF2.PRLM-NF2.POR-NF1.FP-NF1-NF1</t>
    </r>
    <r>
      <rPr>
        <sz val="12"/>
        <color theme="1"/>
        <rFont val="Calibri"/>
        <family val="2"/>
        <scheme val="minor"/>
      </rPr>
      <t>. Design Constraint. The errFinalizePolygons function shall result in {intermediate polygon data} from expanded, shrunk, and merged polygons with at most EPSILON distance error from real-valued calculations on the same data from initial zone declarations as input to the service.</t>
    </r>
  </si>
  <si>
    <r>
      <rPr>
        <b/>
        <u/>
        <sz val="12"/>
        <color theme="1"/>
        <rFont val="Calibri (Body)"/>
      </rPr>
      <t>{RPVS-NF5-NF1, RPVS-NF5-NF2}.DOR-NF3.PRLM-NF1.POR-NF2.FP-NF1</t>
    </r>
    <r>
      <rPr>
        <sz val="12"/>
        <color theme="1"/>
        <rFont val="Calibri"/>
        <family val="2"/>
        <scheme val="minor"/>
      </rPr>
      <t>. Integrity. The errFinalizePolygons shall not result in overwrite of any data in the visiblity graph except old data that is to be rewritten for a new declaration of the operating region's polygons.</t>
    </r>
  </si>
  <si>
    <r>
      <rPr>
        <b/>
        <u/>
        <sz val="12"/>
        <color theme="1"/>
        <rFont val="Calibri (Body)"/>
      </rPr>
      <t>RPVS-NF6-NF1.DOR-NF1.PRLM-NF2.POR-NF1.FP-NF1</t>
    </r>
    <r>
      <rPr>
        <sz val="12"/>
        <color theme="1"/>
        <rFont val="Calibri"/>
        <family val="2"/>
        <scheme val="minor"/>
      </rPr>
      <t>. Safety-Predictability: The errFinalizePolygons function shall always compute and store the same {intermediate polygon data} from equivalent {initial polygon data}.</t>
    </r>
  </si>
  <si>
    <r>
      <rPr>
        <b/>
        <u/>
        <sz val="12"/>
        <color theme="1"/>
        <rFont val="Calibri (Body)"/>
      </rPr>
      <t>RPVS-NF7.DOR-NF1.PRLMN-NF2.POR-NF1.FP-NF1</t>
    </r>
    <r>
      <rPr>
        <sz val="12"/>
        <color theme="1"/>
        <rFont val="Calibri"/>
        <family val="2"/>
        <scheme val="minor"/>
      </rPr>
      <t>: Performance: The errFinalizePolygons function shall perform its functions in bounded time proportional to the number of defining keep-in and keep-out zones and their number of vertices as reasonably performant under known computational geometry.</t>
    </r>
  </si>
  <si>
    <r>
      <rPr>
        <b/>
        <u/>
        <sz val="12"/>
        <color theme="1"/>
        <rFont val="Calibri (Body)"/>
      </rPr>
      <t>RPVS-NF9:DOR-NF1.PRLMN-NF1.POR-NF1.FP-NF1</t>
    </r>
    <r>
      <rPr>
        <sz val="12"/>
        <color theme="1"/>
        <rFont val="Calibri"/>
        <family val="2"/>
        <scheme val="minor"/>
      </rPr>
      <t>. Reliability: The errFinalizePolygons function shall only fail to meet its other nonfunctional requirements due to failures of its {operating environment}.</t>
    </r>
  </si>
  <si>
    <r>
      <rPr>
        <b/>
        <u/>
        <sz val="12"/>
        <color theme="1"/>
        <rFont val="Calibri (Body)"/>
      </rPr>
      <t>{RPVS-NF1, RPVS-NF2}.DOR-NF1.PRLM-NF1.POR-NF1.AP-NF1</t>
    </r>
    <r>
      <rPr>
        <sz val="12"/>
        <color theme="1"/>
        <rFont val="Calibri"/>
        <family val="2"/>
        <scheme val="minor"/>
      </rPr>
      <t>. Safety. The errAddPolygon function shall add a zone of an operating region to its visibility graph's {initial zone data} as {safe-sound operating region geometry}.</t>
    </r>
  </si>
  <si>
    <r>
      <rPr>
        <b/>
        <u/>
        <sz val="12"/>
        <color theme="1"/>
        <rFont val="Calibri (Body)"/>
      </rPr>
      <t>{RPVS-NF5-NF1, RPVS-NF5-NF2}.DOR-NF1.PRLM-NF2.POR-NF1.</t>
    </r>
    <r>
      <rPr>
        <sz val="12"/>
        <color theme="1"/>
        <rFont val="Calibri"/>
        <family val="2"/>
        <scheme val="minor"/>
      </rPr>
      <t xml:space="preserve"> Reliability: The bProcessOperatingRegion function shall reliably store operating region and derived data for valid operating region declarations.</t>
    </r>
  </si>
  <si>
    <r>
      <rPr>
        <b/>
        <u/>
        <sz val="12"/>
        <color theme="1"/>
        <rFont val="Calibri (Body)"/>
      </rPr>
      <t>{RPVS-NF5-NF1, RPVS-NF5-NF2}.DOR-NF2.PRLM-NF2.POR-NF1.AP-NF1.</t>
    </r>
    <r>
      <rPr>
        <sz val="12"/>
        <color theme="1"/>
        <rFont val="Calibri"/>
        <family val="2"/>
        <scheme val="minor"/>
      </rPr>
      <t xml:space="preserve"> Reliability. The bAddPolygon function shall store all valid operating region declarations as geometry with {sufficiently useful accuracy}.</t>
    </r>
  </si>
  <si>
    <r>
      <rPr>
        <b/>
        <u/>
        <sz val="12"/>
        <color theme="1"/>
        <rFont val="Calibri (Body)"/>
      </rPr>
      <t>{{RPVS-NF1, RPVS-NF2}.DOR-NF1.PRLM-NF1.POR-NF1.AP-NF1, {RPVS-NF5-NF1, RPVS-NF5-NF2}.DOR-NF1.PRLM-NF2.POR-NF1, {RPVS-NF5-NF1, RPVS-NF5-NF2}.DOR-NF2.PRLM-NF2.POR-NF1.AP-NF1, RPVS-NF6-NF1.DOR-NF1.PRLM-NF2.POR-NF1}-NF1</t>
    </r>
    <r>
      <rPr>
        <sz val="12"/>
        <color theme="1"/>
        <rFont val="Calibri"/>
        <family val="2"/>
        <scheme val="minor"/>
      </rPr>
      <t>. Design Constraint. The errAddPolygon function shall add a zone of an operating region to its visibility graph's {initial zone data} as the exact vertex data values in the exact order of the zone as stored by the bProcessZone function.</t>
    </r>
  </si>
  <si>
    <r>
      <rPr>
        <b/>
        <u/>
        <sz val="12"/>
        <color theme="1"/>
        <rFont val="Calibri (Body)"/>
      </rPr>
      <t>{{RPVS-NF1, RPVS-NF2}.DOR-NF1.PRLM-NF1.POR-NF1.AP-NF1, {RPVS-NF5-NF1, RPVS-NF5-NF2}.DOR-NF1.PRLM-NF2.POR-NF1, {RPVS-NF5-NF1, RPVS-NF5-NF2}.DOR-NF2.PRLM-NF2.POR-NF1.AP-NF1, RPVS-NF6-NF1.DOR-NF1.PRLM-NF2.POR-NF1}-NF2</t>
    </r>
    <r>
      <rPr>
        <sz val="12"/>
        <color theme="1"/>
        <rFont val="Calibri"/>
        <family val="2"/>
        <scheme val="minor"/>
      </rPr>
      <t>. Design Constraint. The errAddPolygon function shall add a zone's padding value to the visibility graph's {initial zone data} as the exact value of the zone as stored by the bProcessZone function.</t>
    </r>
  </si>
  <si>
    <r>
      <rPr>
        <b/>
        <u/>
        <sz val="12"/>
        <color theme="1"/>
        <rFont val="Calibri (Body)"/>
      </rPr>
      <t>{RPVS-NF5-NF1, RPVS-NF5-NF2}.DOR-NF3.PRLM-NF1.POR-NF2.AP-NF1</t>
    </r>
    <r>
      <rPr>
        <sz val="12"/>
        <color theme="1"/>
        <rFont val="Calibri"/>
        <family val="2"/>
        <scheme val="minor"/>
      </rPr>
      <t>. Integrity. The bAddPolygon function shall maintain the integrity of any zone data that is not being overwritten by new zone data for the same zone id for a previously declared zone and operating region.</t>
    </r>
  </si>
  <si>
    <r>
      <rPr>
        <b/>
        <u/>
        <sz val="12"/>
        <color theme="1"/>
        <rFont val="Calibri (Body)"/>
      </rPr>
      <t>RPVS-NF7.DOR-NF1.PRLMN-NF2.POR-NF1</t>
    </r>
    <r>
      <rPr>
        <sz val="12"/>
        <color theme="1"/>
        <rFont val="Calibri"/>
        <family val="2"/>
        <scheme val="minor"/>
      </rPr>
      <t>: Performance: The errAddPolygon function  shall store the vertices and  padding in O(v) time where v is the number of vertices.</t>
    </r>
  </si>
  <si>
    <r>
      <rPr>
        <b/>
        <u/>
        <sz val="12"/>
        <color theme="1"/>
        <rFont val="Calibri (Body)"/>
      </rPr>
      <t>RPVS-NF9:DOR-NF1.PRLMN-NF1.POR-NF1</t>
    </r>
    <r>
      <rPr>
        <sz val="12"/>
        <color theme="1"/>
        <rFont val="Calibri"/>
        <family val="2"/>
        <scheme val="minor"/>
      </rPr>
      <t>. Reliability: The errAddPolygon function shall only fail to meet its other nonfunctional requirements due to failures of its {operating environment}.</t>
    </r>
  </si>
  <si>
    <t>Rowanhill</t>
  </si>
  <si>
    <t>System Name</t>
  </si>
  <si>
    <t>Brief Definition</t>
  </si>
  <si>
    <t>Software Identification (Packages, Versions, etc)</t>
  </si>
  <si>
    <t>Open UxAS</t>
  </si>
  <si>
    <t>Version X of open UxAS.</t>
  </si>
  <si>
    <t>Interface Points</t>
  </si>
  <si>
    <t>List, one per row, each system of interest for which the target module will be reengineered</t>
  </si>
  <si>
    <t>Briefly description of the system</t>
  </si>
  <si>
    <t>identification of the system version and configuration constraints that identify any instantiation that is an instance of the system.</t>
  </si>
  <si>
    <t>Sign-off on the system description. Indicate a comma separated list of names of those signing off on the system definition.</t>
  </si>
  <si>
    <t>An open version of the UxAS system, for version X, using standard C++ gcc compiler/inker stack technology.</t>
  </si>
  <si>
    <t>A code or data object that is an interface point</t>
  </si>
  <si>
    <t>Place a 1 when the analysis is complete</t>
  </si>
  <si>
    <t>Any preconditions/assumptions of the contract, one per row for the given IP</t>
  </si>
  <si>
    <t>Any functional requirements (guarantees) of the contract, one per row for the given IP</t>
  </si>
  <si>
    <t>Any nonfunctional requirements (guarantees) of the contract, one per row for the given IP</t>
  </si>
  <si>
    <r>
      <rPr>
        <b/>
        <sz val="12"/>
        <color rgb="FF000000"/>
        <rFont val="Calibri"/>
        <family val="2"/>
        <scheme val="minor"/>
      </rPr>
      <t>AP-F1</t>
    </r>
    <r>
      <rPr>
        <sz val="12"/>
        <color rgb="FF000000"/>
        <rFont val="Calibri"/>
        <family val="2"/>
        <scheme val="minor"/>
      </rPr>
      <t>: errAddPolygon shall store an intermediate representation of an input zone polygon in {initial zone data}</t>
    </r>
  </si>
  <si>
    <r>
      <rPr>
        <b/>
        <sz val="12"/>
        <color rgb="FF000000"/>
        <rFont val="Calibri"/>
        <family val="2"/>
        <scheme val="minor"/>
      </rPr>
      <t>AP-F1.1</t>
    </r>
    <r>
      <rPr>
        <sz val="12"/>
        <color rgb="FF000000"/>
        <rFont val="Calibri"/>
        <family val="2"/>
        <scheme val="minor"/>
      </rPr>
      <t>: errAddPolygon shall store in {initial zone data} the polygon zone id, zone type, polygon expansion distance, and polygon verticies.</t>
    </r>
  </si>
  <si>
    <r>
      <rPr>
        <b/>
        <sz val="12"/>
        <color rgb="FF000000"/>
        <rFont val="Calibri"/>
        <family val="2"/>
        <scheme val="minor"/>
      </rPr>
      <t>AP-F1.2</t>
    </r>
    <r>
      <rPr>
        <sz val="12"/>
        <color rgb="FF000000"/>
        <rFont val="Calibri"/>
        <family val="2"/>
        <scheme val="minor"/>
      </rPr>
      <t>: errAddPolygon shall create a new intermediate polygon record in {initial zone data} if the zone id of the input polygon is not yet registered with the {initial zone data}.</t>
    </r>
  </si>
  <si>
    <r>
      <rPr>
        <b/>
        <sz val="12"/>
        <color rgb="FF000000"/>
        <rFont val="Calibri"/>
        <family val="2"/>
        <scheme val="minor"/>
      </rPr>
      <t>AP-F1.3</t>
    </r>
    <r>
      <rPr>
        <sz val="12"/>
        <color rgb="FF000000"/>
        <rFont val="Calibri"/>
        <family val="2"/>
        <scheme val="minor"/>
      </rPr>
      <t>: errAddPolygon shall overwrite a previous intermediate polygon in {initial zone data} with the new input polygon definition if the input zone id is already registered in the {initial zone data}</t>
    </r>
  </si>
  <si>
    <r>
      <rPr>
        <b/>
        <sz val="12"/>
        <color rgb="FF000000"/>
        <rFont val="Calibri"/>
        <family val="2"/>
        <scheme val="minor"/>
      </rPr>
      <t>AP-F2</t>
    </r>
    <r>
      <rPr>
        <sz val="12"/>
        <color rgb="FF000000"/>
        <rFont val="Calibri"/>
        <family val="2"/>
        <scheme val="minor"/>
      </rPr>
      <t>: errAddPolygon returns errNoError</t>
    </r>
  </si>
  <si>
    <t>Rowanhil</t>
  </si>
  <si>
    <t>Peer and Stakeholder Review and Signoff</t>
  </si>
  <si>
    <t>List names of peers and stakeholders signing off for each contract that it is correct and complete with respect to the labeled, control-and-data-flow graph.</t>
  </si>
  <si>
    <t>Module Name</t>
  </si>
  <si>
    <t>Module Definition</t>
  </si>
  <si>
    <t>Team Sign-Off</t>
  </si>
  <si>
    <t>The name of the module, to be utilized throughout the project</t>
  </si>
  <si>
    <t>Signatures from critical team members agreeing that the name and definition of the module are sufficient to distinguish all source code membership in all systems of interest.</t>
  </si>
  <si>
    <t>A definition of the software module that is sufficient to identify, for any entity of source code, whether the entity is part of the module or not part of the module.</t>
  </si>
  <si>
    <t>Stakeholder Sign-Off</t>
  </si>
  <si>
    <t>The name of each stakeholder that agrees that they will review the products of the reengineering as a representative stakeholder of ths system in question. A comma separated list.</t>
  </si>
  <si>
    <t>Interface Point</t>
  </si>
  <si>
    <t>Interface Point Name</t>
  </si>
  <si>
    <t>Interface Contract Conflict Issue</t>
  </si>
  <si>
    <t>Resolution</t>
  </si>
  <si>
    <t>Resolution Agreement Sign-Off</t>
  </si>
  <si>
    <t>Conflict Agreement Sign-Off</t>
  </si>
  <si>
    <t>The name of the interface point for which the contract exists. One per row</t>
  </si>
  <si>
    <t>List one per row, under the interface point name, each  conflict that has arisen between contract forms of various analysis for the contract of the given interface point.</t>
  </si>
  <si>
    <t>Cause</t>
  </si>
  <si>
    <t>The identified meaningful cause of the conflict resulting from the separate analyses.</t>
  </si>
  <si>
    <t>The resolution chosen for the conflict, described in sufficient detail.</t>
  </si>
  <si>
    <t>Sign-off from relevant team members that the resolution of the IP contract conflict is satisfactory.</t>
  </si>
  <si>
    <t>List one per row, under the interface point name, each  error that has occurred between the intended behavior of the software module in one or more systems of interest, and the actual beahvior exhibit by the module in the systems of interest.</t>
  </si>
  <si>
    <t>Affected Systems</t>
  </si>
  <si>
    <t>Comma separated list of those systems, by name, that are affected by this error</t>
  </si>
  <si>
    <t>Sign-Off from relevant team-members that the error exists.</t>
  </si>
  <si>
    <t>Error Agreement Sign-Off by Team</t>
  </si>
  <si>
    <t>Error Agreement Sign-Off by Stakeholders</t>
  </si>
  <si>
    <t>The identified meaningful cause of the error between intended and actual behavior of the software module in the relevant systems.</t>
  </si>
  <si>
    <t>Fault</t>
  </si>
  <si>
    <t>The resolution chosen to resolve the error caused by the identified fault.</t>
  </si>
  <si>
    <t>Fault Mitigation</t>
  </si>
  <si>
    <t>Sign-off from relevant team members and stakeholders that the resolution of the fault  is satisfactory.</t>
  </si>
  <si>
    <t>Contract Error Correction</t>
  </si>
  <si>
    <t>The correcttions to the contract terms that repair the identified behavioral error in the software module.</t>
  </si>
  <si>
    <t>Interface Point Contract Errors</t>
  </si>
  <si>
    <t>Error Type</t>
  </si>
  <si>
    <t>Either "erroneous behavior" or "underspecified behavior"</t>
  </si>
  <si>
    <t>Sign-off by team lead that analysis of properties of interest have been enumeratively considered to identify, with stakeholders, any deficits in allocated behavior.</t>
  </si>
  <si>
    <t>Properties of Interest Analysis Sign-Off</t>
  </si>
  <si>
    <t>Error Correction Sign-Off</t>
  </si>
  <si>
    <t>Fault Mitigation Sign-Off</t>
  </si>
  <si>
    <t>Signatures from relevant team members and sstakeholders that the correction to the actual current target module behavior is accepted as a solution.</t>
  </si>
  <si>
    <t>Interface Point Sign-Off</t>
  </si>
  <si>
    <t>Sign-Off by team lead that the given interface point has been sufficiently analyzed for errors in actual behavior vs. likely intent</t>
  </si>
  <si>
    <t>The name of the interface point for which a contract exists. One per row.</t>
  </si>
  <si>
    <t>Presentation</t>
  </si>
  <si>
    <t>The name of the presentation used to inforam stakeholders of the interface point contract content at an appropriate level of abstraction for the stakeholders.</t>
  </si>
  <si>
    <t>For each presentation, list each interface point on a separate row</t>
  </si>
  <si>
    <t>Coverage</t>
  </si>
  <si>
    <t>Place a 1 in a cell for each interface point in each presentation who's contract is completely discussed by the presentation at the appropriate level of abstraction. Otherwise, place a zero or leave blank.</t>
  </si>
  <si>
    <t>Place a 1 in a cell for each interface point where the stakeholder audience agrees with the presented abstraction of the contract, otherwise leave blank  or place a zero</t>
  </si>
  <si>
    <t>Contract Sign-Off</t>
  </si>
  <si>
    <t>Team sign-off on the ammendments asked for by stakeholders</t>
  </si>
  <si>
    <t>Coverage Analysis</t>
  </si>
  <si>
    <t>Sign-Off by team that the presentation is sufficiently comprehensive for the given stakeholders and relevant properties of interest</t>
  </si>
  <si>
    <t>Quiz Passed</t>
  </si>
  <si>
    <t>Indicate 1 if all stakeholders pass the comprehension quiz for the presentation. Otherwise enter 0 or leave blank</t>
  </si>
  <si>
    <t>Changes</t>
  </si>
  <si>
    <t>Change Discussion</t>
  </si>
  <si>
    <t>Team Sign-Off on Change</t>
  </si>
  <si>
    <t>Sign-Off from relevant team-members that the conflict from analyses exists, or "false" is written if the team reaches consensus that the conflict does not exist.</t>
  </si>
  <si>
    <t>Sign-Off from relevant stakeholders that the error exists or write "false" if the team reaches consensus that it is not an error in contract.</t>
  </si>
  <si>
    <t>List the software analyses during which this error was detected. For example, "informal reverse engineering", or "source code documentation analysis". Indicate "error review" if the error was detected during the enumerated review process following actual behavior analysies.</t>
  </si>
  <si>
    <t>List, oone per row, per IP contract, per presentation, changes to the contract that the stakeholders or team members would like to make for the new version of the target module.</t>
  </si>
  <si>
    <t>Guarantee</t>
  </si>
  <si>
    <t>Proof File</t>
  </si>
  <si>
    <t>Applied Explicit Axioms</t>
  </si>
  <si>
    <t>Guarantee/ Requirement</t>
  </si>
  <si>
    <t>Proof Review Sign-Off</t>
  </si>
  <si>
    <t>Implicit Axiom Sign-Off</t>
  </si>
  <si>
    <t>List, one per line, each guarantee of the contract rerferenced in the column to the left</t>
  </si>
  <si>
    <t>Main.cpp:22</t>
  </si>
  <si>
    <t>OutSignal &gt; 0</t>
  </si>
  <si>
    <t>myproof.prf</t>
  </si>
  <si>
    <t>OutError != null if InSignal &lt; 0</t>
  </si>
  <si>
    <t>List, one per line per proven guarantee, any explicit axioms applied in the proof.</t>
  </si>
  <si>
    <t xml:space="preserve"> Implicit Axioms </t>
  </si>
  <si>
    <t>List, one per line, any implicit axiomatics that arise from how one has defined their types and functions.</t>
  </si>
  <si>
    <t>Divisibility of  Real Valued Line Segment</t>
  </si>
  <si>
    <t>OutError is "Erro1" or "Error2"</t>
  </si>
  <si>
    <t>OutsSignal &gt; InSignal</t>
  </si>
  <si>
    <t xml:space="preserve"> List the proof file containing the finished proof for the guarantee. Make blank if there is no up-to-date complete proof file.</t>
  </si>
  <si>
    <t>Implication Reasoning</t>
  </si>
  <si>
    <t>Direct Implication by output relation</t>
  </si>
  <si>
    <t>theBigProof.prf</t>
  </si>
  <si>
    <t>Lemma</t>
  </si>
  <si>
    <t>Implication Reasoning Review Sign-Off</t>
  </si>
  <si>
    <t>OutGTZero</t>
  </si>
  <si>
    <t>errorTypeTest, testErrorFormat imply guarantee</t>
  </si>
  <si>
    <t>testErrorProduction, testErrorFormat imply guarantee</t>
  </si>
  <si>
    <t>OutPutGTInputGTZero</t>
  </si>
  <si>
    <t>Lemma OutputGTInputGTZero and test outputGTInputSample together imply guarantee on regularity of specifications conditional logic.</t>
  </si>
  <si>
    <t>Explicit Axiom Review Sign-Off</t>
  </si>
  <si>
    <t>Contract Guarantees</t>
  </si>
  <si>
    <t>Automated Field indicating a covering implication is approved</t>
  </si>
  <si>
    <t>Verification Deduction</t>
  </si>
  <si>
    <t>Sign-off by team lead and peer review that implicit axioms are sufficiently identified and dealt with for the lemmas and explicit axioms used in the proof. Make this blank if not deetermined for the present specification.</t>
  </si>
  <si>
    <t>Sign-off by team lead on peer review that circular logic aross the set of applied lemmas, axioms, and types is not present. Make this blank if this is not determined for the present specification.</t>
  </si>
  <si>
    <t>Sign-off by team lead on complete peer review on each explicit axiom applied that the axiom is beyond a reasonable doubt explicitly true for this applcation. Make this blank if not determined for the present specification.</t>
  </si>
  <si>
    <t>Sign-off by team lead on complete peer review on the lemma indictating that the team believes the lemma states what was intended for use in the implication logic for the contract guarantee.</t>
  </si>
  <si>
    <t>Place team lead review signature here if the test is reviewed by the team and is succesfully sufficient and accurate of intent and implementation. If not currently true, make blank.</t>
  </si>
  <si>
    <t>Lemma Intention Review Sign-Off</t>
  </si>
  <si>
    <t>Sign-off from formal-methods lead that team peer review agrees with the proof in the context of the lemmas. Make blank if there is no up-to-date sign-off</t>
  </si>
  <si>
    <t>Circular Logic  Sign-Off</t>
  </si>
  <si>
    <t>Part</t>
  </si>
  <si>
    <t>Included Data Structures</t>
  </si>
  <si>
    <t>Included Procedures</t>
  </si>
  <si>
    <t>A unique name for each part of the partition of the formal specification. Each part should be listed on a separate line</t>
  </si>
  <si>
    <t>Implementation Assurance Approach</t>
  </si>
  <si>
    <t xml:space="preserve">The implementation assurance approach that will  that will be applied to the part. Either "simple reginement, nondeterministic spec, function implementation, or "reasoned properties". </t>
  </si>
  <si>
    <t>Comma separated list of all procedures, methods, and functions included in the part.</t>
  </si>
  <si>
    <t>Comma separated list of all persisetnt data included in the part.</t>
  </si>
  <si>
    <t>Sign-off from the team lead that the team agrees that the part is correct and complete as intended as a definition of part of the current version of the formal specification. Make this blank if this is not currently the case.</t>
  </si>
  <si>
    <t>Sign-off from the team lead that the team agrees that the partition completely covers the formal specification. Make this blank if this is not currently the case.</t>
  </si>
  <si>
    <t>Part  Team Review Sign-Off</t>
  </si>
  <si>
    <t>Data Type Retrenchment Sign-Off</t>
  </si>
  <si>
    <t>Sound Bounds Confirmed</t>
  </si>
  <si>
    <t>Analysis Data</t>
  </si>
  <si>
    <t>Retrenchment Rules Satisfy Input Ranges</t>
  </si>
  <si>
    <t>Analysis Retrenchment Match</t>
  </si>
  <si>
    <t>Specification Checks</t>
  </si>
  <si>
    <t>Implementation Checks</t>
  </si>
  <si>
    <t>Absence of Underflow and Overflow</t>
  </si>
  <si>
    <t>List source code level proofs or other sound analyses showing that no overflows and underflows occur in the operation of each procedure of the part. (e.g. output from SPARK Ada would show that no such errors are raised on code analyzed.)</t>
  </si>
  <si>
    <t>Data Type Name</t>
  </si>
  <si>
    <t>Checks</t>
  </si>
  <si>
    <t>Primitive Type Conversion Matches</t>
  </si>
  <si>
    <t>List on a separate row the name of each part of the partition declared on the "Specification Partition" worksheetl</t>
  </si>
  <si>
    <t>List one per row, per part, each data type declared in the specification part, and each persistent data object (if allowed by the specification language)</t>
  </si>
  <si>
    <t>For the data entity, place TRUE here if in review of  current versions, the specification part's  primitive types map correctly to corresponding primitive types in the implementation declaration. Otherwise, leave blank.</t>
  </si>
  <si>
    <t>For the data entity, place TRUE here if the strandard structural elements of a PVS data record structure map correctly by name and types to the fields of its structure declaration in part</t>
  </si>
  <si>
    <t>For this data entity, place TRUE here if data entity is not an anonymous data entity or if it is and the structure is mapped correctly and consistently into a source language structural concept with clear rules for read/write access.</t>
  </si>
  <si>
    <t>The team lead signs here after team review indicates that the implementation of the part contains no data types or persistent data declarations that are not present in the specifcation part and no duplicate declarations. If not true or unknown for current versions then make blank.</t>
  </si>
  <si>
    <t>List one per row, per part, each data type predicatre declared in the PVS specification part.</t>
  </si>
  <si>
    <t>Data Predicate Name</t>
  </si>
  <si>
    <t>Predicate Encoded on Data Types</t>
  </si>
  <si>
    <t>List one per row per predicate, each data type declaration in source code that implements the data predicate</t>
  </si>
  <si>
    <t>Team Review of Predicate Encoding Sign-Off</t>
  </si>
  <si>
    <t>Function</t>
  </si>
  <si>
    <t>List one per row, per part, each function of the specification that must be implemented in source code.</t>
  </si>
  <si>
    <t>Team lead signs here if the team agrees that the preconditions and postconditions stated in Spark for the procedure correctly map to the specification of the function in PVS. Otherwise this must be blank.</t>
  </si>
  <si>
    <t>Team lead signs here if the team agrees that the implemetation of the specified function is a correct implementation of the function specified. Otherwise this must be blank.</t>
  </si>
  <si>
    <t>Team lead signs here if the team agrees that the implemetation of the specified function correctly mirrors any operational specification or otherwise implements the funciton correctly using agreed-to translation rules. Otherwise this must be blank.</t>
  </si>
  <si>
    <t>Translation Team Review Sign-Off</t>
  </si>
  <si>
    <t xml:space="preserve"> Function Team Review Sign-Off</t>
  </si>
  <si>
    <t xml:space="preserve"> Proof Conditions Team Review Sign-Off</t>
  </si>
  <si>
    <t>No Extraneous Functions Review Sign-Off</t>
  </si>
  <si>
    <t>No Extraneous Types Review Sign-Off</t>
  </si>
  <si>
    <t>For this data entity, place TRUE here if data entity is not an list containing data entity or if it is and the list is mapped correctly and consistently into a source language structural concept with clear rules for read/write access.</t>
  </si>
  <si>
    <t>List Structures Handled Correctly</t>
  </si>
  <si>
    <t>Anonymous Records Handled Correctly</t>
  </si>
  <si>
    <t>Standard Structures Handled Correctly</t>
  </si>
  <si>
    <r>
      <rPr>
        <b/>
        <i/>
        <sz val="12"/>
        <color theme="1"/>
        <rFont val="Calibri"/>
        <family val="2"/>
        <scheme val="minor"/>
      </rPr>
      <t>Requirement</t>
    </r>
    <r>
      <rPr>
        <i/>
        <sz val="12"/>
        <color theme="1"/>
        <rFont val="Calibri"/>
        <family val="2"/>
        <scheme val="minor"/>
      </rPr>
      <t xml:space="preserve">: This data is only required if the specification part in nondetemrinistic. </t>
    </r>
    <r>
      <rPr>
        <sz val="12"/>
        <color theme="1"/>
        <rFont val="Calibri"/>
        <family val="2"/>
        <scheme val="minor"/>
      </rPr>
      <t>The Team lead signs here if the retrenchment rules defined here on continuous types match those of the bounds analyis tool.</t>
    </r>
  </si>
  <si>
    <r>
      <rPr>
        <b/>
        <i/>
        <sz val="12"/>
        <color theme="1"/>
        <rFont val="Calibri"/>
        <family val="2"/>
        <scheme val="minor"/>
      </rPr>
      <t>Requirement</t>
    </r>
    <r>
      <rPr>
        <i/>
        <sz val="12"/>
        <color theme="1"/>
        <rFont val="Calibri"/>
        <family val="2"/>
        <scheme val="minor"/>
      </rPr>
      <t>: This data is only required if the specification part is nondetemrinistic.</t>
    </r>
    <r>
      <rPr>
        <sz val="12"/>
        <color theme="1"/>
        <rFont val="Calibri"/>
        <family val="2"/>
        <scheme val="minor"/>
      </rPr>
      <t xml:space="preserve"> List the file where the analysis tool or hand analysis has logged how sound bounds were arrived at. (E.g. PRECISA log/output file)</t>
    </r>
  </si>
  <si>
    <r>
      <rPr>
        <b/>
        <i/>
        <sz val="12"/>
        <color theme="1"/>
        <rFont val="Calibri"/>
        <family val="2"/>
        <scheme val="minor"/>
      </rPr>
      <t>Requirement</t>
    </r>
    <r>
      <rPr>
        <i/>
        <sz val="12"/>
        <color theme="1"/>
        <rFont val="Calibri"/>
        <family val="2"/>
        <scheme val="minor"/>
      </rPr>
      <t xml:space="preserve">: This data is only required if the specification part is a pure refinement. </t>
    </r>
    <r>
      <rPr>
        <sz val="12"/>
        <color theme="1"/>
        <rFont val="Calibri"/>
        <family val="2"/>
        <scheme val="minor"/>
      </rPr>
      <t>The Team lead signs here if the retrenchment rules defined here for the value type are one-to-one and onto.</t>
    </r>
  </si>
  <si>
    <t>Data Refinement</t>
  </si>
  <si>
    <t xml:space="preserve"> VC Satisfaction</t>
  </si>
  <si>
    <t>List the file or files where VC satisfaction by the Spark Pro compiuler and verification suite can be found.</t>
  </si>
  <si>
    <t>Undischarged VCs</t>
  </si>
  <si>
    <t>Undischarged VC Sign-Off</t>
  </si>
  <si>
    <t>Team lead sign-off on each VC that is agreed to be acceptable to disregard even though it could not be discharged. If not accepted,  this must be blank.</t>
  </si>
  <si>
    <t>List the documentation where acceptance of the undischarged VC is rationalized.</t>
  </si>
  <si>
    <t>Outside VC Discharge Rationale</t>
  </si>
  <si>
    <t>Property Name</t>
  </si>
  <si>
    <t>Property</t>
  </si>
  <si>
    <t>Supporting Evidence</t>
  </si>
  <si>
    <t>Name the part of the specification/implementation pair for which properties hold</t>
  </si>
  <si>
    <t>The proeprty that holds. This could be a numerical stability property, timing property, etc, derived by analysing the specificaiton and implementation.</t>
  </si>
  <si>
    <t>The artifact analysis files and documentation from which the property is concluded to hold.</t>
  </si>
  <si>
    <t>Interface Contract</t>
  </si>
  <si>
    <t>List  interface contracts shown to hold on the implementation of the part, one per line under the given part</t>
  </si>
  <si>
    <t>Implication</t>
  </si>
  <si>
    <t>List each guarantee of the given interface contract</t>
  </si>
  <si>
    <t>Explain the rationale for why the given properties (ny name) that hold on the implementation result in the given guarantee holding</t>
  </si>
  <si>
    <t>A unique name of the property for reference in discussion that contribvutes to implication of one more more interface contract guarantees</t>
  </si>
  <si>
    <t>All Types Mirrored Sign-Off</t>
  </si>
  <si>
    <t>The team lead signs here after team review indicates that all data types declared in the specification part have an implementation and that all of those data types are included in this table.</t>
  </si>
  <si>
    <t>All Predicate Types Mirrored Sign-Off</t>
  </si>
  <si>
    <t>Team lead sign-off that team review agrees that for the listed predicate is correctly encoded in preconditions/postconditions of all implementation affected data types.</t>
  </si>
  <si>
    <t>Complete  Functions Review Sign-Off</t>
  </si>
  <si>
    <t>The team lead signs here after team review indicates that the implementation of the part contains no functions that are not present in the specifcation part and no duplicate declarations. If not true or unknown for current versions then make blank.</t>
  </si>
  <si>
    <t>The team lead signs here after team review indicates that the implementation of the part contains all functions of the specification part.If not true or unknown for current versions then make blank.</t>
  </si>
  <si>
    <r>
      <rPr>
        <b/>
        <i/>
        <sz val="12"/>
        <color theme="1"/>
        <rFont val="Calibri"/>
        <family val="2"/>
        <scheme val="minor"/>
      </rPr>
      <t>Requirement</t>
    </r>
    <r>
      <rPr>
        <i/>
        <sz val="12"/>
        <color theme="1"/>
        <rFont val="Calibri"/>
        <family val="2"/>
        <scheme val="minor"/>
      </rPr>
      <t xml:space="preserve">: This data is only required if the specification part is nondeterministic. </t>
    </r>
    <r>
      <rPr>
        <sz val="12"/>
        <color theme="1"/>
        <rFont val="Calibri"/>
        <family val="2"/>
        <scheme val="minor"/>
      </rPr>
      <t>The Team lead signs here if the bounds of lemmas in the data type have all been checked for soundness using bounds analysis techniques (e.g. PRECISA tool), and found to be satisfied.</t>
    </r>
  </si>
  <si>
    <t>Specification Part</t>
  </si>
  <si>
    <t>Completeness Check</t>
  </si>
  <si>
    <t>Team-lead signs here if and only if, for the present version, there exists  retrenchment rules for each defined and/or utilized data value type of the specification part</t>
  </si>
  <si>
    <t xml:space="preserve">Retrenchment By Parts </t>
  </si>
  <si>
    <t>List each part of the specification here</t>
  </si>
  <si>
    <t>Team lead signs here is all retenchment rules are sound with respect to expected input value ranges that will occur on execution of the implementation part.  Otherwise should be blank.</t>
  </si>
  <si>
    <t>Data Value Type in Part</t>
  </si>
  <si>
    <t>Relist Each Data Value Type in the Part</t>
  </si>
  <si>
    <t>List each data value type utilized in the specification.</t>
  </si>
  <si>
    <t>Give the name of the interface point for each contract. List one contract per line</t>
  </si>
  <si>
    <t>Contract Name by Interface Point</t>
  </si>
  <si>
    <t>Team lead signs here if and only if for the current specificaiton version, all data types of the specification part have been included in retrenchment rule definition</t>
  </si>
  <si>
    <t>Analyzed for Retrenchment Rules</t>
  </si>
  <si>
    <t>Name each VC that is not internally discharged by the SPARK Ada tools.</t>
  </si>
  <si>
    <t>Precision Analysis Data</t>
  </si>
  <si>
    <t>Acceptable Precision  Sign-Off</t>
  </si>
  <si>
    <t>Team lead signs-off here to indicate that the implication reasoning has been reviewed by the team and is believed to be deductively correct. Otherwise make sure the field is blank.</t>
  </si>
  <si>
    <t>State in natural language( or refer to documentation where it exists), strong natural language deductive logic indicating why a set of lemmas and tests and such against the specification and/or implementation verifies a contract guarantee.</t>
  </si>
  <si>
    <t>State 1 property per line per contract term implication rationale, that is required for the implication rationale</t>
  </si>
  <si>
    <t>Retrenchment Models</t>
  </si>
  <si>
    <t>Data Types Identification Sign-Off</t>
  </si>
  <si>
    <t>Team lead signs here when the team believes that all  data types, explicit and implicit, have been identified from the formal specification.</t>
  </si>
  <si>
    <t>Retrenchment  Rules</t>
  </si>
  <si>
    <t>For each data value type, the team lead signs here when the team agrees that the data type and its retrenchment rules for the type are defined correctly and completely over utilized atomic operations. Otherwise, this field should be blank. This must include rules for data value mapping and consider range bounds, overflow and underflow, and countably finite value mapping. It must also model behavior of all operations on the corresponding types of the specification and source code.</t>
  </si>
  <si>
    <t>Source Code Data Type</t>
  </si>
  <si>
    <t>Specification Data Type</t>
  </si>
  <si>
    <t>List the corresponding data type utilized in the source code of the specificaiton data type to the left</t>
  </si>
  <si>
    <t>For each specification data type, state the formal retrenchment rules mapping its values to the source code data type, including any range restrictions, mapping of values out of range to values in range, and discretization of countably infinite values to a discrete, countable set in the implementation. And rules defining the input output mapping on all atomic data value operations of the source code language and/or the specification language that use the corresponding data types of each model.</t>
  </si>
  <si>
    <t>Contract Guarantee</t>
  </si>
  <si>
    <t>List each contract guarantee of each contract here, one per line for each contract guarantee that is verified against the specification using proof, testing, and/or animation</t>
  </si>
  <si>
    <t>Guaranteee Coverage  Sign-Off</t>
  </si>
  <si>
    <t>The team lead should sign here, and make sure this is blank if not true, that all interface contract guarantees verified against the specification are listed to the right for each interface contract to the left.</t>
  </si>
  <si>
    <t>List any analysis tools and products used to arrive at possible scalar error (e.g. PRECiSA) and implciations against the guarantee.</t>
  </si>
  <si>
    <t>List here, comma separated, all input and output data  from the interface point of the guarantee's interrface contract that impact satisfaction of the guarantee.</t>
  </si>
  <si>
    <t xml:space="preserve">Impacting Data </t>
  </si>
  <si>
    <t>Sign-off here if scalar error of identified data  at the interface point has been determined to not cause any violation of the contract guarantee.</t>
  </si>
  <si>
    <t>Impacting Data Completeness Sign-Off</t>
  </si>
  <si>
    <t>The team lead signs here if the team has analyzed the guarantee and determined that they have identified the complete input and output data from the interface point for the guarantee. Otherrwise this should be blank.</t>
  </si>
  <si>
    <t>The interface point, by name/code location, as indicated in the IP Contracts. Each interface point has an interface contract that makes guarantees and supplies assumptions.</t>
  </si>
  <si>
    <t>Sign-Off indicating that each contract has been properly represented for all of its guarantees</t>
  </si>
  <si>
    <t>Potential Scalar Error Analysis</t>
  </si>
  <si>
    <t>Sign-Off</t>
  </si>
  <si>
    <t>Analyses Detecting</t>
  </si>
  <si>
    <t>Name a lemma  that verifies the property to the left. On subseuent lines, one must list supporting lemmas not yet listed elsewhere in this column</t>
  </si>
  <si>
    <t>Specification Test Passes</t>
  </si>
  <si>
    <t>Specification Test Log</t>
  </si>
  <si>
    <t>Specification Test Review Sign-Off</t>
  </si>
  <si>
    <t>Source Code Test</t>
  </si>
  <si>
    <t>Source Code Test Passes</t>
  </si>
  <si>
    <t>Source Code Test Log</t>
  </si>
  <si>
    <t>Source Code Test Review Sign-Off</t>
  </si>
  <si>
    <t>File containing test results for the current specificaiton for the test to the left. Blank if not available for the current specification. Tests should contain sufficient status to determine if the test ran properly and determines pass or fail.</t>
  </si>
  <si>
    <t>File containing test results for the current source code. Blank if not available for the current source code. Tests should contain sufficient status to determine if the test ran properly and determines pass or fail.</t>
  </si>
  <si>
    <t>Lemmas</t>
  </si>
  <si>
    <t>Source Code Testing of Properties</t>
  </si>
  <si>
    <t>Proof of Lemmas</t>
  </si>
  <si>
    <t>Indicates whether the Lemma is covered by a Proof or Test. Automated field.</t>
  </si>
  <si>
    <t>Covered by Properties</t>
  </si>
  <si>
    <t>Property Verification Coverage</t>
  </si>
  <si>
    <t>Automated field indicating whether a property is covered by proof or test or other method to the right.</t>
  </si>
  <si>
    <t>Place a "TRUE" here if the defined test to the left passes for the current source code and  environment.</t>
  </si>
  <si>
    <t>Place team lead review signature here if the test is reviewed by the team and is succesfully sufficient and accurate test of the intended property for the source code and intended environment. If not currently true, make blank.</t>
  </si>
  <si>
    <t>Lemma Verification Coverage</t>
  </si>
  <si>
    <t>Name a test that verifies the property to the left against source code. (State clear name that uniquely identifies a source code artifact, e.g. a test in a file).</t>
  </si>
  <si>
    <t>Proof Certificate</t>
  </si>
  <si>
    <t>List the proof certificate file for proof of the given lemma</t>
  </si>
  <si>
    <t>myproofcert</t>
  </si>
  <si>
    <t>theBigProofCert</t>
  </si>
  <si>
    <t>Place a "TRUE" here if directly testing a lemma on the specification passes.</t>
  </si>
  <si>
    <t>Impacting Data</t>
  </si>
  <si>
    <t>Automated field indicating whether a property covered by verification against the specification has sufficient scalar value error analysis.</t>
  </si>
  <si>
    <t>Implicating Properties</t>
  </si>
  <si>
    <t>Property Verification Coverage on Specification</t>
  </si>
  <si>
    <t>Partition Review Sign-Off</t>
  </si>
  <si>
    <t>Property Requires Scalar Value Error Analysis</t>
  </si>
  <si>
    <r>
      <rPr>
        <b/>
        <sz val="12"/>
        <color theme="1"/>
        <rFont val="Calibri"/>
        <family val="2"/>
        <scheme val="minor"/>
      </rPr>
      <t>Automated field:</t>
    </r>
    <r>
      <rPr>
        <sz val="12"/>
        <color theme="1"/>
        <rFont val="Calibri"/>
        <family val="2"/>
        <scheme val="minor"/>
      </rPr>
      <t xml:space="preserve"> Indicates whether the given property to the left requires scalar error analysis for impact on its guarantee, as its verification is implied from properties verified against the specification.</t>
    </r>
  </si>
  <si>
    <t>Property Explicitly Accounts for Scalar Value Error Sign-Off</t>
  </si>
  <si>
    <t>Sign-off by the team lead here if the property expicitly accounts for all potential bound scalar value error  through interval representation of all scalars.</t>
  </si>
  <si>
    <t>Lemma Explicitly Accounts for Scalar Value Error Sign-Off</t>
  </si>
  <si>
    <t>Sign-off by the team lead here if the lemma expicitly accounts for bound scalar value error as defined for its property</t>
  </si>
  <si>
    <t>List any analysis tools, input data, and their output used to arrive at possible scalar error (e.g. PRECiSA, numerical stabiliy tools, etc.) and implications for the property under analysis</t>
  </si>
  <si>
    <t>Acceptable Scalar Error Rationale</t>
  </si>
  <si>
    <t>List the reason by which it is believed that the property continues to hold under the possible accumulated scalar error in impacting values.</t>
  </si>
  <si>
    <t>For each property, sign-off here that the precision analysis and rationale are accepted.</t>
  </si>
  <si>
    <t>Acceptable Error Sign-Off</t>
  </si>
  <si>
    <t>Sign-off exists here from team lead when and only when, if and only if, the team agrees that all relevant impacting dataflow impacting holding of the property has been identified in the source code.</t>
  </si>
  <si>
    <t>List here all data of the source code that can impact whether a property holds under accumulating scalar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</si>
</sst>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u/>
      <sz val="12"/>
      <color theme="1"/>
      <name val="Calibri (Body)"/>
    </font>
    <font>
      <b/>
      <i/>
      <sz val="12"/>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s>
  <fills count="2">
    <fill>
      <patternFill patternType="none"/>
    </fill>
    <fill>
      <patternFill patternType="gray125"/>
    </fill>
  </fills>
  <borders count="54">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bottom style="medium">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double">
        <color indexed="64"/>
      </bottom>
      <diagonal/>
    </border>
    <border>
      <left/>
      <right style="thin">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double">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rgb="FF000000"/>
      </right>
      <top/>
      <bottom/>
      <diagonal/>
    </border>
    <border>
      <left/>
      <right/>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double">
        <color indexed="64"/>
      </top>
      <bottom/>
      <diagonal/>
    </border>
    <border>
      <left/>
      <right style="double">
        <color indexed="64"/>
      </right>
      <top/>
      <bottom/>
      <diagonal/>
    </border>
    <border>
      <left/>
      <right style="double">
        <color indexed="64"/>
      </right>
      <top/>
      <bottom style="medium">
        <color indexed="64"/>
      </bottom>
      <diagonal/>
    </border>
    <border>
      <left/>
      <right style="double">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style="medium">
        <color indexed="64"/>
      </top>
      <bottom style="double">
        <color indexed="64"/>
      </bottom>
      <diagonal/>
    </border>
    <border>
      <left style="double">
        <color indexed="64"/>
      </left>
      <right/>
      <top/>
      <bottom/>
      <diagonal/>
    </border>
    <border>
      <left/>
      <right style="double">
        <color indexed="64"/>
      </right>
      <top/>
      <bottom style="thin">
        <color indexed="64"/>
      </bottom>
      <diagonal/>
    </border>
    <border>
      <left style="double">
        <color indexed="64"/>
      </left>
      <right style="double">
        <color indexed="64"/>
      </right>
      <top/>
      <bottom style="thin">
        <color indexed="64"/>
      </bottom>
      <diagonal/>
    </border>
    <border>
      <left style="double">
        <color indexed="64"/>
      </left>
      <right/>
      <top style="thin">
        <color indexed="64"/>
      </top>
      <bottom style="medium">
        <color indexed="64"/>
      </bottom>
      <diagonal/>
    </border>
    <border>
      <left style="double">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double">
        <color indexed="64"/>
      </right>
      <top/>
      <bottom style="double">
        <color indexed="64"/>
      </bottom>
      <diagonal/>
    </border>
    <border>
      <left style="medium">
        <color indexed="64"/>
      </left>
      <right style="thin">
        <color indexed="64"/>
      </right>
      <top/>
      <bottom style="medium">
        <color indexed="64"/>
      </bottom>
      <diagonal/>
    </border>
    <border>
      <left style="double">
        <color indexed="64"/>
      </left>
      <right/>
      <top/>
      <bottom style="medium">
        <color indexed="64"/>
      </bottom>
      <diagonal/>
    </border>
    <border>
      <left style="double">
        <color indexed="64"/>
      </left>
      <right/>
      <top style="medium">
        <color indexed="64"/>
      </top>
      <bottom style="double">
        <color indexed="64"/>
      </bottom>
      <diagonal/>
    </border>
    <border>
      <left/>
      <right style="double">
        <color indexed="64"/>
      </right>
      <top style="double">
        <color indexed="64"/>
      </top>
      <bottom/>
      <diagonal/>
    </border>
    <border>
      <left style="double">
        <color indexed="64"/>
      </left>
      <right/>
      <top style="double">
        <color indexed="64"/>
      </top>
      <bottom/>
      <diagonal/>
    </border>
    <border>
      <left style="thin">
        <color indexed="64"/>
      </left>
      <right style="thin">
        <color indexed="64"/>
      </right>
      <top/>
      <bottom style="thin">
        <color indexed="64"/>
      </bottom>
      <diagonal/>
    </border>
    <border>
      <left style="double">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bottom style="double">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double">
        <color indexed="64"/>
      </bottom>
      <diagonal/>
    </border>
  </borders>
  <cellStyleXfs count="1">
    <xf numFmtId="0" fontId="0" fillId="0" borderId="0"/>
  </cellStyleXfs>
  <cellXfs count="119">
    <xf numFmtId="0" fontId="0" fillId="0" borderId="0" xfId="0"/>
    <xf numFmtId="0" fontId="0" fillId="0" borderId="0" xfId="0" applyAlignment="1">
      <alignment wrapText="1"/>
    </xf>
    <xf numFmtId="0" fontId="1" fillId="0" borderId="0" xfId="0" applyFont="1"/>
    <xf numFmtId="0" fontId="0" fillId="0" borderId="3" xfId="0" applyBorder="1"/>
    <xf numFmtId="0" fontId="0" fillId="0" borderId="0" xfId="0" applyBorder="1"/>
    <xf numFmtId="0" fontId="1" fillId="0" borderId="3" xfId="0" applyFont="1" applyBorder="1" applyAlignment="1">
      <alignment wrapText="1"/>
    </xf>
    <xf numFmtId="0" fontId="1" fillId="0" borderId="6" xfId="0" applyFont="1" applyBorder="1" applyAlignment="1">
      <alignment wrapText="1"/>
    </xf>
    <xf numFmtId="0" fontId="0" fillId="0" borderId="7" xfId="0" applyBorder="1"/>
    <xf numFmtId="0" fontId="1" fillId="0" borderId="0" xfId="0" applyFont="1" applyBorder="1" applyAlignment="1">
      <alignment wrapText="1"/>
    </xf>
    <xf numFmtId="0" fontId="0" fillId="0" borderId="5" xfId="0" applyBorder="1" applyAlignment="1">
      <alignment wrapText="1"/>
    </xf>
    <xf numFmtId="0" fontId="0" fillId="0" borderId="9" xfId="0" applyBorder="1"/>
    <xf numFmtId="0" fontId="0" fillId="0" borderId="0" xfId="0" applyBorder="1" applyAlignment="1">
      <alignment wrapText="1"/>
    </xf>
    <xf numFmtId="0" fontId="1" fillId="0" borderId="8" xfId="0" applyFont="1" applyBorder="1"/>
    <xf numFmtId="0" fontId="1" fillId="0" borderId="7" xfId="0" applyFont="1" applyBorder="1"/>
    <xf numFmtId="0" fontId="0" fillId="0" borderId="1" xfId="0" applyBorder="1" applyAlignment="1">
      <alignment wrapText="1"/>
    </xf>
    <xf numFmtId="0" fontId="1" fillId="0" borderId="4" xfId="0" applyFont="1" applyBorder="1" applyAlignment="1">
      <alignment wrapText="1"/>
    </xf>
    <xf numFmtId="0" fontId="0" fillId="0" borderId="5" xfId="0" applyBorder="1"/>
    <xf numFmtId="0" fontId="1" fillId="0" borderId="3" xfId="0" applyFont="1" applyBorder="1"/>
    <xf numFmtId="0" fontId="0" fillId="0" borderId="12" xfId="0" applyFont="1" applyBorder="1" applyAlignment="1">
      <alignment wrapText="1"/>
    </xf>
    <xf numFmtId="0" fontId="0" fillId="0" borderId="14" xfId="0" applyFont="1" applyBorder="1" applyAlignment="1">
      <alignment wrapText="1"/>
    </xf>
    <xf numFmtId="0" fontId="0" fillId="0" borderId="0" xfId="0" applyFont="1" applyAlignment="1">
      <alignment wrapText="1"/>
    </xf>
    <xf numFmtId="0" fontId="0" fillId="0" borderId="15" xfId="0" applyFont="1" applyBorder="1"/>
    <xf numFmtId="0" fontId="4" fillId="0" borderId="20" xfId="0" applyFont="1" applyBorder="1" applyAlignment="1">
      <alignment wrapText="1"/>
    </xf>
    <xf numFmtId="0" fontId="1" fillId="0" borderId="21" xfId="0" applyFont="1" applyBorder="1" applyAlignment="1">
      <alignment wrapText="1"/>
    </xf>
    <xf numFmtId="0" fontId="0" fillId="0" borderId="14" xfId="0" applyFont="1" applyFill="1" applyBorder="1" applyAlignment="1">
      <alignment wrapText="1"/>
    </xf>
    <xf numFmtId="0" fontId="1" fillId="0" borderId="3" xfId="0" applyFont="1" applyFill="1" applyBorder="1"/>
    <xf numFmtId="0" fontId="1" fillId="0" borderId="14" xfId="0" applyFont="1" applyBorder="1" applyAlignment="1">
      <alignment wrapText="1"/>
    </xf>
    <xf numFmtId="0" fontId="0" fillId="0" borderId="12" xfId="0" applyBorder="1" applyAlignment="1">
      <alignment wrapText="1"/>
    </xf>
    <xf numFmtId="0" fontId="0" fillId="0" borderId="14" xfId="0" applyBorder="1" applyAlignment="1">
      <alignment wrapText="1"/>
    </xf>
    <xf numFmtId="0" fontId="1" fillId="0" borderId="0" xfId="0" applyFont="1" applyFill="1" applyBorder="1" applyAlignment="1">
      <alignment wrapText="1"/>
    </xf>
    <xf numFmtId="0" fontId="1" fillId="0" borderId="3" xfId="0" applyFont="1" applyFill="1" applyBorder="1" applyAlignment="1">
      <alignment wrapText="1"/>
    </xf>
    <xf numFmtId="0" fontId="0" fillId="0" borderId="12" xfId="0" applyFill="1" applyBorder="1" applyAlignment="1">
      <alignment wrapText="1"/>
    </xf>
    <xf numFmtId="0" fontId="1" fillId="0" borderId="22" xfId="0" applyFont="1" applyBorder="1" applyAlignment="1">
      <alignment wrapText="1"/>
    </xf>
    <xf numFmtId="0" fontId="1" fillId="0" borderId="2" xfId="0" applyFont="1" applyBorder="1" applyAlignment="1">
      <alignment wrapText="1"/>
    </xf>
    <xf numFmtId="0" fontId="0" fillId="0" borderId="16" xfId="0" applyBorder="1" applyAlignment="1">
      <alignment wrapText="1"/>
    </xf>
    <xf numFmtId="0" fontId="0" fillId="0" borderId="17" xfId="0" applyBorder="1" applyAlignment="1">
      <alignment wrapText="1"/>
    </xf>
    <xf numFmtId="0" fontId="1" fillId="0" borderId="21" xfId="0" applyFont="1" applyBorder="1" applyAlignment="1">
      <alignment horizontal="center" wrapText="1"/>
    </xf>
    <xf numFmtId="0" fontId="1" fillId="0" borderId="24" xfId="0" applyFont="1" applyBorder="1" applyAlignment="1">
      <alignment wrapText="1"/>
    </xf>
    <xf numFmtId="0" fontId="0" fillId="0" borderId="13" xfId="0" applyBorder="1" applyAlignment="1">
      <alignment wrapText="1"/>
    </xf>
    <xf numFmtId="0" fontId="0" fillId="0" borderId="25" xfId="0" applyBorder="1" applyAlignment="1">
      <alignment wrapText="1"/>
    </xf>
    <xf numFmtId="0" fontId="1" fillId="0" borderId="27" xfId="0" applyFont="1" applyBorder="1" applyAlignment="1">
      <alignment wrapText="1"/>
    </xf>
    <xf numFmtId="0" fontId="0" fillId="0" borderId="28" xfId="0" applyBorder="1" applyAlignment="1">
      <alignment wrapText="1"/>
    </xf>
    <xf numFmtId="0" fontId="0" fillId="0" borderId="26" xfId="0" applyBorder="1" applyAlignment="1">
      <alignment wrapText="1"/>
    </xf>
    <xf numFmtId="0" fontId="1" fillId="0" borderId="8" xfId="0" applyFont="1" applyBorder="1" applyAlignment="1">
      <alignment wrapText="1"/>
    </xf>
    <xf numFmtId="0" fontId="0" fillId="0" borderId="15" xfId="0" applyBorder="1" applyAlignment="1">
      <alignment wrapText="1"/>
    </xf>
    <xf numFmtId="0" fontId="0" fillId="0" borderId="7" xfId="0" applyBorder="1" applyAlignment="1">
      <alignment wrapText="1"/>
    </xf>
    <xf numFmtId="0" fontId="1" fillId="0" borderId="11" xfId="0" applyFont="1" applyBorder="1" applyAlignment="1">
      <alignment wrapText="1"/>
    </xf>
    <xf numFmtId="0" fontId="0" fillId="0" borderId="29" xfId="0" applyBorder="1" applyAlignment="1">
      <alignment wrapText="1"/>
    </xf>
    <xf numFmtId="0" fontId="1" fillId="0" borderId="31" xfId="0" applyFont="1" applyBorder="1" applyAlignment="1">
      <alignment wrapText="1"/>
    </xf>
    <xf numFmtId="0" fontId="0" fillId="0" borderId="32" xfId="0" applyBorder="1" applyAlignment="1">
      <alignment wrapText="1"/>
    </xf>
    <xf numFmtId="0" fontId="0" fillId="0" borderId="30" xfId="0" applyBorder="1" applyAlignment="1">
      <alignment wrapText="1"/>
    </xf>
    <xf numFmtId="0" fontId="0" fillId="0" borderId="30" xfId="0" applyBorder="1" applyAlignment="1">
      <alignment horizontal="center" wrapText="1"/>
    </xf>
    <xf numFmtId="0" fontId="1" fillId="0" borderId="31" xfId="0" applyFont="1" applyBorder="1" applyAlignment="1">
      <alignment horizontal="center" wrapText="1"/>
    </xf>
    <xf numFmtId="0" fontId="0" fillId="0" borderId="35" xfId="0" applyBorder="1" applyAlignment="1">
      <alignment wrapText="1"/>
    </xf>
    <xf numFmtId="0" fontId="1" fillId="0" borderId="36" xfId="0" applyFont="1" applyBorder="1" applyAlignment="1">
      <alignment wrapText="1"/>
    </xf>
    <xf numFmtId="0" fontId="0" fillId="0" borderId="40" xfId="0" applyBorder="1" applyAlignment="1">
      <alignment wrapText="1"/>
    </xf>
    <xf numFmtId="0" fontId="0" fillId="0" borderId="6" xfId="0" applyBorder="1" applyAlignment="1">
      <alignment wrapText="1"/>
    </xf>
    <xf numFmtId="0" fontId="0" fillId="0" borderId="41" xfId="0" applyBorder="1" applyAlignment="1">
      <alignment wrapText="1"/>
    </xf>
    <xf numFmtId="0" fontId="0" fillId="0" borderId="16" xfId="0" applyFill="1" applyBorder="1" applyAlignment="1">
      <alignment wrapText="1"/>
    </xf>
    <xf numFmtId="0" fontId="0" fillId="0" borderId="33" xfId="0" applyBorder="1"/>
    <xf numFmtId="0" fontId="1" fillId="0" borderId="23" xfId="0" applyFont="1" applyFill="1" applyBorder="1" applyAlignment="1">
      <alignment wrapText="1"/>
    </xf>
    <xf numFmtId="0" fontId="1" fillId="0" borderId="22" xfId="0" applyFont="1" applyFill="1" applyBorder="1" applyAlignment="1">
      <alignment wrapText="1"/>
    </xf>
    <xf numFmtId="0" fontId="1" fillId="0" borderId="24" xfId="0" applyFont="1" applyFill="1" applyBorder="1" applyAlignment="1">
      <alignment wrapText="1"/>
    </xf>
    <xf numFmtId="0" fontId="1" fillId="0" borderId="27" xfId="0" applyFont="1" applyBorder="1" applyAlignment="1">
      <alignment horizontal="center" wrapText="1"/>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0" fillId="0" borderId="26" xfId="0" applyBorder="1"/>
    <xf numFmtId="0" fontId="0" fillId="0" borderId="33" xfId="0" applyBorder="1" applyAlignment="1">
      <alignment wrapText="1"/>
    </xf>
    <xf numFmtId="0" fontId="1" fillId="0" borderId="42" xfId="0" applyFont="1" applyBorder="1" applyAlignment="1">
      <alignment wrapText="1"/>
    </xf>
    <xf numFmtId="0" fontId="0" fillId="0" borderId="43" xfId="0" applyBorder="1" applyAlignment="1">
      <alignment wrapText="1"/>
    </xf>
    <xf numFmtId="0" fontId="0" fillId="0" borderId="14" xfId="0" applyFill="1" applyBorder="1" applyAlignment="1">
      <alignment wrapText="1"/>
    </xf>
    <xf numFmtId="0" fontId="0" fillId="0" borderId="25" xfId="0" applyBorder="1"/>
    <xf numFmtId="0" fontId="0" fillId="0" borderId="10" xfId="0" applyFill="1" applyBorder="1" applyAlignment="1">
      <alignment wrapText="1"/>
    </xf>
    <xf numFmtId="0" fontId="0" fillId="0" borderId="44" xfId="0" applyBorder="1"/>
    <xf numFmtId="0" fontId="0" fillId="0" borderId="45" xfId="0" applyBorder="1"/>
    <xf numFmtId="0" fontId="0" fillId="0" borderId="46" xfId="0" applyBorder="1"/>
    <xf numFmtId="0" fontId="0" fillId="0" borderId="47" xfId="0" applyBorder="1" applyAlignment="1">
      <alignment wrapText="1"/>
    </xf>
    <xf numFmtId="0" fontId="0" fillId="0" borderId="45" xfId="0" applyBorder="1" applyAlignment="1">
      <alignment wrapText="1"/>
    </xf>
    <xf numFmtId="0" fontId="1" fillId="0" borderId="48" xfId="0" applyFont="1" applyBorder="1" applyAlignment="1">
      <alignment wrapText="1"/>
    </xf>
    <xf numFmtId="0" fontId="0" fillId="0" borderId="1" xfId="0" applyBorder="1"/>
    <xf numFmtId="0" fontId="0" fillId="0" borderId="0" xfId="0" applyFill="1" applyBorder="1" applyAlignment="1">
      <alignment wrapText="1"/>
    </xf>
    <xf numFmtId="0" fontId="1" fillId="0" borderId="7" xfId="0" applyFont="1" applyBorder="1" applyAlignment="1">
      <alignment wrapText="1"/>
    </xf>
    <xf numFmtId="0" fontId="0" fillId="0" borderId="49" xfId="0" applyFont="1" applyBorder="1" applyAlignment="1">
      <alignment wrapText="1"/>
    </xf>
    <xf numFmtId="0" fontId="0" fillId="0" borderId="50" xfId="0" applyFill="1" applyBorder="1" applyAlignment="1">
      <alignment wrapText="1"/>
    </xf>
    <xf numFmtId="0" fontId="1" fillId="0" borderId="3" xfId="0" applyFont="1" applyFill="1" applyBorder="1" applyAlignment="1">
      <alignment horizontal="center" wrapText="1"/>
    </xf>
    <xf numFmtId="0" fontId="1" fillId="0" borderId="3" xfId="0" applyFont="1" applyBorder="1" applyAlignment="1">
      <alignment horizontal="center" wrapText="1"/>
    </xf>
    <xf numFmtId="0" fontId="1" fillId="0" borderId="0" xfId="0" applyFont="1" applyAlignment="1">
      <alignment horizontal="center" wrapText="1"/>
    </xf>
    <xf numFmtId="0" fontId="1" fillId="0" borderId="21" xfId="0" applyFont="1" applyBorder="1" applyAlignment="1">
      <alignment horizontal="center" wrapText="1"/>
    </xf>
    <xf numFmtId="0" fontId="1" fillId="0" borderId="41" xfId="0" applyFont="1" applyBorder="1" applyAlignment="1">
      <alignment wrapText="1"/>
    </xf>
    <xf numFmtId="0" fontId="0" fillId="0" borderId="53" xfId="0" applyBorder="1" applyAlignment="1">
      <alignment wrapText="1"/>
    </xf>
    <xf numFmtId="0" fontId="0" fillId="0" borderId="52" xfId="0" applyBorder="1" applyAlignment="1">
      <alignment wrapText="1"/>
    </xf>
    <xf numFmtId="0" fontId="1" fillId="0" borderId="0" xfId="0" applyFont="1" applyBorder="1" applyAlignment="1">
      <alignment horizontal="center" wrapText="1"/>
    </xf>
    <xf numFmtId="0" fontId="1" fillId="0" borderId="51" xfId="0" applyFont="1" applyFill="1" applyBorder="1" applyAlignment="1">
      <alignment wrapText="1"/>
    </xf>
    <xf numFmtId="0" fontId="0" fillId="0" borderId="9" xfId="0" applyBorder="1" applyAlignment="1">
      <alignment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1" fillId="0" borderId="19" xfId="0" applyFont="1" applyBorder="1" applyAlignment="1">
      <alignment horizontal="center" wrapText="1"/>
    </xf>
    <xf numFmtId="0" fontId="1" fillId="0" borderId="37" xfId="0" applyFont="1" applyBorder="1" applyAlignment="1">
      <alignment horizontal="center" wrapText="1"/>
    </xf>
    <xf numFmtId="0" fontId="1" fillId="0" borderId="38" xfId="0" applyFont="1" applyBorder="1" applyAlignment="1">
      <alignment horizontal="center" wrapText="1"/>
    </xf>
    <xf numFmtId="0" fontId="1" fillId="0" borderId="21" xfId="0" applyFont="1" applyFill="1" applyBorder="1" applyAlignment="1">
      <alignment horizontal="center" wrapText="1"/>
    </xf>
    <xf numFmtId="0" fontId="0" fillId="0" borderId="21" xfId="0" applyBorder="1" applyAlignment="1">
      <alignment horizontal="center" wrapText="1"/>
    </xf>
    <xf numFmtId="0" fontId="0" fillId="0" borderId="34" xfId="0" applyBorder="1" applyAlignment="1">
      <alignment horizontal="center" wrapText="1"/>
    </xf>
    <xf numFmtId="0" fontId="1" fillId="0" borderId="33" xfId="0" applyFont="1" applyBorder="1" applyAlignment="1">
      <alignment horizontal="center" wrapText="1"/>
    </xf>
    <xf numFmtId="0" fontId="0" fillId="0" borderId="1" xfId="0" applyBorder="1" applyAlignment="1">
      <alignment horizontal="center" wrapText="1"/>
    </xf>
    <xf numFmtId="0" fontId="1" fillId="0" borderId="39" xfId="0" applyFont="1" applyBorder="1" applyAlignment="1">
      <alignment horizontal="center" wrapText="1"/>
    </xf>
    <xf numFmtId="0" fontId="1" fillId="0" borderId="0" xfId="0" applyFont="1" applyBorder="1" applyAlignment="1">
      <alignment horizontal="center" wrapText="1"/>
    </xf>
    <xf numFmtId="0" fontId="0" fillId="0" borderId="0" xfId="0" applyBorder="1" applyAlignment="1">
      <alignment horizont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xf>
    <xf numFmtId="0" fontId="1" fillId="0" borderId="0" xfId="0" applyFont="1" applyBorder="1" applyAlignment="1">
      <alignment horizontal="center"/>
    </xf>
    <xf numFmtId="0" fontId="1" fillId="0" borderId="37"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26" xfId="0" applyFont="1" applyBorder="1" applyAlignment="1">
      <alignment horizontal="center" wrapText="1"/>
    </xf>
    <xf numFmtId="0" fontId="1" fillId="0" borderId="27" xfId="0" applyFont="1" applyBorder="1" applyAlignment="1">
      <alignment horizontal="center" wrapText="1"/>
    </xf>
    <xf numFmtId="0" fontId="0" fillId="0" borderId="0" xfId="0"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5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EF78-7F86-BD47-8F2E-BD5F4F7A6B5F}">
  <dimension ref="A1:C3"/>
  <sheetViews>
    <sheetView workbookViewId="0">
      <selection activeCell="B12" sqref="B12"/>
    </sheetView>
  </sheetViews>
  <sheetFormatPr baseColWidth="10" defaultRowHeight="16" x14ac:dyDescent="0.2"/>
  <cols>
    <col min="1" max="1" width="29.5" style="1" customWidth="1"/>
    <col min="2" max="2" width="45.1640625" style="1" customWidth="1"/>
    <col min="3" max="3" width="32.6640625" style="1" customWidth="1"/>
    <col min="4" max="4" width="35" customWidth="1"/>
  </cols>
  <sheetData>
    <row r="1" spans="1:3" ht="18" thickBot="1" x14ac:dyDescent="0.25">
      <c r="A1" s="5" t="s">
        <v>72</v>
      </c>
      <c r="B1" s="5" t="s">
        <v>73</v>
      </c>
      <c r="C1" s="5" t="s">
        <v>74</v>
      </c>
    </row>
    <row r="2" spans="1:3" ht="103" thickBot="1" x14ac:dyDescent="0.25">
      <c r="A2" s="26" t="s">
        <v>75</v>
      </c>
      <c r="B2" s="26" t="s">
        <v>77</v>
      </c>
      <c r="C2" s="26" t="s">
        <v>76</v>
      </c>
    </row>
    <row r="3" spans="1:3" ht="17" thickTop="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2F61E-4174-424D-AB04-7FF8EBEF9C58}">
  <dimension ref="A1:I57"/>
  <sheetViews>
    <sheetView workbookViewId="0">
      <selection activeCell="L16" sqref="L16"/>
    </sheetView>
  </sheetViews>
  <sheetFormatPr baseColWidth="10" defaultRowHeight="16" x14ac:dyDescent="0.2"/>
  <cols>
    <col min="1" max="2" width="31.5" style="11" customWidth="1"/>
    <col min="3" max="3" width="41" customWidth="1"/>
    <col min="4" max="4" width="31.5" style="16" customWidth="1"/>
    <col min="5" max="5" width="42.83203125" customWidth="1"/>
    <col min="6" max="7" width="31.5" customWidth="1"/>
    <col min="8" max="8" width="42" style="16" customWidth="1"/>
    <col min="9" max="9" width="31.5" customWidth="1"/>
  </cols>
  <sheetData>
    <row r="1" spans="1:9" ht="17" customHeight="1" x14ac:dyDescent="0.2">
      <c r="A1" s="111" t="s">
        <v>257</v>
      </c>
      <c r="B1" s="112"/>
      <c r="C1" s="65"/>
      <c r="D1" s="109" t="s">
        <v>191</v>
      </c>
      <c r="E1" s="110"/>
      <c r="F1" s="110"/>
      <c r="G1" s="110"/>
      <c r="H1" s="94" t="s">
        <v>192</v>
      </c>
      <c r="I1" s="95"/>
    </row>
    <row r="2" spans="1:9" ht="18" thickBot="1" x14ac:dyDescent="0.25">
      <c r="A2" s="64" t="s">
        <v>254</v>
      </c>
      <c r="B2" s="64" t="s">
        <v>255</v>
      </c>
      <c r="C2" s="54" t="s">
        <v>260</v>
      </c>
      <c r="D2" s="60" t="s">
        <v>187</v>
      </c>
      <c r="E2" s="61" t="s">
        <v>188</v>
      </c>
      <c r="F2" s="62" t="s">
        <v>190</v>
      </c>
      <c r="G2" s="62" t="s">
        <v>226</v>
      </c>
      <c r="H2" s="33" t="s">
        <v>189</v>
      </c>
      <c r="I2" s="30" t="s">
        <v>193</v>
      </c>
    </row>
    <row r="3" spans="1:9" ht="137" thickBot="1" x14ac:dyDescent="0.25">
      <c r="A3" s="76" t="s">
        <v>258</v>
      </c>
      <c r="B3" s="41" t="s">
        <v>256</v>
      </c>
      <c r="C3" s="27" t="s">
        <v>261</v>
      </c>
      <c r="D3" s="58" t="s">
        <v>253</v>
      </c>
      <c r="E3" s="31" t="s">
        <v>224</v>
      </c>
      <c r="F3" s="31" t="s">
        <v>223</v>
      </c>
      <c r="G3" s="31" t="s">
        <v>225</v>
      </c>
      <c r="H3" s="34" t="s">
        <v>259</v>
      </c>
      <c r="I3" s="31" t="s">
        <v>194</v>
      </c>
    </row>
    <row r="4" spans="1:9" ht="17" thickTop="1" x14ac:dyDescent="0.2">
      <c r="A4" s="77"/>
      <c r="B4" s="42"/>
    </row>
    <row r="5" spans="1:9" x14ac:dyDescent="0.2">
      <c r="A5" s="67"/>
      <c r="B5" s="42"/>
    </row>
    <row r="6" spans="1:9" x14ac:dyDescent="0.2">
      <c r="A6" s="67"/>
      <c r="B6" s="42"/>
    </row>
    <row r="7" spans="1:9" x14ac:dyDescent="0.2">
      <c r="A7" s="67"/>
      <c r="B7" s="42"/>
    </row>
    <row r="8" spans="1:9" x14ac:dyDescent="0.2">
      <c r="A8" s="67"/>
      <c r="B8" s="42"/>
    </row>
    <row r="9" spans="1:9" x14ac:dyDescent="0.2">
      <c r="A9" s="67"/>
      <c r="B9" s="42"/>
    </row>
    <row r="10" spans="1:9" x14ac:dyDescent="0.2">
      <c r="A10" s="67"/>
      <c r="B10" s="42"/>
    </row>
    <row r="11" spans="1:9" x14ac:dyDescent="0.2">
      <c r="A11" s="67"/>
      <c r="B11" s="42"/>
    </row>
    <row r="12" spans="1:9" x14ac:dyDescent="0.2">
      <c r="A12" s="67"/>
      <c r="B12" s="42"/>
    </row>
    <row r="13" spans="1:9" x14ac:dyDescent="0.2">
      <c r="A13" s="67"/>
      <c r="B13" s="42"/>
    </row>
    <row r="14" spans="1:9" x14ac:dyDescent="0.2">
      <c r="A14" s="67"/>
      <c r="B14" s="42"/>
    </row>
    <row r="15" spans="1:9" x14ac:dyDescent="0.2">
      <c r="A15" s="67"/>
      <c r="B15" s="42"/>
    </row>
    <row r="16" spans="1:9" x14ac:dyDescent="0.2">
      <c r="A16" s="67"/>
      <c r="B16" s="42"/>
    </row>
    <row r="17" spans="1:2" x14ac:dyDescent="0.2">
      <c r="A17" s="67"/>
      <c r="B17" s="42"/>
    </row>
    <row r="18" spans="1:2" x14ac:dyDescent="0.2">
      <c r="A18" s="67"/>
      <c r="B18" s="42"/>
    </row>
    <row r="19" spans="1:2" x14ac:dyDescent="0.2">
      <c r="A19" s="67"/>
      <c r="B19" s="42"/>
    </row>
    <row r="20" spans="1:2" x14ac:dyDescent="0.2">
      <c r="A20" s="67"/>
      <c r="B20" s="42"/>
    </row>
    <row r="21" spans="1:2" x14ac:dyDescent="0.2">
      <c r="A21" s="67"/>
      <c r="B21" s="42"/>
    </row>
    <row r="22" spans="1:2" x14ac:dyDescent="0.2">
      <c r="A22" s="67"/>
      <c r="B22" s="42"/>
    </row>
    <row r="23" spans="1:2" x14ac:dyDescent="0.2">
      <c r="A23" s="67"/>
      <c r="B23" s="42"/>
    </row>
    <row r="24" spans="1:2" x14ac:dyDescent="0.2">
      <c r="A24" s="67"/>
      <c r="B24" s="42"/>
    </row>
    <row r="25" spans="1:2" x14ac:dyDescent="0.2">
      <c r="A25" s="67"/>
      <c r="B25" s="42"/>
    </row>
    <row r="26" spans="1:2" x14ac:dyDescent="0.2">
      <c r="A26" s="67"/>
      <c r="B26" s="42"/>
    </row>
    <row r="27" spans="1:2" x14ac:dyDescent="0.2">
      <c r="A27" s="67"/>
      <c r="B27" s="42"/>
    </row>
    <row r="28" spans="1:2" x14ac:dyDescent="0.2">
      <c r="A28" s="67"/>
      <c r="B28" s="42"/>
    </row>
    <row r="29" spans="1:2" x14ac:dyDescent="0.2">
      <c r="A29" s="67"/>
      <c r="B29" s="42"/>
    </row>
    <row r="30" spans="1:2" x14ac:dyDescent="0.2">
      <c r="A30" s="67"/>
      <c r="B30" s="42"/>
    </row>
    <row r="31" spans="1:2" x14ac:dyDescent="0.2">
      <c r="A31" s="67"/>
      <c r="B31" s="42"/>
    </row>
    <row r="32" spans="1:2" x14ac:dyDescent="0.2">
      <c r="A32" s="67"/>
      <c r="B32" s="42"/>
    </row>
    <row r="33" spans="1:2" x14ac:dyDescent="0.2">
      <c r="A33" s="67"/>
      <c r="B33" s="42"/>
    </row>
    <row r="34" spans="1:2" x14ac:dyDescent="0.2">
      <c r="A34" s="67"/>
      <c r="B34" s="42"/>
    </row>
    <row r="35" spans="1:2" x14ac:dyDescent="0.2">
      <c r="A35" s="67"/>
      <c r="B35" s="42"/>
    </row>
    <row r="36" spans="1:2" x14ac:dyDescent="0.2">
      <c r="A36" s="67"/>
      <c r="B36" s="42"/>
    </row>
    <row r="37" spans="1:2" x14ac:dyDescent="0.2">
      <c r="A37" s="67"/>
      <c r="B37" s="42"/>
    </row>
    <row r="38" spans="1:2" x14ac:dyDescent="0.2">
      <c r="A38" s="67"/>
      <c r="B38" s="42"/>
    </row>
    <row r="39" spans="1:2" x14ac:dyDescent="0.2">
      <c r="A39" s="67"/>
      <c r="B39" s="42"/>
    </row>
    <row r="40" spans="1:2" x14ac:dyDescent="0.2">
      <c r="A40" s="67"/>
      <c r="B40" s="42"/>
    </row>
    <row r="41" spans="1:2" x14ac:dyDescent="0.2">
      <c r="A41" s="67"/>
      <c r="B41" s="42"/>
    </row>
    <row r="42" spans="1:2" x14ac:dyDescent="0.2">
      <c r="A42" s="67"/>
      <c r="B42" s="42"/>
    </row>
    <row r="43" spans="1:2" x14ac:dyDescent="0.2">
      <c r="A43" s="67"/>
      <c r="B43" s="42"/>
    </row>
    <row r="44" spans="1:2" x14ac:dyDescent="0.2">
      <c r="A44" s="67"/>
      <c r="B44" s="42"/>
    </row>
    <row r="45" spans="1:2" x14ac:dyDescent="0.2">
      <c r="A45" s="67"/>
      <c r="B45" s="42"/>
    </row>
    <row r="46" spans="1:2" x14ac:dyDescent="0.2">
      <c r="A46" s="67"/>
      <c r="B46" s="42"/>
    </row>
    <row r="47" spans="1:2" x14ac:dyDescent="0.2">
      <c r="A47" s="67"/>
      <c r="B47" s="42"/>
    </row>
    <row r="48" spans="1:2" x14ac:dyDescent="0.2">
      <c r="A48" s="67"/>
      <c r="B48" s="42"/>
    </row>
    <row r="49" spans="1:2" x14ac:dyDescent="0.2">
      <c r="A49" s="67"/>
      <c r="B49" s="42"/>
    </row>
    <row r="50" spans="1:2" x14ac:dyDescent="0.2">
      <c r="A50" s="67"/>
      <c r="B50" s="42"/>
    </row>
    <row r="51" spans="1:2" x14ac:dyDescent="0.2">
      <c r="A51" s="67"/>
      <c r="B51" s="42"/>
    </row>
    <row r="52" spans="1:2" x14ac:dyDescent="0.2">
      <c r="A52" s="67"/>
      <c r="B52" s="42"/>
    </row>
    <row r="53" spans="1:2" x14ac:dyDescent="0.2">
      <c r="A53" s="67"/>
      <c r="B53" s="42"/>
    </row>
    <row r="54" spans="1:2" x14ac:dyDescent="0.2">
      <c r="A54" s="67"/>
      <c r="B54" s="42"/>
    </row>
    <row r="55" spans="1:2" x14ac:dyDescent="0.2">
      <c r="A55" s="67"/>
      <c r="B55" s="42"/>
    </row>
    <row r="56" spans="1:2" x14ac:dyDescent="0.2">
      <c r="A56" s="67"/>
      <c r="B56" s="42"/>
    </row>
    <row r="57" spans="1:2" x14ac:dyDescent="0.2">
      <c r="A57" s="67"/>
      <c r="B57" s="42"/>
    </row>
  </sheetData>
  <mergeCells count="3">
    <mergeCell ref="D1:G1"/>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E3264-57A0-8940-943E-1D61A43AE8A5}">
  <dimension ref="A1:H4"/>
  <sheetViews>
    <sheetView topLeftCell="B1" workbookViewId="0">
      <selection activeCell="H3" sqref="H3"/>
    </sheetView>
  </sheetViews>
  <sheetFormatPr baseColWidth="10" defaultRowHeight="16" x14ac:dyDescent="0.2"/>
  <cols>
    <col min="1" max="1" width="42.33203125" style="42" customWidth="1"/>
    <col min="2" max="3" width="42.33203125" style="50" customWidth="1"/>
    <col min="4" max="4" width="42.5" style="50" customWidth="1"/>
    <col min="5" max="5" width="42.5" style="1" customWidth="1"/>
    <col min="6" max="6" width="42.6640625" style="1" customWidth="1"/>
    <col min="7" max="7" width="48.33203125" style="1" customWidth="1"/>
    <col min="8" max="8" width="42.33203125" style="1" customWidth="1"/>
  </cols>
  <sheetData>
    <row r="1" spans="1:8" ht="17" customHeight="1" x14ac:dyDescent="0.2">
      <c r="A1" s="113" t="s">
        <v>175</v>
      </c>
      <c r="E1" s="115" t="s">
        <v>196</v>
      </c>
      <c r="F1" s="115"/>
      <c r="G1" s="115"/>
      <c r="H1" s="115"/>
    </row>
    <row r="2" spans="1:8" s="2" customFormat="1" ht="18" thickBot="1" x14ac:dyDescent="0.25">
      <c r="A2" s="114"/>
      <c r="B2" s="48" t="s">
        <v>218</v>
      </c>
      <c r="C2" s="48" t="s">
        <v>246</v>
      </c>
      <c r="D2" s="48" t="s">
        <v>195</v>
      </c>
      <c r="E2" s="5" t="s">
        <v>197</v>
      </c>
      <c r="F2" s="5" t="s">
        <v>222</v>
      </c>
      <c r="G2" s="5" t="s">
        <v>221</v>
      </c>
      <c r="H2" s="5" t="s">
        <v>220</v>
      </c>
    </row>
    <row r="3" spans="1:8" ht="120" thickBot="1" x14ac:dyDescent="0.25">
      <c r="A3" s="41" t="s">
        <v>198</v>
      </c>
      <c r="B3" s="49" t="s">
        <v>203</v>
      </c>
      <c r="C3" s="49" t="s">
        <v>247</v>
      </c>
      <c r="D3" s="49" t="s">
        <v>199</v>
      </c>
      <c r="E3" s="27" t="s">
        <v>200</v>
      </c>
      <c r="F3" s="27" t="s">
        <v>201</v>
      </c>
      <c r="G3" s="27" t="s">
        <v>202</v>
      </c>
      <c r="H3" s="27" t="s">
        <v>219</v>
      </c>
    </row>
    <row r="4" spans="1:8" ht="17" thickTop="1" x14ac:dyDescent="0.2"/>
  </sheetData>
  <mergeCells count="2">
    <mergeCell ref="A1:A2"/>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BE89-D7F1-7045-A0B4-DB3121788076}">
  <dimension ref="A1:F4"/>
  <sheetViews>
    <sheetView topLeftCell="L1" workbookViewId="0">
      <selection activeCell="F2" sqref="F2"/>
    </sheetView>
  </sheetViews>
  <sheetFormatPr baseColWidth="10" defaultRowHeight="16" x14ac:dyDescent="0.2"/>
  <cols>
    <col min="1" max="1" width="18.1640625" style="66" customWidth="1"/>
    <col min="2" max="3" width="42.33203125" style="50" customWidth="1"/>
    <col min="4" max="4" width="36.1640625" customWidth="1"/>
    <col min="5" max="5" width="42.1640625" style="1" customWidth="1"/>
    <col min="6" max="6" width="40.6640625" customWidth="1"/>
  </cols>
  <sheetData>
    <row r="1" spans="1:6" x14ac:dyDescent="0.2">
      <c r="A1" s="113" t="s">
        <v>175</v>
      </c>
      <c r="D1" s="67"/>
      <c r="E1" s="11"/>
    </row>
    <row r="2" spans="1:6" ht="16" customHeight="1" thickBot="1" x14ac:dyDescent="0.25">
      <c r="A2" s="114"/>
      <c r="B2" s="48" t="s">
        <v>218</v>
      </c>
      <c r="C2" s="48" t="s">
        <v>248</v>
      </c>
      <c r="D2" s="68" t="s">
        <v>205</v>
      </c>
      <c r="E2" s="5" t="s">
        <v>206</v>
      </c>
      <c r="F2" s="17" t="s">
        <v>208</v>
      </c>
    </row>
    <row r="3" spans="1:6" ht="137" thickBot="1" x14ac:dyDescent="0.25">
      <c r="A3" s="41" t="s">
        <v>198</v>
      </c>
      <c r="B3" s="49" t="s">
        <v>203</v>
      </c>
      <c r="C3" s="49" t="s">
        <v>247</v>
      </c>
      <c r="D3" s="69" t="s">
        <v>204</v>
      </c>
      <c r="E3" s="11" t="s">
        <v>207</v>
      </c>
      <c r="F3" s="70" t="s">
        <v>249</v>
      </c>
    </row>
    <row r="4" spans="1:6" ht="17" thickTop="1" x14ac:dyDescent="0.2">
      <c r="E4" s="39"/>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9783-8C72-F046-9D4A-0CDF3E5CC4A7}">
  <dimension ref="A1:I26"/>
  <sheetViews>
    <sheetView workbookViewId="0">
      <selection activeCell="G12" sqref="G12"/>
    </sheetView>
  </sheetViews>
  <sheetFormatPr baseColWidth="10" defaultRowHeight="16" x14ac:dyDescent="0.2"/>
  <cols>
    <col min="1" max="1" width="50.1640625" customWidth="1"/>
    <col min="2" max="3" width="24.5" customWidth="1"/>
    <col min="4" max="4" width="21.33203125" customWidth="1"/>
    <col min="5" max="6" width="35.33203125" customWidth="1"/>
    <col min="7" max="7" width="41" customWidth="1"/>
    <col min="8" max="8" width="14" customWidth="1"/>
  </cols>
  <sheetData>
    <row r="1" spans="1:9" ht="35" thickBot="1" x14ac:dyDescent="0.25">
      <c r="A1" s="63" t="s">
        <v>175</v>
      </c>
      <c r="B1" s="68" t="s">
        <v>217</v>
      </c>
      <c r="C1" s="68" t="s">
        <v>250</v>
      </c>
      <c r="D1" s="46" t="s">
        <v>209</v>
      </c>
      <c r="E1" s="17" t="s">
        <v>214</v>
      </c>
      <c r="F1" s="17" t="s">
        <v>215</v>
      </c>
      <c r="G1" s="2" t="s">
        <v>216</v>
      </c>
    </row>
    <row r="2" spans="1:9" ht="171" thickBot="1" x14ac:dyDescent="0.25">
      <c r="A2" s="41" t="s">
        <v>198</v>
      </c>
      <c r="B2" s="69" t="s">
        <v>251</v>
      </c>
      <c r="C2" s="69" t="s">
        <v>252</v>
      </c>
      <c r="D2" s="47" t="s">
        <v>210</v>
      </c>
      <c r="E2" s="72" t="s">
        <v>213</v>
      </c>
      <c r="F2" s="72" t="s">
        <v>212</v>
      </c>
      <c r="G2" s="31" t="s">
        <v>211</v>
      </c>
      <c r="H2" s="4"/>
      <c r="I2" s="4"/>
    </row>
    <row r="3" spans="1:9" ht="17" thickTop="1" x14ac:dyDescent="0.2">
      <c r="A3" s="73"/>
      <c r="B3" s="74"/>
      <c r="C3" s="74"/>
      <c r="D3" s="10"/>
      <c r="E3" s="71"/>
      <c r="F3" s="71"/>
    </row>
    <row r="4" spans="1:9" x14ac:dyDescent="0.2">
      <c r="A4" s="66"/>
      <c r="B4" s="59"/>
      <c r="C4" s="59"/>
      <c r="D4" s="10"/>
    </row>
    <row r="5" spans="1:9" x14ac:dyDescent="0.2">
      <c r="A5" s="66"/>
      <c r="B5" s="59"/>
      <c r="C5" s="59"/>
      <c r="D5" s="10"/>
    </row>
    <row r="6" spans="1:9" x14ac:dyDescent="0.2">
      <c r="A6" s="66"/>
      <c r="B6" s="59"/>
      <c r="C6" s="59"/>
      <c r="D6" s="10"/>
    </row>
    <row r="7" spans="1:9" x14ac:dyDescent="0.2">
      <c r="A7" s="66"/>
      <c r="B7" s="59"/>
      <c r="C7" s="59"/>
      <c r="D7" s="10"/>
    </row>
    <row r="8" spans="1:9" x14ac:dyDescent="0.2">
      <c r="A8" s="66"/>
      <c r="B8" s="59"/>
      <c r="C8" s="59"/>
      <c r="D8" s="10"/>
    </row>
    <row r="9" spans="1:9" x14ac:dyDescent="0.2">
      <c r="A9" s="66"/>
      <c r="B9" s="59"/>
      <c r="C9" s="59"/>
      <c r="D9" s="10"/>
    </row>
    <row r="10" spans="1:9" x14ac:dyDescent="0.2">
      <c r="A10" s="66"/>
      <c r="B10" s="59"/>
      <c r="C10" s="59"/>
      <c r="D10" s="10"/>
    </row>
    <row r="11" spans="1:9" x14ac:dyDescent="0.2">
      <c r="A11" s="66"/>
      <c r="B11" s="59"/>
      <c r="C11" s="59"/>
      <c r="D11" s="10"/>
    </row>
    <row r="12" spans="1:9" x14ac:dyDescent="0.2">
      <c r="A12" s="66"/>
      <c r="B12" s="59"/>
      <c r="C12" s="59"/>
      <c r="D12" s="10"/>
    </row>
    <row r="13" spans="1:9" x14ac:dyDescent="0.2">
      <c r="A13" s="66"/>
      <c r="B13" s="59"/>
      <c r="C13" s="59"/>
      <c r="D13" s="10"/>
    </row>
    <row r="14" spans="1:9" x14ac:dyDescent="0.2">
      <c r="A14" s="66"/>
      <c r="B14" s="59"/>
      <c r="C14" s="59"/>
      <c r="D14" s="10"/>
    </row>
    <row r="15" spans="1:9" x14ac:dyDescent="0.2">
      <c r="A15" s="66"/>
      <c r="B15" s="59"/>
      <c r="C15" s="59"/>
      <c r="D15" s="10"/>
    </row>
    <row r="16" spans="1:9" x14ac:dyDescent="0.2">
      <c r="A16" s="66"/>
      <c r="B16" s="59"/>
      <c r="C16" s="59"/>
      <c r="D16" s="10"/>
    </row>
    <row r="17" spans="1:4" x14ac:dyDescent="0.2">
      <c r="A17" s="66"/>
      <c r="B17" s="59"/>
      <c r="C17" s="59"/>
      <c r="D17" s="10"/>
    </row>
    <row r="18" spans="1:4" x14ac:dyDescent="0.2">
      <c r="A18" s="66"/>
      <c r="B18" s="59"/>
      <c r="C18" s="59"/>
      <c r="D18" s="10"/>
    </row>
    <row r="19" spans="1:4" x14ac:dyDescent="0.2">
      <c r="A19" s="66"/>
      <c r="B19" s="59"/>
      <c r="C19" s="59"/>
      <c r="D19" s="10"/>
    </row>
    <row r="20" spans="1:4" x14ac:dyDescent="0.2">
      <c r="A20" s="66"/>
      <c r="B20" s="59"/>
      <c r="C20" s="59"/>
      <c r="D20" s="10"/>
    </row>
    <row r="21" spans="1:4" x14ac:dyDescent="0.2">
      <c r="A21" s="66"/>
      <c r="B21" s="59"/>
      <c r="C21" s="59"/>
      <c r="D21" s="10"/>
    </row>
    <row r="22" spans="1:4" x14ac:dyDescent="0.2">
      <c r="A22" s="66"/>
      <c r="B22" s="59"/>
      <c r="C22" s="59"/>
      <c r="D22" s="10"/>
    </row>
    <row r="23" spans="1:4" x14ac:dyDescent="0.2">
      <c r="A23" s="66"/>
      <c r="B23" s="59"/>
      <c r="C23" s="59"/>
      <c r="D23" s="10"/>
    </row>
    <row r="24" spans="1:4" x14ac:dyDescent="0.2">
      <c r="A24" s="66"/>
      <c r="B24" s="59"/>
      <c r="C24" s="59"/>
      <c r="D24" s="10"/>
    </row>
    <row r="25" spans="1:4" x14ac:dyDescent="0.2">
      <c r="A25" s="66"/>
      <c r="B25" s="59"/>
      <c r="C25" s="59"/>
      <c r="D25" s="10"/>
    </row>
    <row r="26" spans="1:4" x14ac:dyDescent="0.2">
      <c r="A26" s="66"/>
      <c r="B26" s="59"/>
      <c r="C26" s="59"/>
      <c r="D26" s="7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F322C-0B12-F04E-8CE9-E0F154649DCC}">
  <dimension ref="A1:D3"/>
  <sheetViews>
    <sheetView workbookViewId="0">
      <selection activeCell="D1" sqref="D1"/>
    </sheetView>
  </sheetViews>
  <sheetFormatPr baseColWidth="10" defaultRowHeight="16" x14ac:dyDescent="0.2"/>
  <cols>
    <col min="1" max="1" width="38" style="14" customWidth="1"/>
    <col min="2" max="2" width="35.1640625" style="1" customWidth="1"/>
    <col min="3" max="3" width="49.33203125" style="1" customWidth="1"/>
    <col min="4" max="4" width="39.5" customWidth="1"/>
  </cols>
  <sheetData>
    <row r="1" spans="1:4" ht="18" thickBot="1" x14ac:dyDescent="0.25">
      <c r="A1" s="15" t="s">
        <v>227</v>
      </c>
      <c r="B1" s="5" t="s">
        <v>229</v>
      </c>
      <c r="C1" s="5" t="s">
        <v>230</v>
      </c>
      <c r="D1" s="30" t="s">
        <v>233</v>
      </c>
    </row>
    <row r="2" spans="1:4" ht="52" thickBot="1" x14ac:dyDescent="0.25">
      <c r="A2" s="38" t="s">
        <v>228</v>
      </c>
      <c r="B2" s="28" t="s">
        <v>267</v>
      </c>
      <c r="C2" s="28" t="s">
        <v>231</v>
      </c>
      <c r="D2" s="70" t="s">
        <v>232</v>
      </c>
    </row>
    <row r="3" spans="1:4" ht="17" thickTop="1"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DBCB-C68E-C94C-A60B-6D9CF8DADD28}">
  <dimension ref="A1"/>
  <sheetViews>
    <sheetView workbookViewId="0">
      <selection activeCell="N38" sqref="N38"/>
    </sheetView>
  </sheetViews>
  <sheetFormatPr baseColWidth="10" defaultRowHeight="16"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B0D8-34DD-F14D-9980-3EA270A948F3}">
  <dimension ref="A1:G3"/>
  <sheetViews>
    <sheetView topLeftCell="C1" workbookViewId="0">
      <selection activeCell="F2" sqref="F2"/>
    </sheetView>
  </sheetViews>
  <sheetFormatPr baseColWidth="10" defaultRowHeight="16" x14ac:dyDescent="0.2"/>
  <cols>
    <col min="1" max="4" width="43.1640625" style="1" customWidth="1"/>
    <col min="5" max="5" width="50.33203125" style="1" customWidth="1"/>
    <col min="6" max="6" width="52.6640625" style="1" customWidth="1"/>
    <col min="7" max="7" width="48.33203125" style="1" customWidth="1"/>
  </cols>
  <sheetData>
    <row r="1" spans="1:7" ht="18" thickBot="1" x14ac:dyDescent="0.25">
      <c r="A1" s="5" t="s">
        <v>175</v>
      </c>
      <c r="B1" s="5" t="s">
        <v>240</v>
      </c>
      <c r="C1" s="5" t="s">
        <v>135</v>
      </c>
      <c r="D1" s="5" t="s">
        <v>242</v>
      </c>
      <c r="E1" s="5" t="s">
        <v>234</v>
      </c>
      <c r="F1" s="5" t="s">
        <v>235</v>
      </c>
      <c r="G1" s="5" t="s">
        <v>236</v>
      </c>
    </row>
    <row r="2" spans="1:7" ht="52" thickBot="1" x14ac:dyDescent="0.25">
      <c r="A2" s="27" t="s">
        <v>237</v>
      </c>
      <c r="B2" s="27" t="s">
        <v>241</v>
      </c>
      <c r="C2" s="27" t="s">
        <v>243</v>
      </c>
      <c r="D2" s="27" t="s">
        <v>244</v>
      </c>
      <c r="E2" s="27" t="s">
        <v>245</v>
      </c>
      <c r="F2" s="27" t="s">
        <v>238</v>
      </c>
      <c r="G2" s="27" t="s">
        <v>239</v>
      </c>
    </row>
    <row r="3" spans="1:7" ht="17" thickTop="1"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0440E-E4EC-0B4F-A2C6-DAD6E84A993B}">
  <dimension ref="A1:G55"/>
  <sheetViews>
    <sheetView topLeftCell="C1" workbookViewId="0">
      <selection activeCell="E33" sqref="E33"/>
    </sheetView>
  </sheetViews>
  <sheetFormatPr baseColWidth="10" defaultRowHeight="16" x14ac:dyDescent="0.2"/>
  <cols>
    <col min="1" max="2" width="46.83203125" style="1" customWidth="1"/>
    <col min="3" max="3" width="59.83203125" style="1" customWidth="1"/>
    <col min="4" max="5" width="49.33203125" style="1" customWidth="1"/>
    <col min="6" max="6" width="39.33203125" style="1" customWidth="1"/>
    <col min="7" max="7" width="34.1640625" style="1" customWidth="1"/>
    <col min="8" max="16384" width="10.83203125" style="1"/>
  </cols>
  <sheetData>
    <row r="1" spans="1:7" ht="17" customHeight="1" x14ac:dyDescent="0.2">
      <c r="A1" s="116" t="s">
        <v>264</v>
      </c>
      <c r="B1" s="91"/>
      <c r="C1" s="92"/>
      <c r="D1" s="118" t="s">
        <v>294</v>
      </c>
      <c r="E1" s="99"/>
      <c r="F1" s="99"/>
      <c r="G1" s="99"/>
    </row>
    <row r="2" spans="1:7" ht="18" thickBot="1" x14ac:dyDescent="0.25">
      <c r="A2" s="117"/>
      <c r="B2" s="85" t="s">
        <v>284</v>
      </c>
      <c r="C2" s="84" t="s">
        <v>282</v>
      </c>
      <c r="D2" s="84" t="s">
        <v>290</v>
      </c>
      <c r="E2" s="84" t="s">
        <v>288</v>
      </c>
      <c r="F2" s="85" t="s">
        <v>269</v>
      </c>
      <c r="G2" s="86" t="s">
        <v>268</v>
      </c>
    </row>
    <row r="3" spans="1:7" ht="69" thickBot="1" x14ac:dyDescent="0.25">
      <c r="A3" s="82" t="s">
        <v>263</v>
      </c>
      <c r="B3" s="19" t="s">
        <v>285</v>
      </c>
      <c r="C3" s="83" t="s">
        <v>283</v>
      </c>
      <c r="D3" s="31" t="s">
        <v>291</v>
      </c>
      <c r="E3" s="31" t="s">
        <v>287</v>
      </c>
      <c r="F3" s="27" t="s">
        <v>289</v>
      </c>
      <c r="G3" s="27" t="s">
        <v>286</v>
      </c>
    </row>
    <row r="4" spans="1:7" ht="18" thickTop="1" x14ac:dyDescent="0.2">
      <c r="A4" s="45" t="s">
        <v>7</v>
      </c>
      <c r="B4" s="11"/>
      <c r="C4" s="80"/>
      <c r="D4" s="80"/>
      <c r="E4" s="80"/>
      <c r="G4" s="39"/>
    </row>
    <row r="5" spans="1:7" ht="17" x14ac:dyDescent="0.2">
      <c r="A5" s="45" t="s">
        <v>6</v>
      </c>
      <c r="B5" s="11"/>
    </row>
    <row r="6" spans="1:7" ht="17" x14ac:dyDescent="0.2">
      <c r="A6" s="45" t="s">
        <v>1</v>
      </c>
      <c r="B6" s="11"/>
    </row>
    <row r="7" spans="1:7" ht="17" x14ac:dyDescent="0.2">
      <c r="A7" s="45" t="s">
        <v>3</v>
      </c>
      <c r="B7" s="11"/>
    </row>
    <row r="8" spans="1:7" ht="17" x14ac:dyDescent="0.2">
      <c r="A8" s="45" t="s">
        <v>8</v>
      </c>
      <c r="B8" s="11"/>
    </row>
    <row r="9" spans="1:7" ht="17" x14ac:dyDescent="0.2">
      <c r="A9" s="81" t="s">
        <v>5</v>
      </c>
      <c r="B9" s="8"/>
    </row>
    <row r="10" spans="1:7" x14ac:dyDescent="0.2">
      <c r="A10" s="45"/>
      <c r="B10" s="11"/>
    </row>
    <row r="11" spans="1:7" x14ac:dyDescent="0.2">
      <c r="A11" s="45"/>
      <c r="B11" s="11"/>
    </row>
    <row r="12" spans="1:7" x14ac:dyDescent="0.2">
      <c r="A12" s="45"/>
      <c r="B12" s="11"/>
    </row>
    <row r="13" spans="1:7" x14ac:dyDescent="0.2">
      <c r="A13" s="45"/>
      <c r="B13" s="11"/>
    </row>
    <row r="14" spans="1:7" x14ac:dyDescent="0.2">
      <c r="A14" s="45"/>
      <c r="B14" s="11"/>
    </row>
    <row r="15" spans="1:7" x14ac:dyDescent="0.2">
      <c r="A15" s="45"/>
      <c r="B15" s="11"/>
    </row>
    <row r="16" spans="1:7" x14ac:dyDescent="0.2">
      <c r="A16" s="45"/>
      <c r="B16" s="11"/>
    </row>
    <row r="17" spans="1:2" x14ac:dyDescent="0.2">
      <c r="A17" s="45"/>
      <c r="B17" s="11"/>
    </row>
    <row r="18" spans="1:2" x14ac:dyDescent="0.2">
      <c r="A18" s="45"/>
      <c r="B18" s="11"/>
    </row>
    <row r="19" spans="1:2" x14ac:dyDescent="0.2">
      <c r="A19" s="45"/>
      <c r="B19" s="11"/>
    </row>
    <row r="20" spans="1:2" x14ac:dyDescent="0.2">
      <c r="A20" s="45"/>
      <c r="B20" s="11"/>
    </row>
    <row r="21" spans="1:2" x14ac:dyDescent="0.2">
      <c r="A21" s="45"/>
      <c r="B21" s="11"/>
    </row>
    <row r="22" spans="1:2" x14ac:dyDescent="0.2">
      <c r="A22" s="45"/>
      <c r="B22" s="11"/>
    </row>
    <row r="23" spans="1:2" ht="17" x14ac:dyDescent="0.2">
      <c r="A23" s="81" t="s">
        <v>4</v>
      </c>
      <c r="B23" s="8"/>
    </row>
    <row r="24" spans="1:2" x14ac:dyDescent="0.2">
      <c r="A24" s="81"/>
      <c r="B24" s="8"/>
    </row>
    <row r="25" spans="1:2" x14ac:dyDescent="0.2">
      <c r="A25" s="81"/>
      <c r="B25" s="8"/>
    </row>
    <row r="26" spans="1:2" x14ac:dyDescent="0.2">
      <c r="A26" s="81"/>
      <c r="B26" s="8"/>
    </row>
    <row r="27" spans="1:2" x14ac:dyDescent="0.2">
      <c r="A27" s="81"/>
      <c r="B27" s="8"/>
    </row>
    <row r="28" spans="1:2" x14ac:dyDescent="0.2">
      <c r="A28" s="81"/>
      <c r="B28" s="8"/>
    </row>
    <row r="29" spans="1:2" x14ac:dyDescent="0.2">
      <c r="A29" s="81"/>
      <c r="B29" s="8"/>
    </row>
    <row r="30" spans="1:2" x14ac:dyDescent="0.2">
      <c r="A30" s="81"/>
      <c r="B30" s="8"/>
    </row>
    <row r="31" spans="1:2" x14ac:dyDescent="0.2">
      <c r="A31" s="81"/>
      <c r="B31" s="8"/>
    </row>
    <row r="32" spans="1:2" x14ac:dyDescent="0.2">
      <c r="A32" s="81"/>
      <c r="B32" s="8"/>
    </row>
    <row r="33" spans="1:2" x14ac:dyDescent="0.2">
      <c r="A33" s="81"/>
      <c r="B33" s="8"/>
    </row>
    <row r="34" spans="1:2" ht="17" x14ac:dyDescent="0.2">
      <c r="A34" s="45" t="s">
        <v>9</v>
      </c>
      <c r="B34" s="11"/>
    </row>
    <row r="35" spans="1:2" ht="17" x14ac:dyDescent="0.2">
      <c r="A35" s="45" t="s">
        <v>10</v>
      </c>
      <c r="B35" s="11"/>
    </row>
    <row r="36" spans="1:2" x14ac:dyDescent="0.2">
      <c r="A36" s="45"/>
      <c r="B36" s="11"/>
    </row>
    <row r="37" spans="1:2" x14ac:dyDescent="0.2">
      <c r="A37" s="45"/>
      <c r="B37" s="11"/>
    </row>
    <row r="38" spans="1:2" x14ac:dyDescent="0.2">
      <c r="A38" s="45"/>
      <c r="B38" s="11"/>
    </row>
    <row r="39" spans="1:2" x14ac:dyDescent="0.2">
      <c r="A39" s="45"/>
      <c r="B39" s="11"/>
    </row>
    <row r="40" spans="1:2" x14ac:dyDescent="0.2">
      <c r="A40" s="45"/>
      <c r="B40" s="11"/>
    </row>
    <row r="41" spans="1:2" x14ac:dyDescent="0.2">
      <c r="A41" s="45"/>
      <c r="B41" s="11"/>
    </row>
    <row r="42" spans="1:2" x14ac:dyDescent="0.2">
      <c r="A42" s="45"/>
      <c r="B42" s="11"/>
    </row>
    <row r="43" spans="1:2" x14ac:dyDescent="0.2">
      <c r="A43" s="45"/>
      <c r="B43" s="11"/>
    </row>
    <row r="44" spans="1:2" x14ac:dyDescent="0.2">
      <c r="A44" s="45"/>
      <c r="B44" s="11"/>
    </row>
    <row r="45" spans="1:2" x14ac:dyDescent="0.2">
      <c r="A45" s="45"/>
      <c r="B45" s="11"/>
    </row>
    <row r="46" spans="1:2" x14ac:dyDescent="0.2">
      <c r="A46" s="45"/>
      <c r="B46" s="11"/>
    </row>
    <row r="47" spans="1:2" x14ac:dyDescent="0.2">
      <c r="A47" s="45"/>
      <c r="B47" s="11"/>
    </row>
    <row r="48" spans="1:2" x14ac:dyDescent="0.2">
      <c r="A48" s="45"/>
      <c r="B48" s="11"/>
    </row>
    <row r="49" spans="1:2" x14ac:dyDescent="0.2">
      <c r="A49" s="45"/>
      <c r="B49" s="11"/>
    </row>
    <row r="50" spans="1:2" x14ac:dyDescent="0.2">
      <c r="A50" s="45"/>
      <c r="B50" s="11"/>
    </row>
    <row r="51" spans="1:2" x14ac:dyDescent="0.2">
      <c r="A51" s="45"/>
      <c r="B51" s="11"/>
    </row>
    <row r="52" spans="1:2" x14ac:dyDescent="0.2">
      <c r="A52" s="45"/>
      <c r="B52" s="11"/>
    </row>
    <row r="53" spans="1:2" x14ac:dyDescent="0.2">
      <c r="A53" s="45"/>
      <c r="B53" s="11"/>
    </row>
    <row r="54" spans="1:2" x14ac:dyDescent="0.2">
      <c r="A54" s="45"/>
      <c r="B54" s="11"/>
    </row>
    <row r="55" spans="1:2" x14ac:dyDescent="0.2">
      <c r="A55" s="45"/>
      <c r="B55" s="11"/>
    </row>
  </sheetData>
  <mergeCells count="2">
    <mergeCell ref="A1:A2"/>
    <mergeCell ref="D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DC1C4-7E62-FB47-9EDC-34361C6E5619}">
  <dimension ref="A1:E3"/>
  <sheetViews>
    <sheetView workbookViewId="0">
      <selection activeCell="D2" sqref="D2"/>
    </sheetView>
  </sheetViews>
  <sheetFormatPr baseColWidth="10" defaultRowHeight="16" x14ac:dyDescent="0.2"/>
  <cols>
    <col min="1" max="1" width="35.5" customWidth="1"/>
    <col min="2" max="2" width="47.1640625" customWidth="1"/>
    <col min="3" max="3" width="47.5" customWidth="1"/>
    <col min="4" max="4" width="37" customWidth="1"/>
    <col min="5" max="5" width="43.6640625" customWidth="1"/>
  </cols>
  <sheetData>
    <row r="1" spans="1:5" ht="17" thickBot="1" x14ac:dyDescent="0.25">
      <c r="A1" s="17" t="s">
        <v>48</v>
      </c>
      <c r="B1" s="17" t="s">
        <v>49</v>
      </c>
      <c r="C1" s="17" t="s">
        <v>50</v>
      </c>
      <c r="D1" s="17" t="s">
        <v>295</v>
      </c>
      <c r="E1" s="25" t="s">
        <v>78</v>
      </c>
    </row>
    <row r="2" spans="1:5" ht="69" thickBot="1" x14ac:dyDescent="0.25">
      <c r="A2" s="19" t="s">
        <v>54</v>
      </c>
      <c r="B2" s="19" t="s">
        <v>55</v>
      </c>
      <c r="C2" s="19" t="s">
        <v>56</v>
      </c>
      <c r="D2" s="19" t="s">
        <v>57</v>
      </c>
      <c r="E2" s="24" t="s">
        <v>79</v>
      </c>
    </row>
    <row r="3" spans="1:5" ht="52" thickTop="1" x14ac:dyDescent="0.2">
      <c r="A3" s="1" t="s">
        <v>51</v>
      </c>
      <c r="B3" s="20" t="s">
        <v>58</v>
      </c>
      <c r="C3" s="1" t="s">
        <v>52</v>
      </c>
      <c r="D3" s="1"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80766-DB82-2F4B-8C90-254090F3FCD1}">
  <dimension ref="A1:F3"/>
  <sheetViews>
    <sheetView workbookViewId="0">
      <selection activeCell="C3" sqref="C3"/>
    </sheetView>
  </sheetViews>
  <sheetFormatPr baseColWidth="10" defaultRowHeight="16" x14ac:dyDescent="0.2"/>
  <cols>
    <col min="1" max="1" width="37.5" style="1" customWidth="1"/>
    <col min="2" max="2" width="36.83203125" style="1" customWidth="1"/>
    <col min="3" max="4" width="36.1640625" style="1" customWidth="1"/>
    <col min="5" max="5" width="65.83203125" style="1" customWidth="1"/>
    <col min="6" max="6" width="33.83203125" style="1" customWidth="1"/>
  </cols>
  <sheetData>
    <row r="1" spans="1:6" ht="18" thickBot="1" x14ac:dyDescent="0.25">
      <c r="A1" s="5" t="s">
        <v>81</v>
      </c>
      <c r="B1" s="5" t="s">
        <v>82</v>
      </c>
      <c r="C1" s="5" t="s">
        <v>85</v>
      </c>
      <c r="D1" s="5" t="s">
        <v>88</v>
      </c>
      <c r="E1" s="5" t="s">
        <v>83</v>
      </c>
      <c r="F1" s="5" t="s">
        <v>84</v>
      </c>
    </row>
    <row r="2" spans="1:6" ht="86" thickBot="1" x14ac:dyDescent="0.25">
      <c r="A2" s="28" t="s">
        <v>86</v>
      </c>
      <c r="B2" s="27" t="s">
        <v>87</v>
      </c>
      <c r="C2" s="27" t="s">
        <v>131</v>
      </c>
      <c r="D2" s="27" t="s">
        <v>89</v>
      </c>
      <c r="E2" s="27" t="s">
        <v>90</v>
      </c>
      <c r="F2" s="27" t="s">
        <v>91</v>
      </c>
    </row>
    <row r="3" spans="1:6" ht="17"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BE7F-0B4D-2244-A283-F36EABA8C494}">
  <dimension ref="A1:N3"/>
  <sheetViews>
    <sheetView topLeftCell="I1" zoomScale="112" workbookViewId="0">
      <selection activeCell="H2" sqref="H2"/>
    </sheetView>
  </sheetViews>
  <sheetFormatPr baseColWidth="10" defaultRowHeight="16" x14ac:dyDescent="0.2"/>
  <cols>
    <col min="1" max="3" width="37.5" style="1" customWidth="1"/>
    <col min="4" max="5" width="48.83203125" style="1" customWidth="1"/>
    <col min="6" max="7" width="36.83203125" style="1" customWidth="1"/>
    <col min="8" max="9" width="36.1640625" style="1" customWidth="1"/>
    <col min="10" max="11" width="47" customWidth="1"/>
    <col min="12" max="12" width="58" style="1" customWidth="1"/>
    <col min="13" max="13" width="65.83203125" style="1" customWidth="1"/>
    <col min="14" max="14" width="43.6640625" style="1" customWidth="1"/>
  </cols>
  <sheetData>
    <row r="1" spans="1:14" ht="35" thickBot="1" x14ac:dyDescent="0.25">
      <c r="A1" s="5" t="s">
        <v>81</v>
      </c>
      <c r="B1" s="5" t="s">
        <v>113</v>
      </c>
      <c r="C1" s="5" t="s">
        <v>109</v>
      </c>
      <c r="D1" s="5" t="s">
        <v>105</v>
      </c>
      <c r="E1" s="5" t="s">
        <v>106</v>
      </c>
      <c r="F1" s="5" t="s">
        <v>93</v>
      </c>
      <c r="G1" s="5" t="s">
        <v>296</v>
      </c>
      <c r="H1" s="5" t="s">
        <v>96</v>
      </c>
      <c r="I1" s="5" t="s">
        <v>97</v>
      </c>
      <c r="J1" s="30" t="s">
        <v>103</v>
      </c>
      <c r="K1" s="30" t="s">
        <v>110</v>
      </c>
      <c r="L1" s="5" t="s">
        <v>99</v>
      </c>
      <c r="M1" s="5" t="s">
        <v>101</v>
      </c>
      <c r="N1" s="5" t="s">
        <v>111</v>
      </c>
    </row>
    <row r="2" spans="1:14" ht="120" thickBot="1" x14ac:dyDescent="0.25">
      <c r="A2" s="28" t="s">
        <v>115</v>
      </c>
      <c r="B2" s="28" t="s">
        <v>114</v>
      </c>
      <c r="C2" s="28" t="s">
        <v>108</v>
      </c>
      <c r="D2" s="27" t="s">
        <v>92</v>
      </c>
      <c r="E2" s="27" t="s">
        <v>107</v>
      </c>
      <c r="F2" s="27" t="s">
        <v>94</v>
      </c>
      <c r="G2" s="27" t="s">
        <v>133</v>
      </c>
      <c r="H2" s="27" t="s">
        <v>95</v>
      </c>
      <c r="I2" s="27" t="s">
        <v>132</v>
      </c>
      <c r="J2" s="31" t="s">
        <v>104</v>
      </c>
      <c r="K2" s="31" t="s">
        <v>112</v>
      </c>
      <c r="L2" s="27" t="s">
        <v>98</v>
      </c>
      <c r="M2" s="27" t="s">
        <v>100</v>
      </c>
      <c r="N2" s="27" t="s">
        <v>102</v>
      </c>
    </row>
    <row r="3" spans="1:14" ht="17"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5AF2-0010-064E-A8F4-D39E0F29EDE3}">
  <dimension ref="A1:H23"/>
  <sheetViews>
    <sheetView topLeftCell="C1" workbookViewId="0">
      <selection activeCell="H2" sqref="H2"/>
    </sheetView>
  </sheetViews>
  <sheetFormatPr baseColWidth="10" defaultRowHeight="16" x14ac:dyDescent="0.2"/>
  <cols>
    <col min="1" max="2" width="37.5" style="1" customWidth="1"/>
    <col min="3" max="3" width="36.83203125" style="1" customWidth="1"/>
    <col min="4" max="5" width="48.83203125" style="1" customWidth="1"/>
    <col min="6" max="6" width="36.83203125" style="1" customWidth="1"/>
    <col min="7" max="8" width="36.1640625" style="1" customWidth="1"/>
  </cols>
  <sheetData>
    <row r="1" spans="1:8" ht="17" x14ac:dyDescent="0.2">
      <c r="A1" s="8" t="s">
        <v>116</v>
      </c>
      <c r="B1" s="23" t="s">
        <v>74</v>
      </c>
      <c r="C1" s="36"/>
      <c r="D1" s="94" t="s">
        <v>124</v>
      </c>
      <c r="E1" s="95"/>
      <c r="F1" s="96"/>
      <c r="G1" s="94" t="s">
        <v>129</v>
      </c>
      <c r="H1" s="95"/>
    </row>
    <row r="2" spans="1:8" ht="18" thickBot="1" x14ac:dyDescent="0.25">
      <c r="A2" s="32"/>
      <c r="B2" s="5"/>
      <c r="C2" s="37" t="s">
        <v>126</v>
      </c>
      <c r="D2" s="33" t="s">
        <v>53</v>
      </c>
      <c r="E2" s="5" t="s">
        <v>119</v>
      </c>
      <c r="F2" s="15" t="s">
        <v>122</v>
      </c>
      <c r="G2" s="5" t="s">
        <v>128</v>
      </c>
      <c r="H2" s="5" t="s">
        <v>130</v>
      </c>
    </row>
    <row r="3" spans="1:8" ht="86" thickBot="1" x14ac:dyDescent="0.25">
      <c r="A3" s="28" t="s">
        <v>117</v>
      </c>
      <c r="B3" s="28" t="s">
        <v>125</v>
      </c>
      <c r="C3" s="38" t="s">
        <v>127</v>
      </c>
      <c r="D3" s="34" t="s">
        <v>118</v>
      </c>
      <c r="E3" s="28" t="s">
        <v>120</v>
      </c>
      <c r="F3" s="38" t="s">
        <v>121</v>
      </c>
      <c r="G3" s="27" t="s">
        <v>134</v>
      </c>
      <c r="H3" s="27" t="s">
        <v>123</v>
      </c>
    </row>
    <row r="4" spans="1:8" ht="17" thickTop="1" x14ac:dyDescent="0.2">
      <c r="B4" s="39"/>
      <c r="C4" s="14"/>
      <c r="F4" s="35"/>
    </row>
    <row r="5" spans="1:8" x14ac:dyDescent="0.2">
      <c r="B5" s="11"/>
      <c r="C5" s="14"/>
      <c r="F5" s="14"/>
    </row>
    <row r="6" spans="1:8" x14ac:dyDescent="0.2">
      <c r="B6" s="11"/>
      <c r="C6" s="14"/>
      <c r="F6" s="14"/>
      <c r="G6" s="11"/>
    </row>
    <row r="7" spans="1:8" x14ac:dyDescent="0.2">
      <c r="B7" s="11"/>
      <c r="C7" s="14"/>
      <c r="F7" s="14"/>
      <c r="G7" s="9"/>
    </row>
    <row r="8" spans="1:8" x14ac:dyDescent="0.2">
      <c r="B8" s="11"/>
      <c r="C8" s="14"/>
      <c r="F8" s="14"/>
    </row>
    <row r="9" spans="1:8" x14ac:dyDescent="0.2">
      <c r="B9" s="11"/>
      <c r="C9" s="14"/>
      <c r="F9" s="14"/>
    </row>
    <row r="10" spans="1:8" x14ac:dyDescent="0.2">
      <c r="B10" s="11"/>
      <c r="C10" s="14"/>
      <c r="F10" s="14"/>
    </row>
    <row r="11" spans="1:8" x14ac:dyDescent="0.2">
      <c r="B11" s="11"/>
      <c r="C11" s="14"/>
      <c r="F11" s="14"/>
    </row>
    <row r="12" spans="1:8" x14ac:dyDescent="0.2">
      <c r="B12" s="11"/>
      <c r="C12" s="14"/>
      <c r="F12" s="14"/>
    </row>
    <row r="13" spans="1:8" x14ac:dyDescent="0.2">
      <c r="B13" s="11"/>
      <c r="C13" s="14"/>
      <c r="F13" s="14"/>
    </row>
    <row r="14" spans="1:8" x14ac:dyDescent="0.2">
      <c r="B14" s="11"/>
      <c r="C14" s="14"/>
      <c r="F14" s="14"/>
    </row>
    <row r="15" spans="1:8" x14ac:dyDescent="0.2">
      <c r="B15" s="11"/>
      <c r="C15" s="14"/>
      <c r="F15" s="14"/>
    </row>
    <row r="16" spans="1:8" x14ac:dyDescent="0.2">
      <c r="B16" s="11"/>
      <c r="C16" s="14"/>
      <c r="F16" s="14"/>
    </row>
    <row r="17" spans="2:6" x14ac:dyDescent="0.2">
      <c r="B17" s="11"/>
      <c r="C17" s="14"/>
      <c r="F17" s="14"/>
    </row>
    <row r="18" spans="2:6" x14ac:dyDescent="0.2">
      <c r="B18" s="11"/>
      <c r="C18" s="14"/>
      <c r="F18" s="14"/>
    </row>
    <row r="19" spans="2:6" x14ac:dyDescent="0.2">
      <c r="B19" s="11"/>
      <c r="C19" s="14"/>
      <c r="F19" s="14"/>
    </row>
    <row r="20" spans="2:6" x14ac:dyDescent="0.2">
      <c r="B20" s="11"/>
      <c r="C20" s="14"/>
      <c r="F20" s="14"/>
    </row>
    <row r="21" spans="2:6" x14ac:dyDescent="0.2">
      <c r="B21" s="11"/>
      <c r="C21" s="14"/>
      <c r="F21" s="14"/>
    </row>
    <row r="22" spans="2:6" x14ac:dyDescent="0.2">
      <c r="B22" s="11"/>
      <c r="C22" s="14"/>
      <c r="D22" s="9"/>
      <c r="F22" s="14"/>
    </row>
    <row r="23" spans="2:6" x14ac:dyDescent="0.2">
      <c r="C23" s="14"/>
      <c r="D23" s="9"/>
      <c r="F23" s="14"/>
    </row>
  </sheetData>
  <mergeCells count="2">
    <mergeCell ref="D1:F1"/>
    <mergeCell ref="G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1680-47DA-5044-8BE8-DCBFAA7A5805}">
  <dimension ref="A1:M54"/>
  <sheetViews>
    <sheetView workbookViewId="0">
      <selection activeCell="D12" sqref="D12"/>
    </sheetView>
  </sheetViews>
  <sheetFormatPr baseColWidth="10" defaultRowHeight="16" x14ac:dyDescent="0.2"/>
  <cols>
    <col min="1" max="1" width="46.83203125" customWidth="1"/>
    <col min="2" max="3" width="25.1640625" style="1" customWidth="1"/>
    <col min="4" max="6" width="85.1640625" style="1" customWidth="1"/>
    <col min="8" max="9" width="10.83203125" customWidth="1"/>
  </cols>
  <sheetData>
    <row r="1" spans="1:6" s="3" customFormat="1" ht="52" thickBot="1" x14ac:dyDescent="0.25">
      <c r="A1" s="12" t="s">
        <v>12</v>
      </c>
      <c r="B1" s="5" t="s">
        <v>13</v>
      </c>
      <c r="C1" s="5" t="s">
        <v>70</v>
      </c>
      <c r="D1" s="5" t="s">
        <v>21</v>
      </c>
      <c r="E1" s="5" t="s">
        <v>0</v>
      </c>
      <c r="F1" s="5" t="s">
        <v>2</v>
      </c>
    </row>
    <row r="2" spans="1:6" s="4" customFormat="1" ht="103" thickBot="1" x14ac:dyDescent="0.25">
      <c r="A2" s="21" t="s">
        <v>59</v>
      </c>
      <c r="B2" s="18" t="s">
        <v>60</v>
      </c>
      <c r="C2" s="18" t="s">
        <v>71</v>
      </c>
      <c r="D2" s="18" t="s">
        <v>61</v>
      </c>
      <c r="E2" s="18" t="s">
        <v>62</v>
      </c>
      <c r="F2" s="18" t="s">
        <v>63</v>
      </c>
    </row>
    <row r="3" spans="1:6" ht="18" thickTop="1" x14ac:dyDescent="0.2">
      <c r="A3" s="7" t="s">
        <v>7</v>
      </c>
      <c r="B3" s="11"/>
      <c r="C3" s="11"/>
      <c r="D3" s="11"/>
      <c r="E3" s="1" t="s">
        <v>11</v>
      </c>
    </row>
    <row r="4" spans="1:6" ht="17" x14ac:dyDescent="0.2">
      <c r="A4" s="7" t="s">
        <v>6</v>
      </c>
      <c r="B4" s="11"/>
      <c r="C4" s="11"/>
      <c r="D4" s="11"/>
      <c r="E4" s="1" t="s">
        <v>11</v>
      </c>
    </row>
    <row r="5" spans="1:6" x14ac:dyDescent="0.2">
      <c r="A5" s="7" t="s">
        <v>1</v>
      </c>
      <c r="B5" s="11"/>
      <c r="C5" s="11"/>
      <c r="D5" s="11"/>
    </row>
    <row r="6" spans="1:6" x14ac:dyDescent="0.2">
      <c r="A6" s="7" t="s">
        <v>3</v>
      </c>
      <c r="B6" s="11"/>
      <c r="C6" s="11"/>
      <c r="D6" s="11"/>
    </row>
    <row r="7" spans="1:6" x14ac:dyDescent="0.2">
      <c r="A7" s="7" t="s">
        <v>8</v>
      </c>
      <c r="B7" s="11"/>
      <c r="C7" s="11"/>
      <c r="D7" s="11"/>
    </row>
    <row r="8" spans="1:6" ht="51" x14ac:dyDescent="0.2">
      <c r="A8" s="13" t="s">
        <v>5</v>
      </c>
      <c r="B8" s="11">
        <v>1</v>
      </c>
      <c r="C8" s="11" t="s">
        <v>47</v>
      </c>
      <c r="D8" s="1" t="s">
        <v>14</v>
      </c>
      <c r="E8" s="22" t="s">
        <v>64</v>
      </c>
      <c r="F8" s="1" t="s">
        <v>39</v>
      </c>
    </row>
    <row r="9" spans="1:6" ht="51" x14ac:dyDescent="0.2">
      <c r="A9" s="7"/>
      <c r="B9" s="11"/>
      <c r="C9" s="11"/>
      <c r="D9" s="1" t="s">
        <v>15</v>
      </c>
      <c r="E9" s="22" t="s">
        <v>65</v>
      </c>
      <c r="F9" s="1" t="s">
        <v>40</v>
      </c>
    </row>
    <row r="10" spans="1:6" ht="51" x14ac:dyDescent="0.2">
      <c r="A10" s="7"/>
      <c r="B10" s="11"/>
      <c r="C10" s="11"/>
      <c r="D10" s="1" t="s">
        <v>16</v>
      </c>
      <c r="E10" s="22" t="s">
        <v>66</v>
      </c>
      <c r="F10" s="1" t="s">
        <v>41</v>
      </c>
    </row>
    <row r="11" spans="1:6" ht="102" x14ac:dyDescent="0.2">
      <c r="A11" s="7"/>
      <c r="B11" s="11"/>
      <c r="C11" s="11"/>
      <c r="D11" s="1" t="s">
        <v>17</v>
      </c>
      <c r="E11" s="22" t="s">
        <v>67</v>
      </c>
      <c r="F11" s="1" t="s">
        <v>42</v>
      </c>
    </row>
    <row r="12" spans="1:6" ht="85" x14ac:dyDescent="0.2">
      <c r="A12" s="7"/>
      <c r="B12" s="11"/>
      <c r="C12" s="11"/>
      <c r="D12" s="1" t="s">
        <v>18</v>
      </c>
      <c r="E12" s="22" t="s">
        <v>68</v>
      </c>
      <c r="F12" s="1" t="s">
        <v>43</v>
      </c>
    </row>
    <row r="13" spans="1:6" ht="51" x14ac:dyDescent="0.2">
      <c r="A13" s="7"/>
      <c r="B13" s="11"/>
      <c r="C13" s="11"/>
      <c r="D13" s="1" t="s">
        <v>19</v>
      </c>
      <c r="E13" s="22"/>
      <c r="F13" s="1" t="s">
        <v>44</v>
      </c>
    </row>
    <row r="14" spans="1:6" ht="34" x14ac:dyDescent="0.2">
      <c r="A14" s="7"/>
      <c r="B14" s="11"/>
      <c r="C14" s="11"/>
      <c r="D14" s="1" t="s">
        <v>20</v>
      </c>
      <c r="E14" s="22"/>
      <c r="F14" s="1" t="s">
        <v>45</v>
      </c>
    </row>
    <row r="15" spans="1:6" ht="34" x14ac:dyDescent="0.2">
      <c r="A15" s="7"/>
      <c r="B15" s="11"/>
      <c r="C15" s="11"/>
      <c r="D15" s="11"/>
      <c r="E15" s="22"/>
      <c r="F15" s="1" t="s">
        <v>46</v>
      </c>
    </row>
    <row r="16" spans="1:6" x14ac:dyDescent="0.2">
      <c r="A16" s="7"/>
      <c r="B16" s="11"/>
      <c r="C16" s="11"/>
      <c r="D16" s="11"/>
    </row>
    <row r="17" spans="1:6" x14ac:dyDescent="0.2">
      <c r="A17" s="7"/>
      <c r="B17" s="11"/>
      <c r="C17" s="11"/>
      <c r="D17" s="11"/>
    </row>
    <row r="18" spans="1:6" x14ac:dyDescent="0.2">
      <c r="A18" s="7"/>
      <c r="B18" s="11"/>
      <c r="C18" s="11"/>
      <c r="D18" s="11"/>
    </row>
    <row r="19" spans="1:6" x14ac:dyDescent="0.2">
      <c r="A19" s="7"/>
      <c r="B19" s="11"/>
      <c r="C19" s="11"/>
      <c r="D19" s="11"/>
    </row>
    <row r="20" spans="1:6" x14ac:dyDescent="0.2">
      <c r="A20" s="7"/>
      <c r="B20" s="11"/>
      <c r="C20" s="11"/>
      <c r="D20" s="11"/>
    </row>
    <row r="21" spans="1:6" x14ac:dyDescent="0.2">
      <c r="A21" s="7"/>
      <c r="B21" s="11"/>
      <c r="C21" s="11"/>
      <c r="D21" s="11"/>
    </row>
    <row r="22" spans="1:6" ht="51" x14ac:dyDescent="0.2">
      <c r="A22" s="13" t="s">
        <v>4</v>
      </c>
      <c r="B22" s="11">
        <v>1</v>
      </c>
      <c r="C22" s="11" t="s">
        <v>69</v>
      </c>
      <c r="D22" t="s">
        <v>14</v>
      </c>
      <c r="E22" s="1" t="s">
        <v>25</v>
      </c>
      <c r="F22" s="1" t="s">
        <v>29</v>
      </c>
    </row>
    <row r="23" spans="1:6" ht="68" x14ac:dyDescent="0.2">
      <c r="A23" s="13"/>
      <c r="B23" s="11"/>
      <c r="C23" s="11"/>
      <c r="D23" t="s">
        <v>15</v>
      </c>
      <c r="E23" s="1" t="s">
        <v>24</v>
      </c>
      <c r="F23" s="1" t="s">
        <v>30</v>
      </c>
    </row>
    <row r="24" spans="1:6" ht="68" x14ac:dyDescent="0.2">
      <c r="A24" s="13"/>
      <c r="B24" s="11"/>
      <c r="C24" s="11"/>
      <c r="D24" t="s">
        <v>16</v>
      </c>
      <c r="E24" s="1" t="s">
        <v>23</v>
      </c>
      <c r="F24" s="1" t="s">
        <v>31</v>
      </c>
    </row>
    <row r="25" spans="1:6" ht="85" x14ac:dyDescent="0.2">
      <c r="A25" s="13"/>
      <c r="B25" s="11"/>
      <c r="C25" s="11"/>
      <c r="D25" t="s">
        <v>17</v>
      </c>
      <c r="E25" s="1" t="s">
        <v>22</v>
      </c>
      <c r="F25" s="1" t="s">
        <v>32</v>
      </c>
    </row>
    <row r="26" spans="1:6" ht="51" x14ac:dyDescent="0.2">
      <c r="A26" s="13"/>
      <c r="B26" s="11"/>
      <c r="C26" s="11"/>
      <c r="D26" t="s">
        <v>18</v>
      </c>
      <c r="E26" s="1" t="s">
        <v>26</v>
      </c>
      <c r="F26" s="1" t="s">
        <v>33</v>
      </c>
    </row>
    <row r="27" spans="1:6" ht="68" x14ac:dyDescent="0.2">
      <c r="A27" s="13"/>
      <c r="B27" s="11"/>
      <c r="C27" s="11"/>
      <c r="D27" t="s">
        <v>19</v>
      </c>
      <c r="E27" s="1" t="s">
        <v>27</v>
      </c>
      <c r="F27" s="1" t="s">
        <v>34</v>
      </c>
    </row>
    <row r="28" spans="1:6" ht="51" x14ac:dyDescent="0.2">
      <c r="A28" s="13"/>
      <c r="B28" s="11"/>
      <c r="C28" s="11"/>
      <c r="D28" t="s">
        <v>20</v>
      </c>
      <c r="E28" s="1" t="s">
        <v>28</v>
      </c>
      <c r="F28" s="1" t="s">
        <v>35</v>
      </c>
    </row>
    <row r="29" spans="1:6" ht="51" x14ac:dyDescent="0.2">
      <c r="A29" s="13"/>
      <c r="B29" s="11"/>
      <c r="C29" s="11"/>
      <c r="D29" s="11"/>
      <c r="F29" s="1" t="s">
        <v>36</v>
      </c>
    </row>
    <row r="30" spans="1:6" ht="68" x14ac:dyDescent="0.2">
      <c r="A30" s="13"/>
      <c r="B30" s="11"/>
      <c r="C30" s="11"/>
      <c r="D30" s="11"/>
      <c r="F30" s="1" t="s">
        <v>37</v>
      </c>
    </row>
    <row r="31" spans="1:6" ht="51" x14ac:dyDescent="0.2">
      <c r="A31" s="13"/>
      <c r="B31" s="11"/>
      <c r="C31" s="11"/>
      <c r="D31" s="11"/>
      <c r="F31" s="1" t="s">
        <v>38</v>
      </c>
    </row>
    <row r="32" spans="1:6" x14ac:dyDescent="0.2">
      <c r="A32" s="13"/>
      <c r="B32" s="11"/>
      <c r="C32" s="11"/>
      <c r="D32" s="11"/>
    </row>
    <row r="33" spans="1:4" x14ac:dyDescent="0.2">
      <c r="A33" s="7" t="s">
        <v>9</v>
      </c>
      <c r="B33" s="11"/>
      <c r="C33" s="11"/>
      <c r="D33" s="11"/>
    </row>
    <row r="34" spans="1:4" x14ac:dyDescent="0.2">
      <c r="A34" s="7" t="s">
        <v>10</v>
      </c>
      <c r="B34" s="11"/>
      <c r="C34" s="11"/>
      <c r="D34" s="11"/>
    </row>
    <row r="35" spans="1:4" x14ac:dyDescent="0.2">
      <c r="A35" s="7"/>
      <c r="B35" s="11"/>
      <c r="C35" s="11"/>
      <c r="D35" s="11"/>
    </row>
    <row r="36" spans="1:4" x14ac:dyDescent="0.2">
      <c r="A36" s="7"/>
      <c r="B36" s="11"/>
      <c r="C36" s="11"/>
      <c r="D36" s="11"/>
    </row>
    <row r="37" spans="1:4" x14ac:dyDescent="0.2">
      <c r="A37" s="7"/>
      <c r="B37" s="11"/>
      <c r="C37" s="11"/>
      <c r="D37" s="11"/>
    </row>
    <row r="38" spans="1:4" x14ac:dyDescent="0.2">
      <c r="A38" s="7"/>
      <c r="B38" s="11"/>
      <c r="C38" s="11"/>
      <c r="D38" s="11"/>
    </row>
    <row r="39" spans="1:4" x14ac:dyDescent="0.2">
      <c r="A39" s="7"/>
      <c r="B39" s="11"/>
      <c r="C39" s="11"/>
      <c r="D39" s="11"/>
    </row>
    <row r="40" spans="1:4" x14ac:dyDescent="0.2">
      <c r="A40" s="7"/>
      <c r="B40" s="11"/>
      <c r="C40" s="11"/>
      <c r="D40" s="11"/>
    </row>
    <row r="41" spans="1:4" x14ac:dyDescent="0.2">
      <c r="A41" s="7"/>
      <c r="B41" s="11"/>
      <c r="C41" s="11"/>
      <c r="D41" s="11"/>
    </row>
    <row r="42" spans="1:4" x14ac:dyDescent="0.2">
      <c r="A42" s="7"/>
      <c r="B42" s="11"/>
      <c r="C42" s="11"/>
      <c r="D42" s="11"/>
    </row>
    <row r="43" spans="1:4" x14ac:dyDescent="0.2">
      <c r="A43" s="7"/>
      <c r="B43" s="11"/>
      <c r="C43" s="11"/>
      <c r="D43" s="11"/>
    </row>
    <row r="44" spans="1:4" x14ac:dyDescent="0.2">
      <c r="A44" s="7"/>
      <c r="B44" s="11"/>
      <c r="C44" s="11"/>
      <c r="D44" s="11"/>
    </row>
    <row r="45" spans="1:4" x14ac:dyDescent="0.2">
      <c r="A45" s="7"/>
      <c r="B45" s="11"/>
      <c r="C45" s="11"/>
      <c r="D45" s="11"/>
    </row>
    <row r="46" spans="1:4" x14ac:dyDescent="0.2">
      <c r="A46" s="7"/>
      <c r="B46" s="11"/>
      <c r="C46" s="11"/>
      <c r="D46" s="11"/>
    </row>
    <row r="47" spans="1:4" x14ac:dyDescent="0.2">
      <c r="A47" s="7"/>
      <c r="B47" s="11"/>
      <c r="C47" s="11"/>
      <c r="D47" s="11"/>
    </row>
    <row r="48" spans="1:4" x14ac:dyDescent="0.2">
      <c r="A48" s="7"/>
      <c r="B48" s="11"/>
      <c r="C48" s="11"/>
      <c r="D48" s="11"/>
    </row>
    <row r="49" spans="1:13" x14ac:dyDescent="0.2">
      <c r="A49" s="7"/>
      <c r="B49" s="11"/>
      <c r="C49" s="11"/>
      <c r="D49" s="11"/>
    </row>
    <row r="50" spans="1:13" x14ac:dyDescent="0.2">
      <c r="A50" s="7"/>
      <c r="B50" s="11"/>
      <c r="C50" s="11"/>
      <c r="D50" s="11"/>
    </row>
    <row r="51" spans="1:13" s="1" customFormat="1" x14ac:dyDescent="0.2">
      <c r="A51" s="7"/>
      <c r="B51" s="11"/>
      <c r="C51" s="11"/>
      <c r="D51" s="11"/>
      <c r="G51"/>
      <c r="H51"/>
      <c r="I51"/>
      <c r="J51"/>
      <c r="K51"/>
      <c r="L51"/>
      <c r="M51"/>
    </row>
    <row r="52" spans="1:13" s="1" customFormat="1" x14ac:dyDescent="0.2">
      <c r="A52" s="7"/>
      <c r="B52" s="11"/>
      <c r="C52" s="11"/>
      <c r="D52" s="11"/>
      <c r="G52"/>
      <c r="H52"/>
      <c r="I52"/>
      <c r="J52"/>
      <c r="K52"/>
      <c r="L52"/>
      <c r="M52"/>
    </row>
    <row r="53" spans="1:13" s="1" customFormat="1" x14ac:dyDescent="0.2">
      <c r="A53" s="7"/>
      <c r="B53" s="11"/>
      <c r="C53" s="11"/>
      <c r="D53" s="11"/>
      <c r="G53"/>
      <c r="H53"/>
      <c r="I53"/>
      <c r="J53"/>
      <c r="K53"/>
      <c r="L53"/>
      <c r="M53"/>
    </row>
    <row r="54" spans="1:13" s="1" customFormat="1" x14ac:dyDescent="0.2">
      <c r="A54" s="7"/>
      <c r="B54" s="11"/>
      <c r="C54" s="11"/>
      <c r="D54" s="11"/>
      <c r="G54"/>
      <c r="H54"/>
      <c r="I54"/>
      <c r="J54"/>
      <c r="K54"/>
      <c r="L54"/>
      <c r="M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6BB-BB93-0B4A-85E6-8605B48B9D34}">
  <dimension ref="A1:AK275"/>
  <sheetViews>
    <sheetView tabSelected="1" topLeftCell="AB1" zoomScale="114" workbookViewId="0">
      <selection activeCell="AC2" sqref="AC2"/>
    </sheetView>
  </sheetViews>
  <sheetFormatPr baseColWidth="10" defaultRowHeight="16" x14ac:dyDescent="0.2"/>
  <cols>
    <col min="1" max="2" width="35.83203125" style="1" customWidth="1"/>
    <col min="3" max="3" width="33" style="42" customWidth="1"/>
    <col min="4" max="4" width="12.6640625" style="50" customWidth="1"/>
    <col min="5" max="5" width="43.33203125" style="1" customWidth="1"/>
    <col min="6" max="6" width="35.5" style="42" customWidth="1"/>
    <col min="7" max="8" width="38" style="45" customWidth="1"/>
    <col min="9" max="9" width="13.1640625" style="93" customWidth="1"/>
    <col min="10" max="10" width="13.1640625" style="42" customWidth="1"/>
    <col min="11" max="12" width="29.6640625" style="1" customWidth="1"/>
    <col min="13" max="13" width="15.33203125" style="14" customWidth="1"/>
    <col min="14" max="20" width="35.5" style="1" customWidth="1"/>
    <col min="21" max="21" width="30.5" style="11" customWidth="1"/>
    <col min="22" max="22" width="30.5" style="14" customWidth="1"/>
    <col min="23" max="24" width="30.5" style="1" customWidth="1"/>
    <col min="25" max="25" width="30.5" style="42" customWidth="1"/>
    <col min="26" max="26" width="30.5" style="11" customWidth="1"/>
    <col min="27" max="28" width="30.5" style="1" customWidth="1"/>
    <col min="29" max="29" width="30.5" style="45" customWidth="1"/>
    <col min="30" max="31" width="16.83203125" style="11" customWidth="1"/>
    <col min="32" max="32" width="30.5" style="11" customWidth="1"/>
    <col min="33" max="33" width="34.1640625" style="1" customWidth="1"/>
    <col min="34" max="37" width="35.5" style="1" customWidth="1"/>
    <col min="38" max="38" width="26.1640625" customWidth="1"/>
    <col min="39" max="39" width="30.5" customWidth="1"/>
  </cols>
  <sheetData>
    <row r="1" spans="1:37" ht="17" customHeight="1" x14ac:dyDescent="0.2">
      <c r="A1" s="95" t="s">
        <v>164</v>
      </c>
      <c r="B1" s="95"/>
      <c r="C1" s="101"/>
      <c r="D1" s="53"/>
      <c r="E1" s="102" t="s">
        <v>166</v>
      </c>
      <c r="F1" s="103"/>
      <c r="G1" s="94" t="s">
        <v>325</v>
      </c>
      <c r="H1" s="95"/>
      <c r="I1" s="100"/>
      <c r="J1" s="101"/>
      <c r="K1" s="97" t="s">
        <v>307</v>
      </c>
      <c r="L1" s="95"/>
      <c r="M1" s="95"/>
      <c r="N1" s="94" t="s">
        <v>309</v>
      </c>
      <c r="O1" s="95"/>
      <c r="P1" s="95"/>
      <c r="Q1" s="95"/>
      <c r="R1" s="95"/>
      <c r="S1" s="95"/>
      <c r="T1" s="95"/>
      <c r="U1" s="95"/>
      <c r="V1" s="96"/>
      <c r="W1" s="104"/>
      <c r="X1" s="104"/>
      <c r="Y1" s="104"/>
      <c r="Z1" s="97" t="s">
        <v>308</v>
      </c>
      <c r="AA1" s="95"/>
      <c r="AB1" s="95"/>
      <c r="AC1" s="98"/>
      <c r="AD1" s="87"/>
      <c r="AE1" s="87"/>
      <c r="AF1" s="99"/>
      <c r="AG1" s="99"/>
    </row>
    <row r="2" spans="1:37" ht="69" thickBot="1" x14ac:dyDescent="0.25">
      <c r="A2" s="5" t="s">
        <v>80</v>
      </c>
      <c r="B2" s="5" t="s">
        <v>113</v>
      </c>
      <c r="C2" s="40" t="s">
        <v>138</v>
      </c>
      <c r="D2" s="52" t="s">
        <v>311</v>
      </c>
      <c r="E2" s="54" t="s">
        <v>153</v>
      </c>
      <c r="F2" s="37" t="s">
        <v>157</v>
      </c>
      <c r="G2" s="88" t="s">
        <v>235</v>
      </c>
      <c r="H2" s="5" t="s">
        <v>330</v>
      </c>
      <c r="I2" s="46" t="s">
        <v>312</v>
      </c>
      <c r="J2" s="40" t="s">
        <v>326</v>
      </c>
      <c r="K2" s="5" t="s">
        <v>156</v>
      </c>
      <c r="L2" s="32" t="s">
        <v>172</v>
      </c>
      <c r="M2" s="15" t="s">
        <v>316</v>
      </c>
      <c r="N2" s="5" t="s">
        <v>137</v>
      </c>
      <c r="O2" s="5" t="s">
        <v>163</v>
      </c>
      <c r="P2" s="5" t="s">
        <v>147</v>
      </c>
      <c r="Q2" s="5" t="s">
        <v>140</v>
      </c>
      <c r="R2" s="5" t="s">
        <v>332</v>
      </c>
      <c r="S2" s="5" t="s">
        <v>174</v>
      </c>
      <c r="T2" s="5" t="s">
        <v>318</v>
      </c>
      <c r="U2" s="5" t="s">
        <v>136</v>
      </c>
      <c r="V2" s="15" t="s">
        <v>139</v>
      </c>
      <c r="W2" s="5" t="s">
        <v>298</v>
      </c>
      <c r="X2" s="5" t="s">
        <v>299</v>
      </c>
      <c r="Y2" s="40" t="s">
        <v>300</v>
      </c>
      <c r="Z2" s="5" t="s">
        <v>301</v>
      </c>
      <c r="AA2" s="5" t="s">
        <v>302</v>
      </c>
      <c r="AB2" s="5" t="s">
        <v>303</v>
      </c>
      <c r="AC2" s="43" t="s">
        <v>304</v>
      </c>
      <c r="AD2" s="5" t="s">
        <v>328</v>
      </c>
      <c r="AE2" s="5" t="s">
        <v>323</v>
      </c>
      <c r="AF2" s="5" t="s">
        <v>290</v>
      </c>
      <c r="AG2" s="86" t="s">
        <v>268</v>
      </c>
      <c r="AH2" s="5" t="s">
        <v>335</v>
      </c>
      <c r="AI2" s="85" t="s">
        <v>338</v>
      </c>
      <c r="AJ2" s="5"/>
      <c r="AK2" s="5"/>
    </row>
    <row r="3" spans="1:37" ht="205" thickBot="1" x14ac:dyDescent="0.25">
      <c r="A3" s="27" t="s">
        <v>292</v>
      </c>
      <c r="B3" s="27" t="s">
        <v>293</v>
      </c>
      <c r="C3" s="41" t="s">
        <v>141</v>
      </c>
      <c r="D3" s="49" t="s">
        <v>165</v>
      </c>
      <c r="E3" s="27" t="s">
        <v>271</v>
      </c>
      <c r="F3" s="38" t="s">
        <v>270</v>
      </c>
      <c r="G3" s="89" t="s">
        <v>272</v>
      </c>
      <c r="H3" s="27" t="s">
        <v>331</v>
      </c>
      <c r="I3" s="47" t="s">
        <v>313</v>
      </c>
      <c r="J3" s="41" t="s">
        <v>324</v>
      </c>
      <c r="K3" s="27" t="s">
        <v>297</v>
      </c>
      <c r="L3" s="27" t="s">
        <v>170</v>
      </c>
      <c r="M3" s="38" t="s">
        <v>310</v>
      </c>
      <c r="N3" s="27" t="s">
        <v>146</v>
      </c>
      <c r="O3" s="27" t="s">
        <v>169</v>
      </c>
      <c r="P3" s="27" t="s">
        <v>148</v>
      </c>
      <c r="Q3" s="27" t="s">
        <v>167</v>
      </c>
      <c r="R3" s="27" t="s">
        <v>333</v>
      </c>
      <c r="S3" s="27" t="s">
        <v>168</v>
      </c>
      <c r="T3" s="27" t="s">
        <v>319</v>
      </c>
      <c r="U3" s="27" t="s">
        <v>152</v>
      </c>
      <c r="V3" s="38" t="s">
        <v>173</v>
      </c>
      <c r="W3" s="27" t="s">
        <v>322</v>
      </c>
      <c r="X3" s="27" t="s">
        <v>305</v>
      </c>
      <c r="Y3" s="41" t="s">
        <v>171</v>
      </c>
      <c r="Z3" s="27" t="s">
        <v>317</v>
      </c>
      <c r="AA3" s="27" t="s">
        <v>314</v>
      </c>
      <c r="AB3" s="27" t="s">
        <v>306</v>
      </c>
      <c r="AC3" s="44" t="s">
        <v>315</v>
      </c>
      <c r="AD3" s="27" t="s">
        <v>329</v>
      </c>
      <c r="AE3" s="27" t="s">
        <v>340</v>
      </c>
      <c r="AF3" s="27" t="s">
        <v>339</v>
      </c>
      <c r="AG3" s="27" t="s">
        <v>334</v>
      </c>
      <c r="AH3" s="27" t="s">
        <v>336</v>
      </c>
      <c r="AI3" s="27" t="s">
        <v>337</v>
      </c>
      <c r="AJ3" s="27"/>
      <c r="AK3" s="27"/>
    </row>
    <row r="4" spans="1:37" ht="18" thickTop="1" x14ac:dyDescent="0.2">
      <c r="A4" s="1" t="s">
        <v>142</v>
      </c>
      <c r="C4" s="42" t="s">
        <v>143</v>
      </c>
      <c r="D4" s="51" t="str">
        <f>IF(NOT(ISBLANK($F4)), "✓","")</f>
        <v>✓</v>
      </c>
      <c r="E4" s="1" t="s">
        <v>154</v>
      </c>
      <c r="F4" s="14" t="s">
        <v>47</v>
      </c>
      <c r="G4" s="90"/>
      <c r="H4" s="1"/>
      <c r="I4" s="93" t="str">
        <f>IF(OR($M4="✓", NOT(ISBLANK($Z4))), "✓","")</f>
        <v>✓</v>
      </c>
      <c r="J4" s="42" t="str">
        <f t="shared" ref="J4:J67" si="0">IF(AND($M4="✓",OR($AD4&lt;&gt;"✓",NOT(ISBLANK($AF4)))),"✓","")</f>
        <v>✓</v>
      </c>
      <c r="K4" s="1" t="s">
        <v>158</v>
      </c>
      <c r="M4" s="42" t="str">
        <f>IF(OR(NOT(ISBLANK($T4)), NOT(ISBLANK($Y4))), "✓","")</f>
        <v>✓</v>
      </c>
      <c r="N4" s="1" t="s">
        <v>149</v>
      </c>
      <c r="O4" s="1" t="s">
        <v>47</v>
      </c>
      <c r="Q4" s="1" t="s">
        <v>47</v>
      </c>
      <c r="S4" s="1" t="s">
        <v>47</v>
      </c>
      <c r="T4" s="1" t="s">
        <v>320</v>
      </c>
      <c r="U4" s="11" t="s">
        <v>144</v>
      </c>
      <c r="V4" s="14" t="s">
        <v>47</v>
      </c>
      <c r="AD4" s="11" t="str">
        <f>IF(AND($M4="✓",ISBLANK($R4)),"✓","")</f>
        <v>✓</v>
      </c>
      <c r="AF4" s="11" t="s">
        <v>47</v>
      </c>
      <c r="AG4" s="39"/>
    </row>
    <row r="5" spans="1:37" ht="34" x14ac:dyDescent="0.2">
      <c r="C5" s="42" t="s">
        <v>145</v>
      </c>
      <c r="D5" s="51" t="str">
        <f t="shared" ref="D5:D68" si="1">IF(NOT(ISBLANK($F5)), "✓","")</f>
        <v>✓</v>
      </c>
      <c r="E5" s="1" t="s">
        <v>160</v>
      </c>
      <c r="F5" s="14" t="s">
        <v>47</v>
      </c>
      <c r="G5" s="90"/>
      <c r="H5" s="1"/>
      <c r="I5" s="93" t="str">
        <f t="shared" ref="I5:I68" si="2">IF(OR($M5="✓", NOT(ISBLANK($Z5))), "✓","")</f>
        <v>✓</v>
      </c>
      <c r="J5" s="42" t="str">
        <f t="shared" si="0"/>
        <v/>
      </c>
      <c r="M5" s="42" t="str">
        <f t="shared" ref="M5:M68" si="3">IF(OR(NOT(ISBLANK($T5)), NOT(ISBLANK($Y5))), "✓","")</f>
        <v>✓</v>
      </c>
      <c r="W5" s="1" t="b">
        <v>1</v>
      </c>
      <c r="Y5" s="42" t="s">
        <v>47</v>
      </c>
      <c r="AD5" s="11" t="str">
        <f>IF(AND($M5="✓",ISBLANK($R5)),"✓","")</f>
        <v>✓</v>
      </c>
    </row>
    <row r="6" spans="1:37" ht="17" x14ac:dyDescent="0.2">
      <c r="C6" s="42" t="s">
        <v>150</v>
      </c>
      <c r="D6" s="51" t="str">
        <f t="shared" si="1"/>
        <v/>
      </c>
      <c r="E6" s="1" t="s">
        <v>159</v>
      </c>
      <c r="F6" s="14"/>
      <c r="G6" s="90"/>
      <c r="H6" s="1"/>
      <c r="I6" s="93" t="str">
        <f t="shared" si="2"/>
        <v>✓</v>
      </c>
      <c r="J6" s="42" t="str">
        <f t="shared" si="0"/>
        <v/>
      </c>
      <c r="M6" s="42" t="str">
        <f t="shared" si="3"/>
        <v>✓</v>
      </c>
      <c r="W6" s="1" t="b">
        <v>0</v>
      </c>
      <c r="Y6" s="42" t="s">
        <v>47</v>
      </c>
      <c r="AD6" s="11" t="str">
        <f>IF(AND($M6="✓",ISBLANK($R6)),"✓","")</f>
        <v>✓</v>
      </c>
    </row>
    <row r="7" spans="1:37" ht="51" x14ac:dyDescent="0.2">
      <c r="C7" s="42" t="s">
        <v>151</v>
      </c>
      <c r="D7" s="51" t="str">
        <f t="shared" si="1"/>
        <v>✓</v>
      </c>
      <c r="E7" s="1" t="s">
        <v>162</v>
      </c>
      <c r="F7" s="14" t="s">
        <v>47</v>
      </c>
      <c r="G7" s="90"/>
      <c r="H7" s="1" t="s">
        <v>47</v>
      </c>
      <c r="I7" s="93" t="str">
        <f t="shared" si="2"/>
        <v>✓</v>
      </c>
      <c r="J7" s="42" t="str">
        <f t="shared" si="0"/>
        <v>✓</v>
      </c>
      <c r="K7" s="1" t="s">
        <v>161</v>
      </c>
      <c r="L7" s="1" t="s">
        <v>47</v>
      </c>
      <c r="M7" s="42" t="str">
        <f>IF(OR(NOT(ISBLANK($T7)), NOT(ISBLANK($Y7))), "✓","")</f>
        <v>✓</v>
      </c>
      <c r="O7" s="1" t="s">
        <v>47</v>
      </c>
      <c r="Q7" s="1" t="s">
        <v>47</v>
      </c>
      <c r="R7" s="1" t="s">
        <v>47</v>
      </c>
      <c r="S7" s="1" t="s">
        <v>47</v>
      </c>
      <c r="T7" s="1" t="s">
        <v>321</v>
      </c>
      <c r="U7" s="11" t="s">
        <v>155</v>
      </c>
      <c r="W7" s="1" t="b">
        <v>1</v>
      </c>
      <c r="Y7" s="42" t="s">
        <v>47</v>
      </c>
      <c r="AD7" s="11" t="str">
        <f>IF(AND($M7="✓",ISBLANK($R7)),"✓","")</f>
        <v/>
      </c>
    </row>
    <row r="8" spans="1:37" ht="17" x14ac:dyDescent="0.2">
      <c r="D8" s="51" t="str">
        <f t="shared" si="1"/>
        <v/>
      </c>
      <c r="F8" s="14"/>
      <c r="G8" s="90"/>
      <c r="H8" s="1"/>
      <c r="I8" s="93" t="str">
        <f t="shared" si="2"/>
        <v/>
      </c>
      <c r="J8" s="42" t="str">
        <f t="shared" si="0"/>
        <v/>
      </c>
      <c r="M8" s="42" t="str">
        <f t="shared" si="3"/>
        <v/>
      </c>
      <c r="AD8" s="11" t="str">
        <f t="shared" ref="AD8:AD71" si="4">IF(AND($M8="✓",ISBLANK($R8)),"✓","")</f>
        <v/>
      </c>
    </row>
    <row r="9" spans="1:37" ht="17" x14ac:dyDescent="0.2">
      <c r="D9" s="51" t="str">
        <f t="shared" si="1"/>
        <v/>
      </c>
      <c r="F9" s="14"/>
      <c r="G9" s="90"/>
      <c r="H9" s="1"/>
      <c r="I9" s="93" t="str">
        <f t="shared" si="2"/>
        <v/>
      </c>
      <c r="J9" s="42" t="str">
        <f t="shared" si="0"/>
        <v/>
      </c>
      <c r="M9" s="42" t="str">
        <f t="shared" si="3"/>
        <v/>
      </c>
      <c r="AD9" s="11" t="str">
        <f t="shared" si="4"/>
        <v/>
      </c>
    </row>
    <row r="10" spans="1:37" ht="17" x14ac:dyDescent="0.2">
      <c r="D10" s="51" t="str">
        <f t="shared" si="1"/>
        <v/>
      </c>
      <c r="F10" s="14"/>
      <c r="G10" s="90"/>
      <c r="H10" s="1"/>
      <c r="I10" s="93" t="str">
        <f t="shared" si="2"/>
        <v/>
      </c>
      <c r="J10" s="42" t="str">
        <f t="shared" si="0"/>
        <v/>
      </c>
      <c r="M10" s="42" t="str">
        <f t="shared" si="3"/>
        <v/>
      </c>
      <c r="AD10" s="11" t="str">
        <f t="shared" si="4"/>
        <v/>
      </c>
    </row>
    <row r="11" spans="1:37" ht="17" x14ac:dyDescent="0.2">
      <c r="D11" s="51" t="str">
        <f t="shared" si="1"/>
        <v/>
      </c>
      <c r="F11" s="14"/>
      <c r="G11" s="90"/>
      <c r="H11" s="1"/>
      <c r="I11" s="93" t="str">
        <f t="shared" si="2"/>
        <v/>
      </c>
      <c r="J11" s="42" t="str">
        <f t="shared" si="0"/>
        <v/>
      </c>
      <c r="M11" s="42" t="str">
        <f t="shared" si="3"/>
        <v/>
      </c>
      <c r="AD11" s="11" t="str">
        <f t="shared" si="4"/>
        <v/>
      </c>
    </row>
    <row r="12" spans="1:37" ht="17" x14ac:dyDescent="0.2">
      <c r="D12" s="51" t="str">
        <f t="shared" si="1"/>
        <v/>
      </c>
      <c r="F12" s="14"/>
      <c r="G12" s="90"/>
      <c r="H12" s="1"/>
      <c r="I12" s="93" t="str">
        <f t="shared" si="2"/>
        <v/>
      </c>
      <c r="J12" s="42" t="str">
        <f t="shared" si="0"/>
        <v/>
      </c>
      <c r="M12" s="42" t="str">
        <f t="shared" si="3"/>
        <v/>
      </c>
      <c r="AD12" s="11" t="str">
        <f t="shared" si="4"/>
        <v/>
      </c>
    </row>
    <row r="13" spans="1:37" ht="17" x14ac:dyDescent="0.2">
      <c r="D13" s="51" t="str">
        <f t="shared" si="1"/>
        <v/>
      </c>
      <c r="F13" s="14"/>
      <c r="G13" s="90"/>
      <c r="H13" s="1"/>
      <c r="I13" s="93" t="str">
        <f t="shared" si="2"/>
        <v/>
      </c>
      <c r="J13" s="42" t="str">
        <f t="shared" si="0"/>
        <v/>
      </c>
      <c r="M13" s="42" t="str">
        <f t="shared" si="3"/>
        <v/>
      </c>
      <c r="AD13" s="11" t="str">
        <f t="shared" si="4"/>
        <v/>
      </c>
    </row>
    <row r="14" spans="1:37" ht="17" x14ac:dyDescent="0.2">
      <c r="D14" s="51" t="str">
        <f t="shared" si="1"/>
        <v/>
      </c>
      <c r="F14" s="14"/>
      <c r="G14" s="90"/>
      <c r="H14" s="1"/>
      <c r="I14" s="93" t="str">
        <f t="shared" si="2"/>
        <v/>
      </c>
      <c r="J14" s="42" t="str">
        <f t="shared" si="0"/>
        <v/>
      </c>
      <c r="M14" s="42" t="str">
        <f t="shared" si="3"/>
        <v/>
      </c>
      <c r="AD14" s="11" t="str">
        <f t="shared" si="4"/>
        <v/>
      </c>
    </row>
    <row r="15" spans="1:37" ht="17" x14ac:dyDescent="0.2">
      <c r="D15" s="51" t="str">
        <f t="shared" si="1"/>
        <v/>
      </c>
      <c r="F15" s="14"/>
      <c r="G15" s="90"/>
      <c r="H15" s="1"/>
      <c r="I15" s="93" t="str">
        <f t="shared" si="2"/>
        <v/>
      </c>
      <c r="J15" s="42" t="str">
        <f t="shared" si="0"/>
        <v/>
      </c>
      <c r="M15" s="42" t="str">
        <f t="shared" si="3"/>
        <v/>
      </c>
      <c r="AD15" s="11" t="str">
        <f t="shared" si="4"/>
        <v/>
      </c>
    </row>
    <row r="16" spans="1:37" ht="17" x14ac:dyDescent="0.2">
      <c r="D16" s="51" t="str">
        <f t="shared" si="1"/>
        <v/>
      </c>
      <c r="F16" s="14"/>
      <c r="G16" s="90"/>
      <c r="H16" s="1"/>
      <c r="I16" s="93" t="str">
        <f t="shared" si="2"/>
        <v/>
      </c>
      <c r="J16" s="42" t="str">
        <f t="shared" si="0"/>
        <v/>
      </c>
      <c r="M16" s="42" t="str">
        <f t="shared" si="3"/>
        <v/>
      </c>
      <c r="AD16" s="11" t="str">
        <f t="shared" si="4"/>
        <v/>
      </c>
    </row>
    <row r="17" spans="4:30" ht="17" x14ac:dyDescent="0.2">
      <c r="D17" s="51" t="str">
        <f t="shared" si="1"/>
        <v/>
      </c>
      <c r="F17" s="14"/>
      <c r="G17" s="90"/>
      <c r="H17" s="1"/>
      <c r="I17" s="93" t="str">
        <f t="shared" si="2"/>
        <v/>
      </c>
      <c r="J17" s="42" t="str">
        <f t="shared" si="0"/>
        <v/>
      </c>
      <c r="M17" s="42" t="str">
        <f t="shared" si="3"/>
        <v/>
      </c>
      <c r="AD17" s="11" t="str">
        <f t="shared" si="4"/>
        <v/>
      </c>
    </row>
    <row r="18" spans="4:30" ht="17" x14ac:dyDescent="0.2">
      <c r="D18" s="51" t="str">
        <f t="shared" si="1"/>
        <v/>
      </c>
      <c r="F18" s="14"/>
      <c r="G18" s="90"/>
      <c r="H18" s="1"/>
      <c r="I18" s="93" t="str">
        <f t="shared" si="2"/>
        <v/>
      </c>
      <c r="J18" s="42" t="str">
        <f t="shared" si="0"/>
        <v/>
      </c>
      <c r="M18" s="42" t="str">
        <f t="shared" si="3"/>
        <v/>
      </c>
      <c r="AD18" s="11" t="str">
        <f t="shared" si="4"/>
        <v/>
      </c>
    </row>
    <row r="19" spans="4:30" ht="17" x14ac:dyDescent="0.2">
      <c r="D19" s="51" t="str">
        <f t="shared" si="1"/>
        <v/>
      </c>
      <c r="F19" s="14"/>
      <c r="G19" s="90"/>
      <c r="H19" s="1"/>
      <c r="I19" s="93" t="str">
        <f t="shared" si="2"/>
        <v/>
      </c>
      <c r="J19" s="42" t="str">
        <f t="shared" si="0"/>
        <v/>
      </c>
      <c r="M19" s="42" t="str">
        <f t="shared" si="3"/>
        <v/>
      </c>
      <c r="AD19" s="11" t="str">
        <f t="shared" si="4"/>
        <v/>
      </c>
    </row>
    <row r="20" spans="4:30" ht="17" x14ac:dyDescent="0.2">
      <c r="D20" s="51" t="str">
        <f t="shared" si="1"/>
        <v/>
      </c>
      <c r="F20" s="14"/>
      <c r="G20" s="90"/>
      <c r="H20" s="1"/>
      <c r="I20" s="93" t="str">
        <f t="shared" si="2"/>
        <v/>
      </c>
      <c r="J20" s="42" t="str">
        <f t="shared" si="0"/>
        <v/>
      </c>
      <c r="M20" s="42" t="str">
        <f t="shared" si="3"/>
        <v/>
      </c>
      <c r="AD20" s="11" t="str">
        <f t="shared" si="4"/>
        <v/>
      </c>
    </row>
    <row r="21" spans="4:30" ht="17" x14ac:dyDescent="0.2">
      <c r="D21" s="51" t="str">
        <f t="shared" si="1"/>
        <v/>
      </c>
      <c r="F21" s="14"/>
      <c r="G21" s="90"/>
      <c r="H21" s="1"/>
      <c r="I21" s="93" t="str">
        <f t="shared" si="2"/>
        <v/>
      </c>
      <c r="J21" s="42" t="str">
        <f t="shared" si="0"/>
        <v/>
      </c>
      <c r="M21" s="42" t="str">
        <f t="shared" si="3"/>
        <v/>
      </c>
      <c r="AD21" s="11" t="str">
        <f t="shared" si="4"/>
        <v/>
      </c>
    </row>
    <row r="22" spans="4:30" ht="17" x14ac:dyDescent="0.2">
      <c r="D22" s="51" t="str">
        <f t="shared" si="1"/>
        <v/>
      </c>
      <c r="F22" s="14"/>
      <c r="G22" s="90"/>
      <c r="H22" s="1"/>
      <c r="I22" s="93" t="str">
        <f t="shared" si="2"/>
        <v/>
      </c>
      <c r="J22" s="42" t="str">
        <f t="shared" si="0"/>
        <v/>
      </c>
      <c r="M22" s="42" t="str">
        <f t="shared" si="3"/>
        <v/>
      </c>
      <c r="AD22" s="11" t="str">
        <f t="shared" si="4"/>
        <v/>
      </c>
    </row>
    <row r="23" spans="4:30" ht="17" x14ac:dyDescent="0.2">
      <c r="D23" s="51" t="str">
        <f t="shared" si="1"/>
        <v/>
      </c>
      <c r="F23" s="14"/>
      <c r="G23" s="90"/>
      <c r="H23" s="1"/>
      <c r="I23" s="93" t="str">
        <f t="shared" si="2"/>
        <v/>
      </c>
      <c r="J23" s="42" t="str">
        <f t="shared" si="0"/>
        <v/>
      </c>
      <c r="M23" s="42" t="str">
        <f t="shared" si="3"/>
        <v/>
      </c>
      <c r="AD23" s="11" t="str">
        <f t="shared" si="4"/>
        <v/>
      </c>
    </row>
    <row r="24" spans="4:30" ht="17" x14ac:dyDescent="0.2">
      <c r="D24" s="51" t="str">
        <f t="shared" si="1"/>
        <v/>
      </c>
      <c r="H24" s="1"/>
      <c r="I24" s="93" t="str">
        <f t="shared" si="2"/>
        <v/>
      </c>
      <c r="J24" s="42" t="str">
        <f t="shared" si="0"/>
        <v/>
      </c>
      <c r="M24" s="42" t="str">
        <f t="shared" si="3"/>
        <v/>
      </c>
      <c r="AD24" s="11" t="str">
        <f t="shared" si="4"/>
        <v/>
      </c>
    </row>
    <row r="25" spans="4:30" ht="17" x14ac:dyDescent="0.2">
      <c r="D25" s="51" t="str">
        <f t="shared" si="1"/>
        <v/>
      </c>
      <c r="H25" s="1"/>
      <c r="I25" s="93" t="str">
        <f t="shared" si="2"/>
        <v/>
      </c>
      <c r="J25" s="42" t="str">
        <f t="shared" si="0"/>
        <v/>
      </c>
      <c r="M25" s="42" t="str">
        <f t="shared" si="3"/>
        <v/>
      </c>
      <c r="AD25" s="11" t="str">
        <f t="shared" si="4"/>
        <v/>
      </c>
    </row>
    <row r="26" spans="4:30" ht="17" x14ac:dyDescent="0.2">
      <c r="D26" s="51" t="str">
        <f t="shared" si="1"/>
        <v/>
      </c>
      <c r="H26" s="1"/>
      <c r="I26" s="93" t="str">
        <f t="shared" si="2"/>
        <v/>
      </c>
      <c r="J26" s="42" t="str">
        <f t="shared" si="0"/>
        <v/>
      </c>
      <c r="M26" s="42" t="str">
        <f t="shared" si="3"/>
        <v/>
      </c>
      <c r="AD26" s="11" t="str">
        <f t="shared" si="4"/>
        <v/>
      </c>
    </row>
    <row r="27" spans="4:30" ht="17" x14ac:dyDescent="0.2">
      <c r="D27" s="51" t="str">
        <f t="shared" si="1"/>
        <v/>
      </c>
      <c r="H27" s="1"/>
      <c r="I27" s="93" t="str">
        <f t="shared" si="2"/>
        <v/>
      </c>
      <c r="J27" s="42" t="str">
        <f t="shared" si="0"/>
        <v/>
      </c>
      <c r="M27" s="42" t="str">
        <f t="shared" si="3"/>
        <v/>
      </c>
      <c r="AD27" s="11" t="str">
        <f t="shared" si="4"/>
        <v/>
      </c>
    </row>
    <row r="28" spans="4:30" ht="17" x14ac:dyDescent="0.2">
      <c r="D28" s="51" t="str">
        <f t="shared" si="1"/>
        <v/>
      </c>
      <c r="H28" s="1"/>
      <c r="I28" s="93" t="str">
        <f t="shared" si="2"/>
        <v/>
      </c>
      <c r="J28" s="42" t="str">
        <f t="shared" si="0"/>
        <v/>
      </c>
      <c r="M28" s="42" t="str">
        <f t="shared" si="3"/>
        <v/>
      </c>
      <c r="AD28" s="11" t="str">
        <f t="shared" si="4"/>
        <v/>
      </c>
    </row>
    <row r="29" spans="4:30" ht="17" x14ac:dyDescent="0.2">
      <c r="D29" s="51" t="str">
        <f t="shared" si="1"/>
        <v/>
      </c>
      <c r="H29" s="1"/>
      <c r="I29" s="93" t="str">
        <f t="shared" si="2"/>
        <v/>
      </c>
      <c r="J29" s="42" t="str">
        <f t="shared" si="0"/>
        <v/>
      </c>
      <c r="M29" s="42" t="str">
        <f t="shared" si="3"/>
        <v/>
      </c>
      <c r="AD29" s="11" t="str">
        <f t="shared" si="4"/>
        <v/>
      </c>
    </row>
    <row r="30" spans="4:30" ht="17" x14ac:dyDescent="0.2">
      <c r="D30" s="51" t="str">
        <f t="shared" si="1"/>
        <v/>
      </c>
      <c r="H30" s="1"/>
      <c r="I30" s="93" t="str">
        <f t="shared" si="2"/>
        <v/>
      </c>
      <c r="J30" s="42" t="str">
        <f t="shared" si="0"/>
        <v/>
      </c>
      <c r="M30" s="42" t="str">
        <f t="shared" si="3"/>
        <v/>
      </c>
      <c r="AD30" s="11" t="str">
        <f t="shared" si="4"/>
        <v/>
      </c>
    </row>
    <row r="31" spans="4:30" ht="17" x14ac:dyDescent="0.2">
      <c r="D31" s="51" t="str">
        <f t="shared" si="1"/>
        <v/>
      </c>
      <c r="H31" s="1"/>
      <c r="I31" s="93" t="str">
        <f t="shared" si="2"/>
        <v/>
      </c>
      <c r="J31" s="42" t="str">
        <f t="shared" si="0"/>
        <v/>
      </c>
      <c r="M31" s="42" t="str">
        <f t="shared" si="3"/>
        <v/>
      </c>
      <c r="AD31" s="11" t="str">
        <f t="shared" si="4"/>
        <v/>
      </c>
    </row>
    <row r="32" spans="4:30" ht="17" x14ac:dyDescent="0.2">
      <c r="D32" s="51" t="str">
        <f t="shared" si="1"/>
        <v/>
      </c>
      <c r="H32" s="1"/>
      <c r="I32" s="93" t="str">
        <f t="shared" si="2"/>
        <v/>
      </c>
      <c r="J32" s="42" t="str">
        <f t="shared" si="0"/>
        <v/>
      </c>
      <c r="M32" s="42" t="str">
        <f t="shared" si="3"/>
        <v/>
      </c>
      <c r="AD32" s="11" t="str">
        <f t="shared" si="4"/>
        <v/>
      </c>
    </row>
    <row r="33" spans="4:30" ht="17" x14ac:dyDescent="0.2">
      <c r="D33" s="51" t="str">
        <f t="shared" si="1"/>
        <v/>
      </c>
      <c r="H33" s="1"/>
      <c r="I33" s="93" t="str">
        <f t="shared" si="2"/>
        <v/>
      </c>
      <c r="J33" s="42" t="str">
        <f t="shared" si="0"/>
        <v/>
      </c>
      <c r="M33" s="42" t="str">
        <f t="shared" si="3"/>
        <v/>
      </c>
      <c r="AD33" s="11" t="str">
        <f t="shared" si="4"/>
        <v/>
      </c>
    </row>
    <row r="34" spans="4:30" ht="17" x14ac:dyDescent="0.2">
      <c r="D34" s="51" t="str">
        <f t="shared" si="1"/>
        <v/>
      </c>
      <c r="H34" s="1"/>
      <c r="I34" s="93" t="str">
        <f t="shared" si="2"/>
        <v/>
      </c>
      <c r="J34" s="42" t="str">
        <f t="shared" si="0"/>
        <v/>
      </c>
      <c r="M34" s="42" t="str">
        <f t="shared" si="3"/>
        <v/>
      </c>
      <c r="AD34" s="11" t="str">
        <f t="shared" si="4"/>
        <v/>
      </c>
    </row>
    <row r="35" spans="4:30" ht="17" x14ac:dyDescent="0.2">
      <c r="D35" s="51" t="str">
        <f t="shared" si="1"/>
        <v/>
      </c>
      <c r="H35" s="1"/>
      <c r="I35" s="93" t="str">
        <f t="shared" si="2"/>
        <v/>
      </c>
      <c r="J35" s="42" t="str">
        <f t="shared" si="0"/>
        <v/>
      </c>
      <c r="M35" s="42" t="str">
        <f t="shared" si="3"/>
        <v/>
      </c>
      <c r="AD35" s="11" t="str">
        <f t="shared" si="4"/>
        <v/>
      </c>
    </row>
    <row r="36" spans="4:30" ht="17" x14ac:dyDescent="0.2">
      <c r="D36" s="51" t="str">
        <f t="shared" si="1"/>
        <v/>
      </c>
      <c r="H36" s="1"/>
      <c r="I36" s="93" t="str">
        <f t="shared" si="2"/>
        <v/>
      </c>
      <c r="J36" s="42" t="str">
        <f t="shared" si="0"/>
        <v/>
      </c>
      <c r="M36" s="42" t="str">
        <f t="shared" si="3"/>
        <v/>
      </c>
      <c r="AD36" s="11" t="str">
        <f t="shared" si="4"/>
        <v/>
      </c>
    </row>
    <row r="37" spans="4:30" ht="17" x14ac:dyDescent="0.2">
      <c r="D37" s="51" t="str">
        <f t="shared" si="1"/>
        <v/>
      </c>
      <c r="H37" s="1"/>
      <c r="I37" s="93" t="str">
        <f t="shared" si="2"/>
        <v/>
      </c>
      <c r="J37" s="42" t="str">
        <f t="shared" si="0"/>
        <v/>
      </c>
      <c r="M37" s="42" t="str">
        <f t="shared" si="3"/>
        <v/>
      </c>
      <c r="AD37" s="11" t="str">
        <f t="shared" si="4"/>
        <v/>
      </c>
    </row>
    <row r="38" spans="4:30" ht="17" x14ac:dyDescent="0.2">
      <c r="D38" s="51" t="str">
        <f t="shared" si="1"/>
        <v/>
      </c>
      <c r="H38" s="1"/>
      <c r="I38" s="93" t="str">
        <f t="shared" si="2"/>
        <v/>
      </c>
      <c r="J38" s="42" t="str">
        <f t="shared" si="0"/>
        <v/>
      </c>
      <c r="M38" s="42" t="str">
        <f t="shared" si="3"/>
        <v/>
      </c>
      <c r="AD38" s="11" t="str">
        <f t="shared" si="4"/>
        <v/>
      </c>
    </row>
    <row r="39" spans="4:30" ht="17" x14ac:dyDescent="0.2">
      <c r="D39" s="51" t="str">
        <f t="shared" si="1"/>
        <v/>
      </c>
      <c r="H39" s="1"/>
      <c r="I39" s="93" t="str">
        <f t="shared" si="2"/>
        <v/>
      </c>
      <c r="J39" s="42" t="str">
        <f t="shared" si="0"/>
        <v/>
      </c>
      <c r="M39" s="42" t="str">
        <f t="shared" si="3"/>
        <v/>
      </c>
      <c r="AD39" s="11" t="str">
        <f t="shared" si="4"/>
        <v/>
      </c>
    </row>
    <row r="40" spans="4:30" ht="17" x14ac:dyDescent="0.2">
      <c r="D40" s="51" t="str">
        <f t="shared" si="1"/>
        <v/>
      </c>
      <c r="H40" s="1"/>
      <c r="I40" s="93" t="str">
        <f t="shared" si="2"/>
        <v/>
      </c>
      <c r="J40" s="42" t="str">
        <f t="shared" si="0"/>
        <v/>
      </c>
      <c r="M40" s="42" t="str">
        <f t="shared" si="3"/>
        <v/>
      </c>
      <c r="AD40" s="11" t="str">
        <f t="shared" si="4"/>
        <v/>
      </c>
    </row>
    <row r="41" spans="4:30" ht="17" x14ac:dyDescent="0.2">
      <c r="D41" s="51" t="str">
        <f t="shared" si="1"/>
        <v/>
      </c>
      <c r="H41" s="1"/>
      <c r="I41" s="93" t="str">
        <f t="shared" si="2"/>
        <v/>
      </c>
      <c r="J41" s="42" t="str">
        <f t="shared" si="0"/>
        <v/>
      </c>
      <c r="M41" s="42" t="str">
        <f t="shared" si="3"/>
        <v/>
      </c>
      <c r="AD41" s="11" t="str">
        <f t="shared" si="4"/>
        <v/>
      </c>
    </row>
    <row r="42" spans="4:30" ht="17" x14ac:dyDescent="0.2">
      <c r="D42" s="51" t="str">
        <f t="shared" si="1"/>
        <v/>
      </c>
      <c r="H42" s="1"/>
      <c r="I42" s="93" t="str">
        <f t="shared" si="2"/>
        <v/>
      </c>
      <c r="J42" s="42" t="str">
        <f t="shared" si="0"/>
        <v/>
      </c>
      <c r="M42" s="42" t="str">
        <f t="shared" si="3"/>
        <v/>
      </c>
      <c r="AD42" s="11" t="str">
        <f t="shared" si="4"/>
        <v/>
      </c>
    </row>
    <row r="43" spans="4:30" ht="17" x14ac:dyDescent="0.2">
      <c r="D43" s="51" t="str">
        <f t="shared" si="1"/>
        <v/>
      </c>
      <c r="H43" s="1"/>
      <c r="I43" s="93" t="str">
        <f t="shared" si="2"/>
        <v/>
      </c>
      <c r="J43" s="42" t="str">
        <f t="shared" si="0"/>
        <v/>
      </c>
      <c r="M43" s="42" t="str">
        <f t="shared" si="3"/>
        <v/>
      </c>
      <c r="AD43" s="11" t="str">
        <f t="shared" si="4"/>
        <v/>
      </c>
    </row>
    <row r="44" spans="4:30" ht="17" x14ac:dyDescent="0.2">
      <c r="D44" s="51" t="str">
        <f t="shared" si="1"/>
        <v/>
      </c>
      <c r="H44" s="1"/>
      <c r="I44" s="93" t="str">
        <f t="shared" si="2"/>
        <v/>
      </c>
      <c r="J44" s="42" t="str">
        <f t="shared" si="0"/>
        <v/>
      </c>
      <c r="M44" s="42" t="str">
        <f t="shared" si="3"/>
        <v/>
      </c>
      <c r="AD44" s="11" t="str">
        <f t="shared" si="4"/>
        <v/>
      </c>
    </row>
    <row r="45" spans="4:30" ht="17" x14ac:dyDescent="0.2">
      <c r="D45" s="51" t="str">
        <f t="shared" si="1"/>
        <v/>
      </c>
      <c r="H45" s="1"/>
      <c r="I45" s="93" t="str">
        <f t="shared" si="2"/>
        <v/>
      </c>
      <c r="J45" s="42" t="str">
        <f t="shared" si="0"/>
        <v/>
      </c>
      <c r="M45" s="42" t="str">
        <f t="shared" si="3"/>
        <v/>
      </c>
      <c r="AD45" s="11" t="str">
        <f t="shared" si="4"/>
        <v/>
      </c>
    </row>
    <row r="46" spans="4:30" ht="17" x14ac:dyDescent="0.2">
      <c r="D46" s="51" t="str">
        <f t="shared" si="1"/>
        <v/>
      </c>
      <c r="H46" s="1"/>
      <c r="I46" s="93" t="str">
        <f t="shared" si="2"/>
        <v/>
      </c>
      <c r="J46" s="42" t="str">
        <f t="shared" si="0"/>
        <v/>
      </c>
      <c r="M46" s="42" t="str">
        <f t="shared" si="3"/>
        <v/>
      </c>
      <c r="AD46" s="11" t="str">
        <f t="shared" si="4"/>
        <v/>
      </c>
    </row>
    <row r="47" spans="4:30" ht="17" x14ac:dyDescent="0.2">
      <c r="D47" s="51" t="str">
        <f t="shared" si="1"/>
        <v/>
      </c>
      <c r="H47" s="1"/>
      <c r="I47" s="93" t="str">
        <f t="shared" si="2"/>
        <v/>
      </c>
      <c r="J47" s="42" t="str">
        <f t="shared" si="0"/>
        <v/>
      </c>
      <c r="M47" s="42" t="str">
        <f t="shared" si="3"/>
        <v/>
      </c>
      <c r="AD47" s="11" t="str">
        <f t="shared" si="4"/>
        <v/>
      </c>
    </row>
    <row r="48" spans="4:30" ht="17" x14ac:dyDescent="0.2">
      <c r="D48" s="51" t="str">
        <f t="shared" si="1"/>
        <v/>
      </c>
      <c r="H48" s="1"/>
      <c r="I48" s="93" t="str">
        <f t="shared" si="2"/>
        <v/>
      </c>
      <c r="J48" s="42" t="str">
        <f t="shared" si="0"/>
        <v/>
      </c>
      <c r="M48" s="42" t="str">
        <f t="shared" si="3"/>
        <v/>
      </c>
      <c r="AD48" s="11" t="str">
        <f t="shared" si="4"/>
        <v/>
      </c>
    </row>
    <row r="49" spans="4:30" ht="17" x14ac:dyDescent="0.2">
      <c r="D49" s="51" t="str">
        <f t="shared" si="1"/>
        <v/>
      </c>
      <c r="H49" s="1"/>
      <c r="I49" s="93" t="str">
        <f t="shared" si="2"/>
        <v/>
      </c>
      <c r="J49" s="42" t="str">
        <f t="shared" si="0"/>
        <v/>
      </c>
      <c r="M49" s="42" t="str">
        <f t="shared" si="3"/>
        <v/>
      </c>
      <c r="AD49" s="11" t="str">
        <f t="shared" si="4"/>
        <v/>
      </c>
    </row>
    <row r="50" spans="4:30" ht="17" x14ac:dyDescent="0.2">
      <c r="D50" s="51" t="str">
        <f t="shared" si="1"/>
        <v/>
      </c>
      <c r="H50" s="1"/>
      <c r="I50" s="93" t="str">
        <f t="shared" si="2"/>
        <v/>
      </c>
      <c r="J50" s="42" t="str">
        <f t="shared" si="0"/>
        <v/>
      </c>
      <c r="M50" s="42" t="str">
        <f t="shared" si="3"/>
        <v/>
      </c>
      <c r="AD50" s="11" t="str">
        <f t="shared" si="4"/>
        <v/>
      </c>
    </row>
    <row r="51" spans="4:30" ht="17" x14ac:dyDescent="0.2">
      <c r="D51" s="51" t="str">
        <f t="shared" si="1"/>
        <v/>
      </c>
      <c r="H51" s="1"/>
      <c r="I51" s="93" t="str">
        <f t="shared" si="2"/>
        <v/>
      </c>
      <c r="J51" s="42" t="str">
        <f t="shared" si="0"/>
        <v/>
      </c>
      <c r="M51" s="42" t="str">
        <f t="shared" si="3"/>
        <v/>
      </c>
      <c r="AD51" s="11" t="str">
        <f t="shared" si="4"/>
        <v/>
      </c>
    </row>
    <row r="52" spans="4:30" ht="17" x14ac:dyDescent="0.2">
      <c r="D52" s="51" t="str">
        <f t="shared" si="1"/>
        <v/>
      </c>
      <c r="H52" s="1"/>
      <c r="I52" s="93" t="str">
        <f t="shared" si="2"/>
        <v/>
      </c>
      <c r="J52" s="42" t="str">
        <f t="shared" si="0"/>
        <v/>
      </c>
      <c r="M52" s="42" t="str">
        <f t="shared" si="3"/>
        <v/>
      </c>
      <c r="AD52" s="11" t="str">
        <f t="shared" si="4"/>
        <v/>
      </c>
    </row>
    <row r="53" spans="4:30" ht="17" x14ac:dyDescent="0.2">
      <c r="D53" s="51" t="str">
        <f t="shared" si="1"/>
        <v/>
      </c>
      <c r="H53" s="1"/>
      <c r="I53" s="93" t="str">
        <f t="shared" si="2"/>
        <v/>
      </c>
      <c r="J53" s="42" t="str">
        <f t="shared" si="0"/>
        <v/>
      </c>
      <c r="M53" s="42" t="str">
        <f t="shared" si="3"/>
        <v/>
      </c>
      <c r="AD53" s="11" t="str">
        <f t="shared" si="4"/>
        <v/>
      </c>
    </row>
    <row r="54" spans="4:30" ht="17" x14ac:dyDescent="0.2">
      <c r="D54" s="51" t="str">
        <f t="shared" si="1"/>
        <v/>
      </c>
      <c r="H54" s="1"/>
      <c r="I54" s="93" t="str">
        <f t="shared" si="2"/>
        <v/>
      </c>
      <c r="J54" s="42" t="str">
        <f t="shared" si="0"/>
        <v/>
      </c>
      <c r="M54" s="42" t="str">
        <f t="shared" si="3"/>
        <v/>
      </c>
      <c r="AD54" s="11" t="str">
        <f t="shared" si="4"/>
        <v/>
      </c>
    </row>
    <row r="55" spans="4:30" ht="17" x14ac:dyDescent="0.2">
      <c r="D55" s="51" t="str">
        <f t="shared" si="1"/>
        <v/>
      </c>
      <c r="I55" s="93" t="str">
        <f t="shared" si="2"/>
        <v/>
      </c>
      <c r="J55" s="42" t="str">
        <f t="shared" si="0"/>
        <v/>
      </c>
      <c r="M55" s="42" t="str">
        <f t="shared" si="3"/>
        <v/>
      </c>
      <c r="AD55" s="11" t="str">
        <f t="shared" si="4"/>
        <v/>
      </c>
    </row>
    <row r="56" spans="4:30" ht="17" x14ac:dyDescent="0.2">
      <c r="D56" s="51" t="str">
        <f t="shared" si="1"/>
        <v/>
      </c>
      <c r="I56" s="93" t="str">
        <f t="shared" si="2"/>
        <v/>
      </c>
      <c r="J56" s="42" t="str">
        <f t="shared" si="0"/>
        <v/>
      </c>
      <c r="M56" s="42" t="str">
        <f t="shared" si="3"/>
        <v/>
      </c>
      <c r="AD56" s="11" t="str">
        <f t="shared" si="4"/>
        <v/>
      </c>
    </row>
    <row r="57" spans="4:30" ht="17" x14ac:dyDescent="0.2">
      <c r="D57" s="51" t="str">
        <f t="shared" si="1"/>
        <v/>
      </c>
      <c r="I57" s="93" t="str">
        <f t="shared" si="2"/>
        <v/>
      </c>
      <c r="J57" s="42" t="str">
        <f t="shared" si="0"/>
        <v/>
      </c>
      <c r="M57" s="42" t="str">
        <f t="shared" si="3"/>
        <v/>
      </c>
      <c r="AD57" s="11" t="str">
        <f t="shared" si="4"/>
        <v/>
      </c>
    </row>
    <row r="58" spans="4:30" ht="17" x14ac:dyDescent="0.2">
      <c r="D58" s="51" t="str">
        <f t="shared" si="1"/>
        <v/>
      </c>
      <c r="I58" s="93" t="str">
        <f t="shared" si="2"/>
        <v/>
      </c>
      <c r="J58" s="42" t="str">
        <f t="shared" si="0"/>
        <v/>
      </c>
      <c r="M58" s="42" t="str">
        <f t="shared" si="3"/>
        <v/>
      </c>
      <c r="AD58" s="11" t="str">
        <f t="shared" si="4"/>
        <v/>
      </c>
    </row>
    <row r="59" spans="4:30" ht="17" x14ac:dyDescent="0.2">
      <c r="D59" s="51" t="str">
        <f t="shared" si="1"/>
        <v/>
      </c>
      <c r="I59" s="93" t="str">
        <f t="shared" si="2"/>
        <v/>
      </c>
      <c r="J59" s="42" t="str">
        <f t="shared" si="0"/>
        <v/>
      </c>
      <c r="M59" s="42" t="str">
        <f t="shared" si="3"/>
        <v/>
      </c>
      <c r="AD59" s="11" t="str">
        <f t="shared" si="4"/>
        <v/>
      </c>
    </row>
    <row r="60" spans="4:30" ht="17" x14ac:dyDescent="0.2">
      <c r="D60" s="51" t="str">
        <f t="shared" si="1"/>
        <v/>
      </c>
      <c r="I60" s="93" t="str">
        <f t="shared" si="2"/>
        <v/>
      </c>
      <c r="J60" s="42" t="str">
        <f t="shared" si="0"/>
        <v/>
      </c>
      <c r="M60" s="42" t="str">
        <f t="shared" si="3"/>
        <v/>
      </c>
      <c r="AD60" s="11" t="str">
        <f t="shared" si="4"/>
        <v/>
      </c>
    </row>
    <row r="61" spans="4:30" ht="17" x14ac:dyDescent="0.2">
      <c r="D61" s="51" t="str">
        <f t="shared" si="1"/>
        <v/>
      </c>
      <c r="I61" s="93" t="str">
        <f t="shared" si="2"/>
        <v/>
      </c>
      <c r="J61" s="42" t="str">
        <f t="shared" si="0"/>
        <v/>
      </c>
      <c r="M61" s="42" t="str">
        <f t="shared" si="3"/>
        <v/>
      </c>
      <c r="AD61" s="11" t="str">
        <f t="shared" si="4"/>
        <v/>
      </c>
    </row>
    <row r="62" spans="4:30" ht="17" x14ac:dyDescent="0.2">
      <c r="D62" s="51" t="str">
        <f t="shared" si="1"/>
        <v/>
      </c>
      <c r="I62" s="93" t="str">
        <f t="shared" si="2"/>
        <v/>
      </c>
      <c r="J62" s="42" t="str">
        <f t="shared" si="0"/>
        <v/>
      </c>
      <c r="M62" s="42" t="str">
        <f t="shared" si="3"/>
        <v/>
      </c>
      <c r="AD62" s="11" t="str">
        <f t="shared" si="4"/>
        <v/>
      </c>
    </row>
    <row r="63" spans="4:30" ht="17" x14ac:dyDescent="0.2">
      <c r="D63" s="51" t="str">
        <f t="shared" si="1"/>
        <v/>
      </c>
      <c r="I63" s="93" t="str">
        <f t="shared" si="2"/>
        <v/>
      </c>
      <c r="J63" s="42" t="str">
        <f t="shared" si="0"/>
        <v/>
      </c>
      <c r="M63" s="42" t="str">
        <f t="shared" si="3"/>
        <v/>
      </c>
      <c r="AD63" s="11" t="str">
        <f t="shared" si="4"/>
        <v/>
      </c>
    </row>
    <row r="64" spans="4:30" ht="17" x14ac:dyDescent="0.2">
      <c r="D64" s="51" t="str">
        <f t="shared" si="1"/>
        <v/>
      </c>
      <c r="I64" s="93" t="str">
        <f t="shared" si="2"/>
        <v/>
      </c>
      <c r="J64" s="42" t="str">
        <f t="shared" si="0"/>
        <v/>
      </c>
      <c r="M64" s="42" t="str">
        <f t="shared" si="3"/>
        <v/>
      </c>
      <c r="AD64" s="11" t="str">
        <f t="shared" si="4"/>
        <v/>
      </c>
    </row>
    <row r="65" spans="4:30" ht="17" x14ac:dyDescent="0.2">
      <c r="D65" s="51" t="str">
        <f t="shared" si="1"/>
        <v/>
      </c>
      <c r="I65" s="93" t="str">
        <f t="shared" si="2"/>
        <v/>
      </c>
      <c r="J65" s="42" t="str">
        <f t="shared" si="0"/>
        <v/>
      </c>
      <c r="M65" s="42" t="str">
        <f t="shared" si="3"/>
        <v/>
      </c>
      <c r="AD65" s="11" t="str">
        <f t="shared" si="4"/>
        <v/>
      </c>
    </row>
    <row r="66" spans="4:30" ht="17" x14ac:dyDescent="0.2">
      <c r="D66" s="51" t="str">
        <f t="shared" si="1"/>
        <v/>
      </c>
      <c r="I66" s="93" t="str">
        <f t="shared" si="2"/>
        <v/>
      </c>
      <c r="J66" s="42" t="str">
        <f t="shared" si="0"/>
        <v/>
      </c>
      <c r="M66" s="42" t="str">
        <f t="shared" si="3"/>
        <v/>
      </c>
      <c r="AD66" s="11" t="str">
        <f t="shared" si="4"/>
        <v/>
      </c>
    </row>
    <row r="67" spans="4:30" ht="17" x14ac:dyDescent="0.2">
      <c r="D67" s="51" t="str">
        <f t="shared" si="1"/>
        <v/>
      </c>
      <c r="I67" s="93" t="str">
        <f t="shared" si="2"/>
        <v/>
      </c>
      <c r="J67" s="42" t="str">
        <f t="shared" si="0"/>
        <v/>
      </c>
      <c r="M67" s="42" t="str">
        <f t="shared" si="3"/>
        <v/>
      </c>
      <c r="AD67" s="11" t="str">
        <f t="shared" si="4"/>
        <v/>
      </c>
    </row>
    <row r="68" spans="4:30" ht="17" x14ac:dyDescent="0.2">
      <c r="D68" s="51" t="str">
        <f t="shared" si="1"/>
        <v/>
      </c>
      <c r="I68" s="93" t="str">
        <f t="shared" si="2"/>
        <v/>
      </c>
      <c r="J68" s="42" t="str">
        <f t="shared" ref="J68:J131" si="5">IF(AND($M68="✓",OR($AD68&lt;&gt;"✓",NOT(ISBLANK($AF68)))),"✓","")</f>
        <v/>
      </c>
      <c r="M68" s="42" t="str">
        <f t="shared" si="3"/>
        <v/>
      </c>
      <c r="AD68" s="11" t="str">
        <f t="shared" si="4"/>
        <v/>
      </c>
    </row>
    <row r="69" spans="4:30" ht="17" x14ac:dyDescent="0.2">
      <c r="D69" s="51" t="str">
        <f t="shared" ref="D69:D132" si="6">IF(NOT(ISBLANK($F69)), "✓","")</f>
        <v/>
      </c>
      <c r="I69" s="93" t="str">
        <f t="shared" ref="I69:I100" si="7">IF(OR($M69="✓", NOT(ISBLANK($Z69))), "✓","")</f>
        <v/>
      </c>
      <c r="J69" s="42" t="str">
        <f t="shared" si="5"/>
        <v/>
      </c>
      <c r="M69" s="42" t="str">
        <f t="shared" ref="M69:M132" si="8">IF(OR(NOT(ISBLANK($T69)), NOT(ISBLANK($Y69))), "✓","")</f>
        <v/>
      </c>
      <c r="AD69" s="11" t="str">
        <f t="shared" si="4"/>
        <v/>
      </c>
    </row>
    <row r="70" spans="4:30" ht="17" x14ac:dyDescent="0.2">
      <c r="D70" s="51" t="str">
        <f t="shared" si="6"/>
        <v/>
      </c>
      <c r="I70" s="93" t="str">
        <f t="shared" si="7"/>
        <v/>
      </c>
      <c r="J70" s="42" t="str">
        <f t="shared" si="5"/>
        <v/>
      </c>
      <c r="M70" s="42" t="str">
        <f t="shared" si="8"/>
        <v/>
      </c>
      <c r="AD70" s="11" t="str">
        <f t="shared" si="4"/>
        <v/>
      </c>
    </row>
    <row r="71" spans="4:30" ht="17" x14ac:dyDescent="0.2">
      <c r="D71" s="51" t="str">
        <f t="shared" si="6"/>
        <v/>
      </c>
      <c r="I71" s="93" t="str">
        <f t="shared" si="7"/>
        <v/>
      </c>
      <c r="J71" s="42" t="str">
        <f t="shared" si="5"/>
        <v/>
      </c>
      <c r="M71" s="42" t="str">
        <f t="shared" si="8"/>
        <v/>
      </c>
      <c r="AD71" s="11" t="str">
        <f t="shared" si="4"/>
        <v/>
      </c>
    </row>
    <row r="72" spans="4:30" ht="17" x14ac:dyDescent="0.2">
      <c r="D72" s="51" t="str">
        <f t="shared" si="6"/>
        <v/>
      </c>
      <c r="I72" s="93" t="str">
        <f t="shared" si="7"/>
        <v/>
      </c>
      <c r="J72" s="42" t="str">
        <f t="shared" si="5"/>
        <v/>
      </c>
      <c r="M72" s="42" t="str">
        <f t="shared" si="8"/>
        <v/>
      </c>
      <c r="AD72" s="11" t="str">
        <f t="shared" ref="AD72:AD135" si="9">IF(AND($M72="✓",ISBLANK($R72)),"✓","")</f>
        <v/>
      </c>
    </row>
    <row r="73" spans="4:30" ht="17" x14ac:dyDescent="0.2">
      <c r="D73" s="51" t="str">
        <f t="shared" si="6"/>
        <v/>
      </c>
      <c r="I73" s="93" t="str">
        <f t="shared" si="7"/>
        <v/>
      </c>
      <c r="J73" s="42" t="str">
        <f t="shared" si="5"/>
        <v/>
      </c>
      <c r="M73" s="42" t="str">
        <f t="shared" si="8"/>
        <v/>
      </c>
      <c r="AD73" s="11" t="str">
        <f t="shared" si="9"/>
        <v/>
      </c>
    </row>
    <row r="74" spans="4:30" ht="17" x14ac:dyDescent="0.2">
      <c r="D74" s="51" t="str">
        <f t="shared" si="6"/>
        <v/>
      </c>
      <c r="I74" s="93" t="str">
        <f t="shared" si="7"/>
        <v/>
      </c>
      <c r="J74" s="42" t="str">
        <f t="shared" si="5"/>
        <v/>
      </c>
      <c r="M74" s="42" t="str">
        <f t="shared" si="8"/>
        <v/>
      </c>
      <c r="AD74" s="11" t="str">
        <f t="shared" si="9"/>
        <v/>
      </c>
    </row>
    <row r="75" spans="4:30" ht="17" x14ac:dyDescent="0.2">
      <c r="D75" s="51" t="str">
        <f t="shared" si="6"/>
        <v/>
      </c>
      <c r="I75" s="93" t="str">
        <f t="shared" si="7"/>
        <v/>
      </c>
      <c r="J75" s="42" t="str">
        <f t="shared" si="5"/>
        <v/>
      </c>
      <c r="M75" s="42" t="str">
        <f t="shared" si="8"/>
        <v/>
      </c>
      <c r="AD75" s="11" t="str">
        <f t="shared" si="9"/>
        <v/>
      </c>
    </row>
    <row r="76" spans="4:30" ht="17" x14ac:dyDescent="0.2">
      <c r="D76" s="51" t="str">
        <f t="shared" si="6"/>
        <v/>
      </c>
      <c r="I76" s="93" t="str">
        <f t="shared" si="7"/>
        <v/>
      </c>
      <c r="J76" s="42" t="str">
        <f t="shared" si="5"/>
        <v/>
      </c>
      <c r="M76" s="42" t="str">
        <f t="shared" si="8"/>
        <v/>
      </c>
      <c r="AD76" s="11" t="str">
        <f t="shared" si="9"/>
        <v/>
      </c>
    </row>
    <row r="77" spans="4:30" ht="17" x14ac:dyDescent="0.2">
      <c r="D77" s="51" t="str">
        <f t="shared" si="6"/>
        <v/>
      </c>
      <c r="I77" s="93" t="str">
        <f t="shared" si="7"/>
        <v/>
      </c>
      <c r="J77" s="42" t="str">
        <f t="shared" si="5"/>
        <v/>
      </c>
      <c r="M77" s="42" t="str">
        <f t="shared" si="8"/>
        <v/>
      </c>
      <c r="AD77" s="11" t="str">
        <f t="shared" si="9"/>
        <v/>
      </c>
    </row>
    <row r="78" spans="4:30" ht="17" x14ac:dyDescent="0.2">
      <c r="D78" s="51" t="str">
        <f t="shared" si="6"/>
        <v/>
      </c>
      <c r="I78" s="93" t="str">
        <f t="shared" si="7"/>
        <v/>
      </c>
      <c r="J78" s="42" t="str">
        <f t="shared" si="5"/>
        <v/>
      </c>
      <c r="M78" s="42" t="str">
        <f t="shared" si="8"/>
        <v/>
      </c>
      <c r="AD78" s="11" t="str">
        <f t="shared" si="9"/>
        <v/>
      </c>
    </row>
    <row r="79" spans="4:30" ht="17" x14ac:dyDescent="0.2">
      <c r="D79" s="51" t="str">
        <f t="shared" si="6"/>
        <v/>
      </c>
      <c r="I79" s="93" t="str">
        <f t="shared" si="7"/>
        <v/>
      </c>
      <c r="J79" s="42" t="str">
        <f t="shared" si="5"/>
        <v/>
      </c>
      <c r="M79" s="42" t="str">
        <f t="shared" si="8"/>
        <v/>
      </c>
      <c r="AD79" s="11" t="str">
        <f t="shared" si="9"/>
        <v/>
      </c>
    </row>
    <row r="80" spans="4:30" ht="17" x14ac:dyDescent="0.2">
      <c r="D80" s="51" t="str">
        <f t="shared" si="6"/>
        <v/>
      </c>
      <c r="I80" s="93" t="str">
        <f t="shared" si="7"/>
        <v/>
      </c>
      <c r="J80" s="42" t="str">
        <f t="shared" si="5"/>
        <v/>
      </c>
      <c r="M80" s="42" t="str">
        <f t="shared" si="8"/>
        <v/>
      </c>
      <c r="AD80" s="11" t="str">
        <f t="shared" si="9"/>
        <v/>
      </c>
    </row>
    <row r="81" spans="4:30" ht="17" x14ac:dyDescent="0.2">
      <c r="D81" s="51" t="str">
        <f t="shared" si="6"/>
        <v/>
      </c>
      <c r="I81" s="93" t="str">
        <f t="shared" si="7"/>
        <v/>
      </c>
      <c r="J81" s="42" t="str">
        <f t="shared" si="5"/>
        <v/>
      </c>
      <c r="M81" s="42" t="str">
        <f t="shared" si="8"/>
        <v/>
      </c>
      <c r="AD81" s="11" t="str">
        <f t="shared" si="9"/>
        <v/>
      </c>
    </row>
    <row r="82" spans="4:30" ht="17" x14ac:dyDescent="0.2">
      <c r="D82" s="51" t="str">
        <f t="shared" si="6"/>
        <v/>
      </c>
      <c r="I82" s="93" t="str">
        <f t="shared" si="7"/>
        <v/>
      </c>
      <c r="J82" s="42" t="str">
        <f t="shared" si="5"/>
        <v/>
      </c>
      <c r="M82" s="42" t="str">
        <f t="shared" si="8"/>
        <v/>
      </c>
      <c r="AD82" s="11" t="str">
        <f t="shared" si="9"/>
        <v/>
      </c>
    </row>
    <row r="83" spans="4:30" ht="17" x14ac:dyDescent="0.2">
      <c r="D83" s="51" t="str">
        <f t="shared" si="6"/>
        <v/>
      </c>
      <c r="I83" s="93" t="str">
        <f t="shared" si="7"/>
        <v/>
      </c>
      <c r="J83" s="42" t="str">
        <f t="shared" si="5"/>
        <v/>
      </c>
      <c r="M83" s="42" t="str">
        <f t="shared" si="8"/>
        <v/>
      </c>
      <c r="AD83" s="11" t="str">
        <f t="shared" si="9"/>
        <v/>
      </c>
    </row>
    <row r="84" spans="4:30" ht="17" x14ac:dyDescent="0.2">
      <c r="D84" s="51" t="str">
        <f t="shared" si="6"/>
        <v/>
      </c>
      <c r="I84" s="93" t="str">
        <f t="shared" si="7"/>
        <v/>
      </c>
      <c r="J84" s="42" t="str">
        <f t="shared" si="5"/>
        <v/>
      </c>
      <c r="M84" s="42" t="str">
        <f t="shared" si="8"/>
        <v/>
      </c>
      <c r="AD84" s="11" t="str">
        <f t="shared" si="9"/>
        <v/>
      </c>
    </row>
    <row r="85" spans="4:30" ht="17" x14ac:dyDescent="0.2">
      <c r="D85" s="51" t="str">
        <f t="shared" si="6"/>
        <v/>
      </c>
      <c r="I85" s="93" t="str">
        <f t="shared" si="7"/>
        <v/>
      </c>
      <c r="J85" s="42" t="str">
        <f t="shared" si="5"/>
        <v/>
      </c>
      <c r="M85" s="42" t="str">
        <f t="shared" si="8"/>
        <v/>
      </c>
      <c r="AD85" s="11" t="str">
        <f t="shared" si="9"/>
        <v/>
      </c>
    </row>
    <row r="86" spans="4:30" ht="17" x14ac:dyDescent="0.2">
      <c r="D86" s="51" t="str">
        <f t="shared" si="6"/>
        <v/>
      </c>
      <c r="I86" s="93" t="str">
        <f t="shared" si="7"/>
        <v/>
      </c>
      <c r="J86" s="42" t="str">
        <f t="shared" si="5"/>
        <v/>
      </c>
      <c r="M86" s="42" t="str">
        <f t="shared" si="8"/>
        <v/>
      </c>
      <c r="AD86" s="11" t="str">
        <f t="shared" si="9"/>
        <v/>
      </c>
    </row>
    <row r="87" spans="4:30" ht="17" x14ac:dyDescent="0.2">
      <c r="D87" s="51" t="str">
        <f t="shared" si="6"/>
        <v/>
      </c>
      <c r="I87" s="93" t="str">
        <f t="shared" si="7"/>
        <v/>
      </c>
      <c r="J87" s="42" t="str">
        <f t="shared" si="5"/>
        <v/>
      </c>
      <c r="M87" s="42" t="str">
        <f t="shared" si="8"/>
        <v/>
      </c>
      <c r="AD87" s="11" t="str">
        <f t="shared" si="9"/>
        <v/>
      </c>
    </row>
    <row r="88" spans="4:30" ht="17" x14ac:dyDescent="0.2">
      <c r="D88" s="51" t="str">
        <f t="shared" si="6"/>
        <v/>
      </c>
      <c r="I88" s="93" t="str">
        <f t="shared" si="7"/>
        <v/>
      </c>
      <c r="J88" s="42" t="str">
        <f t="shared" si="5"/>
        <v/>
      </c>
      <c r="M88" s="42" t="str">
        <f t="shared" si="8"/>
        <v/>
      </c>
      <c r="AD88" s="11" t="str">
        <f t="shared" si="9"/>
        <v/>
      </c>
    </row>
    <row r="89" spans="4:30" ht="17" x14ac:dyDescent="0.2">
      <c r="D89" s="51" t="str">
        <f t="shared" si="6"/>
        <v/>
      </c>
      <c r="I89" s="93" t="str">
        <f t="shared" si="7"/>
        <v/>
      </c>
      <c r="J89" s="42" t="str">
        <f t="shared" si="5"/>
        <v/>
      </c>
      <c r="M89" s="42" t="str">
        <f t="shared" si="8"/>
        <v/>
      </c>
      <c r="AD89" s="11" t="str">
        <f t="shared" si="9"/>
        <v/>
      </c>
    </row>
    <row r="90" spans="4:30" ht="17" x14ac:dyDescent="0.2">
      <c r="D90" s="51" t="str">
        <f t="shared" si="6"/>
        <v/>
      </c>
      <c r="I90" s="93" t="str">
        <f t="shared" si="7"/>
        <v/>
      </c>
      <c r="J90" s="42" t="str">
        <f t="shared" si="5"/>
        <v/>
      </c>
      <c r="M90" s="42" t="str">
        <f t="shared" si="8"/>
        <v/>
      </c>
      <c r="AD90" s="11" t="str">
        <f t="shared" si="9"/>
        <v/>
      </c>
    </row>
    <row r="91" spans="4:30" ht="17" x14ac:dyDescent="0.2">
      <c r="D91" s="51" t="str">
        <f t="shared" si="6"/>
        <v/>
      </c>
      <c r="I91" s="93" t="str">
        <f t="shared" si="7"/>
        <v/>
      </c>
      <c r="J91" s="42" t="str">
        <f t="shared" si="5"/>
        <v/>
      </c>
      <c r="M91" s="42" t="str">
        <f t="shared" si="8"/>
        <v/>
      </c>
      <c r="AD91" s="11" t="str">
        <f t="shared" si="9"/>
        <v/>
      </c>
    </row>
    <row r="92" spans="4:30" ht="17" x14ac:dyDescent="0.2">
      <c r="D92" s="51" t="str">
        <f t="shared" si="6"/>
        <v/>
      </c>
      <c r="I92" s="93" t="str">
        <f t="shared" si="7"/>
        <v/>
      </c>
      <c r="J92" s="42" t="str">
        <f t="shared" si="5"/>
        <v/>
      </c>
      <c r="M92" s="42" t="str">
        <f t="shared" si="8"/>
        <v/>
      </c>
      <c r="AD92" s="11" t="str">
        <f t="shared" si="9"/>
        <v/>
      </c>
    </row>
    <row r="93" spans="4:30" ht="17" x14ac:dyDescent="0.2">
      <c r="D93" s="51" t="str">
        <f t="shared" si="6"/>
        <v/>
      </c>
      <c r="I93" s="93" t="str">
        <f t="shared" si="7"/>
        <v/>
      </c>
      <c r="J93" s="42" t="str">
        <f t="shared" si="5"/>
        <v/>
      </c>
      <c r="M93" s="42" t="str">
        <f t="shared" si="8"/>
        <v/>
      </c>
      <c r="AD93" s="11" t="str">
        <f t="shared" si="9"/>
        <v/>
      </c>
    </row>
    <row r="94" spans="4:30" ht="17" x14ac:dyDescent="0.2">
      <c r="D94" s="51" t="str">
        <f t="shared" si="6"/>
        <v/>
      </c>
      <c r="I94" s="93" t="str">
        <f t="shared" si="7"/>
        <v/>
      </c>
      <c r="J94" s="42" t="str">
        <f t="shared" si="5"/>
        <v/>
      </c>
      <c r="M94" s="42" t="str">
        <f t="shared" si="8"/>
        <v/>
      </c>
      <c r="AD94" s="11" t="str">
        <f t="shared" si="9"/>
        <v/>
      </c>
    </row>
    <row r="95" spans="4:30" ht="17" x14ac:dyDescent="0.2">
      <c r="D95" s="51" t="str">
        <f t="shared" si="6"/>
        <v/>
      </c>
      <c r="I95" s="93" t="str">
        <f t="shared" si="7"/>
        <v/>
      </c>
      <c r="J95" s="42" t="str">
        <f t="shared" si="5"/>
        <v/>
      </c>
      <c r="M95" s="42" t="str">
        <f t="shared" si="8"/>
        <v/>
      </c>
      <c r="AD95" s="11" t="str">
        <f t="shared" si="9"/>
        <v/>
      </c>
    </row>
    <row r="96" spans="4:30" ht="17" x14ac:dyDescent="0.2">
      <c r="D96" s="51" t="str">
        <f t="shared" si="6"/>
        <v/>
      </c>
      <c r="I96" s="93" t="str">
        <f t="shared" si="7"/>
        <v/>
      </c>
      <c r="J96" s="42" t="str">
        <f t="shared" si="5"/>
        <v/>
      </c>
      <c r="M96" s="42" t="str">
        <f t="shared" si="8"/>
        <v/>
      </c>
      <c r="AD96" s="11" t="str">
        <f t="shared" si="9"/>
        <v/>
      </c>
    </row>
    <row r="97" spans="4:30" ht="17" x14ac:dyDescent="0.2">
      <c r="D97" s="51" t="str">
        <f t="shared" si="6"/>
        <v/>
      </c>
      <c r="I97" s="93" t="str">
        <f t="shared" si="7"/>
        <v/>
      </c>
      <c r="J97" s="42" t="str">
        <f t="shared" si="5"/>
        <v/>
      </c>
      <c r="M97" s="42" t="str">
        <f t="shared" si="8"/>
        <v/>
      </c>
      <c r="AD97" s="11" t="str">
        <f t="shared" si="9"/>
        <v/>
      </c>
    </row>
    <row r="98" spans="4:30" ht="17" x14ac:dyDescent="0.2">
      <c r="D98" s="51" t="str">
        <f t="shared" si="6"/>
        <v/>
      </c>
      <c r="I98" s="93" t="str">
        <f t="shared" si="7"/>
        <v/>
      </c>
      <c r="J98" s="42" t="str">
        <f t="shared" si="5"/>
        <v/>
      </c>
      <c r="M98" s="42" t="str">
        <f t="shared" si="8"/>
        <v/>
      </c>
      <c r="AD98" s="11" t="str">
        <f t="shared" si="9"/>
        <v/>
      </c>
    </row>
    <row r="99" spans="4:30" ht="17" x14ac:dyDescent="0.2">
      <c r="D99" s="51" t="str">
        <f t="shared" si="6"/>
        <v/>
      </c>
      <c r="I99" s="93" t="str">
        <f t="shared" si="7"/>
        <v/>
      </c>
      <c r="J99" s="42" t="str">
        <f t="shared" si="5"/>
        <v/>
      </c>
      <c r="M99" s="42" t="str">
        <f t="shared" si="8"/>
        <v/>
      </c>
      <c r="AD99" s="11" t="str">
        <f t="shared" si="9"/>
        <v/>
      </c>
    </row>
    <row r="100" spans="4:30" ht="17" x14ac:dyDescent="0.2">
      <c r="D100" s="51" t="str">
        <f t="shared" si="6"/>
        <v/>
      </c>
      <c r="I100" s="93" t="str">
        <f t="shared" si="7"/>
        <v/>
      </c>
      <c r="J100" s="42" t="str">
        <f t="shared" si="5"/>
        <v/>
      </c>
      <c r="M100" s="42" t="str">
        <f t="shared" si="8"/>
        <v/>
      </c>
      <c r="AD100" s="11" t="str">
        <f t="shared" si="9"/>
        <v/>
      </c>
    </row>
    <row r="101" spans="4:30" ht="17" x14ac:dyDescent="0.2">
      <c r="D101" s="51" t="str">
        <f t="shared" si="6"/>
        <v/>
      </c>
      <c r="I101" s="93" t="str">
        <f t="shared" ref="I101:I132" si="10">IF(OR($M101="✓", NOT(ISBLANK($Z101))), "✓","")</f>
        <v/>
      </c>
      <c r="J101" s="42" t="str">
        <f t="shared" si="5"/>
        <v/>
      </c>
      <c r="M101" s="42" t="str">
        <f t="shared" si="8"/>
        <v/>
      </c>
      <c r="AD101" s="11" t="str">
        <f t="shared" si="9"/>
        <v/>
      </c>
    </row>
    <row r="102" spans="4:30" ht="17" x14ac:dyDescent="0.2">
      <c r="D102" s="51" t="str">
        <f t="shared" si="6"/>
        <v/>
      </c>
      <c r="I102" s="93" t="str">
        <f t="shared" si="10"/>
        <v/>
      </c>
      <c r="J102" s="42" t="str">
        <f t="shared" si="5"/>
        <v/>
      </c>
      <c r="M102" s="42" t="str">
        <f t="shared" si="8"/>
        <v/>
      </c>
      <c r="AD102" s="11" t="str">
        <f t="shared" si="9"/>
        <v/>
      </c>
    </row>
    <row r="103" spans="4:30" ht="17" x14ac:dyDescent="0.2">
      <c r="D103" s="51" t="str">
        <f t="shared" si="6"/>
        <v/>
      </c>
      <c r="I103" s="93" t="str">
        <f t="shared" si="10"/>
        <v/>
      </c>
      <c r="J103" s="42" t="str">
        <f t="shared" si="5"/>
        <v/>
      </c>
      <c r="M103" s="42" t="str">
        <f t="shared" si="8"/>
        <v/>
      </c>
      <c r="AD103" s="11" t="str">
        <f t="shared" si="9"/>
        <v/>
      </c>
    </row>
    <row r="104" spans="4:30" ht="17" x14ac:dyDescent="0.2">
      <c r="D104" s="51" t="str">
        <f t="shared" si="6"/>
        <v/>
      </c>
      <c r="I104" s="93" t="str">
        <f t="shared" si="10"/>
        <v/>
      </c>
      <c r="J104" s="42" t="str">
        <f t="shared" si="5"/>
        <v/>
      </c>
      <c r="M104" s="42" t="str">
        <f t="shared" si="8"/>
        <v/>
      </c>
      <c r="AD104" s="11" t="str">
        <f t="shared" si="9"/>
        <v/>
      </c>
    </row>
    <row r="105" spans="4:30" ht="17" x14ac:dyDescent="0.2">
      <c r="D105" s="51" t="str">
        <f t="shared" si="6"/>
        <v/>
      </c>
      <c r="I105" s="93" t="str">
        <f t="shared" si="10"/>
        <v/>
      </c>
      <c r="J105" s="42" t="str">
        <f t="shared" si="5"/>
        <v/>
      </c>
      <c r="M105" s="42" t="str">
        <f t="shared" si="8"/>
        <v/>
      </c>
      <c r="AD105" s="11" t="str">
        <f t="shared" si="9"/>
        <v/>
      </c>
    </row>
    <row r="106" spans="4:30" ht="17" x14ac:dyDescent="0.2">
      <c r="D106" s="51" t="str">
        <f t="shared" si="6"/>
        <v/>
      </c>
      <c r="I106" s="93" t="str">
        <f t="shared" si="10"/>
        <v/>
      </c>
      <c r="J106" s="42" t="str">
        <f t="shared" si="5"/>
        <v/>
      </c>
      <c r="M106" s="42" t="str">
        <f t="shared" si="8"/>
        <v/>
      </c>
      <c r="AD106" s="11" t="str">
        <f t="shared" si="9"/>
        <v/>
      </c>
    </row>
    <row r="107" spans="4:30" ht="17" x14ac:dyDescent="0.2">
      <c r="D107" s="51" t="str">
        <f t="shared" si="6"/>
        <v/>
      </c>
      <c r="I107" s="93" t="str">
        <f t="shared" si="10"/>
        <v/>
      </c>
      <c r="J107" s="42" t="str">
        <f t="shared" si="5"/>
        <v/>
      </c>
      <c r="M107" s="42" t="str">
        <f t="shared" si="8"/>
        <v/>
      </c>
      <c r="AD107" s="11" t="str">
        <f t="shared" si="9"/>
        <v/>
      </c>
    </row>
    <row r="108" spans="4:30" ht="17" x14ac:dyDescent="0.2">
      <c r="D108" s="51" t="str">
        <f t="shared" si="6"/>
        <v/>
      </c>
      <c r="I108" s="93" t="str">
        <f t="shared" si="10"/>
        <v/>
      </c>
      <c r="J108" s="42" t="str">
        <f t="shared" si="5"/>
        <v/>
      </c>
      <c r="M108" s="42" t="str">
        <f t="shared" si="8"/>
        <v/>
      </c>
      <c r="AD108" s="11" t="str">
        <f t="shared" si="9"/>
        <v/>
      </c>
    </row>
    <row r="109" spans="4:30" ht="17" x14ac:dyDescent="0.2">
      <c r="D109" s="51" t="str">
        <f t="shared" si="6"/>
        <v/>
      </c>
      <c r="I109" s="93" t="str">
        <f t="shared" si="10"/>
        <v/>
      </c>
      <c r="J109" s="42" t="str">
        <f t="shared" si="5"/>
        <v/>
      </c>
      <c r="M109" s="42" t="str">
        <f t="shared" si="8"/>
        <v/>
      </c>
      <c r="AD109" s="11" t="str">
        <f t="shared" si="9"/>
        <v/>
      </c>
    </row>
    <row r="110" spans="4:30" ht="17" x14ac:dyDescent="0.2">
      <c r="D110" s="51" t="str">
        <f t="shared" si="6"/>
        <v/>
      </c>
      <c r="I110" s="93" t="str">
        <f t="shared" si="10"/>
        <v/>
      </c>
      <c r="J110" s="42" t="str">
        <f t="shared" si="5"/>
        <v/>
      </c>
      <c r="M110" s="42" t="str">
        <f t="shared" si="8"/>
        <v/>
      </c>
      <c r="AD110" s="11" t="str">
        <f t="shared" si="9"/>
        <v/>
      </c>
    </row>
    <row r="111" spans="4:30" ht="17" x14ac:dyDescent="0.2">
      <c r="D111" s="51" t="str">
        <f t="shared" si="6"/>
        <v/>
      </c>
      <c r="I111" s="93" t="str">
        <f t="shared" si="10"/>
        <v/>
      </c>
      <c r="J111" s="42" t="str">
        <f t="shared" si="5"/>
        <v/>
      </c>
      <c r="M111" s="42" t="str">
        <f t="shared" si="8"/>
        <v/>
      </c>
      <c r="AD111" s="11" t="str">
        <f t="shared" si="9"/>
        <v/>
      </c>
    </row>
    <row r="112" spans="4:30" ht="17" x14ac:dyDescent="0.2">
      <c r="D112" s="51" t="str">
        <f t="shared" si="6"/>
        <v/>
      </c>
      <c r="I112" s="93" t="str">
        <f t="shared" si="10"/>
        <v/>
      </c>
      <c r="J112" s="42" t="str">
        <f t="shared" si="5"/>
        <v/>
      </c>
      <c r="M112" s="42" t="str">
        <f t="shared" si="8"/>
        <v/>
      </c>
      <c r="AD112" s="11" t="str">
        <f t="shared" si="9"/>
        <v/>
      </c>
    </row>
    <row r="113" spans="4:30" ht="17" x14ac:dyDescent="0.2">
      <c r="D113" s="51" t="str">
        <f t="shared" si="6"/>
        <v/>
      </c>
      <c r="I113" s="93" t="str">
        <f t="shared" si="10"/>
        <v/>
      </c>
      <c r="J113" s="42" t="str">
        <f t="shared" si="5"/>
        <v/>
      </c>
      <c r="M113" s="42" t="str">
        <f t="shared" si="8"/>
        <v/>
      </c>
      <c r="AD113" s="11" t="str">
        <f t="shared" si="9"/>
        <v/>
      </c>
    </row>
    <row r="114" spans="4:30" ht="17" x14ac:dyDescent="0.2">
      <c r="D114" s="51" t="str">
        <f t="shared" si="6"/>
        <v/>
      </c>
      <c r="I114" s="93" t="str">
        <f t="shared" si="10"/>
        <v/>
      </c>
      <c r="J114" s="42" t="str">
        <f t="shared" si="5"/>
        <v/>
      </c>
      <c r="M114" s="42" t="str">
        <f t="shared" si="8"/>
        <v/>
      </c>
      <c r="AD114" s="11" t="str">
        <f t="shared" si="9"/>
        <v/>
      </c>
    </row>
    <row r="115" spans="4:30" ht="17" x14ac:dyDescent="0.2">
      <c r="D115" s="51" t="str">
        <f t="shared" si="6"/>
        <v/>
      </c>
      <c r="I115" s="93" t="str">
        <f t="shared" si="10"/>
        <v/>
      </c>
      <c r="J115" s="42" t="str">
        <f t="shared" si="5"/>
        <v/>
      </c>
      <c r="M115" s="42" t="str">
        <f t="shared" si="8"/>
        <v/>
      </c>
      <c r="AD115" s="11" t="str">
        <f t="shared" si="9"/>
        <v/>
      </c>
    </row>
    <row r="116" spans="4:30" ht="17" x14ac:dyDescent="0.2">
      <c r="D116" s="51" t="str">
        <f t="shared" si="6"/>
        <v/>
      </c>
      <c r="I116" s="93" t="str">
        <f t="shared" si="10"/>
        <v/>
      </c>
      <c r="J116" s="42" t="str">
        <f t="shared" si="5"/>
        <v/>
      </c>
      <c r="M116" s="42" t="str">
        <f t="shared" si="8"/>
        <v/>
      </c>
      <c r="AD116" s="11" t="str">
        <f t="shared" si="9"/>
        <v/>
      </c>
    </row>
    <row r="117" spans="4:30" ht="17" x14ac:dyDescent="0.2">
      <c r="D117" s="51" t="str">
        <f t="shared" si="6"/>
        <v/>
      </c>
      <c r="I117" s="93" t="str">
        <f t="shared" si="10"/>
        <v/>
      </c>
      <c r="J117" s="42" t="str">
        <f t="shared" si="5"/>
        <v/>
      </c>
      <c r="M117" s="42" t="str">
        <f t="shared" si="8"/>
        <v/>
      </c>
      <c r="AD117" s="11" t="str">
        <f t="shared" si="9"/>
        <v/>
      </c>
    </row>
    <row r="118" spans="4:30" ht="17" x14ac:dyDescent="0.2">
      <c r="D118" s="51" t="str">
        <f t="shared" si="6"/>
        <v/>
      </c>
      <c r="I118" s="93" t="str">
        <f t="shared" si="10"/>
        <v/>
      </c>
      <c r="J118" s="42" t="str">
        <f t="shared" si="5"/>
        <v/>
      </c>
      <c r="M118" s="42" t="str">
        <f t="shared" si="8"/>
        <v/>
      </c>
      <c r="AD118" s="11" t="str">
        <f t="shared" si="9"/>
        <v/>
      </c>
    </row>
    <row r="119" spans="4:30" ht="17" x14ac:dyDescent="0.2">
      <c r="D119" s="51" t="str">
        <f t="shared" si="6"/>
        <v/>
      </c>
      <c r="I119" s="93" t="str">
        <f t="shared" si="10"/>
        <v/>
      </c>
      <c r="J119" s="42" t="str">
        <f t="shared" si="5"/>
        <v/>
      </c>
      <c r="M119" s="42" t="str">
        <f t="shared" si="8"/>
        <v/>
      </c>
      <c r="AD119" s="11" t="str">
        <f t="shared" si="9"/>
        <v/>
      </c>
    </row>
    <row r="120" spans="4:30" ht="17" x14ac:dyDescent="0.2">
      <c r="D120" s="51" t="str">
        <f t="shared" si="6"/>
        <v/>
      </c>
      <c r="I120" s="93" t="str">
        <f t="shared" si="10"/>
        <v/>
      </c>
      <c r="J120" s="42" t="str">
        <f t="shared" si="5"/>
        <v/>
      </c>
      <c r="M120" s="42" t="str">
        <f t="shared" si="8"/>
        <v/>
      </c>
      <c r="AD120" s="11" t="str">
        <f t="shared" si="9"/>
        <v/>
      </c>
    </row>
    <row r="121" spans="4:30" ht="17" x14ac:dyDescent="0.2">
      <c r="D121" s="51" t="str">
        <f t="shared" si="6"/>
        <v/>
      </c>
      <c r="I121" s="93" t="str">
        <f t="shared" si="10"/>
        <v/>
      </c>
      <c r="J121" s="42" t="str">
        <f t="shared" si="5"/>
        <v/>
      </c>
      <c r="M121" s="42" t="str">
        <f t="shared" si="8"/>
        <v/>
      </c>
      <c r="AD121" s="11" t="str">
        <f t="shared" si="9"/>
        <v/>
      </c>
    </row>
    <row r="122" spans="4:30" ht="17" x14ac:dyDescent="0.2">
      <c r="D122" s="51" t="str">
        <f t="shared" si="6"/>
        <v/>
      </c>
      <c r="I122" s="93" t="str">
        <f t="shared" si="10"/>
        <v/>
      </c>
      <c r="J122" s="42" t="str">
        <f t="shared" si="5"/>
        <v/>
      </c>
      <c r="M122" s="42" t="str">
        <f t="shared" si="8"/>
        <v/>
      </c>
      <c r="AD122" s="11" t="str">
        <f t="shared" si="9"/>
        <v/>
      </c>
    </row>
    <row r="123" spans="4:30" ht="17" x14ac:dyDescent="0.2">
      <c r="D123" s="51" t="str">
        <f t="shared" si="6"/>
        <v/>
      </c>
      <c r="I123" s="93" t="str">
        <f t="shared" si="10"/>
        <v/>
      </c>
      <c r="J123" s="42" t="str">
        <f t="shared" si="5"/>
        <v/>
      </c>
      <c r="M123" s="42" t="str">
        <f t="shared" si="8"/>
        <v/>
      </c>
      <c r="AD123" s="11" t="str">
        <f t="shared" si="9"/>
        <v/>
      </c>
    </row>
    <row r="124" spans="4:30" ht="17" x14ac:dyDescent="0.2">
      <c r="D124" s="51" t="str">
        <f t="shared" si="6"/>
        <v/>
      </c>
      <c r="I124" s="93" t="str">
        <f t="shared" si="10"/>
        <v/>
      </c>
      <c r="J124" s="42" t="str">
        <f t="shared" si="5"/>
        <v/>
      </c>
      <c r="M124" s="42" t="str">
        <f t="shared" si="8"/>
        <v/>
      </c>
      <c r="AD124" s="11" t="str">
        <f t="shared" si="9"/>
        <v/>
      </c>
    </row>
    <row r="125" spans="4:30" ht="17" x14ac:dyDescent="0.2">
      <c r="D125" s="51" t="str">
        <f t="shared" si="6"/>
        <v/>
      </c>
      <c r="I125" s="93" t="str">
        <f t="shared" si="10"/>
        <v/>
      </c>
      <c r="J125" s="42" t="str">
        <f t="shared" si="5"/>
        <v/>
      </c>
      <c r="M125" s="42" t="str">
        <f t="shared" si="8"/>
        <v/>
      </c>
      <c r="AD125" s="11" t="str">
        <f t="shared" si="9"/>
        <v/>
      </c>
    </row>
    <row r="126" spans="4:30" ht="17" x14ac:dyDescent="0.2">
      <c r="D126" s="51" t="str">
        <f t="shared" si="6"/>
        <v/>
      </c>
      <c r="I126" s="93" t="str">
        <f t="shared" si="10"/>
        <v/>
      </c>
      <c r="J126" s="42" t="str">
        <f t="shared" si="5"/>
        <v/>
      </c>
      <c r="M126" s="42" t="str">
        <f t="shared" si="8"/>
        <v/>
      </c>
      <c r="AD126" s="11" t="str">
        <f t="shared" si="9"/>
        <v/>
      </c>
    </row>
    <row r="127" spans="4:30" ht="17" x14ac:dyDescent="0.2">
      <c r="D127" s="51" t="str">
        <f t="shared" si="6"/>
        <v/>
      </c>
      <c r="I127" s="93" t="str">
        <f t="shared" si="10"/>
        <v/>
      </c>
      <c r="J127" s="42" t="str">
        <f t="shared" si="5"/>
        <v/>
      </c>
      <c r="M127" s="42" t="str">
        <f t="shared" si="8"/>
        <v/>
      </c>
      <c r="AD127" s="11" t="str">
        <f t="shared" si="9"/>
        <v/>
      </c>
    </row>
    <row r="128" spans="4:30" ht="17" x14ac:dyDescent="0.2">
      <c r="D128" s="51" t="str">
        <f t="shared" si="6"/>
        <v/>
      </c>
      <c r="I128" s="93" t="str">
        <f t="shared" si="10"/>
        <v/>
      </c>
      <c r="J128" s="42" t="str">
        <f t="shared" si="5"/>
        <v/>
      </c>
      <c r="M128" s="42" t="str">
        <f t="shared" si="8"/>
        <v/>
      </c>
      <c r="AD128" s="11" t="str">
        <f t="shared" si="9"/>
        <v/>
      </c>
    </row>
    <row r="129" spans="4:30" ht="17" x14ac:dyDescent="0.2">
      <c r="D129" s="51" t="str">
        <f t="shared" si="6"/>
        <v/>
      </c>
      <c r="I129" s="93" t="str">
        <f t="shared" si="10"/>
        <v/>
      </c>
      <c r="J129" s="42" t="str">
        <f t="shared" si="5"/>
        <v/>
      </c>
      <c r="M129" s="42" t="str">
        <f t="shared" si="8"/>
        <v/>
      </c>
      <c r="AD129" s="11" t="str">
        <f t="shared" si="9"/>
        <v/>
      </c>
    </row>
    <row r="130" spans="4:30" ht="17" x14ac:dyDescent="0.2">
      <c r="D130" s="51" t="str">
        <f t="shared" si="6"/>
        <v/>
      </c>
      <c r="I130" s="93" t="str">
        <f t="shared" si="10"/>
        <v/>
      </c>
      <c r="J130" s="42" t="str">
        <f t="shared" si="5"/>
        <v/>
      </c>
      <c r="M130" s="42" t="str">
        <f t="shared" si="8"/>
        <v/>
      </c>
      <c r="AD130" s="11" t="str">
        <f t="shared" si="9"/>
        <v/>
      </c>
    </row>
    <row r="131" spans="4:30" ht="17" x14ac:dyDescent="0.2">
      <c r="D131" s="51" t="str">
        <f t="shared" si="6"/>
        <v/>
      </c>
      <c r="I131" s="93" t="str">
        <f t="shared" si="10"/>
        <v/>
      </c>
      <c r="J131" s="42" t="str">
        <f t="shared" si="5"/>
        <v/>
      </c>
      <c r="M131" s="42" t="str">
        <f t="shared" si="8"/>
        <v/>
      </c>
      <c r="AD131" s="11" t="str">
        <f t="shared" si="9"/>
        <v/>
      </c>
    </row>
    <row r="132" spans="4:30" ht="17" x14ac:dyDescent="0.2">
      <c r="D132" s="51" t="str">
        <f t="shared" si="6"/>
        <v/>
      </c>
      <c r="I132" s="93" t="str">
        <f t="shared" si="10"/>
        <v/>
      </c>
      <c r="J132" s="42" t="str">
        <f t="shared" ref="J132:J195" si="11">IF(AND($M132="✓",OR($AD132&lt;&gt;"✓",NOT(ISBLANK($AF132)))),"✓","")</f>
        <v/>
      </c>
      <c r="M132" s="42" t="str">
        <f t="shared" si="8"/>
        <v/>
      </c>
      <c r="AD132" s="11" t="str">
        <f t="shared" si="9"/>
        <v/>
      </c>
    </row>
    <row r="133" spans="4:30" ht="17" x14ac:dyDescent="0.2">
      <c r="D133" s="51" t="str">
        <f t="shared" ref="D133:D136" si="12">IF(NOT(ISBLANK($F133)), "✓","")</f>
        <v/>
      </c>
      <c r="I133" s="93" t="str">
        <f t="shared" ref="I133:I164" si="13">IF(OR($M133="✓", NOT(ISBLANK($Z133))), "✓","")</f>
        <v/>
      </c>
      <c r="J133" s="42" t="str">
        <f t="shared" si="11"/>
        <v/>
      </c>
      <c r="M133" s="42" t="str">
        <f t="shared" ref="M133:M163" si="14">IF(OR(NOT(ISBLANK($T133)), NOT(ISBLANK($Y133))), "✓","")</f>
        <v/>
      </c>
      <c r="AD133" s="11" t="str">
        <f t="shared" si="9"/>
        <v/>
      </c>
    </row>
    <row r="134" spans="4:30" ht="17" x14ac:dyDescent="0.2">
      <c r="D134" s="51" t="str">
        <f t="shared" si="12"/>
        <v/>
      </c>
      <c r="I134" s="93" t="str">
        <f t="shared" si="13"/>
        <v/>
      </c>
      <c r="J134" s="42" t="str">
        <f t="shared" si="11"/>
        <v/>
      </c>
      <c r="M134" s="42" t="str">
        <f t="shared" si="14"/>
        <v/>
      </c>
      <c r="AD134" s="11" t="str">
        <f t="shared" si="9"/>
        <v/>
      </c>
    </row>
    <row r="135" spans="4:30" ht="17" x14ac:dyDescent="0.2">
      <c r="D135" s="51" t="str">
        <f t="shared" si="12"/>
        <v/>
      </c>
      <c r="I135" s="93" t="str">
        <f t="shared" si="13"/>
        <v/>
      </c>
      <c r="J135" s="42" t="str">
        <f t="shared" si="11"/>
        <v/>
      </c>
      <c r="M135" s="42" t="str">
        <f t="shared" si="14"/>
        <v/>
      </c>
      <c r="AD135" s="11" t="str">
        <f t="shared" si="9"/>
        <v/>
      </c>
    </row>
    <row r="136" spans="4:30" ht="17" x14ac:dyDescent="0.2">
      <c r="D136" s="51" t="str">
        <f t="shared" si="12"/>
        <v/>
      </c>
      <c r="I136" s="93" t="str">
        <f t="shared" si="13"/>
        <v/>
      </c>
      <c r="J136" s="42" t="str">
        <f t="shared" si="11"/>
        <v/>
      </c>
      <c r="M136" s="42" t="str">
        <f t="shared" si="14"/>
        <v/>
      </c>
      <c r="AD136" s="11" t="str">
        <f t="shared" ref="AD136:AD199" si="15">IF(AND($M136="✓",ISBLANK($R136)),"✓","")</f>
        <v/>
      </c>
    </row>
    <row r="137" spans="4:30" ht="17" x14ac:dyDescent="0.2">
      <c r="D137" s="51"/>
      <c r="I137" s="93" t="str">
        <f t="shared" si="13"/>
        <v/>
      </c>
      <c r="J137" s="42" t="str">
        <f t="shared" si="11"/>
        <v/>
      </c>
      <c r="M137" s="42" t="str">
        <f t="shared" si="14"/>
        <v/>
      </c>
      <c r="AD137" s="11" t="str">
        <f t="shared" si="15"/>
        <v/>
      </c>
    </row>
    <row r="138" spans="4:30" ht="17" x14ac:dyDescent="0.2">
      <c r="D138" s="51"/>
      <c r="I138" s="93" t="str">
        <f t="shared" si="13"/>
        <v/>
      </c>
      <c r="J138" s="42" t="str">
        <f t="shared" si="11"/>
        <v/>
      </c>
      <c r="M138" s="42" t="str">
        <f t="shared" si="14"/>
        <v/>
      </c>
      <c r="AD138" s="11" t="str">
        <f t="shared" si="15"/>
        <v/>
      </c>
    </row>
    <row r="139" spans="4:30" ht="17" x14ac:dyDescent="0.2">
      <c r="D139" s="51"/>
      <c r="I139" s="93" t="str">
        <f t="shared" si="13"/>
        <v/>
      </c>
      <c r="J139" s="42" t="str">
        <f t="shared" si="11"/>
        <v/>
      </c>
      <c r="M139" s="42" t="str">
        <f t="shared" si="14"/>
        <v/>
      </c>
      <c r="AD139" s="11" t="str">
        <f t="shared" si="15"/>
        <v/>
      </c>
    </row>
    <row r="140" spans="4:30" ht="17" x14ac:dyDescent="0.2">
      <c r="D140" s="51"/>
      <c r="I140" s="93" t="str">
        <f t="shared" si="13"/>
        <v/>
      </c>
      <c r="J140" s="42" t="str">
        <f t="shared" si="11"/>
        <v/>
      </c>
      <c r="M140" s="42" t="str">
        <f t="shared" si="14"/>
        <v/>
      </c>
      <c r="AD140" s="11" t="str">
        <f t="shared" si="15"/>
        <v/>
      </c>
    </row>
    <row r="141" spans="4:30" ht="17" x14ac:dyDescent="0.2">
      <c r="D141" s="51"/>
      <c r="I141" s="93" t="str">
        <f t="shared" si="13"/>
        <v/>
      </c>
      <c r="J141" s="42" t="str">
        <f t="shared" si="11"/>
        <v/>
      </c>
      <c r="M141" s="42" t="str">
        <f t="shared" si="14"/>
        <v/>
      </c>
      <c r="AD141" s="11" t="str">
        <f t="shared" si="15"/>
        <v/>
      </c>
    </row>
    <row r="142" spans="4:30" ht="17" x14ac:dyDescent="0.2">
      <c r="D142" s="51"/>
      <c r="I142" s="93" t="str">
        <f t="shared" si="13"/>
        <v/>
      </c>
      <c r="J142" s="42" t="str">
        <f t="shared" si="11"/>
        <v/>
      </c>
      <c r="M142" s="42" t="str">
        <f t="shared" si="14"/>
        <v/>
      </c>
      <c r="AD142" s="11" t="str">
        <f t="shared" si="15"/>
        <v/>
      </c>
    </row>
    <row r="143" spans="4:30" ht="17" x14ac:dyDescent="0.2">
      <c r="D143" s="51"/>
      <c r="I143" s="93" t="str">
        <f t="shared" si="13"/>
        <v/>
      </c>
      <c r="J143" s="42" t="str">
        <f t="shared" si="11"/>
        <v/>
      </c>
      <c r="M143" s="42" t="str">
        <f t="shared" si="14"/>
        <v/>
      </c>
      <c r="AD143" s="11" t="str">
        <f t="shared" si="15"/>
        <v/>
      </c>
    </row>
    <row r="144" spans="4:30" ht="17" x14ac:dyDescent="0.2">
      <c r="D144" s="51"/>
      <c r="I144" s="93" t="str">
        <f t="shared" si="13"/>
        <v/>
      </c>
      <c r="J144" s="42" t="str">
        <f t="shared" si="11"/>
        <v/>
      </c>
      <c r="M144" s="42" t="str">
        <f t="shared" si="14"/>
        <v/>
      </c>
      <c r="AD144" s="11" t="str">
        <f t="shared" si="15"/>
        <v/>
      </c>
    </row>
    <row r="145" spans="4:30" ht="17" x14ac:dyDescent="0.2">
      <c r="D145" s="51"/>
      <c r="I145" s="93" t="str">
        <f t="shared" si="13"/>
        <v/>
      </c>
      <c r="J145" s="42" t="str">
        <f t="shared" si="11"/>
        <v/>
      </c>
      <c r="M145" s="42" t="str">
        <f t="shared" si="14"/>
        <v/>
      </c>
      <c r="AD145" s="11" t="str">
        <f t="shared" si="15"/>
        <v/>
      </c>
    </row>
    <row r="146" spans="4:30" ht="17" x14ac:dyDescent="0.2">
      <c r="D146" s="51"/>
      <c r="I146" s="93" t="str">
        <f t="shared" si="13"/>
        <v/>
      </c>
      <c r="J146" s="42" t="str">
        <f t="shared" si="11"/>
        <v/>
      </c>
      <c r="M146" s="42" t="str">
        <f t="shared" si="14"/>
        <v/>
      </c>
      <c r="AD146" s="11" t="str">
        <f t="shared" si="15"/>
        <v/>
      </c>
    </row>
    <row r="147" spans="4:30" ht="17" x14ac:dyDescent="0.2">
      <c r="D147" s="51"/>
      <c r="I147" s="93" t="str">
        <f t="shared" si="13"/>
        <v/>
      </c>
      <c r="J147" s="42" t="str">
        <f t="shared" si="11"/>
        <v/>
      </c>
      <c r="M147" s="42" t="str">
        <f t="shared" si="14"/>
        <v/>
      </c>
      <c r="AD147" s="11" t="str">
        <f t="shared" si="15"/>
        <v/>
      </c>
    </row>
    <row r="148" spans="4:30" ht="17" x14ac:dyDescent="0.2">
      <c r="D148" s="51"/>
      <c r="I148" s="93" t="str">
        <f t="shared" si="13"/>
        <v/>
      </c>
      <c r="J148" s="42" t="str">
        <f t="shared" si="11"/>
        <v/>
      </c>
      <c r="M148" s="42" t="str">
        <f t="shared" si="14"/>
        <v/>
      </c>
      <c r="AD148" s="11" t="str">
        <f t="shared" si="15"/>
        <v/>
      </c>
    </row>
    <row r="149" spans="4:30" ht="17" x14ac:dyDescent="0.2">
      <c r="D149" s="51"/>
      <c r="I149" s="93" t="str">
        <f t="shared" si="13"/>
        <v/>
      </c>
      <c r="J149" s="42" t="str">
        <f t="shared" si="11"/>
        <v/>
      </c>
      <c r="M149" s="42" t="str">
        <f t="shared" si="14"/>
        <v/>
      </c>
      <c r="AD149" s="11" t="str">
        <f t="shared" si="15"/>
        <v/>
      </c>
    </row>
    <row r="150" spans="4:30" ht="17" x14ac:dyDescent="0.2">
      <c r="D150" s="51"/>
      <c r="I150" s="93" t="str">
        <f t="shared" si="13"/>
        <v/>
      </c>
      <c r="J150" s="42" t="str">
        <f t="shared" si="11"/>
        <v/>
      </c>
      <c r="M150" s="42" t="str">
        <f t="shared" si="14"/>
        <v/>
      </c>
      <c r="AD150" s="11" t="str">
        <f t="shared" si="15"/>
        <v/>
      </c>
    </row>
    <row r="151" spans="4:30" ht="17" x14ac:dyDescent="0.2">
      <c r="D151" s="51"/>
      <c r="I151" s="93" t="str">
        <f t="shared" si="13"/>
        <v/>
      </c>
      <c r="J151" s="42" t="str">
        <f t="shared" si="11"/>
        <v/>
      </c>
      <c r="M151" s="42" t="str">
        <f t="shared" si="14"/>
        <v/>
      </c>
      <c r="AD151" s="11" t="str">
        <f t="shared" si="15"/>
        <v/>
      </c>
    </row>
    <row r="152" spans="4:30" ht="17" x14ac:dyDescent="0.2">
      <c r="D152" s="51"/>
      <c r="I152" s="93" t="str">
        <f t="shared" si="13"/>
        <v/>
      </c>
      <c r="J152" s="42" t="str">
        <f t="shared" si="11"/>
        <v/>
      </c>
      <c r="M152" s="42" t="str">
        <f t="shared" si="14"/>
        <v/>
      </c>
      <c r="AD152" s="11" t="str">
        <f t="shared" si="15"/>
        <v/>
      </c>
    </row>
    <row r="153" spans="4:30" ht="17" x14ac:dyDescent="0.2">
      <c r="D153" s="51"/>
      <c r="I153" s="93" t="str">
        <f t="shared" si="13"/>
        <v/>
      </c>
      <c r="J153" s="42" t="str">
        <f t="shared" si="11"/>
        <v/>
      </c>
      <c r="M153" s="42" t="str">
        <f t="shared" si="14"/>
        <v/>
      </c>
      <c r="AD153" s="11" t="str">
        <f t="shared" si="15"/>
        <v/>
      </c>
    </row>
    <row r="154" spans="4:30" ht="17" x14ac:dyDescent="0.2">
      <c r="D154" s="51"/>
      <c r="I154" s="93" t="str">
        <f t="shared" si="13"/>
        <v/>
      </c>
      <c r="J154" s="42" t="str">
        <f t="shared" si="11"/>
        <v/>
      </c>
      <c r="M154" s="42" t="str">
        <f t="shared" si="14"/>
        <v/>
      </c>
      <c r="AD154" s="11" t="str">
        <f t="shared" si="15"/>
        <v/>
      </c>
    </row>
    <row r="155" spans="4:30" ht="17" x14ac:dyDescent="0.2">
      <c r="D155" s="51"/>
      <c r="I155" s="93" t="str">
        <f t="shared" si="13"/>
        <v/>
      </c>
      <c r="J155" s="42" t="str">
        <f t="shared" si="11"/>
        <v/>
      </c>
      <c r="M155" s="42" t="str">
        <f t="shared" si="14"/>
        <v/>
      </c>
      <c r="AD155" s="11" t="str">
        <f t="shared" si="15"/>
        <v/>
      </c>
    </row>
    <row r="156" spans="4:30" ht="17" x14ac:dyDescent="0.2">
      <c r="D156" s="51"/>
      <c r="I156" s="93" t="str">
        <f t="shared" si="13"/>
        <v/>
      </c>
      <c r="J156" s="42" t="str">
        <f t="shared" si="11"/>
        <v/>
      </c>
      <c r="M156" s="42" t="str">
        <f t="shared" si="14"/>
        <v/>
      </c>
      <c r="AD156" s="11" t="str">
        <f t="shared" si="15"/>
        <v/>
      </c>
    </row>
    <row r="157" spans="4:30" ht="17" x14ac:dyDescent="0.2">
      <c r="D157" s="51"/>
      <c r="I157" s="93" t="str">
        <f t="shared" si="13"/>
        <v/>
      </c>
      <c r="J157" s="42" t="str">
        <f t="shared" si="11"/>
        <v/>
      </c>
      <c r="M157" s="42" t="str">
        <f t="shared" si="14"/>
        <v/>
      </c>
      <c r="AD157" s="11" t="str">
        <f t="shared" si="15"/>
        <v/>
      </c>
    </row>
    <row r="158" spans="4:30" ht="17" x14ac:dyDescent="0.2">
      <c r="D158" s="51"/>
      <c r="I158" s="93" t="str">
        <f t="shared" si="13"/>
        <v/>
      </c>
      <c r="J158" s="42" t="str">
        <f t="shared" si="11"/>
        <v/>
      </c>
      <c r="M158" s="42" t="str">
        <f t="shared" si="14"/>
        <v/>
      </c>
      <c r="AD158" s="11" t="str">
        <f t="shared" si="15"/>
        <v/>
      </c>
    </row>
    <row r="159" spans="4:30" ht="17" x14ac:dyDescent="0.2">
      <c r="D159" s="51"/>
      <c r="I159" s="93" t="str">
        <f t="shared" si="13"/>
        <v/>
      </c>
      <c r="J159" s="42" t="str">
        <f t="shared" si="11"/>
        <v/>
      </c>
      <c r="M159" s="42" t="str">
        <f t="shared" si="14"/>
        <v/>
      </c>
      <c r="AD159" s="11" t="str">
        <f t="shared" si="15"/>
        <v/>
      </c>
    </row>
    <row r="160" spans="4:30" ht="17" x14ac:dyDescent="0.2">
      <c r="D160" s="51"/>
      <c r="I160" s="93" t="str">
        <f t="shared" si="13"/>
        <v/>
      </c>
      <c r="J160" s="42" t="str">
        <f t="shared" si="11"/>
        <v/>
      </c>
      <c r="M160" s="42" t="str">
        <f t="shared" si="14"/>
        <v/>
      </c>
      <c r="AD160" s="11" t="str">
        <f t="shared" si="15"/>
        <v/>
      </c>
    </row>
    <row r="161" spans="4:30" ht="17" x14ac:dyDescent="0.2">
      <c r="D161" s="51"/>
      <c r="I161" s="93" t="str">
        <f t="shared" si="13"/>
        <v/>
      </c>
      <c r="J161" s="42" t="str">
        <f t="shared" si="11"/>
        <v/>
      </c>
      <c r="M161" s="42" t="str">
        <f t="shared" si="14"/>
        <v/>
      </c>
      <c r="AD161" s="11" t="str">
        <f t="shared" si="15"/>
        <v/>
      </c>
    </row>
    <row r="162" spans="4:30" ht="17" x14ac:dyDescent="0.2">
      <c r="D162" s="51"/>
      <c r="I162" s="93" t="str">
        <f t="shared" si="13"/>
        <v/>
      </c>
      <c r="J162" s="42" t="str">
        <f t="shared" si="11"/>
        <v/>
      </c>
      <c r="M162" s="42" t="str">
        <f t="shared" si="14"/>
        <v/>
      </c>
      <c r="AD162" s="11" t="str">
        <f t="shared" si="15"/>
        <v/>
      </c>
    </row>
    <row r="163" spans="4:30" ht="17" x14ac:dyDescent="0.2">
      <c r="D163" s="51"/>
      <c r="I163" s="93" t="str">
        <f t="shared" si="13"/>
        <v/>
      </c>
      <c r="J163" s="42" t="str">
        <f t="shared" si="11"/>
        <v/>
      </c>
      <c r="M163" s="42" t="str">
        <f t="shared" si="14"/>
        <v/>
      </c>
      <c r="AD163" s="11" t="str">
        <f t="shared" si="15"/>
        <v/>
      </c>
    </row>
    <row r="164" spans="4:30" ht="17" x14ac:dyDescent="0.2">
      <c r="D164" s="51"/>
      <c r="I164" s="93" t="str">
        <f t="shared" si="13"/>
        <v/>
      </c>
      <c r="J164" s="42" t="str">
        <f t="shared" si="11"/>
        <v/>
      </c>
      <c r="AD164" s="11" t="str">
        <f t="shared" si="15"/>
        <v/>
      </c>
    </row>
    <row r="165" spans="4:30" ht="17" x14ac:dyDescent="0.2">
      <c r="D165" s="51"/>
      <c r="I165" s="93" t="str">
        <f t="shared" ref="I165:I196" si="16">IF(OR($M165="✓", NOT(ISBLANK($Z165))), "✓","")</f>
        <v/>
      </c>
      <c r="J165" s="42" t="str">
        <f t="shared" si="11"/>
        <v/>
      </c>
      <c r="AD165" s="11" t="str">
        <f t="shared" si="15"/>
        <v/>
      </c>
    </row>
    <row r="166" spans="4:30" ht="17" x14ac:dyDescent="0.2">
      <c r="D166" s="51"/>
      <c r="I166" s="93" t="str">
        <f t="shared" si="16"/>
        <v/>
      </c>
      <c r="J166" s="42" t="str">
        <f t="shared" si="11"/>
        <v/>
      </c>
      <c r="AD166" s="11" t="str">
        <f t="shared" si="15"/>
        <v/>
      </c>
    </row>
    <row r="167" spans="4:30" ht="17" x14ac:dyDescent="0.2">
      <c r="D167" s="51"/>
      <c r="I167" s="93" t="str">
        <f t="shared" si="16"/>
        <v/>
      </c>
      <c r="J167" s="42" t="str">
        <f t="shared" si="11"/>
        <v/>
      </c>
      <c r="AD167" s="11" t="str">
        <f t="shared" si="15"/>
        <v/>
      </c>
    </row>
    <row r="168" spans="4:30" ht="17" x14ac:dyDescent="0.2">
      <c r="D168" s="51"/>
      <c r="I168" s="93" t="str">
        <f t="shared" si="16"/>
        <v/>
      </c>
      <c r="J168" s="42" t="str">
        <f t="shared" si="11"/>
        <v/>
      </c>
      <c r="AD168" s="11" t="str">
        <f t="shared" si="15"/>
        <v/>
      </c>
    </row>
    <row r="169" spans="4:30" ht="17" x14ac:dyDescent="0.2">
      <c r="D169" s="51"/>
      <c r="I169" s="93" t="str">
        <f t="shared" si="16"/>
        <v/>
      </c>
      <c r="J169" s="42" t="str">
        <f t="shared" si="11"/>
        <v/>
      </c>
      <c r="AD169" s="11" t="str">
        <f t="shared" si="15"/>
        <v/>
      </c>
    </row>
    <row r="170" spans="4:30" ht="17" x14ac:dyDescent="0.2">
      <c r="D170" s="51"/>
      <c r="I170" s="93" t="str">
        <f t="shared" si="16"/>
        <v/>
      </c>
      <c r="J170" s="42" t="str">
        <f t="shared" si="11"/>
        <v/>
      </c>
      <c r="AD170" s="11" t="str">
        <f t="shared" si="15"/>
        <v/>
      </c>
    </row>
    <row r="171" spans="4:30" ht="17" x14ac:dyDescent="0.2">
      <c r="D171" s="51"/>
      <c r="I171" s="93" t="str">
        <f t="shared" si="16"/>
        <v/>
      </c>
      <c r="J171" s="42" t="str">
        <f t="shared" si="11"/>
        <v/>
      </c>
      <c r="AD171" s="11" t="str">
        <f t="shared" si="15"/>
        <v/>
      </c>
    </row>
    <row r="172" spans="4:30" ht="17" x14ac:dyDescent="0.2">
      <c r="D172" s="51"/>
      <c r="I172" s="93" t="str">
        <f t="shared" si="16"/>
        <v/>
      </c>
      <c r="J172" s="42" t="str">
        <f t="shared" si="11"/>
        <v/>
      </c>
      <c r="AD172" s="11" t="str">
        <f t="shared" si="15"/>
        <v/>
      </c>
    </row>
    <row r="173" spans="4:30" ht="17" x14ac:dyDescent="0.2">
      <c r="D173" s="51"/>
      <c r="I173" s="93" t="str">
        <f t="shared" si="16"/>
        <v/>
      </c>
      <c r="J173" s="42" t="str">
        <f t="shared" si="11"/>
        <v/>
      </c>
      <c r="AD173" s="11" t="str">
        <f t="shared" si="15"/>
        <v/>
      </c>
    </row>
    <row r="174" spans="4:30" ht="17" x14ac:dyDescent="0.2">
      <c r="D174" s="51"/>
      <c r="I174" s="93" t="str">
        <f t="shared" si="16"/>
        <v/>
      </c>
      <c r="J174" s="42" t="str">
        <f t="shared" si="11"/>
        <v/>
      </c>
      <c r="AD174" s="11" t="str">
        <f t="shared" si="15"/>
        <v/>
      </c>
    </row>
    <row r="175" spans="4:30" ht="17" x14ac:dyDescent="0.2">
      <c r="D175" s="51"/>
      <c r="I175" s="93" t="str">
        <f t="shared" si="16"/>
        <v/>
      </c>
      <c r="J175" s="42" t="str">
        <f t="shared" si="11"/>
        <v/>
      </c>
      <c r="AD175" s="11" t="str">
        <f t="shared" si="15"/>
        <v/>
      </c>
    </row>
    <row r="176" spans="4:30" ht="17" x14ac:dyDescent="0.2">
      <c r="D176" s="51"/>
      <c r="I176" s="93" t="str">
        <f t="shared" si="16"/>
        <v/>
      </c>
      <c r="J176" s="42" t="str">
        <f t="shared" si="11"/>
        <v/>
      </c>
      <c r="AD176" s="11" t="str">
        <f t="shared" si="15"/>
        <v/>
      </c>
    </row>
    <row r="177" spans="4:30" ht="17" x14ac:dyDescent="0.2">
      <c r="D177" s="51"/>
      <c r="I177" s="93" t="str">
        <f t="shared" si="16"/>
        <v/>
      </c>
      <c r="J177" s="42" t="str">
        <f t="shared" si="11"/>
        <v/>
      </c>
      <c r="AD177" s="11" t="str">
        <f t="shared" si="15"/>
        <v/>
      </c>
    </row>
    <row r="178" spans="4:30" ht="17" x14ac:dyDescent="0.2">
      <c r="D178" s="51"/>
      <c r="I178" s="93" t="str">
        <f t="shared" si="16"/>
        <v/>
      </c>
      <c r="J178" s="42" t="str">
        <f t="shared" si="11"/>
        <v/>
      </c>
      <c r="AD178" s="11" t="str">
        <f t="shared" si="15"/>
        <v/>
      </c>
    </row>
    <row r="179" spans="4:30" ht="17" x14ac:dyDescent="0.2">
      <c r="D179" s="51"/>
      <c r="I179" s="93" t="str">
        <f t="shared" si="16"/>
        <v/>
      </c>
      <c r="J179" s="42" t="str">
        <f t="shared" si="11"/>
        <v/>
      </c>
      <c r="AD179" s="11" t="str">
        <f t="shared" si="15"/>
        <v/>
      </c>
    </row>
    <row r="180" spans="4:30" ht="17" x14ac:dyDescent="0.2">
      <c r="D180" s="51"/>
      <c r="I180" s="93" t="str">
        <f t="shared" si="16"/>
        <v/>
      </c>
      <c r="J180" s="42" t="str">
        <f t="shared" si="11"/>
        <v/>
      </c>
      <c r="AD180" s="11" t="str">
        <f t="shared" si="15"/>
        <v/>
      </c>
    </row>
    <row r="181" spans="4:30" ht="17" x14ac:dyDescent="0.2">
      <c r="D181" s="51"/>
      <c r="I181" s="93" t="str">
        <f t="shared" si="16"/>
        <v/>
      </c>
      <c r="J181" s="42" t="str">
        <f t="shared" si="11"/>
        <v/>
      </c>
      <c r="AD181" s="11" t="str">
        <f t="shared" si="15"/>
        <v/>
      </c>
    </row>
    <row r="182" spans="4:30" ht="17" x14ac:dyDescent="0.2">
      <c r="D182" s="51"/>
      <c r="I182" s="93" t="str">
        <f t="shared" si="16"/>
        <v/>
      </c>
      <c r="J182" s="42" t="str">
        <f t="shared" si="11"/>
        <v/>
      </c>
      <c r="AD182" s="11" t="str">
        <f t="shared" si="15"/>
        <v/>
      </c>
    </row>
    <row r="183" spans="4:30" ht="17" x14ac:dyDescent="0.2">
      <c r="D183" s="51"/>
      <c r="I183" s="93" t="str">
        <f t="shared" si="16"/>
        <v/>
      </c>
      <c r="J183" s="42" t="str">
        <f t="shared" si="11"/>
        <v/>
      </c>
      <c r="AD183" s="11" t="str">
        <f t="shared" si="15"/>
        <v/>
      </c>
    </row>
    <row r="184" spans="4:30" ht="17" x14ac:dyDescent="0.2">
      <c r="D184" s="51"/>
      <c r="I184" s="93" t="str">
        <f t="shared" si="16"/>
        <v/>
      </c>
      <c r="J184" s="42" t="str">
        <f t="shared" si="11"/>
        <v/>
      </c>
      <c r="AD184" s="11" t="str">
        <f t="shared" si="15"/>
        <v/>
      </c>
    </row>
    <row r="185" spans="4:30" ht="17" x14ac:dyDescent="0.2">
      <c r="D185" s="51"/>
      <c r="I185" s="93" t="str">
        <f t="shared" si="16"/>
        <v/>
      </c>
      <c r="J185" s="42" t="str">
        <f t="shared" si="11"/>
        <v/>
      </c>
      <c r="AD185" s="11" t="str">
        <f t="shared" si="15"/>
        <v/>
      </c>
    </row>
    <row r="186" spans="4:30" ht="17" x14ac:dyDescent="0.2">
      <c r="D186" s="51"/>
      <c r="I186" s="93" t="str">
        <f t="shared" si="16"/>
        <v/>
      </c>
      <c r="J186" s="42" t="str">
        <f t="shared" si="11"/>
        <v/>
      </c>
      <c r="AD186" s="11" t="str">
        <f t="shared" si="15"/>
        <v/>
      </c>
    </row>
    <row r="187" spans="4:30" ht="17" x14ac:dyDescent="0.2">
      <c r="D187" s="51"/>
      <c r="I187" s="93" t="str">
        <f t="shared" si="16"/>
        <v/>
      </c>
      <c r="J187" s="42" t="str">
        <f t="shared" si="11"/>
        <v/>
      </c>
      <c r="AD187" s="11" t="str">
        <f t="shared" si="15"/>
        <v/>
      </c>
    </row>
    <row r="188" spans="4:30" ht="17" x14ac:dyDescent="0.2">
      <c r="D188" s="51"/>
      <c r="I188" s="93" t="str">
        <f t="shared" si="16"/>
        <v/>
      </c>
      <c r="J188" s="42" t="str">
        <f t="shared" si="11"/>
        <v/>
      </c>
      <c r="AD188" s="11" t="str">
        <f t="shared" si="15"/>
        <v/>
      </c>
    </row>
    <row r="189" spans="4:30" ht="17" x14ac:dyDescent="0.2">
      <c r="D189" s="51"/>
      <c r="I189" s="93" t="str">
        <f t="shared" si="16"/>
        <v/>
      </c>
      <c r="J189" s="42" t="str">
        <f t="shared" si="11"/>
        <v/>
      </c>
      <c r="AD189" s="11" t="str">
        <f t="shared" si="15"/>
        <v/>
      </c>
    </row>
    <row r="190" spans="4:30" ht="17" x14ac:dyDescent="0.2">
      <c r="D190" s="51"/>
      <c r="I190" s="93" t="str">
        <f t="shared" si="16"/>
        <v/>
      </c>
      <c r="J190" s="42" t="str">
        <f t="shared" si="11"/>
        <v/>
      </c>
      <c r="AD190" s="11" t="str">
        <f t="shared" si="15"/>
        <v/>
      </c>
    </row>
    <row r="191" spans="4:30" ht="17" x14ac:dyDescent="0.2">
      <c r="D191" s="51"/>
      <c r="I191" s="93" t="str">
        <f t="shared" si="16"/>
        <v/>
      </c>
      <c r="J191" s="42" t="str">
        <f t="shared" si="11"/>
        <v/>
      </c>
      <c r="AD191" s="11" t="str">
        <f t="shared" si="15"/>
        <v/>
      </c>
    </row>
    <row r="192" spans="4:30" ht="17" x14ac:dyDescent="0.2">
      <c r="D192" s="51"/>
      <c r="I192" s="93" t="str">
        <f t="shared" si="16"/>
        <v/>
      </c>
      <c r="J192" s="42" t="str">
        <f t="shared" si="11"/>
        <v/>
      </c>
      <c r="AD192" s="11" t="str">
        <f t="shared" si="15"/>
        <v/>
      </c>
    </row>
    <row r="193" spans="4:30" ht="17" x14ac:dyDescent="0.2">
      <c r="D193" s="51"/>
      <c r="I193" s="93" t="str">
        <f t="shared" si="16"/>
        <v/>
      </c>
      <c r="J193" s="42" t="str">
        <f t="shared" si="11"/>
        <v/>
      </c>
      <c r="AD193" s="11" t="str">
        <f t="shared" si="15"/>
        <v/>
      </c>
    </row>
    <row r="194" spans="4:30" ht="17" x14ac:dyDescent="0.2">
      <c r="D194" s="51"/>
      <c r="I194" s="93" t="str">
        <f t="shared" si="16"/>
        <v/>
      </c>
      <c r="J194" s="42" t="str">
        <f t="shared" si="11"/>
        <v/>
      </c>
      <c r="AD194" s="11" t="str">
        <f t="shared" si="15"/>
        <v/>
      </c>
    </row>
    <row r="195" spans="4:30" ht="17" x14ac:dyDescent="0.2">
      <c r="D195" s="51"/>
      <c r="I195" s="93" t="str">
        <f t="shared" si="16"/>
        <v/>
      </c>
      <c r="J195" s="42" t="str">
        <f t="shared" si="11"/>
        <v/>
      </c>
      <c r="AD195" s="11" t="str">
        <f t="shared" si="15"/>
        <v/>
      </c>
    </row>
    <row r="196" spans="4:30" ht="17" x14ac:dyDescent="0.2">
      <c r="D196" s="51"/>
      <c r="I196" s="93" t="str">
        <f t="shared" si="16"/>
        <v/>
      </c>
      <c r="J196" s="42" t="str">
        <f t="shared" ref="J196:J232" si="17">IF(AND($M196="✓",OR($AD196&lt;&gt;"✓",NOT(ISBLANK($AF196)))),"✓","")</f>
        <v/>
      </c>
      <c r="AD196" s="11" t="str">
        <f t="shared" si="15"/>
        <v/>
      </c>
    </row>
    <row r="197" spans="4:30" ht="17" x14ac:dyDescent="0.2">
      <c r="D197" s="51"/>
      <c r="I197" s="93" t="str">
        <f t="shared" ref="I197:I208" si="18">IF(OR($M197="✓", NOT(ISBLANK($Z197))), "✓","")</f>
        <v/>
      </c>
      <c r="J197" s="42" t="str">
        <f t="shared" si="17"/>
        <v/>
      </c>
      <c r="AD197" s="11" t="str">
        <f t="shared" si="15"/>
        <v/>
      </c>
    </row>
    <row r="198" spans="4:30" ht="17" x14ac:dyDescent="0.2">
      <c r="D198" s="51"/>
      <c r="I198" s="93" t="str">
        <f t="shared" si="18"/>
        <v/>
      </c>
      <c r="J198" s="42" t="str">
        <f t="shared" si="17"/>
        <v/>
      </c>
      <c r="AD198" s="11" t="str">
        <f t="shared" si="15"/>
        <v/>
      </c>
    </row>
    <row r="199" spans="4:30" ht="17" x14ac:dyDescent="0.2">
      <c r="D199" s="51"/>
      <c r="I199" s="93" t="str">
        <f t="shared" si="18"/>
        <v/>
      </c>
      <c r="J199" s="42" t="str">
        <f t="shared" si="17"/>
        <v/>
      </c>
      <c r="AD199" s="11" t="str">
        <f t="shared" si="15"/>
        <v/>
      </c>
    </row>
    <row r="200" spans="4:30" ht="17" x14ac:dyDescent="0.2">
      <c r="D200" s="51"/>
      <c r="I200" s="93" t="str">
        <f t="shared" si="18"/>
        <v/>
      </c>
      <c r="J200" s="42" t="str">
        <f t="shared" si="17"/>
        <v/>
      </c>
      <c r="AD200" s="11" t="str">
        <f t="shared" ref="AD200:AD232" si="19">IF(AND($M200="✓",ISBLANK($R200)),"✓","")</f>
        <v/>
      </c>
    </row>
    <row r="201" spans="4:30" ht="17" x14ac:dyDescent="0.2">
      <c r="D201" s="51"/>
      <c r="I201" s="93" t="str">
        <f t="shared" si="18"/>
        <v/>
      </c>
      <c r="J201" s="42" t="str">
        <f t="shared" si="17"/>
        <v/>
      </c>
      <c r="AD201" s="11" t="str">
        <f t="shared" si="19"/>
        <v/>
      </c>
    </row>
    <row r="202" spans="4:30" ht="17" x14ac:dyDescent="0.2">
      <c r="D202" s="51"/>
      <c r="I202" s="93" t="str">
        <f t="shared" si="18"/>
        <v/>
      </c>
      <c r="J202" s="42" t="str">
        <f t="shared" si="17"/>
        <v/>
      </c>
      <c r="AD202" s="11" t="str">
        <f t="shared" si="19"/>
        <v/>
      </c>
    </row>
    <row r="203" spans="4:30" ht="17" x14ac:dyDescent="0.2">
      <c r="D203" s="51"/>
      <c r="I203" s="93" t="str">
        <f t="shared" si="18"/>
        <v/>
      </c>
      <c r="J203" s="42" t="str">
        <f t="shared" si="17"/>
        <v/>
      </c>
      <c r="AD203" s="11" t="str">
        <f t="shared" si="19"/>
        <v/>
      </c>
    </row>
    <row r="204" spans="4:30" ht="17" x14ac:dyDescent="0.2">
      <c r="D204" s="51"/>
      <c r="I204" s="93" t="str">
        <f t="shared" si="18"/>
        <v/>
      </c>
      <c r="J204" s="42" t="str">
        <f t="shared" si="17"/>
        <v/>
      </c>
      <c r="AD204" s="11" t="str">
        <f t="shared" si="19"/>
        <v/>
      </c>
    </row>
    <row r="205" spans="4:30" ht="17" x14ac:dyDescent="0.2">
      <c r="D205" s="51"/>
      <c r="I205" s="93" t="str">
        <f t="shared" si="18"/>
        <v/>
      </c>
      <c r="J205" s="42" t="str">
        <f t="shared" si="17"/>
        <v/>
      </c>
      <c r="AD205" s="11" t="str">
        <f t="shared" si="19"/>
        <v/>
      </c>
    </row>
    <row r="206" spans="4:30" ht="17" x14ac:dyDescent="0.2">
      <c r="D206" s="51"/>
      <c r="I206" s="93" t="str">
        <f t="shared" si="18"/>
        <v/>
      </c>
      <c r="J206" s="42" t="str">
        <f t="shared" si="17"/>
        <v/>
      </c>
      <c r="AD206" s="11" t="str">
        <f t="shared" si="19"/>
        <v/>
      </c>
    </row>
    <row r="207" spans="4:30" ht="17" x14ac:dyDescent="0.2">
      <c r="D207" s="51"/>
      <c r="I207" s="93" t="str">
        <f t="shared" si="18"/>
        <v/>
      </c>
      <c r="J207" s="42" t="str">
        <f t="shared" si="17"/>
        <v/>
      </c>
      <c r="AD207" s="11" t="str">
        <f t="shared" si="19"/>
        <v/>
      </c>
    </row>
    <row r="208" spans="4:30" ht="17" x14ac:dyDescent="0.2">
      <c r="D208" s="51"/>
      <c r="I208" s="93" t="str">
        <f t="shared" si="18"/>
        <v/>
      </c>
      <c r="J208" s="42" t="str">
        <f t="shared" si="17"/>
        <v/>
      </c>
      <c r="AD208" s="11" t="str">
        <f t="shared" si="19"/>
        <v/>
      </c>
    </row>
    <row r="209" spans="4:30" ht="17" x14ac:dyDescent="0.2">
      <c r="D209" s="51"/>
      <c r="I209" s="93" t="str">
        <f t="shared" ref="I209:I240" si="20">IF(OR(NOT(ISBLANK($M209)), NOT(ISBLANK($Y209))), "✓","")</f>
        <v/>
      </c>
      <c r="J209" s="42" t="str">
        <f t="shared" si="17"/>
        <v/>
      </c>
      <c r="AD209" s="11" t="str">
        <f t="shared" si="19"/>
        <v/>
      </c>
    </row>
    <row r="210" spans="4:30" ht="17" x14ac:dyDescent="0.2">
      <c r="D210" s="51"/>
      <c r="I210" s="93" t="str">
        <f t="shared" si="20"/>
        <v/>
      </c>
      <c r="J210" s="42" t="str">
        <f t="shared" si="17"/>
        <v/>
      </c>
      <c r="AD210" s="11" t="str">
        <f t="shared" si="19"/>
        <v/>
      </c>
    </row>
    <row r="211" spans="4:30" ht="17" x14ac:dyDescent="0.2">
      <c r="D211" s="51"/>
      <c r="I211" s="93" t="str">
        <f t="shared" si="20"/>
        <v/>
      </c>
      <c r="J211" s="42" t="str">
        <f t="shared" si="17"/>
        <v/>
      </c>
      <c r="AD211" s="11" t="str">
        <f t="shared" si="19"/>
        <v/>
      </c>
    </row>
    <row r="212" spans="4:30" ht="17" x14ac:dyDescent="0.2">
      <c r="D212" s="51"/>
      <c r="I212" s="93" t="str">
        <f t="shared" si="20"/>
        <v/>
      </c>
      <c r="J212" s="42" t="str">
        <f t="shared" si="17"/>
        <v/>
      </c>
      <c r="AD212" s="11" t="str">
        <f t="shared" si="19"/>
        <v/>
      </c>
    </row>
    <row r="213" spans="4:30" ht="17" x14ac:dyDescent="0.2">
      <c r="D213" s="51"/>
      <c r="I213" s="93" t="str">
        <f t="shared" si="20"/>
        <v/>
      </c>
      <c r="J213" s="42" t="str">
        <f t="shared" si="17"/>
        <v/>
      </c>
      <c r="AD213" s="11" t="str">
        <f t="shared" si="19"/>
        <v/>
      </c>
    </row>
    <row r="214" spans="4:30" ht="17" x14ac:dyDescent="0.2">
      <c r="D214" s="51"/>
      <c r="I214" s="93" t="str">
        <f t="shared" si="20"/>
        <v/>
      </c>
      <c r="J214" s="42" t="str">
        <f t="shared" si="17"/>
        <v/>
      </c>
      <c r="AD214" s="11" t="str">
        <f t="shared" si="19"/>
        <v/>
      </c>
    </row>
    <row r="215" spans="4:30" ht="17" x14ac:dyDescent="0.2">
      <c r="D215" s="51"/>
      <c r="I215" s="93" t="str">
        <f t="shared" si="20"/>
        <v/>
      </c>
      <c r="J215" s="42" t="str">
        <f t="shared" si="17"/>
        <v/>
      </c>
      <c r="AD215" s="11" t="str">
        <f t="shared" si="19"/>
        <v/>
      </c>
    </row>
    <row r="216" spans="4:30" ht="17" x14ac:dyDescent="0.2">
      <c r="D216" s="51"/>
      <c r="I216" s="93" t="str">
        <f t="shared" si="20"/>
        <v/>
      </c>
      <c r="J216" s="42" t="str">
        <f t="shared" si="17"/>
        <v/>
      </c>
      <c r="AD216" s="11" t="str">
        <f t="shared" si="19"/>
        <v/>
      </c>
    </row>
    <row r="217" spans="4:30" ht="17" x14ac:dyDescent="0.2">
      <c r="D217" s="51"/>
      <c r="I217" s="93" t="str">
        <f t="shared" si="20"/>
        <v/>
      </c>
      <c r="J217" s="42" t="str">
        <f t="shared" si="17"/>
        <v/>
      </c>
      <c r="AD217" s="11" t="str">
        <f t="shared" si="19"/>
        <v/>
      </c>
    </row>
    <row r="218" spans="4:30" ht="17" x14ac:dyDescent="0.2">
      <c r="D218" s="51"/>
      <c r="I218" s="93" t="str">
        <f t="shared" si="20"/>
        <v/>
      </c>
      <c r="J218" s="42" t="str">
        <f t="shared" si="17"/>
        <v/>
      </c>
      <c r="AD218" s="11" t="str">
        <f t="shared" si="19"/>
        <v/>
      </c>
    </row>
    <row r="219" spans="4:30" ht="17" x14ac:dyDescent="0.2">
      <c r="D219" s="51"/>
      <c r="I219" s="93" t="str">
        <f t="shared" si="20"/>
        <v/>
      </c>
      <c r="J219" s="42" t="str">
        <f t="shared" si="17"/>
        <v/>
      </c>
      <c r="AD219" s="11" t="str">
        <f t="shared" si="19"/>
        <v/>
      </c>
    </row>
    <row r="220" spans="4:30" ht="17" x14ac:dyDescent="0.2">
      <c r="D220" s="51"/>
      <c r="I220" s="93" t="str">
        <f t="shared" si="20"/>
        <v/>
      </c>
      <c r="J220" s="42" t="str">
        <f t="shared" si="17"/>
        <v/>
      </c>
      <c r="AD220" s="11" t="str">
        <f t="shared" si="19"/>
        <v/>
      </c>
    </row>
    <row r="221" spans="4:30" ht="17" x14ac:dyDescent="0.2">
      <c r="D221" s="51"/>
      <c r="I221" s="93" t="str">
        <f t="shared" si="20"/>
        <v/>
      </c>
      <c r="J221" s="42" t="str">
        <f t="shared" si="17"/>
        <v/>
      </c>
      <c r="AD221" s="11" t="str">
        <f t="shared" si="19"/>
        <v/>
      </c>
    </row>
    <row r="222" spans="4:30" ht="17" x14ac:dyDescent="0.2">
      <c r="D222" s="51"/>
      <c r="I222" s="93" t="str">
        <f t="shared" si="20"/>
        <v/>
      </c>
      <c r="J222" s="42" t="str">
        <f t="shared" si="17"/>
        <v/>
      </c>
      <c r="AD222" s="11" t="str">
        <f t="shared" si="19"/>
        <v/>
      </c>
    </row>
    <row r="223" spans="4:30" ht="17" x14ac:dyDescent="0.2">
      <c r="D223" s="51"/>
      <c r="I223" s="93" t="str">
        <f t="shared" si="20"/>
        <v/>
      </c>
      <c r="J223" s="42" t="str">
        <f t="shared" si="17"/>
        <v/>
      </c>
      <c r="AD223" s="11" t="str">
        <f t="shared" si="19"/>
        <v/>
      </c>
    </row>
    <row r="224" spans="4:30" ht="17" x14ac:dyDescent="0.2">
      <c r="D224" s="51"/>
      <c r="I224" s="93" t="str">
        <f t="shared" si="20"/>
        <v/>
      </c>
      <c r="J224" s="42" t="str">
        <f t="shared" si="17"/>
        <v/>
      </c>
      <c r="AD224" s="11" t="str">
        <f t="shared" si="19"/>
        <v/>
      </c>
    </row>
    <row r="225" spans="4:30" ht="17" x14ac:dyDescent="0.2">
      <c r="D225" s="51"/>
      <c r="I225" s="93" t="str">
        <f t="shared" si="20"/>
        <v/>
      </c>
      <c r="J225" s="42" t="str">
        <f t="shared" si="17"/>
        <v/>
      </c>
      <c r="AD225" s="11" t="str">
        <f t="shared" si="19"/>
        <v/>
      </c>
    </row>
    <row r="226" spans="4:30" ht="17" x14ac:dyDescent="0.2">
      <c r="D226" s="51"/>
      <c r="I226" s="93" t="str">
        <f t="shared" si="20"/>
        <v/>
      </c>
      <c r="J226" s="42" t="str">
        <f t="shared" si="17"/>
        <v/>
      </c>
      <c r="AD226" s="11" t="str">
        <f t="shared" si="19"/>
        <v/>
      </c>
    </row>
    <row r="227" spans="4:30" ht="17" x14ac:dyDescent="0.2">
      <c r="D227" s="51"/>
      <c r="I227" s="93" t="str">
        <f t="shared" si="20"/>
        <v/>
      </c>
      <c r="J227" s="42" t="str">
        <f t="shared" si="17"/>
        <v/>
      </c>
      <c r="AD227" s="11" t="str">
        <f t="shared" si="19"/>
        <v/>
      </c>
    </row>
    <row r="228" spans="4:30" ht="17" x14ac:dyDescent="0.2">
      <c r="D228" s="51"/>
      <c r="I228" s="93" t="str">
        <f t="shared" si="20"/>
        <v/>
      </c>
      <c r="J228" s="42" t="str">
        <f t="shared" si="17"/>
        <v/>
      </c>
      <c r="AD228" s="11" t="str">
        <f t="shared" si="19"/>
        <v/>
      </c>
    </row>
    <row r="229" spans="4:30" ht="17" x14ac:dyDescent="0.2">
      <c r="D229" s="51"/>
      <c r="I229" s="93" t="str">
        <f t="shared" si="20"/>
        <v/>
      </c>
      <c r="J229" s="42" t="str">
        <f t="shared" si="17"/>
        <v/>
      </c>
      <c r="AD229" s="11" t="str">
        <f t="shared" si="19"/>
        <v/>
      </c>
    </row>
    <row r="230" spans="4:30" ht="17" x14ac:dyDescent="0.2">
      <c r="D230" s="51"/>
      <c r="I230" s="93" t="str">
        <f t="shared" si="20"/>
        <v/>
      </c>
      <c r="J230" s="42" t="str">
        <f t="shared" si="17"/>
        <v/>
      </c>
      <c r="AD230" s="11" t="str">
        <f t="shared" si="19"/>
        <v/>
      </c>
    </row>
    <row r="231" spans="4:30" ht="17" x14ac:dyDescent="0.2">
      <c r="D231" s="51"/>
      <c r="I231" s="93" t="str">
        <f t="shared" si="20"/>
        <v/>
      </c>
      <c r="J231" s="42" t="str">
        <f t="shared" si="17"/>
        <v/>
      </c>
      <c r="AD231" s="11" t="str">
        <f t="shared" si="19"/>
        <v/>
      </c>
    </row>
    <row r="232" spans="4:30" ht="17" x14ac:dyDescent="0.2">
      <c r="D232" s="51"/>
      <c r="I232" s="93" t="str">
        <f t="shared" si="20"/>
        <v/>
      </c>
      <c r="J232" s="42" t="str">
        <f t="shared" si="17"/>
        <v/>
      </c>
      <c r="AD232" s="11" t="str">
        <f t="shared" si="19"/>
        <v/>
      </c>
    </row>
    <row r="233" spans="4:30" ht="17" x14ac:dyDescent="0.2">
      <c r="D233" s="51"/>
      <c r="I233" s="93" t="str">
        <f t="shared" si="20"/>
        <v/>
      </c>
      <c r="J233" s="42" t="str">
        <f t="shared" ref="J233:J240" si="21">IF(OR(NOT(ISBLANK($M233)), NOT(ISBLANK($Y233))), "✓","")</f>
        <v/>
      </c>
    </row>
    <row r="234" spans="4:30" ht="17" x14ac:dyDescent="0.2">
      <c r="D234" s="51"/>
      <c r="I234" s="93" t="str">
        <f t="shared" si="20"/>
        <v/>
      </c>
      <c r="J234" s="42" t="str">
        <f t="shared" si="21"/>
        <v/>
      </c>
    </row>
    <row r="235" spans="4:30" ht="17" x14ac:dyDescent="0.2">
      <c r="D235" s="51"/>
      <c r="I235" s="93" t="str">
        <f t="shared" si="20"/>
        <v/>
      </c>
      <c r="J235" s="42" t="str">
        <f t="shared" si="21"/>
        <v/>
      </c>
    </row>
    <row r="236" spans="4:30" ht="17" x14ac:dyDescent="0.2">
      <c r="D236" s="51"/>
      <c r="I236" s="93" t="str">
        <f t="shared" si="20"/>
        <v/>
      </c>
      <c r="J236" s="42" t="str">
        <f t="shared" si="21"/>
        <v/>
      </c>
    </row>
    <row r="237" spans="4:30" ht="17" x14ac:dyDescent="0.2">
      <c r="D237" s="51"/>
      <c r="I237" s="93" t="str">
        <f t="shared" si="20"/>
        <v/>
      </c>
      <c r="J237" s="42" t="str">
        <f t="shared" si="21"/>
        <v/>
      </c>
    </row>
    <row r="238" spans="4:30" ht="17" x14ac:dyDescent="0.2">
      <c r="D238" s="51"/>
      <c r="I238" s="93" t="str">
        <f t="shared" si="20"/>
        <v/>
      </c>
      <c r="J238" s="42" t="str">
        <f t="shared" si="21"/>
        <v/>
      </c>
    </row>
    <row r="239" spans="4:30" ht="17" x14ac:dyDescent="0.2">
      <c r="D239" s="51"/>
      <c r="I239" s="93" t="str">
        <f t="shared" si="20"/>
        <v/>
      </c>
      <c r="J239" s="42" t="str">
        <f t="shared" si="21"/>
        <v/>
      </c>
    </row>
    <row r="240" spans="4:30" ht="17" x14ac:dyDescent="0.2">
      <c r="D240" s="51"/>
      <c r="I240" s="93" t="str">
        <f t="shared" si="20"/>
        <v/>
      </c>
      <c r="J240" s="42" t="str">
        <f t="shared" si="21"/>
        <v/>
      </c>
    </row>
    <row r="241" spans="4:4" x14ac:dyDescent="0.2">
      <c r="D241" s="51"/>
    </row>
    <row r="242" spans="4:4" x14ac:dyDescent="0.2">
      <c r="D242" s="51"/>
    </row>
    <row r="243" spans="4:4" x14ac:dyDescent="0.2">
      <c r="D243" s="51"/>
    </row>
    <row r="244" spans="4:4" x14ac:dyDescent="0.2">
      <c r="D244" s="51"/>
    </row>
    <row r="245" spans="4:4" x14ac:dyDescent="0.2">
      <c r="D245" s="51"/>
    </row>
    <row r="246" spans="4:4" x14ac:dyDescent="0.2">
      <c r="D246" s="51"/>
    </row>
    <row r="247" spans="4:4" x14ac:dyDescent="0.2">
      <c r="D247" s="51"/>
    </row>
    <row r="248" spans="4:4" x14ac:dyDescent="0.2">
      <c r="D248" s="51"/>
    </row>
    <row r="249" spans="4:4" x14ac:dyDescent="0.2">
      <c r="D249" s="51"/>
    </row>
    <row r="250" spans="4:4" x14ac:dyDescent="0.2">
      <c r="D250" s="51"/>
    </row>
    <row r="251" spans="4:4" x14ac:dyDescent="0.2">
      <c r="D251" s="51"/>
    </row>
    <row r="252" spans="4:4" x14ac:dyDescent="0.2">
      <c r="D252" s="51"/>
    </row>
    <row r="253" spans="4:4" x14ac:dyDescent="0.2">
      <c r="D253" s="51"/>
    </row>
    <row r="254" spans="4:4" x14ac:dyDescent="0.2">
      <c r="D254" s="51"/>
    </row>
    <row r="255" spans="4:4" x14ac:dyDescent="0.2">
      <c r="D255" s="51"/>
    </row>
    <row r="256" spans="4:4" x14ac:dyDescent="0.2">
      <c r="D256" s="51"/>
    </row>
    <row r="257" spans="4:4" x14ac:dyDescent="0.2">
      <c r="D257" s="51"/>
    </row>
    <row r="258" spans="4:4" x14ac:dyDescent="0.2">
      <c r="D258" s="51"/>
    </row>
    <row r="259" spans="4:4" x14ac:dyDescent="0.2">
      <c r="D259" s="51"/>
    </row>
    <row r="260" spans="4:4" x14ac:dyDescent="0.2">
      <c r="D260" s="51"/>
    </row>
    <row r="261" spans="4:4" x14ac:dyDescent="0.2">
      <c r="D261" s="51"/>
    </row>
    <row r="262" spans="4:4" x14ac:dyDescent="0.2">
      <c r="D262" s="51"/>
    </row>
    <row r="263" spans="4:4" x14ac:dyDescent="0.2">
      <c r="D263" s="51"/>
    </row>
    <row r="264" spans="4:4" x14ac:dyDescent="0.2">
      <c r="D264" s="51"/>
    </row>
    <row r="265" spans="4:4" x14ac:dyDescent="0.2">
      <c r="D265" s="51"/>
    </row>
    <row r="266" spans="4:4" x14ac:dyDescent="0.2">
      <c r="D266" s="51"/>
    </row>
    <row r="267" spans="4:4" x14ac:dyDescent="0.2">
      <c r="D267" s="51"/>
    </row>
    <row r="268" spans="4:4" x14ac:dyDescent="0.2">
      <c r="D268" s="51"/>
    </row>
    <row r="269" spans="4:4" x14ac:dyDescent="0.2">
      <c r="D269" s="51"/>
    </row>
    <row r="270" spans="4:4" x14ac:dyDescent="0.2">
      <c r="D270" s="51"/>
    </row>
    <row r="271" spans="4:4" x14ac:dyDescent="0.2">
      <c r="D271" s="51"/>
    </row>
    <row r="272" spans="4:4" x14ac:dyDescent="0.2">
      <c r="D272" s="51"/>
    </row>
    <row r="273" spans="4:4" x14ac:dyDescent="0.2">
      <c r="D273" s="51"/>
    </row>
    <row r="274" spans="4:4" x14ac:dyDescent="0.2">
      <c r="D274" s="51"/>
    </row>
    <row r="275" spans="4:4" x14ac:dyDescent="0.2">
      <c r="D275" s="51"/>
    </row>
  </sheetData>
  <mergeCells count="8">
    <mergeCell ref="A1:C1"/>
    <mergeCell ref="E1:F1"/>
    <mergeCell ref="W1:Y1"/>
    <mergeCell ref="Z1:AC1"/>
    <mergeCell ref="N1:V1"/>
    <mergeCell ref="K1:M1"/>
    <mergeCell ref="AF1:AG1"/>
    <mergeCell ref="G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C5859-BC27-DA42-BD50-8C122F1D0F59}">
  <dimension ref="A1:I37"/>
  <sheetViews>
    <sheetView topLeftCell="C1" workbookViewId="0">
      <selection activeCell="D9" sqref="D9"/>
    </sheetView>
  </sheetViews>
  <sheetFormatPr baseColWidth="10" defaultRowHeight="16" x14ac:dyDescent="0.2"/>
  <cols>
    <col min="1" max="1" width="26" style="1" customWidth="1"/>
    <col min="2" max="2" width="41" customWidth="1"/>
    <col min="3" max="4" width="42" customWidth="1"/>
    <col min="5" max="5" width="67.6640625" customWidth="1"/>
    <col min="6" max="6" width="59.83203125" customWidth="1"/>
    <col min="7" max="7" width="50.83203125" customWidth="1"/>
    <col min="8" max="8" width="44.5" customWidth="1"/>
    <col min="9" max="9" width="36.1640625" customWidth="1"/>
  </cols>
  <sheetData>
    <row r="1" spans="1:9" x14ac:dyDescent="0.2">
      <c r="A1" s="107" t="s">
        <v>274</v>
      </c>
      <c r="B1" s="105" t="s">
        <v>273</v>
      </c>
      <c r="C1" s="106"/>
      <c r="D1" s="106"/>
      <c r="E1" s="103"/>
    </row>
    <row r="2" spans="1:9" ht="18" thickBot="1" x14ac:dyDescent="0.25">
      <c r="A2" s="108"/>
      <c r="B2" s="32" t="s">
        <v>279</v>
      </c>
      <c r="C2" s="37" t="s">
        <v>186</v>
      </c>
      <c r="D2" s="32" t="s">
        <v>278</v>
      </c>
      <c r="E2" s="78" t="s">
        <v>276</v>
      </c>
      <c r="F2" s="29"/>
      <c r="G2" s="29"/>
      <c r="H2" s="29"/>
      <c r="I2" s="80"/>
    </row>
    <row r="3" spans="1:9" ht="188" thickBot="1" x14ac:dyDescent="0.25">
      <c r="A3" s="38" t="s">
        <v>275</v>
      </c>
      <c r="B3" s="27" t="s">
        <v>262</v>
      </c>
      <c r="C3" s="38" t="s">
        <v>277</v>
      </c>
      <c r="D3" s="27" t="s">
        <v>280</v>
      </c>
      <c r="E3" s="44" t="s">
        <v>281</v>
      </c>
      <c r="F3" s="80"/>
      <c r="G3" s="80"/>
      <c r="H3" s="80"/>
      <c r="I3" s="80"/>
    </row>
    <row r="4" spans="1:9" ht="17" thickTop="1" x14ac:dyDescent="0.2">
      <c r="A4" s="14"/>
      <c r="C4" s="79"/>
      <c r="D4" s="4"/>
      <c r="E4" s="7"/>
    </row>
    <row r="5" spans="1:9" x14ac:dyDescent="0.2">
      <c r="A5" s="14"/>
      <c r="C5" s="79"/>
      <c r="D5" s="4"/>
      <c r="E5" s="7"/>
    </row>
    <row r="6" spans="1:9" x14ac:dyDescent="0.2">
      <c r="A6" s="14"/>
      <c r="C6" s="79"/>
      <c r="D6" s="4"/>
      <c r="E6" s="7"/>
    </row>
    <row r="7" spans="1:9" x14ac:dyDescent="0.2">
      <c r="A7" s="14"/>
      <c r="C7" s="79"/>
      <c r="D7" s="4"/>
      <c r="E7" s="7"/>
    </row>
    <row r="8" spans="1:9" x14ac:dyDescent="0.2">
      <c r="A8" s="14"/>
      <c r="C8" s="79"/>
      <c r="D8" s="4"/>
      <c r="E8" s="7"/>
    </row>
    <row r="9" spans="1:9" x14ac:dyDescent="0.2">
      <c r="A9" s="14"/>
      <c r="C9" s="79"/>
      <c r="D9" s="4"/>
      <c r="E9" s="7"/>
    </row>
    <row r="10" spans="1:9" x14ac:dyDescent="0.2">
      <c r="A10" s="14"/>
      <c r="C10" s="79"/>
      <c r="D10" s="4"/>
      <c r="E10" s="7"/>
    </row>
    <row r="11" spans="1:9" x14ac:dyDescent="0.2">
      <c r="A11" s="14"/>
      <c r="C11" s="79"/>
      <c r="D11" s="4"/>
      <c r="E11" s="7"/>
    </row>
    <row r="12" spans="1:9" x14ac:dyDescent="0.2">
      <c r="A12" s="14"/>
      <c r="C12" s="79"/>
      <c r="D12" s="4"/>
      <c r="E12" s="7"/>
    </row>
    <row r="13" spans="1:9" x14ac:dyDescent="0.2">
      <c r="A13" s="14"/>
      <c r="C13" s="79"/>
      <c r="D13" s="4"/>
      <c r="E13" s="7"/>
    </row>
    <row r="14" spans="1:9" x14ac:dyDescent="0.2">
      <c r="A14" s="14"/>
      <c r="C14" s="79"/>
      <c r="D14" s="4"/>
      <c r="E14" s="7"/>
    </row>
    <row r="15" spans="1:9" x14ac:dyDescent="0.2">
      <c r="A15" s="14"/>
      <c r="C15" s="79"/>
      <c r="D15" s="4"/>
      <c r="E15" s="7"/>
    </row>
    <row r="16" spans="1:9" x14ac:dyDescent="0.2">
      <c r="A16" s="14"/>
      <c r="C16" s="79"/>
      <c r="D16" s="4"/>
      <c r="E16" s="7"/>
    </row>
    <row r="17" spans="1:5" x14ac:dyDescent="0.2">
      <c r="A17" s="14"/>
      <c r="C17" s="79"/>
      <c r="D17" s="4"/>
      <c r="E17" s="7"/>
    </row>
    <row r="18" spans="1:5" x14ac:dyDescent="0.2">
      <c r="A18" s="14"/>
      <c r="C18" s="79"/>
      <c r="D18" s="4"/>
      <c r="E18" s="7"/>
    </row>
    <row r="19" spans="1:5" x14ac:dyDescent="0.2">
      <c r="A19" s="14"/>
      <c r="C19" s="79"/>
      <c r="D19" s="4"/>
      <c r="E19" s="7"/>
    </row>
    <row r="20" spans="1:5" x14ac:dyDescent="0.2">
      <c r="A20" s="14"/>
      <c r="C20" s="79"/>
      <c r="D20" s="4"/>
      <c r="E20" s="7"/>
    </row>
    <row r="21" spans="1:5" x14ac:dyDescent="0.2">
      <c r="A21" s="14"/>
      <c r="C21" s="79"/>
      <c r="D21" s="4"/>
      <c r="E21" s="7"/>
    </row>
    <row r="22" spans="1:5" x14ac:dyDescent="0.2">
      <c r="A22" s="14"/>
      <c r="C22" s="79"/>
      <c r="D22" s="4"/>
      <c r="E22" s="7"/>
    </row>
    <row r="23" spans="1:5" x14ac:dyDescent="0.2">
      <c r="A23" s="14"/>
      <c r="C23" s="79"/>
      <c r="D23" s="4"/>
      <c r="E23" s="7"/>
    </row>
    <row r="24" spans="1:5" x14ac:dyDescent="0.2">
      <c r="A24" s="14"/>
      <c r="C24" s="79"/>
      <c r="D24" s="4"/>
      <c r="E24" s="7"/>
    </row>
    <row r="25" spans="1:5" x14ac:dyDescent="0.2">
      <c r="A25" s="14"/>
      <c r="C25" s="7"/>
      <c r="D25" s="7"/>
      <c r="E25" s="10"/>
    </row>
    <row r="26" spans="1:5" x14ac:dyDescent="0.2">
      <c r="A26" s="14"/>
      <c r="C26" s="7"/>
      <c r="D26" s="7"/>
      <c r="E26" s="10"/>
    </row>
    <row r="27" spans="1:5" x14ac:dyDescent="0.2">
      <c r="A27" s="14"/>
      <c r="C27" s="7"/>
      <c r="D27" s="4"/>
    </row>
    <row r="28" spans="1:5" x14ac:dyDescent="0.2">
      <c r="A28" s="14"/>
    </row>
    <row r="29" spans="1:5" x14ac:dyDescent="0.2">
      <c r="A29" s="14"/>
    </row>
    <row r="30" spans="1:5" x14ac:dyDescent="0.2">
      <c r="A30" s="14"/>
    </row>
    <row r="31" spans="1:5" x14ac:dyDescent="0.2">
      <c r="A31" s="14"/>
    </row>
    <row r="32" spans="1:5" x14ac:dyDescent="0.2">
      <c r="A32" s="14"/>
    </row>
    <row r="33" spans="1:1" x14ac:dyDescent="0.2">
      <c r="A33" s="14"/>
    </row>
    <row r="34" spans="1:1" x14ac:dyDescent="0.2">
      <c r="A34" s="14"/>
    </row>
    <row r="35" spans="1:1" x14ac:dyDescent="0.2">
      <c r="A35" s="14"/>
    </row>
    <row r="36" spans="1:1" x14ac:dyDescent="0.2">
      <c r="A36" s="14"/>
    </row>
    <row r="37" spans="1:1" x14ac:dyDescent="0.2">
      <c r="A37" s="14"/>
    </row>
  </sheetData>
  <mergeCells count="2">
    <mergeCell ref="B1:E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1B96-D6F8-0F48-958E-97BCB2D52E36}">
  <dimension ref="A1:G3"/>
  <sheetViews>
    <sheetView topLeftCell="B1" zoomScaleNormal="100" workbookViewId="0">
      <selection activeCell="D2" sqref="D2"/>
    </sheetView>
  </sheetViews>
  <sheetFormatPr baseColWidth="10" defaultRowHeight="16" x14ac:dyDescent="0.2"/>
  <cols>
    <col min="1" max="1" width="35.83203125" style="45" customWidth="1"/>
    <col min="2" max="2" width="21.33203125" style="42" customWidth="1"/>
    <col min="3" max="3" width="30.6640625" style="1" customWidth="1"/>
    <col min="4" max="4" width="28.33203125" style="1" customWidth="1"/>
    <col min="5" max="6" width="23.83203125" style="1" customWidth="1"/>
    <col min="7" max="7" width="26" style="1" customWidth="1"/>
    <col min="8" max="8" width="33.1640625" customWidth="1"/>
    <col min="9" max="9" width="44.5" customWidth="1"/>
  </cols>
  <sheetData>
    <row r="1" spans="1:7" ht="35" thickBot="1" x14ac:dyDescent="0.25">
      <c r="A1" s="6" t="s">
        <v>327</v>
      </c>
      <c r="B1" s="40" t="s">
        <v>175</v>
      </c>
      <c r="C1" s="5" t="s">
        <v>179</v>
      </c>
      <c r="D1" s="5" t="s">
        <v>177</v>
      </c>
      <c r="E1" s="5" t="s">
        <v>176</v>
      </c>
      <c r="F1" s="5" t="s">
        <v>266</v>
      </c>
      <c r="G1" s="5" t="s">
        <v>185</v>
      </c>
    </row>
    <row r="2" spans="1:7" ht="137" thickBot="1" x14ac:dyDescent="0.25">
      <c r="A2" s="56" t="s">
        <v>184</v>
      </c>
      <c r="B2" s="55" t="s">
        <v>178</v>
      </c>
      <c r="C2" s="28" t="s">
        <v>180</v>
      </c>
      <c r="D2" s="28" t="s">
        <v>181</v>
      </c>
      <c r="E2" s="28" t="s">
        <v>182</v>
      </c>
      <c r="F2" s="28" t="s">
        <v>265</v>
      </c>
      <c r="G2" s="28" t="s">
        <v>183</v>
      </c>
    </row>
    <row r="3" spans="1:7" ht="17" thickBot="1" x14ac:dyDescent="0.25">
      <c r="A3" s="5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Module</vt:lpstr>
      <vt:lpstr>Systems</vt:lpstr>
      <vt:lpstr>Contract Conflict Resolution</vt:lpstr>
      <vt:lpstr>Contract Error Correction</vt:lpstr>
      <vt:lpstr>Contract Updates</vt:lpstr>
      <vt:lpstr>IP Contracts</vt:lpstr>
      <vt:lpstr>Contract Verification</vt:lpstr>
      <vt:lpstr>Retrenchment Models</vt:lpstr>
      <vt:lpstr>Specification Partition</vt:lpstr>
      <vt:lpstr>Retrenchment Checks</vt:lpstr>
      <vt:lpstr>Mirrored Data Types</vt:lpstr>
      <vt:lpstr>Mirrored Type Predicates</vt:lpstr>
      <vt:lpstr>Mirrored Functions</vt:lpstr>
      <vt:lpstr>VCs</vt:lpstr>
      <vt:lpstr>Everything Past Here is Junk</vt:lpstr>
      <vt:lpstr>Sufficient Implementation</vt:lpstr>
      <vt:lpstr>Contract Retrenchment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Rowanhill</dc:creator>
  <cp:lastModifiedBy>Jonathan Rowanhill</cp:lastModifiedBy>
  <dcterms:created xsi:type="dcterms:W3CDTF">2021-04-22T18:18:57Z</dcterms:created>
  <dcterms:modified xsi:type="dcterms:W3CDTF">2022-02-14T18:42:19Z</dcterms:modified>
</cp:coreProperties>
</file>