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Repos\deploysolutions\unconference\pre_event\"/>
    </mc:Choice>
  </mc:AlternateContent>
  <xr:revisionPtr revIDLastSave="0" documentId="8_{4B120CA7-D097-405E-B0CA-84550634689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2" i="1" l="1"/>
  <c r="E81" i="1"/>
  <c r="E80" i="1"/>
  <c r="E79" i="1"/>
  <c r="E78" i="1"/>
  <c r="E83" i="1" s="1"/>
  <c r="E72" i="1"/>
  <c r="E71" i="1"/>
  <c r="E70" i="1"/>
  <c r="E69" i="1"/>
  <c r="E68" i="1"/>
  <c r="E73" i="1" s="1"/>
  <c r="E62" i="1"/>
  <c r="E61" i="1"/>
  <c r="E60" i="1"/>
  <c r="E59" i="1"/>
  <c r="E58" i="1"/>
  <c r="E63" i="1" s="1"/>
  <c r="E52" i="1"/>
  <c r="E51" i="1"/>
  <c r="E50" i="1"/>
  <c r="E49" i="1"/>
  <c r="E48" i="1"/>
  <c r="E53" i="1" s="1"/>
  <c r="E42" i="1"/>
  <c r="E41" i="1"/>
  <c r="E40" i="1"/>
  <c r="E39" i="1"/>
  <c r="E38" i="1"/>
  <c r="E43" i="1" s="1"/>
  <c r="E32" i="1"/>
  <c r="E31" i="1"/>
  <c r="E30" i="1"/>
  <c r="E29" i="1"/>
  <c r="E28" i="1"/>
  <c r="E33" i="1" s="1"/>
  <c r="E22" i="1"/>
  <c r="E21" i="1"/>
  <c r="E20" i="1"/>
  <c r="E19" i="1"/>
  <c r="E18" i="1"/>
  <c r="E23" i="1" s="1"/>
  <c r="E8" i="1"/>
  <c r="E9" i="1"/>
  <c r="E7" i="1"/>
  <c r="E6" i="1"/>
  <c r="E5" i="1"/>
  <c r="E4" i="1"/>
</calcChain>
</file>

<file path=xl/sharedStrings.xml><?xml version="1.0" encoding="utf-8"?>
<sst xmlns="http://schemas.openxmlformats.org/spreadsheetml/2006/main" count="95" uniqueCount="24">
  <si>
    <t>"Building Climate Resilience with Software and Data" Ottawa Event: Draft Agenda</t>
  </si>
  <si>
    <t>Q1. I am interested in a "Lightning Talks" session (very informal, short talks - 5 minutes or so. Many talks per hour):</t>
  </si>
  <si>
    <t>Answer Choices</t>
  </si>
  <si>
    <t>Responses</t>
  </si>
  <si>
    <t>Extremely interested</t>
  </si>
  <si>
    <t>Very interested</t>
  </si>
  <si>
    <t>Somewhat interested</t>
  </si>
  <si>
    <t>Not so interested</t>
  </si>
  <si>
    <t>Not at all interested</t>
  </si>
  <si>
    <t>Answered</t>
  </si>
  <si>
    <t>Skipped</t>
  </si>
  <si>
    <t>Q2. (If there is a Lightning Talks session) I would like to present a talk on the following topic (remember to cover software + data + climate resilience):</t>
  </si>
  <si>
    <t>Q3. I am interested in a "case study" session (Someone presents a real-world case success/failure, group discusses what can be learned):</t>
  </si>
  <si>
    <t>Q4. I am interested in a "Ottawa-Gatineau community building" session (group discussion on software tools/data/methods/channels to strengthen climate resilience efforts in our local area):</t>
  </si>
  <si>
    <t>Q5. I am interested in a "fishbowl discussion" session (Inner circle discusses a topic, outer circle listens; people can swap in):</t>
  </si>
  <si>
    <t>Q6. I am interested in a "project pitching/collaboration" session (people with early ideas pitch them to find collaborators):</t>
  </si>
  <si>
    <t>Q7. I am interested in a "simulation/scenario planning" session (Play through hypothetical future scenarios collaboratively. Example: "Scenario: major forest fire in Ottawa-Gatineau in 2030 — how to prepare?"):</t>
  </si>
  <si>
    <t>Q8. I am interested in a "Ask Me Anything (AMA)" session (Participants describe their roles / work and answer open Q&amp;A):</t>
  </si>
  <si>
    <t>Q9. I am interested in a "Open Roundtable" session (No agenda. A guided, moderated conversation around a theme. Example: "Specific adaptation challenges in the Ottawa-Gatineau area"):</t>
  </si>
  <si>
    <t>Q10. I'd like to suggest another session or activity for the agenda:</t>
  </si>
  <si>
    <t>Q11. I prefer the draft agenda has the following amount of structure (1 = light facilitation/almost no structure, we figure it all out on the actual day; 5 = highly organized tracks; 3 = somewhat structured agenda):</t>
  </si>
  <si>
    <t>Average Number</t>
  </si>
  <si>
    <t>Total Number</t>
  </si>
  <si>
    <t>(no label)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</si>
</sst>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rgb="FF333333"/>
      <name val="Arial"/>
    </font>
    <font>
      <sz val="11"/>
      <color rgb="FF333333"/>
      <name val="Arial"/>
    </font>
    <font>
      <b/>
      <sz val="11"/>
      <color rgb="FF333333"/>
      <name val="Arial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4" fillId="3" borderId="1" applyNumberFormat="0" applyAlignment="0" applyProtection="0"/>
  </cellStyleXfs>
  <cellXfs count="1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0" borderId="0" xfId="0" applyNumberFormat="1" applyFont="1"/>
    <xf numFmtId="0" fontId="2" fillId="0" borderId="0" xfId="0" applyFont="1"/>
    <xf numFmtId="0" fontId="3" fillId="0" borderId="0" xfId="0" applyFont="1"/>
    <xf numFmtId="0" fontId="2" fillId="2" borderId="0" xfId="0" applyFont="1" applyFill="1" applyAlignment="1">
      <alignment horizontal="center"/>
    </xf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4" fillId="3" borderId="1" xfId="1"/>
    <xf numFmtId="0" fontId="4" fillId="3" borderId="1" xfId="1" applyFont="1"/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4"/>
  <sheetViews>
    <sheetView tabSelected="1" topLeftCell="A21" workbookViewId="0">
      <selection activeCell="E9" sqref="E9"/>
    </sheetView>
  </sheetViews>
  <sheetFormatPr defaultRowHeight="14.5" x14ac:dyDescent="0.35"/>
  <cols>
    <col min="1" max="1" width="21" customWidth="1"/>
    <col min="2" max="2" width="14" customWidth="1"/>
    <col min="3" max="5" width="12" customWidth="1"/>
  </cols>
  <sheetData>
    <row r="1" spans="1:5" ht="17.5" x14ac:dyDescent="0.35">
      <c r="A1" s="1" t="s">
        <v>0</v>
      </c>
    </row>
    <row r="2" spans="1:5" s="10" customFormat="1" ht="17.5" x14ac:dyDescent="0.35">
      <c r="A2" s="9" t="s">
        <v>1</v>
      </c>
    </row>
    <row r="3" spans="1:5" x14ac:dyDescent="0.35">
      <c r="A3" s="2" t="s">
        <v>2</v>
      </c>
      <c r="B3" s="7" t="s">
        <v>3</v>
      </c>
      <c r="C3" s="8"/>
    </row>
    <row r="4" spans="1:5" x14ac:dyDescent="0.35">
      <c r="A4" s="3" t="s">
        <v>4</v>
      </c>
      <c r="B4" s="4">
        <v>0.1111</v>
      </c>
      <c r="C4" s="5">
        <v>1</v>
      </c>
      <c r="E4" s="11">
        <f>C4*4</f>
        <v>4</v>
      </c>
    </row>
    <row r="5" spans="1:5" x14ac:dyDescent="0.35">
      <c r="A5" s="3" t="s">
        <v>5</v>
      </c>
      <c r="B5" s="4">
        <v>0.33329999999999999</v>
      </c>
      <c r="C5" s="5">
        <v>3</v>
      </c>
      <c r="E5" s="11">
        <f>C5*3</f>
        <v>9</v>
      </c>
    </row>
    <row r="6" spans="1:5" x14ac:dyDescent="0.35">
      <c r="A6" s="3" t="s">
        <v>6</v>
      </c>
      <c r="B6" s="4">
        <v>0.44440000000000002</v>
      </c>
      <c r="C6" s="5">
        <v>4</v>
      </c>
      <c r="E6" s="11">
        <f>C6*2</f>
        <v>8</v>
      </c>
    </row>
    <row r="7" spans="1:5" x14ac:dyDescent="0.35">
      <c r="A7" s="3" t="s">
        <v>7</v>
      </c>
      <c r="B7" s="4">
        <v>0.1111</v>
      </c>
      <c r="C7" s="5">
        <v>1</v>
      </c>
      <c r="E7" s="11">
        <f>C7*1</f>
        <v>1</v>
      </c>
    </row>
    <row r="8" spans="1:5" x14ac:dyDescent="0.35">
      <c r="A8" s="3" t="s">
        <v>8</v>
      </c>
      <c r="B8" s="4">
        <v>0</v>
      </c>
      <c r="C8" s="5">
        <v>0</v>
      </c>
      <c r="E8" s="11">
        <f>C8*-1</f>
        <v>0</v>
      </c>
    </row>
    <row r="9" spans="1:5" x14ac:dyDescent="0.35">
      <c r="A9" s="6"/>
      <c r="B9" s="6" t="s">
        <v>9</v>
      </c>
      <c r="C9" s="6">
        <v>9</v>
      </c>
      <c r="E9" s="12">
        <f>SUM(E4:E7)</f>
        <v>22</v>
      </c>
    </row>
    <row r="10" spans="1:5" x14ac:dyDescent="0.35">
      <c r="A10" s="6"/>
      <c r="B10" s="6" t="s">
        <v>10</v>
      </c>
      <c r="C10" s="6">
        <v>0</v>
      </c>
    </row>
    <row r="12" spans="1:5" ht="17.5" x14ac:dyDescent="0.35">
      <c r="A12" s="1" t="s">
        <v>11</v>
      </c>
    </row>
    <row r="13" spans="1:5" x14ac:dyDescent="0.35">
      <c r="A13" s="6" t="s">
        <v>9</v>
      </c>
      <c r="B13" s="6">
        <v>3</v>
      </c>
    </row>
    <row r="14" spans="1:5" x14ac:dyDescent="0.35">
      <c r="A14" s="6" t="s">
        <v>10</v>
      </c>
      <c r="B14" s="6">
        <v>6</v>
      </c>
    </row>
    <row r="16" spans="1:5" ht="17.5" x14ac:dyDescent="0.35">
      <c r="A16" s="1" t="s">
        <v>12</v>
      </c>
    </row>
    <row r="17" spans="1:5" x14ac:dyDescent="0.35">
      <c r="A17" s="2" t="s">
        <v>2</v>
      </c>
      <c r="B17" s="7" t="s">
        <v>3</v>
      </c>
      <c r="C17" s="8"/>
    </row>
    <row r="18" spans="1:5" x14ac:dyDescent="0.35">
      <c r="A18" s="3" t="s">
        <v>4</v>
      </c>
      <c r="B18" s="4">
        <v>0</v>
      </c>
      <c r="C18" s="5">
        <v>0</v>
      </c>
      <c r="E18" s="11">
        <f>C18*4</f>
        <v>0</v>
      </c>
    </row>
    <row r="19" spans="1:5" x14ac:dyDescent="0.35">
      <c r="A19" s="3" t="s">
        <v>5</v>
      </c>
      <c r="B19" s="4">
        <v>0.66670000000000007</v>
      </c>
      <c r="C19" s="5">
        <v>6</v>
      </c>
      <c r="E19" s="11">
        <f>C19*3</f>
        <v>18</v>
      </c>
    </row>
    <row r="20" spans="1:5" x14ac:dyDescent="0.35">
      <c r="A20" s="3" t="s">
        <v>6</v>
      </c>
      <c r="B20" s="4">
        <v>0.22220000000000001</v>
      </c>
      <c r="C20" s="5">
        <v>2</v>
      </c>
      <c r="E20" s="11">
        <f>C20*2</f>
        <v>4</v>
      </c>
    </row>
    <row r="21" spans="1:5" x14ac:dyDescent="0.35">
      <c r="A21" s="3" t="s">
        <v>7</v>
      </c>
      <c r="B21" s="4">
        <v>0.1111</v>
      </c>
      <c r="C21" s="5">
        <v>1</v>
      </c>
      <c r="E21" s="11">
        <f>C21*1</f>
        <v>1</v>
      </c>
    </row>
    <row r="22" spans="1:5" x14ac:dyDescent="0.35">
      <c r="A22" s="3" t="s">
        <v>8</v>
      </c>
      <c r="B22" s="4">
        <v>0</v>
      </c>
      <c r="C22" s="5">
        <v>0</v>
      </c>
      <c r="E22" s="11">
        <f>C22*-1</f>
        <v>0</v>
      </c>
    </row>
    <row r="23" spans="1:5" x14ac:dyDescent="0.35">
      <c r="A23" s="6"/>
      <c r="B23" s="6" t="s">
        <v>9</v>
      </c>
      <c r="C23" s="6">
        <v>9</v>
      </c>
      <c r="E23" s="11">
        <f>SUM(E18:E21)</f>
        <v>23</v>
      </c>
    </row>
    <row r="24" spans="1:5" x14ac:dyDescent="0.35">
      <c r="A24" s="6"/>
      <c r="B24" s="6" t="s">
        <v>10</v>
      </c>
      <c r="C24" s="6">
        <v>0</v>
      </c>
    </row>
    <row r="26" spans="1:5" ht="17.5" x14ac:dyDescent="0.35">
      <c r="A26" s="1" t="s">
        <v>13</v>
      </c>
    </row>
    <row r="27" spans="1:5" x14ac:dyDescent="0.35">
      <c r="A27" s="2" t="s">
        <v>2</v>
      </c>
      <c r="B27" s="7" t="s">
        <v>3</v>
      </c>
      <c r="C27" s="8"/>
    </row>
    <row r="28" spans="1:5" x14ac:dyDescent="0.35">
      <c r="A28" s="3" t="s">
        <v>4</v>
      </c>
      <c r="B28" s="4">
        <v>0.55559999999999998</v>
      </c>
      <c r="C28" s="5">
        <v>5</v>
      </c>
      <c r="E28" s="11">
        <f>C28*4</f>
        <v>20</v>
      </c>
    </row>
    <row r="29" spans="1:5" x14ac:dyDescent="0.35">
      <c r="A29" s="3" t="s">
        <v>5</v>
      </c>
      <c r="B29" s="4">
        <v>0.33329999999999999</v>
      </c>
      <c r="C29" s="5">
        <v>3</v>
      </c>
      <c r="E29" s="11">
        <f>C29*3</f>
        <v>9</v>
      </c>
    </row>
    <row r="30" spans="1:5" x14ac:dyDescent="0.35">
      <c r="A30" s="3" t="s">
        <v>6</v>
      </c>
      <c r="B30" s="4">
        <v>0.1111</v>
      </c>
      <c r="C30" s="5">
        <v>1</v>
      </c>
      <c r="E30" s="11">
        <f>C30*2</f>
        <v>2</v>
      </c>
    </row>
    <row r="31" spans="1:5" x14ac:dyDescent="0.35">
      <c r="A31" s="3" t="s">
        <v>7</v>
      </c>
      <c r="B31" s="4">
        <v>0</v>
      </c>
      <c r="C31" s="5">
        <v>0</v>
      </c>
      <c r="E31" s="11">
        <f>C31*1</f>
        <v>0</v>
      </c>
    </row>
    <row r="32" spans="1:5" x14ac:dyDescent="0.35">
      <c r="A32" s="3" t="s">
        <v>8</v>
      </c>
      <c r="B32" s="4">
        <v>0</v>
      </c>
      <c r="C32" s="5">
        <v>0</v>
      </c>
      <c r="E32" s="11">
        <f>C32*-1</f>
        <v>0</v>
      </c>
    </row>
    <row r="33" spans="1:5" x14ac:dyDescent="0.35">
      <c r="A33" s="6"/>
      <c r="B33" s="6" t="s">
        <v>9</v>
      </c>
      <c r="C33" s="6">
        <v>9</v>
      </c>
      <c r="E33" s="11">
        <f>SUM(E28:E31)</f>
        <v>31</v>
      </c>
    </row>
    <row r="34" spans="1:5" x14ac:dyDescent="0.35">
      <c r="A34" s="6"/>
      <c r="B34" s="6" t="s">
        <v>10</v>
      </c>
      <c r="C34" s="6">
        <v>0</v>
      </c>
    </row>
    <row r="36" spans="1:5" ht="17.5" x14ac:dyDescent="0.35">
      <c r="A36" s="1" t="s">
        <v>14</v>
      </c>
    </row>
    <row r="37" spans="1:5" x14ac:dyDescent="0.35">
      <c r="A37" s="2" t="s">
        <v>2</v>
      </c>
      <c r="B37" s="7" t="s">
        <v>3</v>
      </c>
      <c r="C37" s="8"/>
    </row>
    <row r="38" spans="1:5" x14ac:dyDescent="0.35">
      <c r="A38" s="3" t="s">
        <v>4</v>
      </c>
      <c r="B38" s="4">
        <v>0.1111</v>
      </c>
      <c r="C38" s="5">
        <v>1</v>
      </c>
      <c r="E38" s="11">
        <f>C38*4</f>
        <v>4</v>
      </c>
    </row>
    <row r="39" spans="1:5" x14ac:dyDescent="0.35">
      <c r="A39" s="3" t="s">
        <v>5</v>
      </c>
      <c r="B39" s="4">
        <v>0.1111</v>
      </c>
      <c r="C39" s="5">
        <v>1</v>
      </c>
      <c r="E39" s="11">
        <f>C39*3</f>
        <v>3</v>
      </c>
    </row>
    <row r="40" spans="1:5" x14ac:dyDescent="0.35">
      <c r="A40" s="3" t="s">
        <v>6</v>
      </c>
      <c r="B40" s="4">
        <v>0.55559999999999998</v>
      </c>
      <c r="C40" s="5">
        <v>5</v>
      </c>
      <c r="E40" s="11">
        <f>C40*2</f>
        <v>10</v>
      </c>
    </row>
    <row r="41" spans="1:5" x14ac:dyDescent="0.35">
      <c r="A41" s="3" t="s">
        <v>7</v>
      </c>
      <c r="B41" s="4">
        <v>0.22220000000000001</v>
      </c>
      <c r="C41" s="5">
        <v>2</v>
      </c>
      <c r="E41" s="11">
        <f>C41*1</f>
        <v>2</v>
      </c>
    </row>
    <row r="42" spans="1:5" x14ac:dyDescent="0.35">
      <c r="A42" s="3" t="s">
        <v>8</v>
      </c>
      <c r="B42" s="4">
        <v>0</v>
      </c>
      <c r="C42" s="5">
        <v>0</v>
      </c>
      <c r="E42" s="11">
        <f>C42*-1</f>
        <v>0</v>
      </c>
    </row>
    <row r="43" spans="1:5" x14ac:dyDescent="0.35">
      <c r="A43" s="6"/>
      <c r="B43" s="6" t="s">
        <v>9</v>
      </c>
      <c r="C43" s="6">
        <v>9</v>
      </c>
      <c r="E43" s="11">
        <f>SUM(E38:E41)</f>
        <v>19</v>
      </c>
    </row>
    <row r="44" spans="1:5" x14ac:dyDescent="0.35">
      <c r="A44" s="6"/>
      <c r="B44" s="6" t="s">
        <v>10</v>
      </c>
      <c r="C44" s="6">
        <v>0</v>
      </c>
    </row>
    <row r="46" spans="1:5" ht="17.5" x14ac:dyDescent="0.35">
      <c r="A46" s="1" t="s">
        <v>15</v>
      </c>
    </row>
    <row r="47" spans="1:5" x14ac:dyDescent="0.35">
      <c r="A47" s="2" t="s">
        <v>2</v>
      </c>
      <c r="B47" s="7" t="s">
        <v>3</v>
      </c>
      <c r="C47" s="8"/>
    </row>
    <row r="48" spans="1:5" x14ac:dyDescent="0.35">
      <c r="A48" s="3" t="s">
        <v>4</v>
      </c>
      <c r="B48" s="4">
        <v>0.1111</v>
      </c>
      <c r="C48" s="5">
        <v>1</v>
      </c>
      <c r="E48" s="11">
        <f>C48*4</f>
        <v>4</v>
      </c>
    </row>
    <row r="49" spans="1:5" x14ac:dyDescent="0.35">
      <c r="A49" s="3" t="s">
        <v>5</v>
      </c>
      <c r="B49" s="4">
        <v>0.22220000000000001</v>
      </c>
      <c r="C49" s="5">
        <v>2</v>
      </c>
      <c r="E49" s="11">
        <f>C49*3</f>
        <v>6</v>
      </c>
    </row>
    <row r="50" spans="1:5" x14ac:dyDescent="0.35">
      <c r="A50" s="3" t="s">
        <v>6</v>
      </c>
      <c r="B50" s="4">
        <v>0.33329999999999999</v>
      </c>
      <c r="C50" s="5">
        <v>3</v>
      </c>
      <c r="E50" s="11">
        <f>C50*2</f>
        <v>6</v>
      </c>
    </row>
    <row r="51" spans="1:5" x14ac:dyDescent="0.35">
      <c r="A51" s="3" t="s">
        <v>7</v>
      </c>
      <c r="B51" s="4">
        <v>0.33329999999999999</v>
      </c>
      <c r="C51" s="5">
        <v>3</v>
      </c>
      <c r="E51" s="11">
        <f>C51*1</f>
        <v>3</v>
      </c>
    </row>
    <row r="52" spans="1:5" x14ac:dyDescent="0.35">
      <c r="A52" s="3" t="s">
        <v>8</v>
      </c>
      <c r="B52" s="4">
        <v>0</v>
      </c>
      <c r="C52" s="5">
        <v>0</v>
      </c>
      <c r="E52" s="11">
        <f>C52*-1</f>
        <v>0</v>
      </c>
    </row>
    <row r="53" spans="1:5" x14ac:dyDescent="0.35">
      <c r="A53" s="6"/>
      <c r="B53" s="6" t="s">
        <v>9</v>
      </c>
      <c r="C53" s="6">
        <v>9</v>
      </c>
      <c r="E53" s="11">
        <f>SUM(E48:E51)</f>
        <v>19</v>
      </c>
    </row>
    <row r="54" spans="1:5" x14ac:dyDescent="0.35">
      <c r="A54" s="6"/>
      <c r="B54" s="6" t="s">
        <v>10</v>
      </c>
      <c r="C54" s="6">
        <v>0</v>
      </c>
    </row>
    <row r="56" spans="1:5" ht="17.5" x14ac:dyDescent="0.35">
      <c r="A56" s="1" t="s">
        <v>16</v>
      </c>
    </row>
    <row r="57" spans="1:5" x14ac:dyDescent="0.35">
      <c r="A57" s="2" t="s">
        <v>2</v>
      </c>
      <c r="B57" s="7" t="s">
        <v>3</v>
      </c>
      <c r="C57" s="8"/>
    </row>
    <row r="58" spans="1:5" x14ac:dyDescent="0.35">
      <c r="A58" s="3" t="s">
        <v>4</v>
      </c>
      <c r="B58" s="4">
        <v>0.1111</v>
      </c>
      <c r="C58" s="5">
        <v>1</v>
      </c>
      <c r="E58" s="11">
        <f>C58*4</f>
        <v>4</v>
      </c>
    </row>
    <row r="59" spans="1:5" x14ac:dyDescent="0.35">
      <c r="A59" s="3" t="s">
        <v>5</v>
      </c>
      <c r="B59" s="4">
        <v>0.22220000000000001</v>
      </c>
      <c r="C59" s="5">
        <v>2</v>
      </c>
      <c r="E59" s="11">
        <f>C59*3</f>
        <v>6</v>
      </c>
    </row>
    <row r="60" spans="1:5" x14ac:dyDescent="0.35">
      <c r="A60" s="3" t="s">
        <v>6</v>
      </c>
      <c r="B60" s="4">
        <v>0.55559999999999998</v>
      </c>
      <c r="C60" s="5">
        <v>5</v>
      </c>
      <c r="E60" s="11">
        <f>C60*2</f>
        <v>10</v>
      </c>
    </row>
    <row r="61" spans="1:5" x14ac:dyDescent="0.35">
      <c r="A61" s="3" t="s">
        <v>7</v>
      </c>
      <c r="B61" s="4">
        <v>0.1111</v>
      </c>
      <c r="C61" s="5">
        <v>1</v>
      </c>
      <c r="E61" s="11">
        <f>C61*1</f>
        <v>1</v>
      </c>
    </row>
    <row r="62" spans="1:5" x14ac:dyDescent="0.35">
      <c r="A62" s="3" t="s">
        <v>8</v>
      </c>
      <c r="B62" s="4">
        <v>0</v>
      </c>
      <c r="C62" s="5">
        <v>0</v>
      </c>
      <c r="E62" s="11">
        <f>C62*-1</f>
        <v>0</v>
      </c>
    </row>
    <row r="63" spans="1:5" x14ac:dyDescent="0.35">
      <c r="A63" s="6"/>
      <c r="B63" s="6" t="s">
        <v>9</v>
      </c>
      <c r="C63" s="6">
        <v>9</v>
      </c>
      <c r="E63" s="11">
        <f>SUM(E58:E61)</f>
        <v>21</v>
      </c>
    </row>
    <row r="64" spans="1:5" x14ac:dyDescent="0.35">
      <c r="A64" s="6"/>
      <c r="B64" s="6" t="s">
        <v>10</v>
      </c>
      <c r="C64" s="6">
        <v>0</v>
      </c>
    </row>
    <row r="66" spans="1:5" ht="17.5" x14ac:dyDescent="0.35">
      <c r="A66" s="1" t="s">
        <v>17</v>
      </c>
    </row>
    <row r="67" spans="1:5" x14ac:dyDescent="0.35">
      <c r="A67" s="2" t="s">
        <v>2</v>
      </c>
      <c r="B67" s="7" t="s">
        <v>3</v>
      </c>
      <c r="C67" s="8"/>
    </row>
    <row r="68" spans="1:5" x14ac:dyDescent="0.35">
      <c r="A68" s="3" t="s">
        <v>4</v>
      </c>
      <c r="B68" s="4">
        <v>0</v>
      </c>
      <c r="C68" s="5">
        <v>0</v>
      </c>
      <c r="E68" s="11">
        <f>C68*4</f>
        <v>0</v>
      </c>
    </row>
    <row r="69" spans="1:5" x14ac:dyDescent="0.35">
      <c r="A69" s="3" t="s">
        <v>5</v>
      </c>
      <c r="B69" s="4">
        <v>0.1111</v>
      </c>
      <c r="C69" s="5">
        <v>1</v>
      </c>
      <c r="E69" s="11">
        <f>C69*3</f>
        <v>3</v>
      </c>
    </row>
    <row r="70" spans="1:5" x14ac:dyDescent="0.35">
      <c r="A70" s="3" t="s">
        <v>6</v>
      </c>
      <c r="B70" s="4">
        <v>0.55559999999999998</v>
      </c>
      <c r="C70" s="5">
        <v>5</v>
      </c>
      <c r="E70" s="11">
        <f>C70*2</f>
        <v>10</v>
      </c>
    </row>
    <row r="71" spans="1:5" x14ac:dyDescent="0.35">
      <c r="A71" s="3" t="s">
        <v>7</v>
      </c>
      <c r="B71" s="4">
        <v>0.33329999999999999</v>
      </c>
      <c r="C71" s="5">
        <v>3</v>
      </c>
      <c r="E71" s="11">
        <f>C71*1</f>
        <v>3</v>
      </c>
    </row>
    <row r="72" spans="1:5" x14ac:dyDescent="0.35">
      <c r="A72" s="3" t="s">
        <v>8</v>
      </c>
      <c r="B72" s="4">
        <v>0</v>
      </c>
      <c r="C72" s="5">
        <v>0</v>
      </c>
      <c r="E72" s="11">
        <f>C72*-1</f>
        <v>0</v>
      </c>
    </row>
    <row r="73" spans="1:5" x14ac:dyDescent="0.35">
      <c r="A73" s="6"/>
      <c r="B73" s="6" t="s">
        <v>9</v>
      </c>
      <c r="C73" s="6">
        <v>9</v>
      </c>
      <c r="E73" s="11">
        <f>SUM(E68:E71)</f>
        <v>16</v>
      </c>
    </row>
    <row r="74" spans="1:5" x14ac:dyDescent="0.35">
      <c r="A74" s="6"/>
      <c r="B74" s="6" t="s">
        <v>10</v>
      </c>
      <c r="C74" s="6">
        <v>0</v>
      </c>
    </row>
    <row r="76" spans="1:5" ht="17.5" x14ac:dyDescent="0.35">
      <c r="A76" s="1" t="s">
        <v>18</v>
      </c>
    </row>
    <row r="77" spans="1:5" x14ac:dyDescent="0.35">
      <c r="A77" s="2" t="s">
        <v>2</v>
      </c>
      <c r="B77" s="7" t="s">
        <v>3</v>
      </c>
      <c r="C77" s="8"/>
    </row>
    <row r="78" spans="1:5" x14ac:dyDescent="0.35">
      <c r="A78" s="3" t="s">
        <v>4</v>
      </c>
      <c r="B78" s="4">
        <v>0.1111</v>
      </c>
      <c r="C78" s="5">
        <v>1</v>
      </c>
      <c r="E78" s="11">
        <f>C78*4</f>
        <v>4</v>
      </c>
    </row>
    <row r="79" spans="1:5" x14ac:dyDescent="0.35">
      <c r="A79" s="3" t="s">
        <v>5</v>
      </c>
      <c r="B79" s="4">
        <v>0.22220000000000001</v>
      </c>
      <c r="C79" s="5">
        <v>2</v>
      </c>
      <c r="E79" s="11">
        <f>C79*3</f>
        <v>6</v>
      </c>
    </row>
    <row r="80" spans="1:5" x14ac:dyDescent="0.35">
      <c r="A80" s="3" t="s">
        <v>6</v>
      </c>
      <c r="B80" s="4">
        <v>0.44440000000000002</v>
      </c>
      <c r="C80" s="5">
        <v>4</v>
      </c>
      <c r="E80" s="11">
        <f>C80*2</f>
        <v>8</v>
      </c>
    </row>
    <row r="81" spans="1:5" x14ac:dyDescent="0.35">
      <c r="A81" s="3" t="s">
        <v>7</v>
      </c>
      <c r="B81" s="4">
        <v>0.22220000000000001</v>
      </c>
      <c r="C81" s="5">
        <v>2</v>
      </c>
      <c r="E81" s="11">
        <f>C81*1</f>
        <v>2</v>
      </c>
    </row>
    <row r="82" spans="1:5" x14ac:dyDescent="0.35">
      <c r="A82" s="3" t="s">
        <v>8</v>
      </c>
      <c r="B82" s="4">
        <v>0</v>
      </c>
      <c r="C82" s="5">
        <v>0</v>
      </c>
      <c r="E82" s="11">
        <f>C82*-1</f>
        <v>0</v>
      </c>
    </row>
    <row r="83" spans="1:5" x14ac:dyDescent="0.35">
      <c r="A83" s="6"/>
      <c r="B83" s="6" t="s">
        <v>9</v>
      </c>
      <c r="C83" s="6">
        <v>9</v>
      </c>
      <c r="E83" s="11">
        <f>SUM(E78:E81)</f>
        <v>20</v>
      </c>
    </row>
    <row r="84" spans="1:5" x14ac:dyDescent="0.35">
      <c r="A84" s="6"/>
      <c r="B84" s="6" t="s">
        <v>10</v>
      </c>
      <c r="C84" s="6">
        <v>0</v>
      </c>
    </row>
    <row r="86" spans="1:5" ht="17.5" x14ac:dyDescent="0.35">
      <c r="A86" s="1" t="s">
        <v>19</v>
      </c>
    </row>
    <row r="87" spans="1:5" x14ac:dyDescent="0.35">
      <c r="A87" s="6" t="s">
        <v>9</v>
      </c>
      <c r="B87" s="6">
        <v>0</v>
      </c>
    </row>
    <row r="88" spans="1:5" x14ac:dyDescent="0.35">
      <c r="A88" s="6" t="s">
        <v>10</v>
      </c>
      <c r="B88" s="6">
        <v>9</v>
      </c>
    </row>
    <row r="90" spans="1:5" ht="17.5" x14ac:dyDescent="0.35">
      <c r="A90" s="1" t="s">
        <v>20</v>
      </c>
    </row>
    <row r="91" spans="1:5" x14ac:dyDescent="0.35">
      <c r="A91" s="2" t="s">
        <v>2</v>
      </c>
      <c r="B91" s="2" t="s">
        <v>21</v>
      </c>
      <c r="C91" s="2" t="s">
        <v>22</v>
      </c>
      <c r="D91" s="7" t="s">
        <v>3</v>
      </c>
      <c r="E91" s="8"/>
    </row>
    <row r="92" spans="1:5" x14ac:dyDescent="0.35">
      <c r="A92" s="3" t="s">
        <v>23</v>
      </c>
      <c r="B92" s="5">
        <v>3.666666666666667</v>
      </c>
      <c r="C92" s="5">
        <v>22</v>
      </c>
      <c r="D92" s="4">
        <v>1</v>
      </c>
      <c r="E92" s="5">
        <v>6</v>
      </c>
    </row>
    <row r="93" spans="1:5" x14ac:dyDescent="0.35">
      <c r="A93" s="6"/>
      <c r="B93" s="6"/>
      <c r="C93" s="6"/>
      <c r="D93" s="6" t="s">
        <v>9</v>
      </c>
      <c r="E93" s="6">
        <v>6</v>
      </c>
    </row>
    <row r="94" spans="1:5" x14ac:dyDescent="0.35">
      <c r="A94" s="6"/>
      <c r="B94" s="6"/>
      <c r="C94" s="6"/>
      <c r="D94" s="6" t="s">
        <v>10</v>
      </c>
      <c r="E94" s="6">
        <v>3</v>
      </c>
    </row>
  </sheetData>
  <mergeCells count="9">
    <mergeCell ref="B57:C57"/>
    <mergeCell ref="B67:C67"/>
    <mergeCell ref="B77:C77"/>
    <mergeCell ref="D91:E91"/>
    <mergeCell ref="B3:C3"/>
    <mergeCell ref="B17:C17"/>
    <mergeCell ref="B27:C27"/>
    <mergeCell ref="B37:C37"/>
    <mergeCell ref="B47:C4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Nick Kellett</cp:lastModifiedBy>
  <dcterms:created xsi:type="dcterms:W3CDTF">2025-05-22T08:47:16Z</dcterms:created>
  <dcterms:modified xsi:type="dcterms:W3CDTF">2025-05-23T01:56:29Z</dcterms:modified>
</cp:coreProperties>
</file>