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Webseiten\Abschlussprojekt\Schiffe-versenken\"/>
    </mc:Choice>
  </mc:AlternateContent>
  <xr:revisionPtr revIDLastSave="0" documentId="13_ncr:1_{01AC9D6E-50DD-459F-B654-AA340C1B5515}" xr6:coauthVersionLast="36" xr6:coauthVersionMax="36" xr10:uidLastSave="{00000000-0000-0000-0000-000000000000}"/>
  <bookViews>
    <workbookView xWindow="0" yWindow="0" windowWidth="28800" windowHeight="12225" xr2:uid="{B588D240-05C9-4689-9B05-EEA7D26A57F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C10" i="1"/>
  <c r="D7" i="1"/>
  <c r="E7" i="1"/>
  <c r="F7" i="1"/>
  <c r="G7" i="1"/>
  <c r="C7" i="1"/>
  <c r="F4" i="1"/>
  <c r="G4" i="1"/>
  <c r="H13" i="1" l="1"/>
  <c r="H4" i="1" l="1"/>
  <c r="H10" i="1"/>
  <c r="H7" i="1"/>
  <c r="H12" i="1" l="1"/>
</calcChain>
</file>

<file path=xl/sharedStrings.xml><?xml version="1.0" encoding="utf-8"?>
<sst xmlns="http://schemas.openxmlformats.org/spreadsheetml/2006/main" count="19" uniqueCount="13">
  <si>
    <t>x</t>
  </si>
  <si>
    <t>Montag</t>
  </si>
  <si>
    <t>Dienstag</t>
  </si>
  <si>
    <t>Mittwoch</t>
  </si>
  <si>
    <t>Donnerstag</t>
  </si>
  <si>
    <t>Freitag</t>
  </si>
  <si>
    <t>Beginn</t>
  </si>
  <si>
    <t>Ende</t>
  </si>
  <si>
    <t>Summe</t>
  </si>
  <si>
    <t>Nachteilsausgleich</t>
  </si>
  <si>
    <t>Nachteilsausgleich in %</t>
  </si>
  <si>
    <t>Beginn der BPA</t>
  </si>
  <si>
    <t>Pause: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</si>
</sst>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" fontId="0" fillId="0" borderId="0" xfId="0" applyNumberFormat="1"/>
    <xf numFmtId="20" fontId="0" fillId="0" borderId="0" xfId="0" applyNumberFormat="1"/>
    <xf numFmtId="2" fontId="0" fillId="0" borderId="0" xfId="0" applyNumberFormat="1"/>
    <xf numFmtId="164" fontId="0" fillId="0" borderId="0" xfId="0" applyNumberFormat="1"/>
    <xf numFmtId="20" fontId="0" fillId="0" borderId="0" xfId="0" applyNumberFormat="1" applyAlignment="1">
      <alignment horizontal="center" wrapText="1"/>
    </xf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20" fontId="0" fillId="3" borderId="0" xfId="0" applyNumberFormat="1" applyFill="1"/>
    <xf numFmtId="16" fontId="0" fillId="4" borderId="0" xfId="0" applyNumberFormat="1" applyFill="1"/>
    <xf numFmtId="0" fontId="0" fillId="4" borderId="0" xfId="0" applyFill="1"/>
    <xf numFmtId="20" fontId="0" fillId="4" borderId="0" xfId="0" applyNumberFormat="1" applyFill="1"/>
    <xf numFmtId="16" fontId="0" fillId="5" borderId="0" xfId="0" applyNumberFormat="1" applyFill="1"/>
    <xf numFmtId="0" fontId="0" fillId="5" borderId="0" xfId="0" applyFill="1"/>
    <xf numFmtId="20" fontId="0" fillId="5" borderId="0" xfId="0" applyNumberFormat="1" applyFill="1"/>
    <xf numFmtId="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CB6CB-3CE1-433C-9FC8-2BE9235D729D}">
  <dimension ref="A1:H18"/>
  <sheetViews>
    <sheetView tabSelected="1" zoomScale="190" zoomScaleNormal="190" workbookViewId="0">
      <selection activeCell="F2" sqref="F2"/>
    </sheetView>
  </sheetViews>
  <sheetFormatPr baseColWidth="10" defaultRowHeight="15" x14ac:dyDescent="0.25"/>
  <cols>
    <col min="2" max="2" width="17.7109375" bestFit="1" customWidth="1"/>
    <col min="4" max="4" width="16.7109375" customWidth="1"/>
    <col min="6" max="6" width="17.7109375" bestFit="1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8" x14ac:dyDescent="0.25">
      <c r="A2" s="7">
        <v>45110</v>
      </c>
      <c r="B2" s="8" t="s">
        <v>6</v>
      </c>
      <c r="C2" s="9"/>
      <c r="D2" s="9"/>
      <c r="E2" s="9"/>
      <c r="F2" s="9">
        <v>0.33333333333333331</v>
      </c>
      <c r="G2" s="9">
        <v>0.3125</v>
      </c>
      <c r="H2" s="2"/>
    </row>
    <row r="3" spans="1:8" x14ac:dyDescent="0.25">
      <c r="A3" s="7">
        <v>45114</v>
      </c>
      <c r="B3" s="8" t="s">
        <v>7</v>
      </c>
      <c r="C3" s="9"/>
      <c r="D3" s="9"/>
      <c r="E3" s="9"/>
      <c r="F3" s="9">
        <v>0.66666666666666663</v>
      </c>
      <c r="G3" s="9">
        <v>0.52083333333333337</v>
      </c>
      <c r="H3" s="2"/>
    </row>
    <row r="4" spans="1:8" x14ac:dyDescent="0.25">
      <c r="B4" t="s">
        <v>8</v>
      </c>
      <c r="C4" s="4"/>
      <c r="D4" s="4"/>
      <c r="E4" s="4"/>
      <c r="F4" s="4">
        <f t="shared" ref="F4:G4" si="0">F3-F2-F11</f>
        <v>0.29166666666666663</v>
      </c>
      <c r="G4" s="4">
        <f t="shared" si="0"/>
        <v>0.18750000000000003</v>
      </c>
      <c r="H4" s="3">
        <f>SUM(C4:G4)*24</f>
        <v>11.5</v>
      </c>
    </row>
    <row r="5" spans="1:8" x14ac:dyDescent="0.25">
      <c r="A5" s="10">
        <v>45117</v>
      </c>
      <c r="B5" s="11" t="s">
        <v>6</v>
      </c>
      <c r="C5" s="12">
        <v>0.3125</v>
      </c>
      <c r="D5" s="12">
        <v>0.3125</v>
      </c>
      <c r="E5" s="12">
        <v>0.3125</v>
      </c>
      <c r="F5" s="12">
        <v>0.3125</v>
      </c>
      <c r="G5" s="12">
        <v>0.3125</v>
      </c>
    </row>
    <row r="6" spans="1:8" x14ac:dyDescent="0.25">
      <c r="A6" s="10">
        <v>45121</v>
      </c>
      <c r="B6" s="11" t="s">
        <v>7</v>
      </c>
      <c r="C6" s="12">
        <v>0.66666666666666663</v>
      </c>
      <c r="D6" s="12">
        <v>0.66666666666666663</v>
      </c>
      <c r="E6" s="12">
        <v>0.66666666666666663</v>
      </c>
      <c r="F6" s="12">
        <v>0.66666666666666663</v>
      </c>
      <c r="G6" s="12">
        <v>0.52083333333333337</v>
      </c>
    </row>
    <row r="7" spans="1:8" x14ac:dyDescent="0.25">
      <c r="B7" t="s">
        <v>8</v>
      </c>
      <c r="C7" s="4">
        <f>C6-C5-C11</f>
        <v>0.31249999999999994</v>
      </c>
      <c r="D7" s="4">
        <f t="shared" ref="D7:G7" si="1">D6-D5-D11</f>
        <v>0.31249999999999994</v>
      </c>
      <c r="E7" s="4">
        <f t="shared" si="1"/>
        <v>0.31249999999999994</v>
      </c>
      <c r="F7" s="4">
        <f t="shared" si="1"/>
        <v>0.31249999999999994</v>
      </c>
      <c r="G7" s="4">
        <f t="shared" si="1"/>
        <v>0.18750000000000003</v>
      </c>
      <c r="H7" s="3">
        <f>SUM(C7:G7)*24</f>
        <v>34.499999999999993</v>
      </c>
    </row>
    <row r="8" spans="1:8" x14ac:dyDescent="0.25">
      <c r="A8" s="13">
        <v>45124</v>
      </c>
      <c r="B8" s="14" t="s">
        <v>6</v>
      </c>
      <c r="C8" s="15">
        <v>0.3125</v>
      </c>
      <c r="D8" s="15">
        <v>0.3125</v>
      </c>
      <c r="E8" s="15">
        <v>0.3125</v>
      </c>
      <c r="F8" s="15">
        <v>0.3125</v>
      </c>
      <c r="G8" s="15">
        <v>0.3125</v>
      </c>
    </row>
    <row r="9" spans="1:8" x14ac:dyDescent="0.25">
      <c r="A9" s="13">
        <v>45128</v>
      </c>
      <c r="B9" s="14" t="s">
        <v>7</v>
      </c>
      <c r="C9" s="15">
        <v>0.66666666666666663</v>
      </c>
      <c r="D9" s="15">
        <v>0.66666666666666663</v>
      </c>
      <c r="E9" s="15">
        <v>0.66666666666666663</v>
      </c>
      <c r="F9" s="15">
        <v>0.66666666666666663</v>
      </c>
      <c r="G9" s="15">
        <v>0.52083333333333337</v>
      </c>
    </row>
    <row r="10" spans="1:8" x14ac:dyDescent="0.25">
      <c r="B10" t="s">
        <v>8</v>
      </c>
      <c r="C10" s="4">
        <f>C9-C8-C11</f>
        <v>0.31249999999999994</v>
      </c>
      <c r="D10" s="4">
        <f t="shared" ref="D10:G10" si="2">D9-D8-D11</f>
        <v>0.31249999999999994</v>
      </c>
      <c r="E10" s="4">
        <f t="shared" si="2"/>
        <v>0.31249999999999994</v>
      </c>
      <c r="F10" s="4">
        <f t="shared" si="2"/>
        <v>0.31249999999999994</v>
      </c>
      <c r="G10" s="4">
        <f t="shared" si="2"/>
        <v>0.18750000000000003</v>
      </c>
      <c r="H10" s="3">
        <f>SUM(C10:G10)*24</f>
        <v>34.499999999999993</v>
      </c>
    </row>
    <row r="11" spans="1:8" x14ac:dyDescent="0.25">
      <c r="A11" s="1" t="s">
        <v>12</v>
      </c>
      <c r="B11" s="2"/>
      <c r="C11" s="2">
        <v>4.1666666666666664E-2</v>
      </c>
      <c r="D11" s="2">
        <v>4.1666666666666699E-2</v>
      </c>
      <c r="E11" s="2">
        <v>4.1666666666666699E-2</v>
      </c>
      <c r="F11" s="2">
        <v>4.1666666666666699E-2</v>
      </c>
      <c r="G11" s="2">
        <v>2.0833333333333332E-2</v>
      </c>
    </row>
    <row r="12" spans="1:8" ht="30" x14ac:dyDescent="0.25">
      <c r="C12" s="2"/>
      <c r="D12" s="2"/>
      <c r="E12" s="2"/>
      <c r="F12" s="5" t="s">
        <v>10</v>
      </c>
      <c r="G12" s="2"/>
      <c r="H12" s="3">
        <f>H10+H7+H4</f>
        <v>80.499999999999986</v>
      </c>
    </row>
    <row r="13" spans="1:8" x14ac:dyDescent="0.25">
      <c r="B13" t="s">
        <v>11</v>
      </c>
      <c r="F13">
        <v>0</v>
      </c>
      <c r="G13">
        <v>80</v>
      </c>
      <c r="H13" s="6">
        <f>G13*(F13/100)+G13</f>
        <v>80</v>
      </c>
    </row>
    <row r="14" spans="1:8" x14ac:dyDescent="0.25">
      <c r="B14" t="s">
        <v>9</v>
      </c>
    </row>
    <row r="15" spans="1:8" x14ac:dyDescent="0.25">
      <c r="B15" s="16">
        <v>0.3</v>
      </c>
      <c r="C15" s="1">
        <v>45110</v>
      </c>
    </row>
    <row r="16" spans="1:8" x14ac:dyDescent="0.25">
      <c r="B16" s="16">
        <v>0.2</v>
      </c>
      <c r="C16" s="1">
        <v>45111</v>
      </c>
    </row>
    <row r="17" spans="2:3" x14ac:dyDescent="0.25">
      <c r="B17" s="16">
        <v>0.1</v>
      </c>
      <c r="C17" s="1">
        <v>45112</v>
      </c>
    </row>
    <row r="18" spans="2:3" x14ac:dyDescent="0.25">
      <c r="B18" s="16">
        <v>0</v>
      </c>
      <c r="C18" s="1">
        <v>45113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SRH Berufsbildungswerk Neckargemuend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Klaus Müller</dc:creator>
  <cp:lastModifiedBy>Denis Ojdanic</cp:lastModifiedBy>
  <dcterms:created xsi:type="dcterms:W3CDTF">2023-06-26T11:09:30Z</dcterms:created>
  <dcterms:modified xsi:type="dcterms:W3CDTF">2023-07-06T06:23:25Z</dcterms:modified>
</cp:coreProperties>
</file>