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ocuments\SiemensVRDani\Documents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62" i="1"/>
  <c r="F90" i="1" l="1"/>
  <c r="F85" i="1"/>
  <c r="F83" i="1" l="1"/>
  <c r="D87" i="1"/>
</calcChain>
</file>

<file path=xl/sharedStrings.xml><?xml version="1.0" encoding="utf-8"?>
<sst xmlns="http://schemas.openxmlformats.org/spreadsheetml/2006/main" count="168" uniqueCount="161">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</sst>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2" borderId="29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8" fillId="0" borderId="7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8" fillId="2" borderId="7" xfId="0" applyFont="1" applyFill="1" applyBorder="1" applyAlignment="1">
      <alignment horizontal="center"/>
    </xf>
    <xf numFmtId="0" fontId="8" fillId="0" borderId="9" xfId="0" applyFont="1" applyBorder="1" applyAlignment="1"/>
    <xf numFmtId="0" fontId="1" fillId="0" borderId="7" xfId="0" applyFont="1" applyBorder="1" applyAlignment="1"/>
    <xf numFmtId="49" fontId="8" fillId="0" borderId="17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2</xdr:col>
      <xdr:colOff>2870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topLeftCell="A31" zoomScale="40" zoomScaleNormal="40" workbookViewId="0">
      <pane xSplit="1" topLeftCell="DP1" activePane="topRight" state="frozen"/>
      <selection activeCell="A4" sqref="A4"/>
      <selection pane="topRight" activeCell="EX70" sqref="EX70"/>
    </sheetView>
  </sheetViews>
  <sheetFormatPr baseColWidth="10" defaultColWidth="11.44140625" defaultRowHeight="13.2" x14ac:dyDescent="0.25"/>
  <cols>
    <col min="1" max="1" width="20.44140625" style="1" bestFit="1" customWidth="1"/>
    <col min="2" max="191" width="5.77734375" style="1" customWidth="1"/>
    <col min="192" max="256" width="3.33203125" style="1" customWidth="1"/>
    <col min="257" max="16384" width="11.44140625" style="1"/>
  </cols>
  <sheetData>
    <row r="1" spans="1:191" ht="25.5" customHeight="1" thickBot="1" x14ac:dyDescent="0.3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J4" s="1" t="s">
        <v>160</v>
      </c>
      <c r="N4" s="57"/>
      <c r="P4" s="67" t="s">
        <v>157</v>
      </c>
      <c r="Q4" s="67"/>
      <c r="R4" s="67"/>
      <c r="S4" s="67"/>
      <c r="T4" s="67"/>
      <c r="U4" s="67"/>
      <c r="V4" s="67"/>
      <c r="W4" s="67"/>
      <c r="X4" s="67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67" t="s">
        <v>158</v>
      </c>
      <c r="Q5" s="67"/>
      <c r="R5" s="67"/>
      <c r="S5" s="67"/>
      <c r="T5" s="67"/>
      <c r="U5" s="67"/>
      <c r="V5" s="67"/>
      <c r="W5" s="67"/>
      <c r="X5" s="67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67" t="s">
        <v>159</v>
      </c>
      <c r="Q6" s="67"/>
      <c r="R6" s="67"/>
      <c r="S6" s="67"/>
      <c r="T6" s="67"/>
      <c r="U6" s="67"/>
      <c r="V6" s="67"/>
      <c r="W6" s="67"/>
      <c r="X6" s="67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67" t="s">
        <v>12</v>
      </c>
      <c r="Q7" s="67"/>
      <c r="R7" s="67"/>
      <c r="S7" s="67"/>
      <c r="T7" s="67"/>
      <c r="U7" s="67"/>
      <c r="V7" s="67"/>
      <c r="W7" s="67"/>
      <c r="X7" s="67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70" t="s">
        <v>13</v>
      </c>
      <c r="Q8" s="70"/>
      <c r="R8" s="70"/>
      <c r="S8" s="70"/>
      <c r="T8" s="70"/>
      <c r="U8" s="70"/>
      <c r="V8" s="70"/>
      <c r="W8" s="70"/>
      <c r="X8" s="70"/>
      <c r="Y8" s="5"/>
      <c r="Z8" s="5"/>
      <c r="AA8" s="5"/>
      <c r="AB8" s="5"/>
      <c r="AC8" s="5"/>
    </row>
    <row r="9" spans="1:191" ht="18.75" customHeight="1" x14ac:dyDescent="0.3">
      <c r="A9" s="68"/>
      <c r="D9" s="5"/>
      <c r="E9" s="5"/>
      <c r="F9" s="5"/>
      <c r="G9" s="12"/>
      <c r="N9" s="49"/>
      <c r="P9" s="70" t="s">
        <v>14</v>
      </c>
      <c r="Q9" s="70"/>
      <c r="R9" s="70"/>
      <c r="S9" s="70"/>
      <c r="T9" s="70"/>
      <c r="U9" s="70"/>
      <c r="V9" s="70"/>
      <c r="W9" s="70"/>
      <c r="X9" s="70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6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68"/>
      <c r="C11" s="78" t="s">
        <v>26</v>
      </c>
      <c r="D11" s="76" t="s">
        <v>6</v>
      </c>
      <c r="E11" s="76"/>
      <c r="F11" s="76" t="s">
        <v>11</v>
      </c>
      <c r="G11" s="76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68"/>
      <c r="C12" s="78"/>
      <c r="D12" s="76"/>
      <c r="E12" s="76"/>
      <c r="F12" s="76"/>
      <c r="G12" s="76"/>
      <c r="H12" s="62" t="s">
        <v>19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4"/>
      <c r="BR12" s="62" t="s">
        <v>20</v>
      </c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4"/>
      <c r="DZ12" s="62" t="s">
        <v>22</v>
      </c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120"/>
    </row>
    <row r="13" spans="1:191" ht="17.25" customHeight="1" thickBot="1" x14ac:dyDescent="0.3">
      <c r="A13" s="3"/>
      <c r="B13" s="15"/>
      <c r="C13" s="79"/>
      <c r="D13" s="77"/>
      <c r="E13" s="77"/>
      <c r="F13" s="77"/>
      <c r="G13" s="77"/>
      <c r="H13" s="60">
        <v>1</v>
      </c>
      <c r="I13" s="61"/>
      <c r="J13" s="60">
        <v>2</v>
      </c>
      <c r="K13" s="61"/>
      <c r="L13" s="60">
        <v>3</v>
      </c>
      <c r="M13" s="61"/>
      <c r="N13" s="60">
        <v>4</v>
      </c>
      <c r="O13" s="61"/>
      <c r="P13" s="60">
        <v>5</v>
      </c>
      <c r="Q13" s="61"/>
      <c r="R13" s="60">
        <v>6</v>
      </c>
      <c r="S13" s="61"/>
      <c r="T13" s="60">
        <v>7</v>
      </c>
      <c r="U13" s="61"/>
      <c r="V13" s="60">
        <v>8</v>
      </c>
      <c r="W13" s="61"/>
      <c r="X13" s="60">
        <v>9</v>
      </c>
      <c r="Y13" s="61"/>
      <c r="Z13" s="60">
        <v>10</v>
      </c>
      <c r="AA13" s="61"/>
      <c r="AB13" s="60">
        <v>11</v>
      </c>
      <c r="AC13" s="61"/>
      <c r="AD13" s="60">
        <v>12</v>
      </c>
      <c r="AE13" s="61"/>
      <c r="AF13" s="60">
        <v>13</v>
      </c>
      <c r="AG13" s="61"/>
      <c r="AH13" s="60">
        <v>14</v>
      </c>
      <c r="AI13" s="61"/>
      <c r="AJ13" s="60">
        <v>15</v>
      </c>
      <c r="AK13" s="61"/>
      <c r="AL13" s="60">
        <v>16</v>
      </c>
      <c r="AM13" s="61"/>
      <c r="AN13" s="60">
        <v>17</v>
      </c>
      <c r="AO13" s="61"/>
      <c r="AP13" s="60">
        <v>18</v>
      </c>
      <c r="AQ13" s="61"/>
      <c r="AR13" s="60">
        <v>19</v>
      </c>
      <c r="AS13" s="61"/>
      <c r="AT13" s="60">
        <v>20</v>
      </c>
      <c r="AU13" s="61"/>
      <c r="AV13" s="60">
        <v>21</v>
      </c>
      <c r="AW13" s="61"/>
      <c r="AX13" s="60">
        <v>22</v>
      </c>
      <c r="AY13" s="61"/>
      <c r="AZ13" s="60">
        <v>23</v>
      </c>
      <c r="BA13" s="61"/>
      <c r="BB13" s="60">
        <v>24</v>
      </c>
      <c r="BC13" s="61"/>
      <c r="BD13" s="60">
        <v>25</v>
      </c>
      <c r="BE13" s="61"/>
      <c r="BF13" s="60">
        <v>26</v>
      </c>
      <c r="BG13" s="61"/>
      <c r="BH13" s="60">
        <v>27</v>
      </c>
      <c r="BI13" s="61"/>
      <c r="BJ13" s="60">
        <v>28</v>
      </c>
      <c r="BK13" s="61"/>
      <c r="BL13" s="60">
        <v>29</v>
      </c>
      <c r="BM13" s="61"/>
      <c r="BN13" s="60">
        <v>30</v>
      </c>
      <c r="BO13" s="61"/>
      <c r="BP13" s="60">
        <v>31</v>
      </c>
      <c r="BQ13" s="69"/>
      <c r="BR13" s="60">
        <v>1</v>
      </c>
      <c r="BS13" s="61"/>
      <c r="BT13" s="60">
        <v>2</v>
      </c>
      <c r="BU13" s="61"/>
      <c r="BV13" s="60">
        <v>3</v>
      </c>
      <c r="BW13" s="61"/>
      <c r="BX13" s="60">
        <v>4</v>
      </c>
      <c r="BY13" s="61"/>
      <c r="BZ13" s="60">
        <v>5</v>
      </c>
      <c r="CA13" s="61"/>
      <c r="CB13" s="60">
        <v>6</v>
      </c>
      <c r="CC13" s="61"/>
      <c r="CD13" s="60">
        <v>7</v>
      </c>
      <c r="CE13" s="61"/>
      <c r="CF13" s="60">
        <v>8</v>
      </c>
      <c r="CG13" s="61"/>
      <c r="CH13" s="60">
        <v>9</v>
      </c>
      <c r="CI13" s="61"/>
      <c r="CJ13" s="60">
        <v>10</v>
      </c>
      <c r="CK13" s="61"/>
      <c r="CL13" s="60">
        <v>11</v>
      </c>
      <c r="CM13" s="61"/>
      <c r="CN13" s="60">
        <v>12</v>
      </c>
      <c r="CO13" s="61"/>
      <c r="CP13" s="60">
        <v>13</v>
      </c>
      <c r="CQ13" s="61"/>
      <c r="CR13" s="60">
        <v>14</v>
      </c>
      <c r="CS13" s="61"/>
      <c r="CT13" s="60">
        <v>15</v>
      </c>
      <c r="CU13" s="61"/>
      <c r="CV13" s="60">
        <v>16</v>
      </c>
      <c r="CW13" s="61"/>
      <c r="CX13" s="60">
        <v>17</v>
      </c>
      <c r="CY13" s="61"/>
      <c r="CZ13" s="60">
        <v>18</v>
      </c>
      <c r="DA13" s="61"/>
      <c r="DB13" s="60">
        <v>19</v>
      </c>
      <c r="DC13" s="61"/>
      <c r="DD13" s="60">
        <v>20</v>
      </c>
      <c r="DE13" s="61"/>
      <c r="DF13" s="60">
        <v>21</v>
      </c>
      <c r="DG13" s="61"/>
      <c r="DH13" s="60">
        <v>22</v>
      </c>
      <c r="DI13" s="61"/>
      <c r="DJ13" s="60">
        <v>23</v>
      </c>
      <c r="DK13" s="61"/>
      <c r="DL13" s="60">
        <v>24</v>
      </c>
      <c r="DM13" s="61"/>
      <c r="DN13" s="60">
        <v>25</v>
      </c>
      <c r="DO13" s="61"/>
      <c r="DP13" s="60">
        <v>26</v>
      </c>
      <c r="DQ13" s="61"/>
      <c r="DR13" s="60">
        <v>27</v>
      </c>
      <c r="DS13" s="61"/>
      <c r="DT13" s="60">
        <v>28</v>
      </c>
      <c r="DU13" s="61"/>
      <c r="DV13" s="60">
        <v>29</v>
      </c>
      <c r="DW13" s="61"/>
      <c r="DX13" s="60">
        <v>30</v>
      </c>
      <c r="DY13" s="61"/>
      <c r="DZ13" s="60">
        <v>1</v>
      </c>
      <c r="EA13" s="61"/>
      <c r="EB13" s="60">
        <v>2</v>
      </c>
      <c r="EC13" s="61"/>
      <c r="ED13" s="60">
        <v>3</v>
      </c>
      <c r="EE13" s="61"/>
      <c r="EF13" s="60">
        <v>4</v>
      </c>
      <c r="EG13" s="61"/>
      <c r="EH13" s="60">
        <v>5</v>
      </c>
      <c r="EI13" s="61"/>
      <c r="EJ13" s="60">
        <v>6</v>
      </c>
      <c r="EK13" s="61"/>
      <c r="EL13" s="60">
        <v>7</v>
      </c>
      <c r="EM13" s="61"/>
      <c r="EN13" s="60">
        <v>8</v>
      </c>
      <c r="EO13" s="61"/>
      <c r="EP13" s="60">
        <v>9</v>
      </c>
      <c r="EQ13" s="61"/>
      <c r="ER13" s="60">
        <v>10</v>
      </c>
      <c r="ES13" s="61"/>
      <c r="ET13" s="60">
        <v>11</v>
      </c>
      <c r="EU13" s="61"/>
      <c r="EV13" s="60">
        <v>12</v>
      </c>
      <c r="EW13" s="61"/>
      <c r="EX13" s="60">
        <v>13</v>
      </c>
      <c r="EY13" s="61"/>
      <c r="EZ13" s="60">
        <v>14</v>
      </c>
      <c r="FA13" s="61"/>
      <c r="FB13" s="60">
        <v>15</v>
      </c>
      <c r="FC13" s="61"/>
      <c r="FD13" s="60">
        <v>16</v>
      </c>
      <c r="FE13" s="61"/>
      <c r="FF13" s="60">
        <v>17</v>
      </c>
      <c r="FG13" s="61"/>
      <c r="FH13" s="60">
        <v>18</v>
      </c>
      <c r="FI13" s="61"/>
      <c r="FJ13" s="60">
        <v>19</v>
      </c>
      <c r="FK13" s="61"/>
      <c r="FL13" s="60">
        <v>20</v>
      </c>
      <c r="FM13" s="61"/>
      <c r="FN13" s="60">
        <v>21</v>
      </c>
      <c r="FO13" s="61"/>
      <c r="FP13" s="60">
        <v>22</v>
      </c>
      <c r="FQ13" s="61"/>
      <c r="FR13" s="60">
        <v>23</v>
      </c>
      <c r="FS13" s="61"/>
      <c r="FT13" s="60">
        <v>24</v>
      </c>
      <c r="FU13" s="61"/>
      <c r="FV13" s="60">
        <v>25</v>
      </c>
      <c r="FW13" s="61"/>
      <c r="FX13" s="60">
        <v>26</v>
      </c>
      <c r="FY13" s="61"/>
      <c r="FZ13" s="60">
        <v>27</v>
      </c>
      <c r="GA13" s="61"/>
      <c r="GB13" s="60">
        <v>28</v>
      </c>
      <c r="GC13" s="61"/>
      <c r="GD13" s="60">
        <v>29</v>
      </c>
      <c r="GE13" s="61"/>
      <c r="GF13" s="60">
        <v>30</v>
      </c>
      <c r="GG13" s="61"/>
      <c r="GH13" s="60">
        <v>31</v>
      </c>
      <c r="GI13" s="61"/>
    </row>
    <row r="14" spans="1:191" ht="17.399999999999999" x14ac:dyDescent="0.3">
      <c r="A14" s="113" t="s">
        <v>118</v>
      </c>
      <c r="B14" s="114"/>
      <c r="C14" s="37"/>
      <c r="D14" s="97">
        <f>SUM(D15:E61)</f>
        <v>51.050000000000011</v>
      </c>
      <c r="E14" s="99"/>
      <c r="F14" s="97">
        <f>SUM(F15:G61)</f>
        <v>54.775999999999996</v>
      </c>
      <c r="G14" s="98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73" t="s">
        <v>23</v>
      </c>
      <c r="B15" s="74"/>
      <c r="C15" s="27" t="s">
        <v>29</v>
      </c>
      <c r="D15" s="65">
        <v>1.5</v>
      </c>
      <c r="E15" s="66"/>
      <c r="F15" s="65">
        <f>SUM(H15:GI15)</f>
        <v>0.5</v>
      </c>
      <c r="G15" s="80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81" t="s">
        <v>24</v>
      </c>
      <c r="B16" s="82"/>
      <c r="C16" s="38" t="s">
        <v>27</v>
      </c>
      <c r="D16" s="65">
        <v>0.6</v>
      </c>
      <c r="E16" s="66"/>
      <c r="F16" s="65">
        <f>SUM(H16:GI16)</f>
        <v>0.6</v>
      </c>
      <c r="G16" s="80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24">
        <v>0.6</v>
      </c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81" t="s">
        <v>30</v>
      </c>
      <c r="B17" s="82"/>
      <c r="C17" s="38" t="s">
        <v>28</v>
      </c>
      <c r="D17" s="65">
        <v>1</v>
      </c>
      <c r="E17" s="66"/>
      <c r="F17" s="65">
        <f>SUM(H17:GI17)</f>
        <v>0</v>
      </c>
      <c r="G17" s="80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81" t="s">
        <v>32</v>
      </c>
      <c r="B18" s="82"/>
      <c r="C18" s="38" t="s">
        <v>31</v>
      </c>
      <c r="D18" s="65">
        <v>0.8</v>
      </c>
      <c r="E18" s="66"/>
      <c r="F18" s="65">
        <f t="shared" ref="F18:F60" si="0">SUM(H18:GI18)</f>
        <v>1.25</v>
      </c>
      <c r="G18" s="80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24">
        <v>0.5</v>
      </c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81" t="s">
        <v>34</v>
      </c>
      <c r="B19" s="82"/>
      <c r="C19" s="38" t="s">
        <v>33</v>
      </c>
      <c r="D19" s="65">
        <v>0.5</v>
      </c>
      <c r="E19" s="66"/>
      <c r="F19" s="65">
        <f t="shared" si="0"/>
        <v>0</v>
      </c>
      <c r="G19" s="80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81" t="s">
        <v>36</v>
      </c>
      <c r="B20" s="82"/>
      <c r="C20" s="38" t="s">
        <v>35</v>
      </c>
      <c r="D20" s="65">
        <v>0.3</v>
      </c>
      <c r="E20" s="66"/>
      <c r="F20" s="65">
        <f t="shared" si="0"/>
        <v>0</v>
      </c>
      <c r="G20" s="80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81" t="s">
        <v>38</v>
      </c>
      <c r="B21" s="82"/>
      <c r="C21" s="38" t="s">
        <v>37</v>
      </c>
      <c r="D21" s="65">
        <v>1</v>
      </c>
      <c r="E21" s="66"/>
      <c r="F21" s="65">
        <f t="shared" si="0"/>
        <v>0.16600000000000001</v>
      </c>
      <c r="G21" s="80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24">
        <v>0.16600000000000001</v>
      </c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81" t="s">
        <v>40</v>
      </c>
      <c r="B22" s="82"/>
      <c r="C22" s="38" t="s">
        <v>39</v>
      </c>
      <c r="D22" s="65">
        <v>0.6</v>
      </c>
      <c r="E22" s="66"/>
      <c r="F22" s="65">
        <f t="shared" si="0"/>
        <v>0.66</v>
      </c>
      <c r="G22" s="80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24">
        <v>0.66</v>
      </c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81" t="s">
        <v>41</v>
      </c>
      <c r="B23" s="82"/>
      <c r="C23" s="38" t="s">
        <v>42</v>
      </c>
      <c r="D23" s="65">
        <v>0.6</v>
      </c>
      <c r="E23" s="66"/>
      <c r="F23" s="65">
        <f t="shared" si="0"/>
        <v>0</v>
      </c>
      <c r="G23" s="80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81" t="s">
        <v>43</v>
      </c>
      <c r="B24" s="82"/>
      <c r="C24" s="38" t="s">
        <v>44</v>
      </c>
      <c r="D24" s="65">
        <v>3</v>
      </c>
      <c r="E24" s="66"/>
      <c r="F24" s="65">
        <f t="shared" si="0"/>
        <v>0</v>
      </c>
      <c r="G24" s="80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81" t="s">
        <v>45</v>
      </c>
      <c r="B25" s="82"/>
      <c r="C25" s="38" t="s">
        <v>46</v>
      </c>
      <c r="D25" s="65">
        <v>1.5</v>
      </c>
      <c r="E25" s="66"/>
      <c r="F25" s="65">
        <f t="shared" si="0"/>
        <v>0</v>
      </c>
      <c r="G25" s="80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81" t="s">
        <v>47</v>
      </c>
      <c r="B26" s="82"/>
      <c r="C26" s="38" t="s">
        <v>48</v>
      </c>
      <c r="D26" s="65">
        <v>1</v>
      </c>
      <c r="E26" s="66"/>
      <c r="F26" s="65">
        <f t="shared" si="0"/>
        <v>0</v>
      </c>
      <c r="G26" s="80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81" t="s">
        <v>49</v>
      </c>
      <c r="B27" s="82"/>
      <c r="C27" s="38" t="s">
        <v>50</v>
      </c>
      <c r="D27" s="65">
        <v>1</v>
      </c>
      <c r="E27" s="66"/>
      <c r="F27" s="65">
        <f t="shared" si="0"/>
        <v>0</v>
      </c>
      <c r="G27" s="80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32"/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32"/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81" t="s">
        <v>51</v>
      </c>
      <c r="B28" s="82"/>
      <c r="C28" s="38" t="s">
        <v>52</v>
      </c>
      <c r="D28" s="65">
        <v>1</v>
      </c>
      <c r="E28" s="66"/>
      <c r="F28" s="65">
        <f t="shared" si="0"/>
        <v>1</v>
      </c>
      <c r="G28" s="80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24">
        <v>1</v>
      </c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81" t="s">
        <v>53</v>
      </c>
      <c r="B29" s="82"/>
      <c r="C29" s="38" t="s">
        <v>54</v>
      </c>
      <c r="D29" s="65">
        <v>1</v>
      </c>
      <c r="E29" s="66"/>
      <c r="F29" s="65">
        <f t="shared" si="0"/>
        <v>1.8</v>
      </c>
      <c r="G29" s="80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24">
        <v>0.3</v>
      </c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81" t="s">
        <v>55</v>
      </c>
      <c r="B30" s="82"/>
      <c r="C30" s="38" t="s">
        <v>56</v>
      </c>
      <c r="D30" s="65">
        <v>1</v>
      </c>
      <c r="E30" s="66"/>
      <c r="F30" s="65">
        <f t="shared" si="0"/>
        <v>1</v>
      </c>
      <c r="G30" s="80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81" t="s">
        <v>57</v>
      </c>
      <c r="B31" s="82"/>
      <c r="C31" s="38" t="s">
        <v>58</v>
      </c>
      <c r="D31" s="65">
        <v>4</v>
      </c>
      <c r="E31" s="66"/>
      <c r="F31" s="65">
        <f t="shared" si="0"/>
        <v>3.25</v>
      </c>
      <c r="G31" s="80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81" t="s">
        <v>59</v>
      </c>
      <c r="B32" s="82"/>
      <c r="C32" s="38" t="s">
        <v>60</v>
      </c>
      <c r="D32" s="65">
        <v>0.6</v>
      </c>
      <c r="E32" s="66"/>
      <c r="F32" s="65">
        <f t="shared" si="0"/>
        <v>0.1</v>
      </c>
      <c r="G32" s="80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81" t="s">
        <v>61</v>
      </c>
      <c r="B33" s="82"/>
      <c r="C33" s="38" t="s">
        <v>62</v>
      </c>
      <c r="D33" s="65">
        <v>0.5</v>
      </c>
      <c r="E33" s="66"/>
      <c r="F33" s="65">
        <f t="shared" si="0"/>
        <v>0.5</v>
      </c>
      <c r="G33" s="80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81" t="s">
        <v>63</v>
      </c>
      <c r="B34" s="82"/>
      <c r="C34" s="38" t="s">
        <v>64</v>
      </c>
      <c r="D34" s="65">
        <v>0.3</v>
      </c>
      <c r="E34" s="66"/>
      <c r="F34" s="65">
        <f t="shared" si="0"/>
        <v>0.1</v>
      </c>
      <c r="G34" s="80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81" t="s">
        <v>65</v>
      </c>
      <c r="B35" s="82"/>
      <c r="C35" s="38" t="s">
        <v>66</v>
      </c>
      <c r="D35" s="65">
        <v>0.3</v>
      </c>
      <c r="E35" s="66"/>
      <c r="F35" s="65">
        <f t="shared" si="0"/>
        <v>0</v>
      </c>
      <c r="G35" s="80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81" t="s">
        <v>67</v>
      </c>
      <c r="B36" s="82"/>
      <c r="C36" s="38" t="s">
        <v>68</v>
      </c>
      <c r="D36" s="65">
        <v>1.5</v>
      </c>
      <c r="E36" s="66"/>
      <c r="F36" s="65">
        <f t="shared" si="0"/>
        <v>1.3</v>
      </c>
      <c r="G36" s="80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24">
        <v>1.3</v>
      </c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81" t="s">
        <v>69</v>
      </c>
      <c r="B37" s="82"/>
      <c r="C37" s="38" t="s">
        <v>70</v>
      </c>
      <c r="D37" s="65">
        <v>0.5</v>
      </c>
      <c r="E37" s="66"/>
      <c r="F37" s="65">
        <f t="shared" si="0"/>
        <v>2.5</v>
      </c>
      <c r="G37" s="80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81" t="s">
        <v>71</v>
      </c>
      <c r="B38" s="82"/>
      <c r="C38" s="38" t="s">
        <v>72</v>
      </c>
      <c r="D38" s="65">
        <v>0.25</v>
      </c>
      <c r="E38" s="66"/>
      <c r="F38" s="65">
        <f t="shared" si="0"/>
        <v>1</v>
      </c>
      <c r="G38" s="80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81" t="s">
        <v>73</v>
      </c>
      <c r="B39" s="82"/>
      <c r="C39" s="38" t="s">
        <v>74</v>
      </c>
      <c r="D39" s="65">
        <v>0.5</v>
      </c>
      <c r="E39" s="66"/>
      <c r="F39" s="65">
        <f t="shared" si="0"/>
        <v>0.3</v>
      </c>
      <c r="G39" s="80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81" t="s">
        <v>75</v>
      </c>
      <c r="B40" s="82"/>
      <c r="C40" s="38" t="s">
        <v>76</v>
      </c>
      <c r="D40" s="65">
        <v>0.5</v>
      </c>
      <c r="E40" s="66"/>
      <c r="F40" s="65">
        <f t="shared" si="0"/>
        <v>2</v>
      </c>
      <c r="G40" s="80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81" t="s">
        <v>77</v>
      </c>
      <c r="B41" s="82"/>
      <c r="C41" s="38" t="s">
        <v>78</v>
      </c>
      <c r="D41" s="65">
        <v>0.3</v>
      </c>
      <c r="E41" s="66"/>
      <c r="F41" s="65">
        <f t="shared" si="0"/>
        <v>0.25</v>
      </c>
      <c r="G41" s="80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81" t="s">
        <v>79</v>
      </c>
      <c r="B42" s="82"/>
      <c r="C42" s="38" t="s">
        <v>80</v>
      </c>
      <c r="D42" s="65">
        <v>0.5</v>
      </c>
      <c r="E42" s="66"/>
      <c r="F42" s="65">
        <f t="shared" si="0"/>
        <v>1.25</v>
      </c>
      <c r="G42" s="80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81" t="s">
        <v>81</v>
      </c>
      <c r="B43" s="82"/>
      <c r="C43" s="38" t="s">
        <v>82</v>
      </c>
      <c r="D43" s="65">
        <v>1.3</v>
      </c>
      <c r="E43" s="66"/>
      <c r="F43" s="65">
        <f t="shared" si="0"/>
        <v>2.6</v>
      </c>
      <c r="G43" s="80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24">
        <v>1.3</v>
      </c>
      <c r="AK43" s="32"/>
      <c r="AL43" s="32"/>
      <c r="AM43" s="24">
        <v>1.3</v>
      </c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81" t="s">
        <v>83</v>
      </c>
      <c r="B44" s="82"/>
      <c r="C44" s="38" t="s">
        <v>84</v>
      </c>
      <c r="D44" s="65">
        <v>1.3</v>
      </c>
      <c r="E44" s="66"/>
      <c r="F44" s="65">
        <f t="shared" si="0"/>
        <v>2</v>
      </c>
      <c r="G44" s="80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24">
        <v>2</v>
      </c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81" t="s">
        <v>85</v>
      </c>
      <c r="B45" s="82"/>
      <c r="C45" s="38" t="s">
        <v>86</v>
      </c>
      <c r="D45" s="65">
        <v>1</v>
      </c>
      <c r="E45" s="66"/>
      <c r="F45" s="65">
        <f t="shared" si="0"/>
        <v>1.05</v>
      </c>
      <c r="G45" s="80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81" t="s">
        <v>87</v>
      </c>
      <c r="B46" s="82"/>
      <c r="C46" s="38" t="s">
        <v>88</v>
      </c>
      <c r="D46" s="65">
        <v>1</v>
      </c>
      <c r="E46" s="66"/>
      <c r="F46" s="65">
        <f t="shared" si="0"/>
        <v>0.75</v>
      </c>
      <c r="G46" s="80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81" t="s">
        <v>69</v>
      </c>
      <c r="B47" s="82"/>
      <c r="C47" s="38" t="s">
        <v>89</v>
      </c>
      <c r="D47" s="65">
        <v>1</v>
      </c>
      <c r="E47" s="66"/>
      <c r="F47" s="65">
        <f t="shared" si="0"/>
        <v>0.75</v>
      </c>
      <c r="G47" s="80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58">
        <v>0.75</v>
      </c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81" t="s">
        <v>90</v>
      </c>
      <c r="B48" s="82"/>
      <c r="C48" s="38" t="s">
        <v>91</v>
      </c>
      <c r="D48" s="65">
        <v>0.3</v>
      </c>
      <c r="E48" s="66"/>
      <c r="F48" s="65">
        <f t="shared" si="0"/>
        <v>0.5</v>
      </c>
      <c r="G48" s="80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58">
        <v>0.5</v>
      </c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81" t="s">
        <v>93</v>
      </c>
      <c r="B49" s="82"/>
      <c r="C49" s="38" t="s">
        <v>92</v>
      </c>
      <c r="D49" s="65">
        <v>2</v>
      </c>
      <c r="E49" s="66"/>
      <c r="F49" s="65">
        <f t="shared" si="0"/>
        <v>3.25</v>
      </c>
      <c r="G49" s="80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58">
        <v>2</v>
      </c>
      <c r="AL49" s="58">
        <v>1.25</v>
      </c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81" t="s">
        <v>94</v>
      </c>
      <c r="B50" s="82"/>
      <c r="C50" s="38" t="s">
        <v>95</v>
      </c>
      <c r="D50" s="65">
        <v>2</v>
      </c>
      <c r="E50" s="66"/>
      <c r="F50" s="65">
        <f t="shared" si="0"/>
        <v>2.5</v>
      </c>
      <c r="G50" s="80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58">
        <v>2</v>
      </c>
      <c r="AL50" s="58">
        <v>0.5</v>
      </c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81" t="s">
        <v>96</v>
      </c>
      <c r="B51" s="82"/>
      <c r="C51" s="38" t="s">
        <v>97</v>
      </c>
      <c r="D51" s="65">
        <v>2</v>
      </c>
      <c r="E51" s="66"/>
      <c r="F51" s="65">
        <f t="shared" si="0"/>
        <v>3.25</v>
      </c>
      <c r="G51" s="80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58">
        <v>2</v>
      </c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58">
        <v>1.25</v>
      </c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81" t="s">
        <v>98</v>
      </c>
      <c r="B52" s="82"/>
      <c r="C52" s="38" t="s">
        <v>99</v>
      </c>
      <c r="D52" s="65">
        <v>2</v>
      </c>
      <c r="E52" s="66"/>
      <c r="F52" s="65">
        <f t="shared" si="0"/>
        <v>1.5</v>
      </c>
      <c r="G52" s="80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81" t="s">
        <v>100</v>
      </c>
      <c r="B53" s="82"/>
      <c r="C53" s="38" t="s">
        <v>101</v>
      </c>
      <c r="D53" s="65">
        <v>2</v>
      </c>
      <c r="E53" s="66"/>
      <c r="F53" s="65">
        <f t="shared" si="0"/>
        <v>8.5</v>
      </c>
      <c r="G53" s="80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58">
        <v>4</v>
      </c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58">
        <v>4.5</v>
      </c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81" t="s">
        <v>102</v>
      </c>
      <c r="B54" s="82"/>
      <c r="C54" s="38" t="s">
        <v>103</v>
      </c>
      <c r="D54" s="65">
        <v>0.25</v>
      </c>
      <c r="E54" s="66"/>
      <c r="F54" s="65">
        <f t="shared" si="0"/>
        <v>0.25</v>
      </c>
      <c r="G54" s="80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58">
        <v>0.25</v>
      </c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81" t="s">
        <v>69</v>
      </c>
      <c r="B55" s="82"/>
      <c r="C55" s="38" t="s">
        <v>104</v>
      </c>
      <c r="D55" s="65">
        <v>1</v>
      </c>
      <c r="E55" s="66"/>
      <c r="F55" s="65">
        <f t="shared" si="0"/>
        <v>2</v>
      </c>
      <c r="G55" s="80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58">
        <v>0.5</v>
      </c>
      <c r="AY55" s="32"/>
      <c r="AZ55" s="58">
        <v>1.5</v>
      </c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81" t="s">
        <v>105</v>
      </c>
      <c r="B56" s="82"/>
      <c r="C56" s="38" t="s">
        <v>106</v>
      </c>
      <c r="D56" s="65">
        <v>1.1000000000000001</v>
      </c>
      <c r="E56" s="66"/>
      <c r="F56" s="65">
        <f t="shared" si="0"/>
        <v>0.8</v>
      </c>
      <c r="G56" s="80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81" t="s">
        <v>107</v>
      </c>
      <c r="B57" s="82"/>
      <c r="C57" s="38" t="s">
        <v>108</v>
      </c>
      <c r="D57" s="65">
        <v>1.75</v>
      </c>
      <c r="E57" s="66"/>
      <c r="F57" s="65">
        <f t="shared" si="0"/>
        <v>1.5</v>
      </c>
      <c r="G57" s="80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81" t="s">
        <v>109</v>
      </c>
      <c r="B58" s="82"/>
      <c r="C58" s="38" t="s">
        <v>110</v>
      </c>
      <c r="D58" s="65">
        <v>0.6</v>
      </c>
      <c r="E58" s="66"/>
      <c r="F58" s="65">
        <f t="shared" si="0"/>
        <v>0.25</v>
      </c>
      <c r="G58" s="80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58">
        <v>0.25</v>
      </c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81" t="s">
        <v>111</v>
      </c>
      <c r="B59" s="82"/>
      <c r="C59" s="38" t="s">
        <v>112</v>
      </c>
      <c r="D59" s="65">
        <v>1</v>
      </c>
      <c r="E59" s="66"/>
      <c r="F59" s="65">
        <f t="shared" si="0"/>
        <v>1.5</v>
      </c>
      <c r="G59" s="80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24">
        <v>1</v>
      </c>
      <c r="AZ59" s="32"/>
      <c r="BA59" s="24">
        <v>0.5</v>
      </c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81" t="s">
        <v>113</v>
      </c>
      <c r="B60" s="82"/>
      <c r="C60" s="38" t="s">
        <v>114</v>
      </c>
      <c r="D60" s="65">
        <v>2.2000000000000002</v>
      </c>
      <c r="E60" s="66"/>
      <c r="F60" s="65">
        <f t="shared" si="0"/>
        <v>1.3</v>
      </c>
      <c r="G60" s="80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81" t="s">
        <v>115</v>
      </c>
      <c r="B61" s="82"/>
      <c r="C61" s="38" t="s">
        <v>116</v>
      </c>
      <c r="D61" s="65">
        <v>1.1000000000000001</v>
      </c>
      <c r="E61" s="66"/>
      <c r="F61" s="65">
        <f>SUM(H61:GI61)</f>
        <v>1</v>
      </c>
      <c r="G61" s="80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115" t="s">
        <v>117</v>
      </c>
      <c r="B62" s="116"/>
      <c r="C62" s="39"/>
      <c r="D62" s="71">
        <f>SUM(D63:E80)</f>
        <v>88.6</v>
      </c>
      <c r="E62" s="117"/>
      <c r="F62" s="71">
        <f>SUM(F63:G80)</f>
        <v>6</v>
      </c>
      <c r="G62" s="75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118" t="s">
        <v>119</v>
      </c>
      <c r="B63" s="119"/>
      <c r="C63" s="27" t="s">
        <v>120</v>
      </c>
      <c r="D63" s="65">
        <v>0.6</v>
      </c>
      <c r="E63" s="66"/>
      <c r="F63" s="65">
        <f>SUM(H63:GI63)</f>
        <v>0</v>
      </c>
      <c r="G63" s="80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118" t="s">
        <v>121</v>
      </c>
      <c r="B64" s="119"/>
      <c r="C64" s="27" t="s">
        <v>122</v>
      </c>
      <c r="D64" s="65">
        <v>1.5</v>
      </c>
      <c r="E64" s="66"/>
      <c r="F64" s="65">
        <f>SUM(H64:GI64)</f>
        <v>0</v>
      </c>
      <c r="G64" s="80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118" t="s">
        <v>123</v>
      </c>
      <c r="B65" s="119"/>
      <c r="C65" s="27" t="s">
        <v>124</v>
      </c>
      <c r="D65" s="65">
        <v>1</v>
      </c>
      <c r="E65" s="66"/>
      <c r="F65" s="65">
        <f t="shared" ref="F65:F80" si="1">SUM(H65:GI65)</f>
        <v>0</v>
      </c>
      <c r="G65" s="80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118" t="s">
        <v>125</v>
      </c>
      <c r="B66" s="119"/>
      <c r="C66" s="27" t="s">
        <v>126</v>
      </c>
      <c r="D66" s="65">
        <v>0.5</v>
      </c>
      <c r="E66" s="66"/>
      <c r="F66" s="65">
        <f t="shared" si="1"/>
        <v>0</v>
      </c>
      <c r="G66" s="80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118" t="s">
        <v>127</v>
      </c>
      <c r="B67" s="119"/>
      <c r="C67" s="27" t="s">
        <v>128</v>
      </c>
      <c r="D67" s="65">
        <v>1</v>
      </c>
      <c r="E67" s="66"/>
      <c r="F67" s="65">
        <f t="shared" si="1"/>
        <v>0</v>
      </c>
      <c r="G67" s="80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118" t="s">
        <v>129</v>
      </c>
      <c r="B68" s="119"/>
      <c r="C68" s="27" t="s">
        <v>130</v>
      </c>
      <c r="D68" s="65">
        <v>1</v>
      </c>
      <c r="E68" s="66"/>
      <c r="F68" s="65">
        <f t="shared" si="1"/>
        <v>0</v>
      </c>
      <c r="G68" s="80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118" t="s">
        <v>131</v>
      </c>
      <c r="B69" s="119"/>
      <c r="C69" s="27" t="s">
        <v>132</v>
      </c>
      <c r="D69" s="65">
        <v>4</v>
      </c>
      <c r="E69" s="66"/>
      <c r="F69" s="65">
        <f>SUM(H69:GI69)</f>
        <v>0</v>
      </c>
      <c r="G69" s="80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118" t="s">
        <v>133</v>
      </c>
      <c r="B70" s="119"/>
      <c r="C70" s="27" t="s">
        <v>134</v>
      </c>
      <c r="D70" s="65">
        <v>8</v>
      </c>
      <c r="E70" s="66"/>
      <c r="F70" s="65">
        <f t="shared" si="1"/>
        <v>0</v>
      </c>
      <c r="G70" s="80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118" t="s">
        <v>135</v>
      </c>
      <c r="B71" s="119"/>
      <c r="C71" s="27" t="s">
        <v>136</v>
      </c>
      <c r="D71" s="65">
        <v>1</v>
      </c>
      <c r="E71" s="66"/>
      <c r="F71" s="65">
        <f t="shared" si="1"/>
        <v>0</v>
      </c>
      <c r="G71" s="80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118" t="s">
        <v>137</v>
      </c>
      <c r="B72" s="119"/>
      <c r="C72" s="27" t="s">
        <v>138</v>
      </c>
      <c r="D72" s="65">
        <v>1</v>
      </c>
      <c r="E72" s="66"/>
      <c r="F72" s="65">
        <f t="shared" si="1"/>
        <v>0</v>
      </c>
      <c r="G72" s="80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118" t="s">
        <v>47</v>
      </c>
      <c r="B73" s="119"/>
      <c r="C73" s="27" t="s">
        <v>139</v>
      </c>
      <c r="D73" s="65">
        <v>4</v>
      </c>
      <c r="E73" s="66"/>
      <c r="F73" s="65">
        <f t="shared" si="1"/>
        <v>0</v>
      </c>
      <c r="G73" s="80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118" t="s">
        <v>140</v>
      </c>
      <c r="B74" s="119"/>
      <c r="C74" s="27" t="s">
        <v>141</v>
      </c>
      <c r="D74" s="65">
        <v>12</v>
      </c>
      <c r="E74" s="66"/>
      <c r="F74" s="65">
        <f t="shared" si="1"/>
        <v>0</v>
      </c>
      <c r="G74" s="80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118" t="s">
        <v>142</v>
      </c>
      <c r="B75" s="88"/>
      <c r="C75" s="27" t="s">
        <v>143</v>
      </c>
      <c r="D75" s="65">
        <v>16</v>
      </c>
      <c r="E75" s="66"/>
      <c r="F75" s="65">
        <f t="shared" si="1"/>
        <v>0</v>
      </c>
      <c r="G75" s="80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118" t="s">
        <v>144</v>
      </c>
      <c r="B76" s="119"/>
      <c r="C76" s="27" t="s">
        <v>145</v>
      </c>
      <c r="D76" s="65">
        <v>5</v>
      </c>
      <c r="E76" s="66"/>
      <c r="F76" s="65">
        <f t="shared" si="1"/>
        <v>6</v>
      </c>
      <c r="G76" s="80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24">
        <v>6</v>
      </c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118" t="s">
        <v>146</v>
      </c>
      <c r="B77" s="119"/>
      <c r="C77" s="27" t="s">
        <v>147</v>
      </c>
      <c r="D77" s="65">
        <v>4</v>
      </c>
      <c r="E77" s="66"/>
      <c r="F77" s="65">
        <f t="shared" si="1"/>
        <v>0</v>
      </c>
      <c r="G77" s="80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118" t="s">
        <v>148</v>
      </c>
      <c r="B78" s="119"/>
      <c r="C78" s="27" t="s">
        <v>149</v>
      </c>
      <c r="D78" s="65">
        <v>16</v>
      </c>
      <c r="E78" s="66"/>
      <c r="F78" s="65">
        <f t="shared" si="1"/>
        <v>0</v>
      </c>
      <c r="G78" s="80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73" t="s">
        <v>150</v>
      </c>
      <c r="B79" s="74"/>
      <c r="C79" s="27" t="s">
        <v>151</v>
      </c>
      <c r="D79" s="65">
        <v>6</v>
      </c>
      <c r="E79" s="66"/>
      <c r="F79" s="65">
        <f t="shared" si="1"/>
        <v>0</v>
      </c>
      <c r="G79" s="80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73" t="s">
        <v>152</v>
      </c>
      <c r="B80" s="74"/>
      <c r="C80" s="27" t="s">
        <v>25</v>
      </c>
      <c r="D80" s="65">
        <v>6</v>
      </c>
      <c r="E80" s="66"/>
      <c r="F80" s="65">
        <f t="shared" si="1"/>
        <v>0</v>
      </c>
      <c r="G80" s="80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115" t="s">
        <v>153</v>
      </c>
      <c r="B81" s="116"/>
      <c r="C81" s="39"/>
      <c r="D81" s="71">
        <f>SUM(D82:E82)</f>
        <v>16</v>
      </c>
      <c r="E81" s="72"/>
      <c r="F81" s="71">
        <f>SUM(F82:G82)</f>
        <v>0</v>
      </c>
      <c r="G81" s="75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93" t="s">
        <v>153</v>
      </c>
      <c r="B82" s="94"/>
      <c r="C82" s="40"/>
      <c r="D82" s="91">
        <v>16</v>
      </c>
      <c r="E82" s="92"/>
      <c r="F82" s="65">
        <f>SUM(H82:GI82)</f>
        <v>0</v>
      </c>
      <c r="G82" s="80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10" t="s">
        <v>154</v>
      </c>
      <c r="B83" s="111"/>
      <c r="C83" s="41"/>
      <c r="D83" s="71">
        <f>SUM(D84:E84)</f>
        <v>32</v>
      </c>
      <c r="E83" s="72"/>
      <c r="F83" s="71">
        <f>SUM(F84:G84)</f>
        <v>0</v>
      </c>
      <c r="G83" s="75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85" t="s">
        <v>154</v>
      </c>
      <c r="B84" s="86"/>
      <c r="C84" s="42"/>
      <c r="D84" s="65">
        <v>32</v>
      </c>
      <c r="E84" s="66"/>
      <c r="F84" s="65">
        <f>SUM(H84:GI84)</f>
        <v>0</v>
      </c>
      <c r="G84" s="80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89" t="s">
        <v>155</v>
      </c>
      <c r="B85" s="90"/>
      <c r="C85" s="43"/>
      <c r="D85" s="71">
        <f>SUM(D86:E86)</f>
        <v>8</v>
      </c>
      <c r="E85" s="72"/>
      <c r="F85" s="95">
        <f>SUM(F86:G86)</f>
        <v>0</v>
      </c>
      <c r="G85" s="96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87" t="s">
        <v>156</v>
      </c>
      <c r="B86" s="88"/>
      <c r="C86" s="27"/>
      <c r="D86" s="65">
        <v>8</v>
      </c>
      <c r="E86" s="66"/>
      <c r="F86" s="65">
        <f>SUM(H86:GI86)</f>
        <v>0</v>
      </c>
      <c r="G86" s="80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83" t="s">
        <v>10</v>
      </c>
      <c r="B87" s="84"/>
      <c r="C87" s="43"/>
      <c r="D87" s="71">
        <f>232-D90</f>
        <v>36.349999999999994</v>
      </c>
      <c r="E87" s="72"/>
      <c r="F87" s="71">
        <v>0</v>
      </c>
      <c r="G87" s="75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7" t="s">
        <v>2</v>
      </c>
      <c r="B88" s="108"/>
      <c r="C88" s="44"/>
      <c r="D88" s="104"/>
      <c r="E88" s="105"/>
      <c r="F88" s="104"/>
      <c r="G88" s="106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102" t="s">
        <v>7</v>
      </c>
      <c r="B90" s="103"/>
      <c r="C90" s="45"/>
      <c r="D90" s="100">
        <f>SUM(D85,D83,D81,D62,D14)</f>
        <v>195.65</v>
      </c>
      <c r="E90" s="101"/>
      <c r="F90" s="100">
        <f>SUM(F85,F83,F81,F62,F14)</f>
        <v>60.775999999999996</v>
      </c>
      <c r="G90" s="10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2017-07-10T12:35:59Z</dcterms:modified>
  <cp:category/>
</cp:coreProperties>
</file>