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ebastian\OneDrive - HTL Weiz\Schule\5AHET_2019_20\LA-V\HK\"/>
    </mc:Choice>
  </mc:AlternateContent>
  <xr:revisionPtr revIDLastSave="0" documentId="6_{2C1A5FF7-B8AC-4F0F-8391-2A0DE761171E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8" i="1"/>
  <c r="H9" i="1"/>
  <c r="H10" i="1"/>
  <c r="B14" i="1" l="1"/>
  <c r="B15" i="1"/>
  <c r="B16" i="1" s="1"/>
</calcChain>
</file>

<file path=xl/sharedStrings.xml><?xml version="1.0" encoding="utf-8"?>
<sst xmlns="http://schemas.openxmlformats.org/spreadsheetml/2006/main" count="67" uniqueCount="56">
  <si>
    <t>Menge</t>
  </si>
  <si>
    <t>Hersteller</t>
  </si>
  <si>
    <t>Artikel</t>
  </si>
  <si>
    <t>Nummer</t>
  </si>
  <si>
    <t>Preis ohne MwSt</t>
  </si>
  <si>
    <t xml:space="preserve">Preis mit MwSt </t>
  </si>
  <si>
    <t>Preis für alle Stück</t>
  </si>
  <si>
    <t>Link</t>
  </si>
  <si>
    <t>Schütz</t>
  </si>
  <si>
    <t>https://www.berrybase.de/raspberry-pi-co/raspberry-pi/displays/lcd-20x4-blau/wei-223-und-iic-i2c-interface-f-252-r-2004-displays?c=320</t>
  </si>
  <si>
    <t>LCD2004-IIC</t>
  </si>
  <si>
    <t>765441001695</t>
  </si>
  <si>
    <t>https://www.berrybase.de/raspberry-pi-co/raspberry-pi/speicherkarten/team-microsdhc-class-10-speicherkarte-8gb?c=347</t>
  </si>
  <si>
    <t>Summe:</t>
  </si>
  <si>
    <t>XB5AS8445</t>
  </si>
  <si>
    <t>https://at.rs-online.com/web/p/not-aus-schalter/6096164/</t>
  </si>
  <si>
    <t>https://at.rs-online.com/web/p/kontaktblocke-und-lampenfassungen/3310489/</t>
  </si>
  <si>
    <t>ZBE102</t>
  </si>
  <si>
    <t>SD Karte 8GB</t>
  </si>
  <si>
    <t>Not Aus</t>
  </si>
  <si>
    <t>LCD mit I2C</t>
  </si>
  <si>
    <t>Öffner Kontakt</t>
  </si>
  <si>
    <t>Summe RS:</t>
  </si>
  <si>
    <t>Schneider Electric</t>
  </si>
  <si>
    <t>Team</t>
  </si>
  <si>
    <t>Summe BB:</t>
  </si>
  <si>
    <t>Verkäufer</t>
  </si>
  <si>
    <t>RS-Components</t>
  </si>
  <si>
    <t>berrybase</t>
  </si>
  <si>
    <t>https://at.rs-online.com/web/p/schutze/8449387/</t>
  </si>
  <si>
    <t>MM900011--</t>
  </si>
  <si>
    <t>Schrack</t>
  </si>
  <si>
    <t>https://www.schrack.at/shop/steuer-regeltechnik/befehls-und-meldegeraete/befehls-und-meldegeraete-serie-mm/serie-mm-befehls-u-meldegeraete-sets/not-aus-set-1-oeffnerkontakt-mm900011.html</t>
  </si>
  <si>
    <t>Not-Aus</t>
  </si>
  <si>
    <r>
      <t> </t>
    </r>
    <r>
      <rPr>
        <sz val="10"/>
        <color rgb="FF888888"/>
        <rFont val="Arial"/>
        <family val="2"/>
      </rPr>
      <t>LA100923-</t>
    </r>
  </si>
  <si>
    <t>https://www.schrack.at/shop/steuer-regeltechnik/schuetze-thermische-ueberlastrelais-motorschutzschalter/elektromechanische-schuetze-serie-la/mini-leistungsschuetze-la-baugroesse-1/mini-leistungsschuetz-3-schliesser-1-oeffner-230v-ac-20a-la100923.html</t>
  </si>
  <si>
    <t>https://www.reichelt.at/sdhc-speicherkarte-8gb-intenso-class-10-intenso-3411460-p126582.html?&amp;trstct=pol_1&amp;nbc=1</t>
  </si>
  <si>
    <t>SD Karte mit 8GB</t>
  </si>
  <si>
    <t>Reichelt</t>
  </si>
  <si>
    <t>INTENSO 3411460</t>
  </si>
  <si>
    <t>Intenso</t>
  </si>
  <si>
    <t>https://www.reichelt.at/entwicklerboards-display-20-x-4-zeichen-blau-debo-lcd-20x4-bl-p192144.html?&amp;trstct=pos_0&amp;nbc=1</t>
  </si>
  <si>
    <t>DEBO LCD 20X4 BL</t>
  </si>
  <si>
    <t>JOY-IT</t>
  </si>
  <si>
    <t>https://www.schrack.at/shop/steuer-regeltechnik/leistungs-lasttrennschalter/lasttrennschalter-mc-steckbar-ausfahrbar/lasttrennschalter-mc-baugroesse-4-ausfahrbar-zubehoer/oeffner-kontakt-front-mm216378.html</t>
  </si>
  <si>
    <t>MM216378--</t>
  </si>
  <si>
    <t>neu:</t>
  </si>
  <si>
    <t>Strommess-Sensor</t>
  </si>
  <si>
    <t>reichelt</t>
  </si>
  <si>
    <t>GRV ELEC SENS</t>
  </si>
  <si>
    <t>https://www.reichelt.at/arduino-grove-elektrizitaet-sensor-ta12-200-grv-elec-sens-p191180.html?&amp;trstct=pos_0&amp;nbc=1</t>
  </si>
  <si>
    <t>seeed</t>
  </si>
  <si>
    <t>Arduino Relais:</t>
  </si>
  <si>
    <t>DEBO RELAIS 2CH</t>
  </si>
  <si>
    <t>https://www.reichelt.at/entwicklerboards-relais-modul-2-channel-5-v-srd-05vdc-sl-c-debo-relais-2ch-p242810.html?&amp;trstct=pos_2&amp;nbc=1</t>
  </si>
  <si>
    <t>Halleffekt-Spannungssensor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</si>
</sst>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164" formatCode="#,##0.00\ [$€-1];[Red]\-#,##0.00\ [$€-1]"/>
    <numFmt numFmtId="165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888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8" fontId="0" fillId="0" borderId="0" xfId="0" applyNumberFormat="1"/>
    <xf numFmtId="49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sdhc-speicherkarte-8gb-intenso-class-10-intenso-3411460-p126582.html?&amp;trstct=pol_1&amp;nb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t.rs-online.com/web/p/not-aus-schalter/6096164/" TargetMode="External"/><Relationship Id="rId7" Type="http://schemas.openxmlformats.org/officeDocument/2006/relationships/hyperlink" Target="https://www.schrack.at/shop/steuer-regeltechnik/schuetze-thermische-ueberlastrelais-motorschutzschalter/elektromechanische-schuetze-serie-la/mini-leistungsschuetze-la-baugroesse-1/mini-leistungsschuetz-3-schliesser-1-oeffner-230v-ac-20a-la100923.html" TargetMode="External"/><Relationship Id="rId12" Type="http://schemas.openxmlformats.org/officeDocument/2006/relationships/hyperlink" Target="https://www.reichelt.at/entwicklerboards-relais-modul-2-channel-5-v-srd-05vdc-sl-c-debo-relais-2ch-p242810.html?&amp;trstct=pos_2&amp;nbc=1" TargetMode="External"/><Relationship Id="rId2" Type="http://schemas.openxmlformats.org/officeDocument/2006/relationships/hyperlink" Target="https://www.berrybase.de/raspberry-pi-co/raspberry-pi/speicherkarten/team-microsdhc-class-10-speicherkarte-8gb?c=347" TargetMode="External"/><Relationship Id="rId1" Type="http://schemas.openxmlformats.org/officeDocument/2006/relationships/hyperlink" Target="https://www.berrybase.de/raspberry-pi-co/raspberry-pi/displays/lcd-20x4-blau/wei-223-und-iic-i2c-interface-f-252-r-2004-displays?c=320" TargetMode="External"/><Relationship Id="rId6" Type="http://schemas.openxmlformats.org/officeDocument/2006/relationships/hyperlink" Target="https://www.schrack.at/shop/steuer-regeltechnik/befehls-und-meldegeraete/befehls-und-meldegeraete-serie-mm/serie-mm-befehls-u-meldegeraete-sets/not-aus-set-1-oeffnerkontakt-mm900011.html" TargetMode="External"/><Relationship Id="rId11" Type="http://schemas.openxmlformats.org/officeDocument/2006/relationships/hyperlink" Target="https://www.reichelt.at/arduino-grove-elektrizitaet-sensor-ta12-200-grv-elec-sens-p191180.html?&amp;trstct=pos_0&amp;nbc=1" TargetMode="External"/><Relationship Id="rId5" Type="http://schemas.openxmlformats.org/officeDocument/2006/relationships/hyperlink" Target="https://at.rs-online.com/web/p/schutze/8449387/" TargetMode="External"/><Relationship Id="rId10" Type="http://schemas.openxmlformats.org/officeDocument/2006/relationships/hyperlink" Target="https://www.schrack.at/shop/steuer-regeltechnik/leistungs-lasttrennschalter/lasttrennschalter-mc-steckbar-ausfahrbar/lasttrennschalter-mc-baugroesse-4-ausfahrbar-zubehoer/oeffner-kontakt-front-mm216378.html" TargetMode="External"/><Relationship Id="rId4" Type="http://schemas.openxmlformats.org/officeDocument/2006/relationships/hyperlink" Target="https://at.rs-online.com/web/p/kontaktblocke-und-lampenfassungen/3310489/" TargetMode="External"/><Relationship Id="rId9" Type="http://schemas.openxmlformats.org/officeDocument/2006/relationships/hyperlink" Target="https://www.reichelt.at/entwicklerboards-display-20-x-4-zeichen-blau-debo-lcd-20x4-bl-p192144.html?&amp;trstct=pos_0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0"/>
  <sheetViews>
    <sheetView tabSelected="1" topLeftCell="A2" zoomScaleNormal="100" workbookViewId="0">
      <selection activeCell="A26" sqref="A26"/>
    </sheetView>
  </sheetViews>
  <sheetFormatPr baseColWidth="10" defaultColWidth="8.88671875" defaultRowHeight="14.4" x14ac:dyDescent="0.3"/>
  <cols>
    <col min="1" max="1" width="10.33203125" customWidth="1"/>
    <col min="3" max="3" width="16.77734375" customWidth="1"/>
    <col min="4" max="4" width="15.33203125" customWidth="1"/>
    <col min="5" max="5" width="19" customWidth="1"/>
    <col min="6" max="6" width="14.77734375" customWidth="1"/>
    <col min="7" max="7" width="14.109375" customWidth="1"/>
    <col min="8" max="8" width="13.109375" customWidth="1"/>
  </cols>
  <sheetData>
    <row r="2" spans="1:12" x14ac:dyDescent="0.3">
      <c r="L2" s="5"/>
    </row>
    <row r="4" spans="1:12" x14ac:dyDescent="0.3">
      <c r="A4" s="1" t="s">
        <v>0</v>
      </c>
      <c r="B4" s="1" t="s">
        <v>1</v>
      </c>
      <c r="C4" s="1" t="s">
        <v>2</v>
      </c>
      <c r="D4" s="1" t="s">
        <v>26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6" spans="1:12" x14ac:dyDescent="0.3">
      <c r="A6">
        <v>1</v>
      </c>
      <c r="B6" t="s">
        <v>23</v>
      </c>
      <c r="C6" t="s">
        <v>19</v>
      </c>
      <c r="D6" t="s">
        <v>27</v>
      </c>
      <c r="E6" t="s">
        <v>14</v>
      </c>
      <c r="F6" s="2">
        <v>29.5</v>
      </c>
      <c r="G6" s="2">
        <v>35.4</v>
      </c>
      <c r="H6" s="5">
        <f>A6*G6</f>
        <v>35.4</v>
      </c>
      <c r="I6" s="3" t="s">
        <v>15</v>
      </c>
    </row>
    <row r="7" spans="1:12" x14ac:dyDescent="0.3">
      <c r="A7">
        <v>2</v>
      </c>
      <c r="C7" t="s">
        <v>8</v>
      </c>
      <c r="D7" t="s">
        <v>27</v>
      </c>
      <c r="E7" s="6"/>
      <c r="F7" s="2"/>
      <c r="G7" s="4"/>
      <c r="H7" s="5"/>
      <c r="I7" s="3" t="s">
        <v>29</v>
      </c>
    </row>
    <row r="8" spans="1:12" x14ac:dyDescent="0.3">
      <c r="A8">
        <v>1</v>
      </c>
      <c r="B8" t="s">
        <v>24</v>
      </c>
      <c r="C8" t="s">
        <v>18</v>
      </c>
      <c r="D8" t="s">
        <v>28</v>
      </c>
      <c r="E8" s="6" t="s">
        <v>11</v>
      </c>
      <c r="F8" s="2"/>
      <c r="G8" s="4">
        <v>3.85</v>
      </c>
      <c r="H8" s="5">
        <f t="shared" ref="H8:H10" si="0">A8*G8</f>
        <v>3.85</v>
      </c>
      <c r="I8" s="3" t="s">
        <v>12</v>
      </c>
    </row>
    <row r="9" spans="1:12" x14ac:dyDescent="0.3">
      <c r="A9">
        <v>1</v>
      </c>
      <c r="C9" t="s">
        <v>20</v>
      </c>
      <c r="D9" t="s">
        <v>28</v>
      </c>
      <c r="E9" t="s">
        <v>10</v>
      </c>
      <c r="F9" s="2"/>
      <c r="G9" s="4">
        <v>4.83</v>
      </c>
      <c r="H9" s="5">
        <f t="shared" si="0"/>
        <v>4.83</v>
      </c>
      <c r="I9" s="3" t="s">
        <v>9</v>
      </c>
    </row>
    <row r="10" spans="1:12" x14ac:dyDescent="0.3">
      <c r="A10">
        <v>1</v>
      </c>
      <c r="B10" t="s">
        <v>23</v>
      </c>
      <c r="C10" t="s">
        <v>21</v>
      </c>
      <c r="D10" t="s">
        <v>27</v>
      </c>
      <c r="E10" t="s">
        <v>17</v>
      </c>
      <c r="F10" s="2">
        <v>3.9</v>
      </c>
      <c r="G10" s="4">
        <v>4.68</v>
      </c>
      <c r="H10" s="5">
        <f t="shared" si="0"/>
        <v>4.68</v>
      </c>
      <c r="I10" s="3" t="s">
        <v>16</v>
      </c>
    </row>
    <row r="11" spans="1:12" x14ac:dyDescent="0.3">
      <c r="G11" s="4"/>
      <c r="H11" s="5"/>
    </row>
    <row r="12" spans="1:12" x14ac:dyDescent="0.3">
      <c r="G12" s="4"/>
      <c r="H12" s="5"/>
    </row>
    <row r="13" spans="1:12" x14ac:dyDescent="0.3">
      <c r="G13" s="4"/>
      <c r="H13" s="5"/>
    </row>
    <row r="14" spans="1:12" x14ac:dyDescent="0.3">
      <c r="A14" t="s">
        <v>22</v>
      </c>
      <c r="B14" s="5">
        <f>SUM(H8:H9)</f>
        <v>8.68</v>
      </c>
      <c r="G14" s="4"/>
      <c r="H14" s="5"/>
    </row>
    <row r="15" spans="1:12" x14ac:dyDescent="0.3">
      <c r="A15" t="s">
        <v>25</v>
      </c>
      <c r="B15" s="5">
        <f>SUM(H6:H7,H10)</f>
        <v>40.08</v>
      </c>
      <c r="G15" s="4"/>
      <c r="H15" s="5"/>
    </row>
    <row r="16" spans="1:12" x14ac:dyDescent="0.3">
      <c r="A16" t="s">
        <v>13</v>
      </c>
      <c r="B16" s="5">
        <f>SUM(B14:B15)</f>
        <v>48.76</v>
      </c>
      <c r="G16" s="4"/>
      <c r="H16" s="5"/>
    </row>
    <row r="17" spans="1:16" x14ac:dyDescent="0.3">
      <c r="G17" s="4"/>
      <c r="H17" s="5"/>
    </row>
    <row r="18" spans="1:16" x14ac:dyDescent="0.3">
      <c r="A18" t="s">
        <v>46</v>
      </c>
      <c r="G18" s="4"/>
    </row>
    <row r="19" spans="1:16" x14ac:dyDescent="0.3">
      <c r="A19">
        <v>1</v>
      </c>
      <c r="C19" t="s">
        <v>33</v>
      </c>
      <c r="D19" t="s">
        <v>31</v>
      </c>
      <c r="E19" t="s">
        <v>30</v>
      </c>
      <c r="F19">
        <v>23.58</v>
      </c>
      <c r="G19" s="4"/>
      <c r="I19" s="3" t="s">
        <v>32</v>
      </c>
    </row>
    <row r="20" spans="1:16" x14ac:dyDescent="0.3">
      <c r="A20">
        <v>2</v>
      </c>
      <c r="C20" t="s">
        <v>8</v>
      </c>
      <c r="D20" t="s">
        <v>31</v>
      </c>
      <c r="E20" t="s">
        <v>34</v>
      </c>
      <c r="F20">
        <v>36.39</v>
      </c>
      <c r="G20" s="4"/>
      <c r="I20" s="3" t="s">
        <v>35</v>
      </c>
    </row>
    <row r="21" spans="1:16" x14ac:dyDescent="0.3">
      <c r="A21">
        <v>1</v>
      </c>
      <c r="B21" t="s">
        <v>40</v>
      </c>
      <c r="C21" t="s">
        <v>37</v>
      </c>
      <c r="D21" t="s">
        <v>38</v>
      </c>
      <c r="E21" t="s">
        <v>39</v>
      </c>
      <c r="G21" s="4">
        <v>4.66</v>
      </c>
      <c r="I21" s="3" t="s">
        <v>36</v>
      </c>
    </row>
    <row r="22" spans="1:16" x14ac:dyDescent="0.3">
      <c r="A22">
        <v>1</v>
      </c>
      <c r="B22" t="s">
        <v>43</v>
      </c>
      <c r="C22" t="s">
        <v>20</v>
      </c>
      <c r="D22" t="s">
        <v>38</v>
      </c>
      <c r="E22" t="s">
        <v>42</v>
      </c>
      <c r="G22">
        <v>13.41</v>
      </c>
      <c r="I22" s="3" t="s">
        <v>41</v>
      </c>
    </row>
    <row r="23" spans="1:16" x14ac:dyDescent="0.3">
      <c r="A23">
        <v>1</v>
      </c>
      <c r="C23" t="s">
        <v>21</v>
      </c>
      <c r="D23" t="s">
        <v>31</v>
      </c>
      <c r="E23" t="s">
        <v>45</v>
      </c>
      <c r="F23">
        <v>5.01</v>
      </c>
      <c r="I23" s="3" t="s">
        <v>44</v>
      </c>
    </row>
    <row r="24" spans="1:16" x14ac:dyDescent="0.3">
      <c r="A24">
        <v>3</v>
      </c>
      <c r="B24" t="s">
        <v>51</v>
      </c>
      <c r="C24" t="s">
        <v>47</v>
      </c>
      <c r="D24" t="s">
        <v>48</v>
      </c>
      <c r="E24" t="s">
        <v>49</v>
      </c>
      <c r="G24">
        <v>7.49</v>
      </c>
      <c r="I24" s="3" t="s">
        <v>50</v>
      </c>
    </row>
    <row r="25" spans="1:16" x14ac:dyDescent="0.3">
      <c r="A25">
        <v>2</v>
      </c>
      <c r="C25" t="s">
        <v>52</v>
      </c>
      <c r="D25" t="s">
        <v>48</v>
      </c>
      <c r="E25" t="s">
        <v>53</v>
      </c>
      <c r="G25">
        <v>2.72</v>
      </c>
      <c r="I25" s="3" t="s">
        <v>54</v>
      </c>
    </row>
    <row r="26" spans="1:16" x14ac:dyDescent="0.3">
      <c r="C26" t="s">
        <v>55</v>
      </c>
    </row>
    <row r="27" spans="1:16" x14ac:dyDescent="0.3">
      <c r="P27" s="3"/>
    </row>
    <row r="30" spans="1:16" x14ac:dyDescent="0.3">
      <c r="P30" s="3"/>
    </row>
  </sheetData>
  <hyperlinks>
    <hyperlink ref="I9" r:id="rId1" xr:uid="{E88B88BC-2D1D-4A4B-93D9-EBD745333C5F}"/>
    <hyperlink ref="I8" r:id="rId2" xr:uid="{90271D16-BEED-44CF-A77D-6C43B4BDA365}"/>
    <hyperlink ref="I6" r:id="rId3" xr:uid="{BE8FCB47-1B98-46D1-9059-6091972C80CB}"/>
    <hyperlink ref="I10" r:id="rId4" xr:uid="{3E6B3704-876B-405A-AC25-DD1C37E4A535}"/>
    <hyperlink ref="I7" r:id="rId5" xr:uid="{B3B8C9FC-0C0C-422D-85AB-F91A4B7928C5}"/>
    <hyperlink ref="I19" r:id="rId6" xr:uid="{B3DDB4AA-B22C-4239-9151-F1575F9B44BD}"/>
    <hyperlink ref="I20" r:id="rId7" xr:uid="{15345226-AFB2-4E9D-BC5B-443E6B4453D7}"/>
    <hyperlink ref="I21" r:id="rId8" xr:uid="{11F50098-ADFB-4FC4-8DC3-4AA279A7FED9}"/>
    <hyperlink ref="I22" r:id="rId9" xr:uid="{5D63E24E-5899-4646-A0A9-FF9AFB49DA3B}"/>
    <hyperlink ref="I23" r:id="rId10" xr:uid="{45D2E361-6E3A-4E30-AC02-C28B91224ED1}"/>
    <hyperlink ref="I24" r:id="rId11" xr:uid="{63ED9A7E-2973-4ED3-9A0D-4E80C92722E4}"/>
    <hyperlink ref="I25" r:id="rId12" xr:uid="{77DEC3CD-68AC-4B99-9B3A-1BD1B27C7664}"/>
  </hyperlinks>
  <pageMargins left="0.7" right="0.7" top="0.75" bottom="0.75" header="0.3" footer="0.3"/>
  <pageSetup paperSize="9" orientation="portrait" horizont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Schwab Sebastian</cp:lastModifiedBy>
  <cp:lastPrinted>2020-01-16T11:09:33Z</cp:lastPrinted>
  <dcterms:created xsi:type="dcterms:W3CDTF">2015-06-05T18:19:34Z</dcterms:created>
  <dcterms:modified xsi:type="dcterms:W3CDTF">2020-01-23T09:49:41Z</dcterms:modified>
</cp:coreProperties>
</file>