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onas\Desktop\Uni\BA\Durchführung\Datenanalyse\Fragebogen\"/>
    </mc:Choice>
  </mc:AlternateContent>
  <xr:revisionPtr revIDLastSave="0" documentId="13_ncr:1_{CDA87379-714F-480E-9EAB-70AE1AE2FE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1" l="1"/>
  <c r="S11" i="1"/>
  <c r="R11" i="1"/>
  <c r="Q11" i="1"/>
  <c r="P11" i="1"/>
  <c r="O11" i="1"/>
  <c r="N11" i="1"/>
  <c r="M11" i="1"/>
  <c r="L11" i="1"/>
  <c r="K11" i="1"/>
  <c r="J11" i="1"/>
  <c r="F11" i="1"/>
  <c r="E11" i="1"/>
  <c r="D11" i="1"/>
  <c r="B11" i="1"/>
  <c r="T10" i="1"/>
  <c r="S10" i="1"/>
  <c r="R10" i="1"/>
  <c r="Q10" i="1"/>
  <c r="P10" i="1"/>
  <c r="O10" i="1"/>
  <c r="N10" i="1"/>
  <c r="M10" i="1"/>
  <c r="L10" i="1"/>
  <c r="K10" i="1"/>
  <c r="J10" i="1"/>
  <c r="F10" i="1"/>
  <c r="E10" i="1"/>
  <c r="D10" i="1"/>
  <c r="B10" i="1"/>
</calcChain>
</file>

<file path=xl/sharedStrings.xml><?xml version="1.0" encoding="utf-8"?>
<sst xmlns="http://schemas.openxmlformats.org/spreadsheetml/2006/main" count="34" uniqueCount="26">
  <si>
    <t>TeilnehmerIn</t>
  </si>
  <si>
    <t>Körpergröße in cm</t>
  </si>
  <si>
    <t>Geschlecht</t>
  </si>
  <si>
    <t>Gewicht in kg</t>
  </si>
  <si>
    <t>w</t>
  </si>
  <si>
    <t>m</t>
  </si>
  <si>
    <t>Alter in Jahren</t>
  </si>
  <si>
    <t>Berufserfahrung in Jahren</t>
  </si>
  <si>
    <t>Vorerkrankungen?</t>
  </si>
  <si>
    <t>körperliche Einschränkungen?</t>
  </si>
  <si>
    <t>Akute oder kürzlich aufgetretene Rückenschmerzen?</t>
  </si>
  <si>
    <t>1, Asthma, Heuschnupfen, Skoliose</t>
  </si>
  <si>
    <t>Frage 1a:
 Wie hat sich die 
Belastung verändert?
(1-5)</t>
  </si>
  <si>
    <t>Frage 2a:
In welchen Körperregionen haben sie eine Entlasung gespürt? Wie stark war die Entlastung?
(Rücken)(1-5)</t>
  </si>
  <si>
    <t>Frage 2a:
In welchen Körperregionen haben sie eine Entlasung gespürt? Wie stark war die Entlastung?
(Brust)(1-5)</t>
  </si>
  <si>
    <t>Frage 2a:
In welchen Körperregionen haben sie eine Entlasung gespürt? Wie stark war die Entlastung?
(Beine)(1-5)</t>
  </si>
  <si>
    <t>Frage 2a:
In welchen Körperregionen haben sie eine Entlasung gespürt? Wie stark war die Entlastung?
(Gesäß)(1-5)</t>
  </si>
  <si>
    <t>Frage 2a:
In welchen Körperregionen haben sie eine Entlasung gespürt? Wie stark war die Entlastung?
(Arme)(1-5)</t>
  </si>
  <si>
    <t>Frage 3:
War die auszuführende Aufgabe mit dem Exoskelett weniger belastend? (1-5)</t>
  </si>
  <si>
    <t>Frage 4a:
Sind neue Belastungen bei der Nutzung des Exoskeletts aufgetreten? (1-5)</t>
  </si>
  <si>
    <t>Frage 4b:
Sind die neuen Belastungen negativer oder positiver als die Rückenbelastung? (1-5)</t>
  </si>
  <si>
    <t>Frage 5a:
Hat sich ihr Bewegungsablauf bei der Nutzung des Exoskeletts verändert? (1-5)</t>
  </si>
  <si>
    <t>Frage 6a:
Nehmen sie den Bewegungsablauf als ergonomischer oder "sicherer" mit Exoskelett wahr? (1-5)</t>
  </si>
  <si>
    <t>Durchschnitt</t>
  </si>
  <si>
    <t>Standartabweichung</t>
  </si>
  <si>
    <t>revidieren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</si>
</sst>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workbookViewId="0">
      <selection activeCell="G9" sqref="G9"/>
    </sheetView>
  </sheetViews>
  <sheetFormatPr baseColWidth="10" defaultColWidth="9.109375" defaultRowHeight="14.4" x14ac:dyDescent="0.3"/>
  <cols>
    <col min="1" max="1" width="18.88671875" customWidth="1"/>
  </cols>
  <sheetData>
    <row r="1" spans="1:20" ht="230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</row>
    <row r="2" spans="1:20" x14ac:dyDescent="0.3">
      <c r="A2" s="2">
        <v>1</v>
      </c>
      <c r="B2" s="3">
        <v>163</v>
      </c>
      <c r="C2" s="3" t="s">
        <v>4</v>
      </c>
      <c r="D2" s="3">
        <v>69</v>
      </c>
      <c r="E2" s="3">
        <v>63</v>
      </c>
      <c r="F2" s="3">
        <v>40</v>
      </c>
      <c r="G2" s="3">
        <v>0</v>
      </c>
      <c r="H2" s="3">
        <v>0</v>
      </c>
      <c r="I2" s="3">
        <v>0</v>
      </c>
      <c r="J2" s="3">
        <v>2</v>
      </c>
      <c r="K2" s="3">
        <v>4</v>
      </c>
      <c r="L2" s="3">
        <v>1</v>
      </c>
      <c r="M2" s="3">
        <v>1</v>
      </c>
      <c r="N2" s="3">
        <v>1</v>
      </c>
      <c r="O2" s="3">
        <v>1</v>
      </c>
      <c r="P2" s="3">
        <v>3</v>
      </c>
      <c r="Q2" s="3">
        <v>1</v>
      </c>
      <c r="R2" s="3"/>
      <c r="S2" s="3">
        <v>1</v>
      </c>
      <c r="T2" s="3">
        <v>2</v>
      </c>
    </row>
    <row r="3" spans="1:20" x14ac:dyDescent="0.3">
      <c r="A3" s="2">
        <v>2</v>
      </c>
      <c r="B3" s="3">
        <v>181</v>
      </c>
      <c r="C3" s="3" t="s">
        <v>4</v>
      </c>
      <c r="D3" s="3">
        <v>68</v>
      </c>
      <c r="E3" s="3">
        <v>60</v>
      </c>
      <c r="F3" s="3">
        <v>41</v>
      </c>
      <c r="G3" s="3">
        <v>0</v>
      </c>
      <c r="H3" s="3">
        <v>0</v>
      </c>
      <c r="I3" s="3">
        <v>0</v>
      </c>
      <c r="J3" s="3">
        <v>4</v>
      </c>
      <c r="K3" s="3">
        <v>3</v>
      </c>
      <c r="L3" s="3">
        <v>4</v>
      </c>
      <c r="M3" s="3">
        <v>1</v>
      </c>
      <c r="N3" s="3">
        <v>1</v>
      </c>
      <c r="O3" s="3">
        <v>1</v>
      </c>
      <c r="P3" s="3">
        <v>2</v>
      </c>
      <c r="Q3" s="3">
        <v>4</v>
      </c>
      <c r="R3" s="3">
        <v>2</v>
      </c>
      <c r="S3" s="3">
        <v>5</v>
      </c>
      <c r="T3" s="3">
        <v>3</v>
      </c>
    </row>
    <row r="4" spans="1:20" x14ac:dyDescent="0.3">
      <c r="A4" s="2">
        <v>3</v>
      </c>
      <c r="B4" s="3">
        <v>162</v>
      </c>
      <c r="C4" s="3" t="s">
        <v>4</v>
      </c>
      <c r="D4" s="3">
        <v>65</v>
      </c>
      <c r="E4" s="3">
        <v>45</v>
      </c>
      <c r="F4" s="3">
        <v>26</v>
      </c>
      <c r="G4" s="3">
        <v>0</v>
      </c>
      <c r="H4" s="3">
        <v>0</v>
      </c>
      <c r="I4" s="3">
        <v>1</v>
      </c>
      <c r="J4" s="3">
        <v>3</v>
      </c>
      <c r="K4" s="3">
        <v>3</v>
      </c>
      <c r="L4" s="3">
        <v>1</v>
      </c>
      <c r="M4" s="3">
        <v>1</v>
      </c>
      <c r="N4" s="3">
        <v>1</v>
      </c>
      <c r="O4" s="3">
        <v>1</v>
      </c>
      <c r="P4" s="3">
        <v>4</v>
      </c>
      <c r="Q4" s="3">
        <v>1</v>
      </c>
      <c r="R4" s="3"/>
      <c r="S4" s="3">
        <v>2</v>
      </c>
      <c r="T4" s="3">
        <v>4</v>
      </c>
    </row>
    <row r="5" spans="1:20" x14ac:dyDescent="0.3">
      <c r="A5" s="2">
        <v>4</v>
      </c>
      <c r="B5" s="3">
        <v>168</v>
      </c>
      <c r="C5" s="3" t="s">
        <v>4</v>
      </c>
      <c r="D5" s="3">
        <v>52</v>
      </c>
      <c r="E5" s="3">
        <v>28</v>
      </c>
      <c r="F5" s="3">
        <v>6</v>
      </c>
      <c r="G5" s="3">
        <v>0</v>
      </c>
      <c r="H5" s="3">
        <v>0</v>
      </c>
      <c r="I5" s="3">
        <v>1</v>
      </c>
      <c r="J5" s="3">
        <v>4</v>
      </c>
      <c r="K5" s="3">
        <v>4</v>
      </c>
      <c r="L5" s="3">
        <v>1</v>
      </c>
      <c r="M5" s="3">
        <v>3</v>
      </c>
      <c r="N5" s="3">
        <v>3</v>
      </c>
      <c r="O5" s="3">
        <v>1</v>
      </c>
      <c r="P5" s="3">
        <v>4</v>
      </c>
      <c r="Q5" s="3">
        <v>4</v>
      </c>
      <c r="R5" s="3">
        <v>3</v>
      </c>
      <c r="S5" s="3">
        <v>4</v>
      </c>
      <c r="T5" s="3">
        <v>4</v>
      </c>
    </row>
    <row r="6" spans="1:20" x14ac:dyDescent="0.3">
      <c r="A6" s="2">
        <v>5</v>
      </c>
      <c r="B6" s="3">
        <v>180</v>
      </c>
      <c r="C6" s="3" t="s">
        <v>5</v>
      </c>
      <c r="D6" s="3">
        <v>95</v>
      </c>
      <c r="E6" s="3">
        <v>33</v>
      </c>
      <c r="F6" s="3">
        <v>16</v>
      </c>
      <c r="G6" s="3">
        <v>0</v>
      </c>
      <c r="H6" s="3">
        <v>0</v>
      </c>
      <c r="I6" s="3">
        <v>0</v>
      </c>
      <c r="J6" s="3">
        <v>4</v>
      </c>
      <c r="K6" s="3">
        <v>4</v>
      </c>
      <c r="L6" s="3">
        <v>1</v>
      </c>
      <c r="M6" s="3">
        <v>1</v>
      </c>
      <c r="N6" s="3">
        <v>1</v>
      </c>
      <c r="O6" s="3">
        <v>1</v>
      </c>
      <c r="P6" s="3">
        <v>3</v>
      </c>
      <c r="Q6" s="3">
        <v>2</v>
      </c>
      <c r="R6" s="3">
        <v>4</v>
      </c>
      <c r="S6" s="3">
        <v>4</v>
      </c>
      <c r="T6" s="3">
        <v>4</v>
      </c>
    </row>
    <row r="7" spans="1:20" x14ac:dyDescent="0.3">
      <c r="A7" s="2">
        <v>6</v>
      </c>
      <c r="B7" s="3">
        <v>171</v>
      </c>
      <c r="C7" s="3" t="s">
        <v>4</v>
      </c>
      <c r="D7" s="3">
        <v>65</v>
      </c>
      <c r="E7" s="3">
        <v>21</v>
      </c>
      <c r="F7" s="3">
        <v>2</v>
      </c>
      <c r="G7" s="3">
        <v>0</v>
      </c>
      <c r="H7" s="3">
        <v>0</v>
      </c>
      <c r="I7" s="3">
        <v>0</v>
      </c>
      <c r="J7" s="3">
        <v>2</v>
      </c>
      <c r="K7" s="3">
        <v>2</v>
      </c>
      <c r="L7" s="3">
        <v>1</v>
      </c>
      <c r="M7" s="3">
        <v>4</v>
      </c>
      <c r="N7" s="3">
        <v>1</v>
      </c>
      <c r="O7" s="3">
        <v>4</v>
      </c>
      <c r="P7" s="3">
        <v>4</v>
      </c>
      <c r="Q7" s="3">
        <v>4</v>
      </c>
      <c r="R7" s="3">
        <v>4</v>
      </c>
      <c r="S7" s="3">
        <v>5</v>
      </c>
      <c r="T7" s="3">
        <v>5</v>
      </c>
    </row>
    <row r="8" spans="1:20" x14ac:dyDescent="0.3">
      <c r="A8" s="2">
        <v>7</v>
      </c>
      <c r="B8" s="3">
        <v>173</v>
      </c>
      <c r="C8" s="3" t="s">
        <v>4</v>
      </c>
      <c r="D8" s="3">
        <v>88</v>
      </c>
      <c r="E8" s="3">
        <v>37</v>
      </c>
      <c r="F8" s="3">
        <v>15</v>
      </c>
      <c r="G8" s="3">
        <v>0</v>
      </c>
      <c r="H8" s="3">
        <v>0</v>
      </c>
      <c r="I8" s="3">
        <v>0</v>
      </c>
      <c r="J8" s="3">
        <v>3</v>
      </c>
      <c r="K8" s="3">
        <v>4</v>
      </c>
      <c r="L8" s="3">
        <v>1</v>
      </c>
      <c r="M8" s="3">
        <v>3</v>
      </c>
      <c r="N8" s="3">
        <v>1</v>
      </c>
      <c r="O8" s="3">
        <v>3</v>
      </c>
      <c r="P8" s="3">
        <v>4</v>
      </c>
      <c r="Q8" s="3">
        <v>2</v>
      </c>
      <c r="R8" s="3">
        <v>3</v>
      </c>
      <c r="S8" s="3">
        <v>3</v>
      </c>
      <c r="T8" s="3">
        <v>4</v>
      </c>
    </row>
    <row r="9" spans="1:20" ht="72" x14ac:dyDescent="0.3">
      <c r="A9" s="2">
        <v>8</v>
      </c>
      <c r="B9" s="3">
        <v>176</v>
      </c>
      <c r="C9" s="3" t="s">
        <v>4</v>
      </c>
      <c r="D9" s="3">
        <v>71</v>
      </c>
      <c r="E9" s="3">
        <v>52</v>
      </c>
      <c r="F9" s="3">
        <v>35</v>
      </c>
      <c r="G9" s="3" t="s">
        <v>11</v>
      </c>
      <c r="H9" s="3">
        <v>0</v>
      </c>
      <c r="I9" s="3">
        <v>0</v>
      </c>
      <c r="J9" s="3">
        <v>3</v>
      </c>
      <c r="K9" s="3">
        <v>3</v>
      </c>
      <c r="L9" s="3">
        <v>1</v>
      </c>
      <c r="M9" s="3">
        <v>1</v>
      </c>
      <c r="N9" s="3">
        <v>1</v>
      </c>
      <c r="O9" s="3">
        <v>1</v>
      </c>
      <c r="P9" s="3">
        <v>3</v>
      </c>
      <c r="Q9" s="3">
        <v>1</v>
      </c>
      <c r="R9" s="3"/>
      <c r="S9" s="3">
        <v>2</v>
      </c>
      <c r="T9" s="3">
        <v>4</v>
      </c>
    </row>
    <row r="10" spans="1:20" x14ac:dyDescent="0.3">
      <c r="A10" s="4" t="s">
        <v>23</v>
      </c>
      <c r="B10" s="4">
        <f>AVERAGE(B2:B9)</f>
        <v>171.75</v>
      </c>
      <c r="C10" s="4"/>
      <c r="D10" s="4">
        <f t="shared" ref="D10" si="0">AVERAGE(D2:D9)</f>
        <v>71.625</v>
      </c>
      <c r="E10" s="4">
        <f>AVERAGE(E2:E9)</f>
        <v>42.375</v>
      </c>
      <c r="F10" s="4">
        <f>AVERAGE(F2:F9)</f>
        <v>22.625</v>
      </c>
      <c r="G10" s="4"/>
      <c r="H10" s="4"/>
      <c r="I10" s="4"/>
      <c r="J10" s="4">
        <f t="shared" ref="J10:T10" si="1">AVERAGE(J2:J9)</f>
        <v>3.125</v>
      </c>
      <c r="K10" s="4">
        <f t="shared" si="1"/>
        <v>3.375</v>
      </c>
      <c r="L10" s="4">
        <f t="shared" si="1"/>
        <v>1.375</v>
      </c>
      <c r="M10" s="4">
        <f t="shared" si="1"/>
        <v>1.875</v>
      </c>
      <c r="N10" s="4">
        <f t="shared" si="1"/>
        <v>1.25</v>
      </c>
      <c r="O10" s="4">
        <f t="shared" si="1"/>
        <v>1.625</v>
      </c>
      <c r="P10" s="4">
        <f t="shared" si="1"/>
        <v>3.375</v>
      </c>
      <c r="Q10" s="4">
        <f t="shared" si="1"/>
        <v>2.375</v>
      </c>
      <c r="R10" s="4">
        <f t="shared" si="1"/>
        <v>3.2</v>
      </c>
      <c r="S10" s="4">
        <f t="shared" si="1"/>
        <v>3.25</v>
      </c>
      <c r="T10" s="4">
        <f t="shared" si="1"/>
        <v>3.75</v>
      </c>
    </row>
    <row r="11" spans="1:20" x14ac:dyDescent="0.3">
      <c r="A11" s="4" t="s">
        <v>24</v>
      </c>
      <c r="B11" s="4">
        <f>_xlfn.STDEV.P(B2:B9)</f>
        <v>6.7035438388959614</v>
      </c>
      <c r="C11" s="4"/>
      <c r="D11" s="4">
        <f t="shared" ref="D11:F11" si="2">_xlfn.STDEV.P(D2:D9)</f>
        <v>12.786100852097171</v>
      </c>
      <c r="E11" s="4">
        <f t="shared" si="2"/>
        <v>14.212120707339915</v>
      </c>
      <c r="F11" s="4">
        <f t="shared" si="2"/>
        <v>14.176895816785846</v>
      </c>
      <c r="G11" s="4"/>
      <c r="H11" s="4"/>
      <c r="I11" s="4"/>
      <c r="J11" s="4">
        <f t="shared" ref="J11:T11" si="3">_xlfn.STDEV.P(J2:J9)</f>
        <v>0.78062474979979979</v>
      </c>
      <c r="K11" s="4">
        <f t="shared" si="3"/>
        <v>0.69597054535375269</v>
      </c>
      <c r="L11" s="4">
        <f t="shared" si="3"/>
        <v>0.99215674164922152</v>
      </c>
      <c r="M11" s="4">
        <f t="shared" si="3"/>
        <v>1.165922381636102</v>
      </c>
      <c r="N11" s="4">
        <f t="shared" si="3"/>
        <v>0.66143782776614768</v>
      </c>
      <c r="O11" s="4">
        <f t="shared" si="3"/>
        <v>1.1110243021644486</v>
      </c>
      <c r="P11" s="4">
        <f t="shared" si="3"/>
        <v>0.69597054535375269</v>
      </c>
      <c r="Q11" s="4">
        <f t="shared" si="3"/>
        <v>1.3169567191065923</v>
      </c>
      <c r="R11" s="4">
        <f t="shared" si="3"/>
        <v>0.74833147735478833</v>
      </c>
      <c r="S11" s="4">
        <f t="shared" si="3"/>
        <v>1.3919410907075054</v>
      </c>
      <c r="T11" s="4">
        <f t="shared" si="3"/>
        <v>0.82915619758884995</v>
      </c>
    </row>
    <row r="12" spans="1:20" x14ac:dyDescent="0.3">
      <c r="L12" t="s">
        <v>25</v>
      </c>
      <c r="M12" t="s">
        <v>25</v>
      </c>
      <c r="N1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Hodde</dc:creator>
  <cp:lastModifiedBy>Jonas Hodde</cp:lastModifiedBy>
  <dcterms:created xsi:type="dcterms:W3CDTF">2015-06-05T18:19:34Z</dcterms:created>
  <dcterms:modified xsi:type="dcterms:W3CDTF">2025-05-20T09:07:50Z</dcterms:modified>
</cp:coreProperties>
</file>