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D:\PhD Degree\Research Projects\Imbalance-Aware LSTM for Early-Detection of CCP\Code\Early-stopping\New-experiments\Insights\"/>
    </mc:Choice>
  </mc:AlternateContent>
  <xr:revisionPtr revIDLastSave="0" documentId="8_{656E5B5E-3CA0-4278-9590-9F19DE32AB8C}" xr6:coauthVersionLast="47" xr6:coauthVersionMax="47" xr10:uidLastSave="{00000000-0000-0000-0000-000000000000}"/>
  <bookViews>
    <workbookView xWindow="-120" yWindow="-120" windowWidth="20730" windowHeight="11160" activeTab="4"/>
  </bookViews>
  <sheets>
    <sheet name="Sheet1" sheetId="2" r:id="rId1"/>
    <sheet name="Sheet3" sheetId="4" r:id="rId2"/>
    <sheet name="selected-windows-patterns" sheetId="5" r:id="rId3"/>
    <sheet name="Sheet2" sheetId="3" r:id="rId4"/>
    <sheet name="wilcoxon_results" sheetId="1" r:id="rId5"/>
  </sheets>
  <definedNames>
    <definedName name="Slicer_Pattern">#N/A</definedName>
    <definedName name="Slicer_significance">#N/A</definedName>
    <definedName name="Slicer_Window_Length">#N/A</definedName>
  </definedNames>
  <calcPr calcId="0"/>
  <pivotCaches>
    <pivotCache cacheId="5" r:id="rId6"/>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 i="5"/>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2" i="3"/>
</calcChain>
</file>

<file path=xl/sharedStrings.xml><?xml version="1.0" encoding="utf-8"?>
<sst xmlns="http://schemas.openxmlformats.org/spreadsheetml/2006/main" count="528" uniqueCount="39">
  <si>
    <t>Pattern</t>
  </si>
  <si>
    <t>Window Length</t>
  </si>
  <si>
    <t>Comparison</t>
  </si>
  <si>
    <t>Statistic</t>
  </si>
  <si>
    <t>P-Value</t>
  </si>
  <si>
    <t>Cyclic</t>
  </si>
  <si>
    <t>BES vs. GES</t>
  </si>
  <si>
    <t>BES vs. LES</t>
  </si>
  <si>
    <t>GES vs. LES</t>
  </si>
  <si>
    <t>Down-shift</t>
  </si>
  <si>
    <t>Down-trend</t>
  </si>
  <si>
    <t>Stratification</t>
  </si>
  <si>
    <t>Systematic</t>
  </si>
  <si>
    <t>Up-shift</t>
  </si>
  <si>
    <t>Up-trend</t>
  </si>
  <si>
    <t>Sum of Statistic</t>
  </si>
  <si>
    <t>Sum of P-Value</t>
  </si>
  <si>
    <t>significance</t>
  </si>
  <si>
    <t>Sum of Sum of Statistic</t>
  </si>
  <si>
    <t>Sum of Sum of P-Value</t>
  </si>
  <si>
    <t>FALSE</t>
  </si>
  <si>
    <t>20(&lt;0.01**)</t>
  </si>
  <si>
    <t>111(0.265)</t>
  </si>
  <si>
    <t>14(&lt;0.01**)</t>
  </si>
  <si>
    <t>0(&lt;0.01**)</t>
  </si>
  <si>
    <t>133(0.879)</t>
  </si>
  <si>
    <t>0(&lt;0.001***)</t>
  </si>
  <si>
    <t>130(0.396)</t>
  </si>
  <si>
    <t>10(&lt;0.01**)</t>
  </si>
  <si>
    <t>137(0.710)</t>
  </si>
  <si>
    <t>118(0.361)</t>
  </si>
  <si>
    <t>\Delta rank (p-value)</t>
  </si>
  <si>
    <t>1(&lt;0.001***)</t>
  </si>
  <si>
    <t>41(0.053)</t>
  </si>
  <si>
    <t>7(&lt;0.05*)</t>
  </si>
  <si>
    <t>0(&lt;0.05*)</t>
  </si>
  <si>
    <t>41(&lt;0.05*)</t>
  </si>
  <si>
    <t>48(&lt;0.05*)</t>
  </si>
  <si>
    <t>59(&lt;0.05*)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</si>
</sst>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NumberFormat="1"/>
    <xf numFmtId="0" fontId="16" fillId="33" borderId="10" xfId="0" applyFont="1" applyFill="1" applyBorder="1"/>
    <xf numFmtId="164" fontId="0" fillId="0" borderId="0" xfId="0" applyNumberFormat="1"/>
    <xf numFmtId="0" fontId="16" fillId="0" borderId="0" xfId="0" applyFont="1"/>
    <xf numFmtId="0" fontId="16" fillId="0" borderId="10" xfId="0" applyFont="1" applyBorder="1"/>
    <xf numFmtId="0" fontId="16" fillId="0" borderId="0" xfId="0" applyFont="1" applyBorder="1"/>
    <xf numFmtId="0" fontId="16" fillId="33" borderId="0" xfId="0" applyFont="1" applyFill="1" applyBorder="1"/>
    <xf numFmtId="0" fontId="0" fillId="0" borderId="0" xfId="0" pivotButton="1" applyAlignment="1">
      <alignment vertical="center" wrapText="1"/>
    </xf>
    <xf numFmtId="0" fontId="0" fillId="0" borderId="0" xfId="0" applyAlignment="1">
      <alignment vertical="center" wrapText="1"/>
    </xf>
    <xf numFmtId="0" fontId="16" fillId="0" borderId="0" xfId="0" applyFont="1" applyFill="1" applyBorder="1"/>
    <xf numFmtId="0" fontId="16" fillId="0" borderId="0" xfId="0" applyFont="1" applyFill="1" applyBorder="1" applyAlignment="1">
      <alignment vertical="center" wrapText="1"/>
    </xf>
    <xf numFmtId="0" fontId="0" fillId="0" borderId="0" xfId="0" applyFill="1" applyBorder="1"/>
    <xf numFmtId="0" fontId="0" fillId="0" borderId="0" xfId="0" applyNumberFormat="1" applyFill="1" applyBorder="1"/>
    <xf numFmtId="164" fontId="0" fillId="0"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1">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numFmt numFmtId="164" formatCode="0.0000"/>
    </dxf>
    <dxf>
      <numFmt numFmtId="164" formatCode="0.0000"/>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171450</xdr:colOff>
      <xdr:row>3</xdr:row>
      <xdr:rowOff>9526</xdr:rowOff>
    </xdr:from>
    <xdr:to>
      <xdr:col>10</xdr:col>
      <xdr:colOff>171450</xdr:colOff>
      <xdr:row>7</xdr:row>
      <xdr:rowOff>180976</xdr:rowOff>
    </xdr:to>
    <mc:AlternateContent xmlns:mc="http://schemas.openxmlformats.org/markup-compatibility/2006">
      <mc:Choice xmlns:a14="http://schemas.microsoft.com/office/drawing/2010/main" Requires="a14">
        <xdr:graphicFrame macro="">
          <xdr:nvGraphicFramePr>
            <xdr:cNvPr id="2" name="Window Length">
              <a:extLst>
                <a:ext uri="{FF2B5EF4-FFF2-40B4-BE49-F238E27FC236}">
                  <a16:creationId xmlns:a16="http://schemas.microsoft.com/office/drawing/2014/main" id="{9C14E1ED-A761-C3DA-46E8-D990A9102A31}"/>
                </a:ext>
              </a:extLst>
            </xdr:cNvPr>
            <xdr:cNvGraphicFramePr/>
          </xdr:nvGraphicFramePr>
          <xdr:xfrm>
            <a:off x="0" y="0"/>
            <a:ext cx="0" cy="0"/>
          </xdr:xfrm>
          <a:graphic>
            <a:graphicData uri="http://schemas.microsoft.com/office/drawing/2010/slicer">
              <sle:slicer xmlns:sle="http://schemas.microsoft.com/office/drawing/2010/slicer" name="Window Length"/>
            </a:graphicData>
          </a:graphic>
        </xdr:graphicFrame>
      </mc:Choice>
      <mc:Fallback>
        <xdr:sp macro="" textlink="">
          <xdr:nvSpPr>
            <xdr:cNvPr id="0" name=""/>
            <xdr:cNvSpPr>
              <a:spLocks noTextEdit="1"/>
            </xdr:cNvSpPr>
          </xdr:nvSpPr>
          <xdr:spPr>
            <a:xfrm>
              <a:off x="6115050" y="9620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295275</xdr:colOff>
      <xdr:row>0</xdr:row>
      <xdr:rowOff>47626</xdr:rowOff>
    </xdr:from>
    <xdr:to>
      <xdr:col>10</xdr:col>
      <xdr:colOff>428625</xdr:colOff>
      <xdr:row>3</xdr:row>
      <xdr:rowOff>85726</xdr:rowOff>
    </xdr:to>
    <mc:AlternateContent xmlns:mc="http://schemas.openxmlformats.org/markup-compatibility/2006">
      <mc:Choice xmlns:a14="http://schemas.microsoft.com/office/drawing/2010/main" Requires="a14">
        <xdr:graphicFrame macro="">
          <xdr:nvGraphicFramePr>
            <xdr:cNvPr id="3" name="significance">
              <a:extLst>
                <a:ext uri="{FF2B5EF4-FFF2-40B4-BE49-F238E27FC236}">
                  <a16:creationId xmlns:a16="http://schemas.microsoft.com/office/drawing/2014/main" id="{BE7C1807-684F-3CCB-AE6E-DC13066DF61B}"/>
                </a:ext>
              </a:extLst>
            </xdr:cNvPr>
            <xdr:cNvGraphicFramePr/>
          </xdr:nvGraphicFramePr>
          <xdr:xfrm>
            <a:off x="0" y="0"/>
            <a:ext cx="0" cy="0"/>
          </xdr:xfrm>
          <a:graphic>
            <a:graphicData uri="http://schemas.microsoft.com/office/drawing/2010/slicer">
              <sle:slicer xmlns:sle="http://schemas.microsoft.com/office/drawing/2010/slicer" name="significance"/>
            </a:graphicData>
          </a:graphic>
        </xdr:graphicFrame>
      </mc:Choice>
      <mc:Fallback>
        <xdr:sp macro="" textlink="">
          <xdr:nvSpPr>
            <xdr:cNvPr id="0" name=""/>
            <xdr:cNvSpPr>
              <a:spLocks noTextEdit="1"/>
            </xdr:cNvSpPr>
          </xdr:nvSpPr>
          <xdr:spPr>
            <a:xfrm>
              <a:off x="6238875" y="47626"/>
              <a:ext cx="19621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161925</xdr:colOff>
      <xdr:row>8</xdr:row>
      <xdr:rowOff>19051</xdr:rowOff>
    </xdr:from>
    <xdr:to>
      <xdr:col>10</xdr:col>
      <xdr:colOff>600075</xdr:colOff>
      <xdr:row>15</xdr:row>
      <xdr:rowOff>133351</xdr:rowOff>
    </xdr:to>
    <mc:AlternateContent xmlns:mc="http://schemas.openxmlformats.org/markup-compatibility/2006">
      <mc:Choice xmlns:a14="http://schemas.microsoft.com/office/drawing/2010/main" Requires="a14">
        <xdr:graphicFrame macro="">
          <xdr:nvGraphicFramePr>
            <xdr:cNvPr id="4" name="Pattern">
              <a:extLst>
                <a:ext uri="{FF2B5EF4-FFF2-40B4-BE49-F238E27FC236}">
                  <a16:creationId xmlns:a16="http://schemas.microsoft.com/office/drawing/2014/main" id="{28C776DB-9143-AA9E-92AF-E891B49A3677}"/>
                </a:ext>
              </a:extLst>
            </xdr:cNvPr>
            <xdr:cNvGraphicFramePr/>
          </xdr:nvGraphicFramePr>
          <xdr:xfrm>
            <a:off x="0" y="0"/>
            <a:ext cx="0" cy="0"/>
          </xdr:xfrm>
          <a:graphic>
            <a:graphicData uri="http://schemas.microsoft.com/office/drawing/2010/slicer">
              <sle:slicer xmlns:sle="http://schemas.microsoft.com/office/drawing/2010/slicer" name="Pattern"/>
            </a:graphicData>
          </a:graphic>
        </xdr:graphicFrame>
      </mc:Choice>
      <mc:Fallback>
        <xdr:sp macro="" textlink="">
          <xdr:nvSpPr>
            <xdr:cNvPr id="0" name=""/>
            <xdr:cNvSpPr>
              <a:spLocks noTextEdit="1"/>
            </xdr:cNvSpPr>
          </xdr:nvSpPr>
          <xdr:spPr>
            <a:xfrm>
              <a:off x="6105525" y="1924051"/>
              <a:ext cx="226695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42.029165277774" createdVersion="8" refreshedVersion="8" minRefreshableVersion="3" recordCount="63">
  <cacheSource type="worksheet">
    <worksheetSource ref="A1:E64" sheet="wilcoxon_results"/>
  </cacheSource>
  <cacheFields count="5">
    <cacheField name="Pattern" numFmtId="0">
      <sharedItems count="7">
        <s v="Cyclic"/>
        <s v="Down-shift"/>
        <s v="Down-trend"/>
        <s v="Stratification"/>
        <s v="Systematic"/>
        <s v="Up-shift"/>
        <s v="Up-trend"/>
      </sharedItems>
    </cacheField>
    <cacheField name="Window Length" numFmtId="0">
      <sharedItems containsSemiMixedTypes="0" containsString="0" containsNumber="1" containsInteger="1" minValue="10" maxValue="70" count="6">
        <n v="30"/>
        <n v="50"/>
        <n v="70"/>
        <n v="10"/>
        <n v="20"/>
        <n v="40"/>
      </sharedItems>
    </cacheField>
    <cacheField name="Comparison" numFmtId="0">
      <sharedItems count="3">
        <s v="BES vs. GES"/>
        <s v="BES vs. LES"/>
        <s v="GES vs. LES"/>
      </sharedItems>
    </cacheField>
    <cacheField name="Statistic" numFmtId="0">
      <sharedItems containsSemiMixedTypes="0" containsString="0" containsNumber="1" containsInteger="1" minValue="0" maxValue="148"/>
    </cacheField>
    <cacheField name="P-Value" numFmtId="0">
      <sharedItems containsSemiMixedTypes="0" containsString="0" containsNumber="1" minValue="2.9305252019248899E-4" maxValue="0.954431397113680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342.033091550926" createdVersion="8" refreshedVersion="8" minRefreshableVersion="3" recordCount="63">
  <cacheSource type="worksheet">
    <worksheetSource ref="A1:F64" sheet="Sheet2"/>
  </cacheSource>
  <cacheFields count="6">
    <cacheField name="Pattern" numFmtId="0">
      <sharedItems count="7">
        <s v="Cyclic"/>
        <s v="Down-shift"/>
        <s v="Down-trend"/>
        <s v="Stratification"/>
        <s v="Systematic"/>
        <s v="Up-shift"/>
        <s v="Up-trend"/>
      </sharedItems>
    </cacheField>
    <cacheField name="Window Length" numFmtId="0">
      <sharedItems containsSemiMixedTypes="0" containsString="0" containsNumber="1" containsInteger="1" minValue="10" maxValue="70" count="6">
        <n v="30"/>
        <n v="50"/>
        <n v="70"/>
        <n v="10"/>
        <n v="20"/>
        <n v="40"/>
      </sharedItems>
    </cacheField>
    <cacheField name="Comparison" numFmtId="0">
      <sharedItems count="3">
        <s v="BES vs. GES"/>
        <s v="BES vs. LES"/>
        <s v="GES vs. LES"/>
      </sharedItems>
    </cacheField>
    <cacheField name="Sum of Statistic" numFmtId="0">
      <sharedItems containsSemiMixedTypes="0" containsString="0" containsNumber="1" containsInteger="1" minValue="0" maxValue="148"/>
    </cacheField>
    <cacheField name="Sum of P-Value" numFmtId="164">
      <sharedItems containsSemiMixedTypes="0" containsString="0" containsNumber="1" minValue="2.9305252019248899E-4" maxValue="0.95443139711368097"/>
    </cacheField>
    <cacheField name="significance" numFmtId="0">
      <sharedItems containsMixedTypes="1" containsNumber="1" minValue="1E-3" maxValue="0.05" count="4">
        <n v="0.01"/>
        <b v="0"/>
        <n v="0.05"/>
        <n v="1E-3"/>
      </sharedItems>
    </cacheField>
  </cacheFields>
  <extLst>
    <ext xmlns:x14="http://schemas.microsoft.com/office/spreadsheetml/2009/9/main" uri="{725AE2AE-9491-48be-B2B4-4EB974FC3084}">
      <x14:pivotCacheDefinition pivotCacheId="282617796"/>
    </ext>
  </extLst>
</pivotCacheDefinition>
</file>

<file path=xl/pivotCache/pivotCacheRecords1.xml><?xml version="1.0" encoding="utf-8"?>
<pivotCacheRecords xmlns="http://schemas.openxmlformats.org/spreadsheetml/2006/main" xmlns:r="http://schemas.openxmlformats.org/officeDocument/2006/relationships" count="63">
  <r>
    <x v="0"/>
    <x v="0"/>
    <x v="0"/>
    <n v="0"/>
    <n v="1.47378084387514E-3"/>
  </r>
  <r>
    <x v="0"/>
    <x v="0"/>
    <x v="1"/>
    <n v="5"/>
    <n v="2.8648155524898301E-3"/>
  </r>
  <r>
    <x v="0"/>
    <x v="0"/>
    <x v="2"/>
    <n v="148"/>
    <n v="0.95443139711368097"/>
  </r>
  <r>
    <x v="0"/>
    <x v="1"/>
    <x v="0"/>
    <n v="3"/>
    <n v="2.9766370111705101E-3"/>
  </r>
  <r>
    <x v="0"/>
    <x v="1"/>
    <x v="1"/>
    <n v="10"/>
    <n v="2.7077077180259002E-3"/>
  </r>
  <r>
    <x v="0"/>
    <x v="1"/>
    <x v="2"/>
    <n v="113"/>
    <n v="0.66117877166918804"/>
  </r>
  <r>
    <x v="0"/>
    <x v="2"/>
    <x v="0"/>
    <n v="7"/>
    <n v="3.6657928672214499E-2"/>
  </r>
  <r>
    <x v="0"/>
    <x v="2"/>
    <x v="1"/>
    <n v="20"/>
    <n v="7.4817781615268497E-3"/>
  </r>
  <r>
    <x v="0"/>
    <x v="2"/>
    <x v="2"/>
    <n v="111"/>
    <n v="0.26515663362595598"/>
  </r>
  <r>
    <x v="1"/>
    <x v="0"/>
    <x v="0"/>
    <n v="14"/>
    <n v="5.2339091907882898E-3"/>
  </r>
  <r>
    <x v="1"/>
    <x v="0"/>
    <x v="1"/>
    <n v="0"/>
    <n v="4.37777194574663E-4"/>
  </r>
  <r>
    <x v="1"/>
    <x v="0"/>
    <x v="2"/>
    <n v="130"/>
    <n v="0.39571136236190702"/>
  </r>
  <r>
    <x v="1"/>
    <x v="1"/>
    <x v="0"/>
    <n v="33"/>
    <n v="7.1891683913754903E-3"/>
  </r>
  <r>
    <x v="1"/>
    <x v="1"/>
    <x v="1"/>
    <n v="0"/>
    <n v="7.6857940552132603E-3"/>
  </r>
  <r>
    <x v="1"/>
    <x v="1"/>
    <x v="2"/>
    <n v="132"/>
    <n v="0.607052248071005"/>
  </r>
  <r>
    <x v="1"/>
    <x v="2"/>
    <x v="0"/>
    <n v="17"/>
    <n v="4.8532308513795199E-3"/>
  </r>
  <r>
    <x v="1"/>
    <x v="2"/>
    <x v="1"/>
    <n v="0"/>
    <n v="3.34561811585088E-3"/>
  </r>
  <r>
    <x v="1"/>
    <x v="2"/>
    <x v="2"/>
    <n v="115"/>
    <n v="0.31731050786291398"/>
  </r>
  <r>
    <x v="2"/>
    <x v="3"/>
    <x v="0"/>
    <n v="1"/>
    <n v="1.87143291024703E-3"/>
  </r>
  <r>
    <x v="2"/>
    <x v="3"/>
    <x v="1"/>
    <n v="14"/>
    <n v="1.5653550837455E-2"/>
  </r>
  <r>
    <x v="2"/>
    <x v="3"/>
    <x v="2"/>
    <n v="121"/>
    <n v="0.85828235981818801"/>
  </r>
  <r>
    <x v="2"/>
    <x v="4"/>
    <x v="0"/>
    <n v="48"/>
    <n v="1.89689110348292E-2"/>
  </r>
  <r>
    <x v="2"/>
    <x v="4"/>
    <x v="1"/>
    <n v="0"/>
    <n v="1.1718685599768601E-2"/>
  </r>
  <r>
    <x v="2"/>
    <x v="4"/>
    <x v="2"/>
    <n v="137"/>
    <n v="0.71031834825368401"/>
  </r>
  <r>
    <x v="2"/>
    <x v="5"/>
    <x v="0"/>
    <n v="41"/>
    <n v="1.8439083987014E-3"/>
  </r>
  <r>
    <x v="2"/>
    <x v="5"/>
    <x v="1"/>
    <n v="0"/>
    <n v="0.108809430040545"/>
  </r>
  <r>
    <x v="2"/>
    <x v="5"/>
    <x v="2"/>
    <n v="60"/>
    <n v="1.0127990549390601E-2"/>
  </r>
  <r>
    <x v="3"/>
    <x v="0"/>
    <x v="0"/>
    <n v="0"/>
    <n v="7.6857940552132603E-3"/>
  </r>
  <r>
    <x v="3"/>
    <x v="0"/>
    <x v="1"/>
    <n v="2"/>
    <n v="3.7017494066892398E-3"/>
  </r>
  <r>
    <x v="3"/>
    <x v="0"/>
    <x v="2"/>
    <n v="55"/>
    <n v="0.18408369354964199"/>
  </r>
  <r>
    <x v="3"/>
    <x v="1"/>
    <x v="0"/>
    <n v="0"/>
    <n v="1.1718685599768601E-2"/>
  </r>
  <r>
    <x v="3"/>
    <x v="1"/>
    <x v="1"/>
    <n v="1"/>
    <n v="8.0527623696681299E-4"/>
  </r>
  <r>
    <x v="3"/>
    <x v="1"/>
    <x v="2"/>
    <n v="41"/>
    <n v="5.2624341855350899E-2"/>
  </r>
  <r>
    <x v="3"/>
    <x v="2"/>
    <x v="0"/>
    <n v="0"/>
    <n v="6.5495834338569496E-4"/>
  </r>
  <r>
    <x v="3"/>
    <x v="2"/>
    <x v="1"/>
    <n v="1"/>
    <n v="6.9104298078147899E-3"/>
  </r>
  <r>
    <x v="3"/>
    <x v="2"/>
    <x v="2"/>
    <n v="79"/>
    <n v="0.20456441569175501"/>
  </r>
  <r>
    <x v="4"/>
    <x v="0"/>
    <x v="0"/>
    <n v="0"/>
    <n v="2.9305252019248899E-4"/>
  </r>
  <r>
    <x v="4"/>
    <x v="0"/>
    <x v="1"/>
    <n v="0"/>
    <n v="7.6857940552132603E-3"/>
  </r>
  <r>
    <x v="4"/>
    <x v="0"/>
    <x v="2"/>
    <n v="44"/>
    <n v="1.29488863526032E-2"/>
  </r>
  <r>
    <x v="4"/>
    <x v="1"/>
    <x v="0"/>
    <n v="13"/>
    <n v="4.4553523554717398E-3"/>
  </r>
  <r>
    <x v="4"/>
    <x v="1"/>
    <x v="1"/>
    <n v="3"/>
    <n v="3.5691900116804398E-2"/>
  </r>
  <r>
    <x v="4"/>
    <x v="1"/>
    <x v="2"/>
    <n v="56"/>
    <n v="6.7354556986011199E-2"/>
  </r>
  <r>
    <x v="4"/>
    <x v="2"/>
    <x v="0"/>
    <n v="14"/>
    <n v="1.84663077074548E-3"/>
  </r>
  <r>
    <x v="4"/>
    <x v="2"/>
    <x v="1"/>
    <n v="0"/>
    <n v="3.34561811585088E-3"/>
  </r>
  <r>
    <x v="4"/>
    <x v="2"/>
    <x v="2"/>
    <n v="133"/>
    <n v="0.87912796638221702"/>
  </r>
  <r>
    <x v="5"/>
    <x v="0"/>
    <x v="0"/>
    <n v="10"/>
    <n v="1.6440063298259701E-3"/>
  </r>
  <r>
    <x v="5"/>
    <x v="0"/>
    <x v="1"/>
    <n v="0"/>
    <n v="1.79604775260787E-2"/>
  </r>
  <r>
    <x v="5"/>
    <x v="0"/>
    <x v="2"/>
    <n v="41"/>
    <n v="1.6880932087628399E-2"/>
  </r>
  <r>
    <x v="5"/>
    <x v="1"/>
    <x v="0"/>
    <n v="34"/>
    <n v="2.6726862354573902E-3"/>
  </r>
  <r>
    <x v="5"/>
    <x v="1"/>
    <x v="1"/>
    <n v="5"/>
    <n v="7.6490820552939202E-3"/>
  </r>
  <r>
    <x v="5"/>
    <x v="1"/>
    <x v="2"/>
    <n v="119"/>
    <n v="0.37577150825112998"/>
  </r>
  <r>
    <x v="5"/>
    <x v="2"/>
    <x v="0"/>
    <n v="29"/>
    <n v="1.3870680857770899E-2"/>
  </r>
  <r>
    <x v="5"/>
    <x v="2"/>
    <x v="1"/>
    <n v="0"/>
    <n v="2.7707849358079802E-2"/>
  </r>
  <r>
    <x v="5"/>
    <x v="2"/>
    <x v="2"/>
    <n v="87"/>
    <n v="0.32188434536878602"/>
  </r>
  <r>
    <x v="6"/>
    <x v="3"/>
    <x v="0"/>
    <n v="0"/>
    <n v="2.9305252019248899E-4"/>
  </r>
  <r>
    <x v="6"/>
    <x v="3"/>
    <x v="1"/>
    <n v="0"/>
    <n v="4.37777194574663E-4"/>
  </r>
  <r>
    <x v="6"/>
    <x v="3"/>
    <x v="2"/>
    <n v="93"/>
    <n v="0.17110154647640699"/>
  </r>
  <r>
    <x v="6"/>
    <x v="4"/>
    <x v="0"/>
    <n v="59"/>
    <n v="2.8420589569276001E-2"/>
  </r>
  <r>
    <x v="6"/>
    <x v="4"/>
    <x v="1"/>
    <n v="0"/>
    <n v="1.79604775260787E-2"/>
  </r>
  <r>
    <x v="6"/>
    <x v="4"/>
    <x v="2"/>
    <n v="118"/>
    <n v="0.360566735097471"/>
  </r>
  <r>
    <x v="6"/>
    <x v="5"/>
    <x v="0"/>
    <n v="80"/>
    <n v="0.13113205733639199"/>
  </r>
  <r>
    <x v="6"/>
    <x v="5"/>
    <x v="1"/>
    <n v="0"/>
    <n v="0.108809430040545"/>
  </r>
  <r>
    <x v="6"/>
    <x v="5"/>
    <x v="2"/>
    <n v="120"/>
    <n v="0.58405645370119097"/>
  </r>
</pivotCacheRecords>
</file>

<file path=xl/pivotCache/pivotCacheRecords2.xml><?xml version="1.0" encoding="utf-8"?>
<pivotCacheRecords xmlns="http://schemas.openxmlformats.org/spreadsheetml/2006/main" xmlns:r="http://schemas.openxmlformats.org/officeDocument/2006/relationships" count="63">
  <r>
    <x v="0"/>
    <x v="0"/>
    <x v="0"/>
    <n v="0"/>
    <n v="1.47378084387514E-3"/>
    <x v="0"/>
  </r>
  <r>
    <x v="0"/>
    <x v="0"/>
    <x v="1"/>
    <n v="5"/>
    <n v="2.8648155524898301E-3"/>
    <x v="0"/>
  </r>
  <r>
    <x v="0"/>
    <x v="0"/>
    <x v="2"/>
    <n v="148"/>
    <n v="0.95443139711368097"/>
    <x v="1"/>
  </r>
  <r>
    <x v="0"/>
    <x v="1"/>
    <x v="0"/>
    <n v="3"/>
    <n v="2.9766370111705101E-3"/>
    <x v="0"/>
  </r>
  <r>
    <x v="0"/>
    <x v="1"/>
    <x v="1"/>
    <n v="10"/>
    <n v="2.7077077180259002E-3"/>
    <x v="0"/>
  </r>
  <r>
    <x v="0"/>
    <x v="1"/>
    <x v="2"/>
    <n v="113"/>
    <n v="0.66117877166918804"/>
    <x v="1"/>
  </r>
  <r>
    <x v="0"/>
    <x v="2"/>
    <x v="0"/>
    <n v="7"/>
    <n v="3.6657928672214499E-2"/>
    <x v="2"/>
  </r>
  <r>
    <x v="0"/>
    <x v="2"/>
    <x v="1"/>
    <n v="20"/>
    <n v="7.4817781615268497E-3"/>
    <x v="0"/>
  </r>
  <r>
    <x v="0"/>
    <x v="2"/>
    <x v="2"/>
    <n v="111"/>
    <n v="0.26515663362595598"/>
    <x v="1"/>
  </r>
  <r>
    <x v="1"/>
    <x v="0"/>
    <x v="0"/>
    <n v="14"/>
    <n v="5.2339091907882898E-3"/>
    <x v="0"/>
  </r>
  <r>
    <x v="1"/>
    <x v="0"/>
    <x v="1"/>
    <n v="0"/>
    <n v="4.37777194574663E-4"/>
    <x v="3"/>
  </r>
  <r>
    <x v="1"/>
    <x v="0"/>
    <x v="2"/>
    <n v="130"/>
    <n v="0.39571136236190702"/>
    <x v="1"/>
  </r>
  <r>
    <x v="1"/>
    <x v="1"/>
    <x v="0"/>
    <n v="33"/>
    <n v="7.1891683913754903E-3"/>
    <x v="0"/>
  </r>
  <r>
    <x v="1"/>
    <x v="1"/>
    <x v="1"/>
    <n v="0"/>
    <n v="7.6857940552132603E-3"/>
    <x v="0"/>
  </r>
  <r>
    <x v="1"/>
    <x v="1"/>
    <x v="2"/>
    <n v="132"/>
    <n v="0.607052248071005"/>
    <x v="1"/>
  </r>
  <r>
    <x v="1"/>
    <x v="2"/>
    <x v="0"/>
    <n v="17"/>
    <n v="4.8532308513795199E-3"/>
    <x v="0"/>
  </r>
  <r>
    <x v="1"/>
    <x v="2"/>
    <x v="1"/>
    <n v="0"/>
    <n v="3.34561811585088E-3"/>
    <x v="0"/>
  </r>
  <r>
    <x v="1"/>
    <x v="2"/>
    <x v="2"/>
    <n v="115"/>
    <n v="0.31731050786291398"/>
    <x v="1"/>
  </r>
  <r>
    <x v="2"/>
    <x v="3"/>
    <x v="0"/>
    <n v="1"/>
    <n v="1.87143291024703E-3"/>
    <x v="0"/>
  </r>
  <r>
    <x v="2"/>
    <x v="3"/>
    <x v="1"/>
    <n v="14"/>
    <n v="1.5653550837455E-2"/>
    <x v="2"/>
  </r>
  <r>
    <x v="2"/>
    <x v="3"/>
    <x v="2"/>
    <n v="121"/>
    <n v="0.85828235981818801"/>
    <x v="1"/>
  </r>
  <r>
    <x v="2"/>
    <x v="4"/>
    <x v="0"/>
    <n v="48"/>
    <n v="1.89689110348292E-2"/>
    <x v="2"/>
  </r>
  <r>
    <x v="2"/>
    <x v="4"/>
    <x v="1"/>
    <n v="0"/>
    <n v="1.1718685599768601E-2"/>
    <x v="2"/>
  </r>
  <r>
    <x v="2"/>
    <x v="4"/>
    <x v="2"/>
    <n v="137"/>
    <n v="0.71031834825368401"/>
    <x v="1"/>
  </r>
  <r>
    <x v="2"/>
    <x v="5"/>
    <x v="0"/>
    <n v="41"/>
    <n v="1.8439083987014E-3"/>
    <x v="0"/>
  </r>
  <r>
    <x v="2"/>
    <x v="5"/>
    <x v="1"/>
    <n v="0"/>
    <n v="0.108809430040545"/>
    <x v="1"/>
  </r>
  <r>
    <x v="2"/>
    <x v="5"/>
    <x v="2"/>
    <n v="60"/>
    <n v="1.0127990549390601E-2"/>
    <x v="2"/>
  </r>
  <r>
    <x v="3"/>
    <x v="0"/>
    <x v="0"/>
    <n v="0"/>
    <n v="7.6857940552132603E-3"/>
    <x v="0"/>
  </r>
  <r>
    <x v="3"/>
    <x v="0"/>
    <x v="1"/>
    <n v="2"/>
    <n v="3.7017494066892398E-3"/>
    <x v="0"/>
  </r>
  <r>
    <x v="3"/>
    <x v="0"/>
    <x v="2"/>
    <n v="55"/>
    <n v="0.18408369354964199"/>
    <x v="1"/>
  </r>
  <r>
    <x v="3"/>
    <x v="1"/>
    <x v="0"/>
    <n v="0"/>
    <n v="1.1718685599768601E-2"/>
    <x v="2"/>
  </r>
  <r>
    <x v="3"/>
    <x v="1"/>
    <x v="1"/>
    <n v="1"/>
    <n v="8.0527623696681299E-4"/>
    <x v="3"/>
  </r>
  <r>
    <x v="3"/>
    <x v="1"/>
    <x v="2"/>
    <n v="41"/>
    <n v="5.2624341855350899E-2"/>
    <x v="1"/>
  </r>
  <r>
    <x v="3"/>
    <x v="2"/>
    <x v="0"/>
    <n v="0"/>
    <n v="6.5495834338569496E-4"/>
    <x v="3"/>
  </r>
  <r>
    <x v="3"/>
    <x v="2"/>
    <x v="1"/>
    <n v="1"/>
    <n v="6.9104298078147899E-3"/>
    <x v="0"/>
  </r>
  <r>
    <x v="3"/>
    <x v="2"/>
    <x v="2"/>
    <n v="79"/>
    <n v="0.20456441569175501"/>
    <x v="1"/>
  </r>
  <r>
    <x v="4"/>
    <x v="0"/>
    <x v="0"/>
    <n v="0"/>
    <n v="2.9305252019248899E-4"/>
    <x v="3"/>
  </r>
  <r>
    <x v="4"/>
    <x v="0"/>
    <x v="1"/>
    <n v="0"/>
    <n v="7.6857940552132603E-3"/>
    <x v="0"/>
  </r>
  <r>
    <x v="4"/>
    <x v="0"/>
    <x v="2"/>
    <n v="44"/>
    <n v="1.29488863526032E-2"/>
    <x v="2"/>
  </r>
  <r>
    <x v="4"/>
    <x v="1"/>
    <x v="0"/>
    <n v="13"/>
    <n v="4.4553523554717398E-3"/>
    <x v="0"/>
  </r>
  <r>
    <x v="4"/>
    <x v="1"/>
    <x v="1"/>
    <n v="3"/>
    <n v="3.5691900116804398E-2"/>
    <x v="2"/>
  </r>
  <r>
    <x v="4"/>
    <x v="1"/>
    <x v="2"/>
    <n v="56"/>
    <n v="6.7354556986011199E-2"/>
    <x v="1"/>
  </r>
  <r>
    <x v="4"/>
    <x v="2"/>
    <x v="0"/>
    <n v="14"/>
    <n v="1.84663077074548E-3"/>
    <x v="0"/>
  </r>
  <r>
    <x v="4"/>
    <x v="2"/>
    <x v="1"/>
    <n v="0"/>
    <n v="3.34561811585088E-3"/>
    <x v="0"/>
  </r>
  <r>
    <x v="4"/>
    <x v="2"/>
    <x v="2"/>
    <n v="133"/>
    <n v="0.87912796638221702"/>
    <x v="1"/>
  </r>
  <r>
    <x v="5"/>
    <x v="0"/>
    <x v="0"/>
    <n v="10"/>
    <n v="1.6440063298259701E-3"/>
    <x v="0"/>
  </r>
  <r>
    <x v="5"/>
    <x v="0"/>
    <x v="1"/>
    <n v="0"/>
    <n v="1.79604775260787E-2"/>
    <x v="2"/>
  </r>
  <r>
    <x v="5"/>
    <x v="0"/>
    <x v="2"/>
    <n v="41"/>
    <n v="1.6880932087628399E-2"/>
    <x v="2"/>
  </r>
  <r>
    <x v="5"/>
    <x v="1"/>
    <x v="0"/>
    <n v="34"/>
    <n v="2.6726862354573902E-3"/>
    <x v="0"/>
  </r>
  <r>
    <x v="5"/>
    <x v="1"/>
    <x v="1"/>
    <n v="5"/>
    <n v="7.6490820552939202E-3"/>
    <x v="0"/>
  </r>
  <r>
    <x v="5"/>
    <x v="1"/>
    <x v="2"/>
    <n v="119"/>
    <n v="0.37577150825112998"/>
    <x v="1"/>
  </r>
  <r>
    <x v="5"/>
    <x v="2"/>
    <x v="0"/>
    <n v="29"/>
    <n v="1.3870680857770899E-2"/>
    <x v="2"/>
  </r>
  <r>
    <x v="5"/>
    <x v="2"/>
    <x v="1"/>
    <n v="0"/>
    <n v="2.7707849358079802E-2"/>
    <x v="2"/>
  </r>
  <r>
    <x v="5"/>
    <x v="2"/>
    <x v="2"/>
    <n v="87"/>
    <n v="0.32188434536878602"/>
    <x v="1"/>
  </r>
  <r>
    <x v="6"/>
    <x v="3"/>
    <x v="0"/>
    <n v="0"/>
    <n v="2.9305252019248899E-4"/>
    <x v="3"/>
  </r>
  <r>
    <x v="6"/>
    <x v="3"/>
    <x v="1"/>
    <n v="0"/>
    <n v="4.37777194574663E-4"/>
    <x v="3"/>
  </r>
  <r>
    <x v="6"/>
    <x v="3"/>
    <x v="2"/>
    <n v="93"/>
    <n v="0.17110154647640699"/>
    <x v="1"/>
  </r>
  <r>
    <x v="6"/>
    <x v="4"/>
    <x v="0"/>
    <n v="59"/>
    <n v="2.8420589569276001E-2"/>
    <x v="2"/>
  </r>
  <r>
    <x v="6"/>
    <x v="4"/>
    <x v="1"/>
    <n v="0"/>
    <n v="1.79604775260787E-2"/>
    <x v="2"/>
  </r>
  <r>
    <x v="6"/>
    <x v="4"/>
    <x v="2"/>
    <n v="118"/>
    <n v="0.360566735097471"/>
    <x v="1"/>
  </r>
  <r>
    <x v="6"/>
    <x v="5"/>
    <x v="0"/>
    <n v="80"/>
    <n v="0.13113205733639199"/>
    <x v="1"/>
  </r>
  <r>
    <x v="6"/>
    <x v="5"/>
    <x v="1"/>
    <n v="0"/>
    <n v="0.108809430040545"/>
    <x v="1"/>
  </r>
  <r>
    <x v="6"/>
    <x v="5"/>
    <x v="2"/>
    <n v="120"/>
    <n v="0.584056453701190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E66" firstHeaderRow="0" firstDataRow="1" firstDataCol="3"/>
  <pivotFields count="5">
    <pivotField axis="axisRow"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6">
        <item x="3"/>
        <item x="4"/>
        <item x="0"/>
        <item x="5"/>
        <item x="1"/>
        <item x="2"/>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63">
    <i>
      <x/>
      <x v="2"/>
      <x/>
    </i>
    <i r="2">
      <x v="1"/>
    </i>
    <i r="2">
      <x v="2"/>
    </i>
    <i r="1">
      <x v="4"/>
      <x/>
    </i>
    <i r="2">
      <x v="1"/>
    </i>
    <i r="2">
      <x v="2"/>
    </i>
    <i r="1">
      <x v="5"/>
      <x/>
    </i>
    <i r="2">
      <x v="1"/>
    </i>
    <i r="2">
      <x v="2"/>
    </i>
    <i>
      <x v="1"/>
      <x v="2"/>
      <x/>
    </i>
    <i r="2">
      <x v="1"/>
    </i>
    <i r="2">
      <x v="2"/>
    </i>
    <i r="1">
      <x v="4"/>
      <x/>
    </i>
    <i r="2">
      <x v="1"/>
    </i>
    <i r="2">
      <x v="2"/>
    </i>
    <i r="1">
      <x v="5"/>
      <x/>
    </i>
    <i r="2">
      <x v="1"/>
    </i>
    <i r="2">
      <x v="2"/>
    </i>
    <i>
      <x v="2"/>
      <x/>
      <x/>
    </i>
    <i r="2">
      <x v="1"/>
    </i>
    <i r="2">
      <x v="2"/>
    </i>
    <i r="1">
      <x v="1"/>
      <x/>
    </i>
    <i r="2">
      <x v="1"/>
    </i>
    <i r="2">
      <x v="2"/>
    </i>
    <i r="1">
      <x v="3"/>
      <x/>
    </i>
    <i r="2">
      <x v="1"/>
    </i>
    <i r="2">
      <x v="2"/>
    </i>
    <i>
      <x v="3"/>
      <x v="2"/>
      <x/>
    </i>
    <i r="2">
      <x v="1"/>
    </i>
    <i r="2">
      <x v="2"/>
    </i>
    <i r="1">
      <x v="4"/>
      <x/>
    </i>
    <i r="2">
      <x v="1"/>
    </i>
    <i r="2">
      <x v="2"/>
    </i>
    <i r="1">
      <x v="5"/>
      <x/>
    </i>
    <i r="2">
      <x v="1"/>
    </i>
    <i r="2">
      <x v="2"/>
    </i>
    <i>
      <x v="4"/>
      <x v="2"/>
      <x/>
    </i>
    <i r="2">
      <x v="1"/>
    </i>
    <i r="2">
      <x v="2"/>
    </i>
    <i r="1">
      <x v="4"/>
      <x/>
    </i>
    <i r="2">
      <x v="1"/>
    </i>
    <i r="2">
      <x v="2"/>
    </i>
    <i r="1">
      <x v="5"/>
      <x/>
    </i>
    <i r="2">
      <x v="1"/>
    </i>
    <i r="2">
      <x v="2"/>
    </i>
    <i>
      <x v="5"/>
      <x v="2"/>
      <x/>
    </i>
    <i r="2">
      <x v="1"/>
    </i>
    <i r="2">
      <x v="2"/>
    </i>
    <i r="1">
      <x v="4"/>
      <x/>
    </i>
    <i r="2">
      <x v="1"/>
    </i>
    <i r="2">
      <x v="2"/>
    </i>
    <i r="1">
      <x v="5"/>
      <x/>
    </i>
    <i r="2">
      <x v="1"/>
    </i>
    <i r="2">
      <x v="2"/>
    </i>
    <i>
      <x v="6"/>
      <x/>
      <x/>
    </i>
    <i r="2">
      <x v="1"/>
    </i>
    <i r="2">
      <x v="2"/>
    </i>
    <i r="1">
      <x v="1"/>
      <x/>
    </i>
    <i r="2">
      <x v="1"/>
    </i>
    <i r="2">
      <x v="2"/>
    </i>
    <i r="1">
      <x v="3"/>
      <x/>
    </i>
    <i r="2">
      <x v="1"/>
    </i>
    <i r="2">
      <x v="2"/>
    </i>
  </rowItems>
  <colFields count="1">
    <field x="-2"/>
  </colFields>
  <colItems count="2">
    <i>
      <x/>
    </i>
    <i i="1">
      <x v="1"/>
    </i>
  </colItems>
  <dataFields count="2">
    <dataField name="Sum of Statistic" fld="3" baseField="0" baseItem="0"/>
    <dataField name="Sum of P-Valu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F6" firstHeaderRow="0" firstDataRow="1" firstDataCol="4"/>
  <pivotFields count="6">
    <pivotField axis="axisRow" compact="0" outline="0" showAll="0" defaultSubtotal="0">
      <items count="7">
        <item h="1" x="0"/>
        <item h="1" x="1"/>
        <item h="1" x="2"/>
        <item x="3"/>
        <item h="1" x="4"/>
        <item h="1" x="5"/>
        <item h="1" x="6"/>
      </items>
      <extLst>
        <ext xmlns:x14="http://schemas.microsoft.com/office/spreadsheetml/2009/9/main" uri="{2946ED86-A175-432a-8AC1-64E0C546D7DE}">
          <x14:pivotField fillDownLabels="1"/>
        </ext>
      </extLst>
    </pivotField>
    <pivotField axis="axisRow" compact="0" outline="0" showAll="0" defaultSubtotal="0">
      <items count="6">
        <item h="1" x="3"/>
        <item h="1" x="4"/>
        <item h="1" x="0"/>
        <item h="1" x="5"/>
        <item x="1"/>
        <item h="1" x="2"/>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s>
  <rowFields count="4">
    <field x="0"/>
    <field x="1"/>
    <field x="2"/>
    <field x="5"/>
  </rowFields>
  <rowItems count="3">
    <i>
      <x v="3"/>
      <x v="4"/>
      <x/>
      <x v="2"/>
    </i>
    <i r="2">
      <x v="1"/>
      <x/>
    </i>
    <i r="2">
      <x v="2"/>
      <x v="3"/>
    </i>
  </rowItems>
  <colFields count="1">
    <field x="-2"/>
  </colFields>
  <colItems count="2">
    <i>
      <x/>
    </i>
    <i i="1">
      <x v="1"/>
    </i>
  </colItems>
  <dataFields count="2">
    <dataField name="Sum of Sum of Statistic" fld="3" baseField="0" baseItem="0"/>
    <dataField name="Sum of Sum of P-Value" fld="4" baseField="2" baseItem="0" numFmtId="164"/>
  </dataFields>
  <formats count="9">
    <format dxfId="160">
      <pivotArea field="0" type="button" dataOnly="0" labelOnly="1" outline="0" axis="axisRow" fieldPosition="0"/>
    </format>
    <format dxfId="159">
      <pivotArea field="1" type="button" dataOnly="0" labelOnly="1" outline="0" axis="axisRow" fieldPosition="1"/>
    </format>
    <format dxfId="158">
      <pivotArea field="2" type="button" dataOnly="0" labelOnly="1" outline="0" axis="axisRow" fieldPosition="2"/>
    </format>
    <format dxfId="157">
      <pivotArea dataOnly="0" labelOnly="1" outline="0" fieldPosition="0">
        <references count="1">
          <reference field="4294967294" count="2">
            <x v="0"/>
            <x v="1"/>
          </reference>
        </references>
      </pivotArea>
    </format>
    <format dxfId="156">
      <pivotArea field="0" type="button" dataOnly="0" labelOnly="1" outline="0" axis="axisRow" fieldPosition="0"/>
    </format>
    <format dxfId="155">
      <pivotArea field="1" type="button" dataOnly="0" labelOnly="1" outline="0" axis="axisRow" fieldPosition="1"/>
    </format>
    <format dxfId="154">
      <pivotArea field="2" type="button" dataOnly="0" labelOnly="1" outline="0" axis="axisRow" fieldPosition="2"/>
    </format>
    <format dxfId="153">
      <pivotArea dataOnly="0" labelOnly="1" outline="0" fieldPosition="0">
        <references count="1">
          <reference field="4294967294" count="2">
            <x v="0"/>
            <x v="1"/>
          </reference>
        </references>
      </pivotArea>
    </format>
    <format dxfId="14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indow_Length" sourceName="Window Length">
  <pivotTables>
    <pivotTable tabId="4" name="PivotTable2"/>
  </pivotTables>
  <data>
    <tabular pivotCacheId="282617796">
      <items count="6">
        <i x="0"/>
        <i x="1" s="1"/>
        <i x="2"/>
        <i x="3" nd="1"/>
        <i x="4"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gnificance" sourceName="significance">
  <pivotTables>
    <pivotTable tabId="4" name="PivotTable2"/>
  </pivotTables>
  <data>
    <tabular pivotCacheId="282617796">
      <items count="4">
        <i x="3" s="1"/>
        <i x="2" s="1"/>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ttern" sourceName="Pattern">
  <pivotTables>
    <pivotTable tabId="4" name="PivotTable2"/>
  </pivotTables>
  <data>
    <tabular pivotCacheId="282617796">
      <items count="7">
        <i x="0"/>
        <i x="1"/>
        <i x="3" s="1"/>
        <i x="4"/>
        <i x="5"/>
        <i x="2"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indow Length" cache="Slicer_Window_Length" caption="Window Length" columnCount="3" rowHeight="241300"/>
  <slicer name="significance" cache="Slicer_significance" caption="significance" columnCount="3" rowHeight="241300"/>
  <slicer name="Pattern" cache="Slicer_Pattern" caption="Patter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6"/>
  <sheetViews>
    <sheetView workbookViewId="0">
      <selection activeCell="A3" sqref="A3:E3"/>
    </sheetView>
  </sheetViews>
  <sheetFormatPr defaultRowHeight="15" x14ac:dyDescent="0.25"/>
  <cols>
    <col min="1" max="1" width="16.42578125" bestFit="1" customWidth="1"/>
    <col min="2" max="2" width="14.7109375" bestFit="1" customWidth="1"/>
    <col min="3" max="3" width="13.85546875" bestFit="1" customWidth="1"/>
    <col min="4" max="5" width="14.7109375" bestFit="1" customWidth="1"/>
  </cols>
  <sheetData>
    <row r="3" spans="1:5" x14ac:dyDescent="0.25">
      <c r="A3" s="1" t="s">
        <v>0</v>
      </c>
      <c r="B3" s="1" t="s">
        <v>1</v>
      </c>
      <c r="C3" s="1" t="s">
        <v>2</v>
      </c>
      <c r="D3" t="s">
        <v>15</v>
      </c>
      <c r="E3" t="s">
        <v>16</v>
      </c>
    </row>
    <row r="4" spans="1:5" x14ac:dyDescent="0.25">
      <c r="A4" t="s">
        <v>5</v>
      </c>
      <c r="B4">
        <v>30</v>
      </c>
      <c r="C4" t="s">
        <v>6</v>
      </c>
      <c r="D4" s="2">
        <v>0</v>
      </c>
      <c r="E4" s="4">
        <v>1.47378084387514E-3</v>
      </c>
    </row>
    <row r="5" spans="1:5" x14ac:dyDescent="0.25">
      <c r="A5" t="s">
        <v>5</v>
      </c>
      <c r="B5">
        <v>30</v>
      </c>
      <c r="C5" t="s">
        <v>7</v>
      </c>
      <c r="D5" s="2">
        <v>5</v>
      </c>
      <c r="E5" s="4">
        <v>2.8648155524898301E-3</v>
      </c>
    </row>
    <row r="6" spans="1:5" x14ac:dyDescent="0.25">
      <c r="A6" t="s">
        <v>5</v>
      </c>
      <c r="B6">
        <v>30</v>
      </c>
      <c r="C6" t="s">
        <v>8</v>
      </c>
      <c r="D6" s="2">
        <v>148</v>
      </c>
      <c r="E6" s="4">
        <v>0.95443139711368097</v>
      </c>
    </row>
    <row r="7" spans="1:5" x14ac:dyDescent="0.25">
      <c r="A7" t="s">
        <v>5</v>
      </c>
      <c r="B7">
        <v>50</v>
      </c>
      <c r="C7" t="s">
        <v>6</v>
      </c>
      <c r="D7" s="2">
        <v>3</v>
      </c>
      <c r="E7" s="4">
        <v>2.9766370111705101E-3</v>
      </c>
    </row>
    <row r="8" spans="1:5" x14ac:dyDescent="0.25">
      <c r="A8" t="s">
        <v>5</v>
      </c>
      <c r="B8">
        <v>50</v>
      </c>
      <c r="C8" t="s">
        <v>7</v>
      </c>
      <c r="D8" s="2">
        <v>10</v>
      </c>
      <c r="E8" s="4">
        <v>2.7077077180259002E-3</v>
      </c>
    </row>
    <row r="9" spans="1:5" x14ac:dyDescent="0.25">
      <c r="A9" t="s">
        <v>5</v>
      </c>
      <c r="B9">
        <v>50</v>
      </c>
      <c r="C9" t="s">
        <v>8</v>
      </c>
      <c r="D9" s="2">
        <v>113</v>
      </c>
      <c r="E9" s="4">
        <v>0.66117877166918804</v>
      </c>
    </row>
    <row r="10" spans="1:5" x14ac:dyDescent="0.25">
      <c r="A10" t="s">
        <v>5</v>
      </c>
      <c r="B10">
        <v>70</v>
      </c>
      <c r="C10" t="s">
        <v>6</v>
      </c>
      <c r="D10" s="2">
        <v>7</v>
      </c>
      <c r="E10" s="4">
        <v>3.6657928672214499E-2</v>
      </c>
    </row>
    <row r="11" spans="1:5" x14ac:dyDescent="0.25">
      <c r="A11" t="s">
        <v>5</v>
      </c>
      <c r="B11">
        <v>70</v>
      </c>
      <c r="C11" t="s">
        <v>7</v>
      </c>
      <c r="D11" s="2">
        <v>20</v>
      </c>
      <c r="E11" s="4">
        <v>7.4817781615268497E-3</v>
      </c>
    </row>
    <row r="12" spans="1:5" x14ac:dyDescent="0.25">
      <c r="A12" t="s">
        <v>5</v>
      </c>
      <c r="B12">
        <v>70</v>
      </c>
      <c r="C12" t="s">
        <v>8</v>
      </c>
      <c r="D12" s="2">
        <v>111</v>
      </c>
      <c r="E12" s="4">
        <v>0.26515663362595598</v>
      </c>
    </row>
    <row r="13" spans="1:5" x14ac:dyDescent="0.25">
      <c r="A13" t="s">
        <v>9</v>
      </c>
      <c r="B13">
        <v>30</v>
      </c>
      <c r="C13" t="s">
        <v>6</v>
      </c>
      <c r="D13" s="2">
        <v>14</v>
      </c>
      <c r="E13" s="4">
        <v>5.2339091907882898E-3</v>
      </c>
    </row>
    <row r="14" spans="1:5" x14ac:dyDescent="0.25">
      <c r="A14" t="s">
        <v>9</v>
      </c>
      <c r="B14">
        <v>30</v>
      </c>
      <c r="C14" t="s">
        <v>7</v>
      </c>
      <c r="D14" s="2">
        <v>0</v>
      </c>
      <c r="E14" s="4">
        <v>4.37777194574663E-4</v>
      </c>
    </row>
    <row r="15" spans="1:5" x14ac:dyDescent="0.25">
      <c r="A15" t="s">
        <v>9</v>
      </c>
      <c r="B15">
        <v>30</v>
      </c>
      <c r="C15" t="s">
        <v>8</v>
      </c>
      <c r="D15" s="2">
        <v>130</v>
      </c>
      <c r="E15" s="4">
        <v>0.39571136236190702</v>
      </c>
    </row>
    <row r="16" spans="1:5" x14ac:dyDescent="0.25">
      <c r="A16" t="s">
        <v>9</v>
      </c>
      <c r="B16">
        <v>50</v>
      </c>
      <c r="C16" t="s">
        <v>6</v>
      </c>
      <c r="D16" s="2">
        <v>33</v>
      </c>
      <c r="E16" s="4">
        <v>7.1891683913754903E-3</v>
      </c>
    </row>
    <row r="17" spans="1:5" x14ac:dyDescent="0.25">
      <c r="A17" t="s">
        <v>9</v>
      </c>
      <c r="B17">
        <v>50</v>
      </c>
      <c r="C17" t="s">
        <v>7</v>
      </c>
      <c r="D17" s="2">
        <v>0</v>
      </c>
      <c r="E17" s="4">
        <v>7.6857940552132603E-3</v>
      </c>
    </row>
    <row r="18" spans="1:5" x14ac:dyDescent="0.25">
      <c r="A18" t="s">
        <v>9</v>
      </c>
      <c r="B18">
        <v>50</v>
      </c>
      <c r="C18" t="s">
        <v>8</v>
      </c>
      <c r="D18" s="2">
        <v>132</v>
      </c>
      <c r="E18" s="4">
        <v>0.607052248071005</v>
      </c>
    </row>
    <row r="19" spans="1:5" x14ac:dyDescent="0.25">
      <c r="A19" t="s">
        <v>9</v>
      </c>
      <c r="B19">
        <v>70</v>
      </c>
      <c r="C19" t="s">
        <v>6</v>
      </c>
      <c r="D19" s="2">
        <v>17</v>
      </c>
      <c r="E19" s="4">
        <v>4.8532308513795199E-3</v>
      </c>
    </row>
    <row r="20" spans="1:5" x14ac:dyDescent="0.25">
      <c r="A20" t="s">
        <v>9</v>
      </c>
      <c r="B20">
        <v>70</v>
      </c>
      <c r="C20" t="s">
        <v>7</v>
      </c>
      <c r="D20" s="2">
        <v>0</v>
      </c>
      <c r="E20" s="4">
        <v>3.34561811585088E-3</v>
      </c>
    </row>
    <row r="21" spans="1:5" x14ac:dyDescent="0.25">
      <c r="A21" t="s">
        <v>9</v>
      </c>
      <c r="B21">
        <v>70</v>
      </c>
      <c r="C21" t="s">
        <v>8</v>
      </c>
      <c r="D21" s="2">
        <v>115</v>
      </c>
      <c r="E21" s="4">
        <v>0.31731050786291398</v>
      </c>
    </row>
    <row r="22" spans="1:5" x14ac:dyDescent="0.25">
      <c r="A22" t="s">
        <v>10</v>
      </c>
      <c r="B22">
        <v>10</v>
      </c>
      <c r="C22" t="s">
        <v>6</v>
      </c>
      <c r="D22" s="2">
        <v>1</v>
      </c>
      <c r="E22" s="4">
        <v>1.87143291024703E-3</v>
      </c>
    </row>
    <row r="23" spans="1:5" x14ac:dyDescent="0.25">
      <c r="A23" t="s">
        <v>10</v>
      </c>
      <c r="B23">
        <v>10</v>
      </c>
      <c r="C23" t="s">
        <v>7</v>
      </c>
      <c r="D23" s="2">
        <v>14</v>
      </c>
      <c r="E23" s="4">
        <v>1.5653550837455E-2</v>
      </c>
    </row>
    <row r="24" spans="1:5" x14ac:dyDescent="0.25">
      <c r="A24" t="s">
        <v>10</v>
      </c>
      <c r="B24">
        <v>10</v>
      </c>
      <c r="C24" t="s">
        <v>8</v>
      </c>
      <c r="D24" s="2">
        <v>121</v>
      </c>
      <c r="E24" s="4">
        <v>0.85828235981818801</v>
      </c>
    </row>
    <row r="25" spans="1:5" x14ac:dyDescent="0.25">
      <c r="A25" t="s">
        <v>10</v>
      </c>
      <c r="B25">
        <v>20</v>
      </c>
      <c r="C25" t="s">
        <v>6</v>
      </c>
      <c r="D25" s="2">
        <v>48</v>
      </c>
      <c r="E25" s="4">
        <v>1.89689110348292E-2</v>
      </c>
    </row>
    <row r="26" spans="1:5" x14ac:dyDescent="0.25">
      <c r="A26" t="s">
        <v>10</v>
      </c>
      <c r="B26">
        <v>20</v>
      </c>
      <c r="C26" t="s">
        <v>7</v>
      </c>
      <c r="D26" s="2">
        <v>0</v>
      </c>
      <c r="E26" s="4">
        <v>1.1718685599768601E-2</v>
      </c>
    </row>
    <row r="27" spans="1:5" x14ac:dyDescent="0.25">
      <c r="A27" t="s">
        <v>10</v>
      </c>
      <c r="B27">
        <v>20</v>
      </c>
      <c r="C27" t="s">
        <v>8</v>
      </c>
      <c r="D27" s="2">
        <v>137</v>
      </c>
      <c r="E27" s="4">
        <v>0.71031834825368401</v>
      </c>
    </row>
    <row r="28" spans="1:5" x14ac:dyDescent="0.25">
      <c r="A28" t="s">
        <v>10</v>
      </c>
      <c r="B28">
        <v>40</v>
      </c>
      <c r="C28" t="s">
        <v>6</v>
      </c>
      <c r="D28" s="2">
        <v>41</v>
      </c>
      <c r="E28" s="4">
        <v>1.8439083987014E-3</v>
      </c>
    </row>
    <row r="29" spans="1:5" x14ac:dyDescent="0.25">
      <c r="A29" t="s">
        <v>10</v>
      </c>
      <c r="B29">
        <v>40</v>
      </c>
      <c r="C29" t="s">
        <v>7</v>
      </c>
      <c r="D29" s="2">
        <v>0</v>
      </c>
      <c r="E29" s="4">
        <v>0.108809430040545</v>
      </c>
    </row>
    <row r="30" spans="1:5" x14ac:dyDescent="0.25">
      <c r="A30" t="s">
        <v>10</v>
      </c>
      <c r="B30">
        <v>40</v>
      </c>
      <c r="C30" t="s">
        <v>8</v>
      </c>
      <c r="D30" s="2">
        <v>60</v>
      </c>
      <c r="E30" s="4">
        <v>1.0127990549390601E-2</v>
      </c>
    </row>
    <row r="31" spans="1:5" x14ac:dyDescent="0.25">
      <c r="A31" t="s">
        <v>11</v>
      </c>
      <c r="B31">
        <v>30</v>
      </c>
      <c r="C31" t="s">
        <v>6</v>
      </c>
      <c r="D31" s="2">
        <v>0</v>
      </c>
      <c r="E31" s="4">
        <v>7.6857940552132603E-3</v>
      </c>
    </row>
    <row r="32" spans="1:5" x14ac:dyDescent="0.25">
      <c r="A32" t="s">
        <v>11</v>
      </c>
      <c r="B32">
        <v>30</v>
      </c>
      <c r="C32" t="s">
        <v>7</v>
      </c>
      <c r="D32" s="2">
        <v>2</v>
      </c>
      <c r="E32" s="4">
        <v>3.7017494066892398E-3</v>
      </c>
    </row>
    <row r="33" spans="1:5" x14ac:dyDescent="0.25">
      <c r="A33" t="s">
        <v>11</v>
      </c>
      <c r="B33">
        <v>30</v>
      </c>
      <c r="C33" t="s">
        <v>8</v>
      </c>
      <c r="D33" s="2">
        <v>55</v>
      </c>
      <c r="E33" s="4">
        <v>0.18408369354964199</v>
      </c>
    </row>
    <row r="34" spans="1:5" x14ac:dyDescent="0.25">
      <c r="A34" t="s">
        <v>11</v>
      </c>
      <c r="B34">
        <v>50</v>
      </c>
      <c r="C34" t="s">
        <v>6</v>
      </c>
      <c r="D34" s="2">
        <v>0</v>
      </c>
      <c r="E34" s="4">
        <v>1.1718685599768601E-2</v>
      </c>
    </row>
    <row r="35" spans="1:5" x14ac:dyDescent="0.25">
      <c r="A35" t="s">
        <v>11</v>
      </c>
      <c r="B35">
        <v>50</v>
      </c>
      <c r="C35" t="s">
        <v>7</v>
      </c>
      <c r="D35" s="2">
        <v>1</v>
      </c>
      <c r="E35" s="4">
        <v>8.0527623696681299E-4</v>
      </c>
    </row>
    <row r="36" spans="1:5" x14ac:dyDescent="0.25">
      <c r="A36" t="s">
        <v>11</v>
      </c>
      <c r="B36">
        <v>50</v>
      </c>
      <c r="C36" t="s">
        <v>8</v>
      </c>
      <c r="D36" s="2">
        <v>41</v>
      </c>
      <c r="E36" s="4">
        <v>5.2624341855350899E-2</v>
      </c>
    </row>
    <row r="37" spans="1:5" x14ac:dyDescent="0.25">
      <c r="A37" t="s">
        <v>11</v>
      </c>
      <c r="B37">
        <v>70</v>
      </c>
      <c r="C37" t="s">
        <v>6</v>
      </c>
      <c r="D37" s="2">
        <v>0</v>
      </c>
      <c r="E37" s="4">
        <v>6.5495834338569496E-4</v>
      </c>
    </row>
    <row r="38" spans="1:5" x14ac:dyDescent="0.25">
      <c r="A38" t="s">
        <v>11</v>
      </c>
      <c r="B38">
        <v>70</v>
      </c>
      <c r="C38" t="s">
        <v>7</v>
      </c>
      <c r="D38" s="2">
        <v>1</v>
      </c>
      <c r="E38" s="4">
        <v>6.9104298078147899E-3</v>
      </c>
    </row>
    <row r="39" spans="1:5" x14ac:dyDescent="0.25">
      <c r="A39" t="s">
        <v>11</v>
      </c>
      <c r="B39">
        <v>70</v>
      </c>
      <c r="C39" t="s">
        <v>8</v>
      </c>
      <c r="D39" s="2">
        <v>79</v>
      </c>
      <c r="E39" s="4">
        <v>0.20456441569175501</v>
      </c>
    </row>
    <row r="40" spans="1:5" x14ac:dyDescent="0.25">
      <c r="A40" t="s">
        <v>12</v>
      </c>
      <c r="B40">
        <v>30</v>
      </c>
      <c r="C40" t="s">
        <v>6</v>
      </c>
      <c r="D40" s="2">
        <v>0</v>
      </c>
      <c r="E40" s="4">
        <v>2.9305252019248899E-4</v>
      </c>
    </row>
    <row r="41" spans="1:5" x14ac:dyDescent="0.25">
      <c r="A41" t="s">
        <v>12</v>
      </c>
      <c r="B41">
        <v>30</v>
      </c>
      <c r="C41" t="s">
        <v>7</v>
      </c>
      <c r="D41" s="2">
        <v>0</v>
      </c>
      <c r="E41" s="4">
        <v>7.6857940552132603E-3</v>
      </c>
    </row>
    <row r="42" spans="1:5" x14ac:dyDescent="0.25">
      <c r="A42" t="s">
        <v>12</v>
      </c>
      <c r="B42">
        <v>30</v>
      </c>
      <c r="C42" t="s">
        <v>8</v>
      </c>
      <c r="D42" s="2">
        <v>44</v>
      </c>
      <c r="E42" s="4">
        <v>1.29488863526032E-2</v>
      </c>
    </row>
    <row r="43" spans="1:5" x14ac:dyDescent="0.25">
      <c r="A43" t="s">
        <v>12</v>
      </c>
      <c r="B43">
        <v>50</v>
      </c>
      <c r="C43" t="s">
        <v>6</v>
      </c>
      <c r="D43" s="2">
        <v>13</v>
      </c>
      <c r="E43" s="4">
        <v>4.4553523554717398E-3</v>
      </c>
    </row>
    <row r="44" spans="1:5" x14ac:dyDescent="0.25">
      <c r="A44" t="s">
        <v>12</v>
      </c>
      <c r="B44">
        <v>50</v>
      </c>
      <c r="C44" t="s">
        <v>7</v>
      </c>
      <c r="D44" s="2">
        <v>3</v>
      </c>
      <c r="E44" s="4">
        <v>3.5691900116804398E-2</v>
      </c>
    </row>
    <row r="45" spans="1:5" x14ac:dyDescent="0.25">
      <c r="A45" t="s">
        <v>12</v>
      </c>
      <c r="B45">
        <v>50</v>
      </c>
      <c r="C45" t="s">
        <v>8</v>
      </c>
      <c r="D45" s="2">
        <v>56</v>
      </c>
      <c r="E45" s="4">
        <v>6.7354556986011199E-2</v>
      </c>
    </row>
    <row r="46" spans="1:5" x14ac:dyDescent="0.25">
      <c r="A46" t="s">
        <v>12</v>
      </c>
      <c r="B46">
        <v>70</v>
      </c>
      <c r="C46" t="s">
        <v>6</v>
      </c>
      <c r="D46" s="2">
        <v>14</v>
      </c>
      <c r="E46" s="4">
        <v>1.84663077074548E-3</v>
      </c>
    </row>
    <row r="47" spans="1:5" x14ac:dyDescent="0.25">
      <c r="A47" t="s">
        <v>12</v>
      </c>
      <c r="B47">
        <v>70</v>
      </c>
      <c r="C47" t="s">
        <v>7</v>
      </c>
      <c r="D47" s="2">
        <v>0</v>
      </c>
      <c r="E47" s="4">
        <v>3.34561811585088E-3</v>
      </c>
    </row>
    <row r="48" spans="1:5" x14ac:dyDescent="0.25">
      <c r="A48" t="s">
        <v>12</v>
      </c>
      <c r="B48">
        <v>70</v>
      </c>
      <c r="C48" t="s">
        <v>8</v>
      </c>
      <c r="D48" s="2">
        <v>133</v>
      </c>
      <c r="E48" s="4">
        <v>0.87912796638221702</v>
      </c>
    </row>
    <row r="49" spans="1:5" x14ac:dyDescent="0.25">
      <c r="A49" t="s">
        <v>13</v>
      </c>
      <c r="B49">
        <v>30</v>
      </c>
      <c r="C49" t="s">
        <v>6</v>
      </c>
      <c r="D49" s="2">
        <v>10</v>
      </c>
      <c r="E49" s="4">
        <v>1.6440063298259701E-3</v>
      </c>
    </row>
    <row r="50" spans="1:5" x14ac:dyDescent="0.25">
      <c r="A50" t="s">
        <v>13</v>
      </c>
      <c r="B50">
        <v>30</v>
      </c>
      <c r="C50" t="s">
        <v>7</v>
      </c>
      <c r="D50" s="2">
        <v>0</v>
      </c>
      <c r="E50" s="4">
        <v>1.79604775260787E-2</v>
      </c>
    </row>
    <row r="51" spans="1:5" x14ac:dyDescent="0.25">
      <c r="A51" t="s">
        <v>13</v>
      </c>
      <c r="B51">
        <v>30</v>
      </c>
      <c r="C51" t="s">
        <v>8</v>
      </c>
      <c r="D51" s="2">
        <v>41</v>
      </c>
      <c r="E51" s="4">
        <v>1.6880932087628399E-2</v>
      </c>
    </row>
    <row r="52" spans="1:5" x14ac:dyDescent="0.25">
      <c r="A52" t="s">
        <v>13</v>
      </c>
      <c r="B52">
        <v>50</v>
      </c>
      <c r="C52" t="s">
        <v>6</v>
      </c>
      <c r="D52" s="2">
        <v>34</v>
      </c>
      <c r="E52" s="4">
        <v>2.6726862354573902E-3</v>
      </c>
    </row>
    <row r="53" spans="1:5" x14ac:dyDescent="0.25">
      <c r="A53" t="s">
        <v>13</v>
      </c>
      <c r="B53">
        <v>50</v>
      </c>
      <c r="C53" t="s">
        <v>7</v>
      </c>
      <c r="D53" s="2">
        <v>5</v>
      </c>
      <c r="E53" s="4">
        <v>7.6490820552939202E-3</v>
      </c>
    </row>
    <row r="54" spans="1:5" x14ac:dyDescent="0.25">
      <c r="A54" t="s">
        <v>13</v>
      </c>
      <c r="B54">
        <v>50</v>
      </c>
      <c r="C54" t="s">
        <v>8</v>
      </c>
      <c r="D54" s="2">
        <v>119</v>
      </c>
      <c r="E54" s="4">
        <v>0.37577150825112998</v>
      </c>
    </row>
    <row r="55" spans="1:5" x14ac:dyDescent="0.25">
      <c r="A55" t="s">
        <v>13</v>
      </c>
      <c r="B55">
        <v>70</v>
      </c>
      <c r="C55" t="s">
        <v>6</v>
      </c>
      <c r="D55" s="2">
        <v>29</v>
      </c>
      <c r="E55" s="4">
        <v>1.3870680857770899E-2</v>
      </c>
    </row>
    <row r="56" spans="1:5" x14ac:dyDescent="0.25">
      <c r="A56" t="s">
        <v>13</v>
      </c>
      <c r="B56">
        <v>70</v>
      </c>
      <c r="C56" t="s">
        <v>7</v>
      </c>
      <c r="D56" s="2">
        <v>0</v>
      </c>
      <c r="E56" s="4">
        <v>2.7707849358079802E-2</v>
      </c>
    </row>
    <row r="57" spans="1:5" x14ac:dyDescent="0.25">
      <c r="A57" t="s">
        <v>13</v>
      </c>
      <c r="B57">
        <v>70</v>
      </c>
      <c r="C57" t="s">
        <v>8</v>
      </c>
      <c r="D57" s="2">
        <v>87</v>
      </c>
      <c r="E57" s="4">
        <v>0.32188434536878602</v>
      </c>
    </row>
    <row r="58" spans="1:5" x14ac:dyDescent="0.25">
      <c r="A58" t="s">
        <v>14</v>
      </c>
      <c r="B58">
        <v>10</v>
      </c>
      <c r="C58" t="s">
        <v>6</v>
      </c>
      <c r="D58" s="2">
        <v>0</v>
      </c>
      <c r="E58" s="4">
        <v>2.9305252019248899E-4</v>
      </c>
    </row>
    <row r="59" spans="1:5" x14ac:dyDescent="0.25">
      <c r="A59" t="s">
        <v>14</v>
      </c>
      <c r="B59">
        <v>10</v>
      </c>
      <c r="C59" t="s">
        <v>7</v>
      </c>
      <c r="D59" s="2">
        <v>0</v>
      </c>
      <c r="E59" s="4">
        <v>4.37777194574663E-4</v>
      </c>
    </row>
    <row r="60" spans="1:5" x14ac:dyDescent="0.25">
      <c r="A60" t="s">
        <v>14</v>
      </c>
      <c r="B60">
        <v>10</v>
      </c>
      <c r="C60" t="s">
        <v>8</v>
      </c>
      <c r="D60" s="2">
        <v>93</v>
      </c>
      <c r="E60" s="4">
        <v>0.17110154647640699</v>
      </c>
    </row>
    <row r="61" spans="1:5" x14ac:dyDescent="0.25">
      <c r="A61" t="s">
        <v>14</v>
      </c>
      <c r="B61">
        <v>20</v>
      </c>
      <c r="C61" t="s">
        <v>6</v>
      </c>
      <c r="D61" s="2">
        <v>59</v>
      </c>
      <c r="E61" s="4">
        <v>2.8420589569276001E-2</v>
      </c>
    </row>
    <row r="62" spans="1:5" x14ac:dyDescent="0.25">
      <c r="A62" t="s">
        <v>14</v>
      </c>
      <c r="B62">
        <v>20</v>
      </c>
      <c r="C62" t="s">
        <v>7</v>
      </c>
      <c r="D62" s="2">
        <v>0</v>
      </c>
      <c r="E62" s="4">
        <v>1.79604775260787E-2</v>
      </c>
    </row>
    <row r="63" spans="1:5" x14ac:dyDescent="0.25">
      <c r="A63" t="s">
        <v>14</v>
      </c>
      <c r="B63">
        <v>20</v>
      </c>
      <c r="C63" t="s">
        <v>8</v>
      </c>
      <c r="D63" s="2">
        <v>118</v>
      </c>
      <c r="E63" s="4">
        <v>0.360566735097471</v>
      </c>
    </row>
    <row r="64" spans="1:5" x14ac:dyDescent="0.25">
      <c r="A64" t="s">
        <v>14</v>
      </c>
      <c r="B64">
        <v>40</v>
      </c>
      <c r="C64" t="s">
        <v>6</v>
      </c>
      <c r="D64" s="2">
        <v>80</v>
      </c>
      <c r="E64" s="4">
        <v>0.13113205733639199</v>
      </c>
    </row>
    <row r="65" spans="1:5" x14ac:dyDescent="0.25">
      <c r="A65" t="s">
        <v>14</v>
      </c>
      <c r="B65">
        <v>40</v>
      </c>
      <c r="C65" t="s">
        <v>7</v>
      </c>
      <c r="D65" s="2">
        <v>0</v>
      </c>
      <c r="E65" s="4">
        <v>0.108809430040545</v>
      </c>
    </row>
    <row r="66" spans="1:5" x14ac:dyDescent="0.25">
      <c r="A66" t="s">
        <v>14</v>
      </c>
      <c r="B66">
        <v>40</v>
      </c>
      <c r="C66" t="s">
        <v>8</v>
      </c>
      <c r="D66" s="2">
        <v>120</v>
      </c>
      <c r="E66" s="4">
        <v>0.58405645370119097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
  <sheetViews>
    <sheetView workbookViewId="0">
      <selection activeCell="A4" sqref="A4:F6"/>
    </sheetView>
  </sheetViews>
  <sheetFormatPr defaultRowHeight="15" x14ac:dyDescent="0.25"/>
  <cols>
    <col min="1" max="1" width="13.7109375" customWidth="1"/>
    <col min="2" max="2" width="8.42578125" customWidth="1"/>
    <col min="3" max="3" width="13.85546875" bestFit="1" customWidth="1"/>
    <col min="4" max="4" width="13.7109375" bestFit="1" customWidth="1"/>
    <col min="5" max="5" width="21.5703125" bestFit="1" customWidth="1"/>
    <col min="6" max="6" width="8.7109375" bestFit="1" customWidth="1"/>
  </cols>
  <sheetData>
    <row r="3" spans="1:6" ht="45" x14ac:dyDescent="0.25">
      <c r="A3" s="9" t="s">
        <v>0</v>
      </c>
      <c r="B3" s="9" t="s">
        <v>1</v>
      </c>
      <c r="C3" s="9" t="s">
        <v>2</v>
      </c>
      <c r="D3" s="1" t="s">
        <v>17</v>
      </c>
      <c r="E3" s="10" t="s">
        <v>18</v>
      </c>
      <c r="F3" s="10" t="s">
        <v>19</v>
      </c>
    </row>
    <row r="4" spans="1:6" x14ac:dyDescent="0.25">
      <c r="A4" t="s">
        <v>11</v>
      </c>
      <c r="B4">
        <v>50</v>
      </c>
      <c r="C4" t="s">
        <v>6</v>
      </c>
      <c r="D4">
        <v>0.05</v>
      </c>
      <c r="E4" s="2">
        <v>0</v>
      </c>
      <c r="F4" s="4">
        <v>1.1718685599768601E-2</v>
      </c>
    </row>
    <row r="5" spans="1:6" x14ac:dyDescent="0.25">
      <c r="A5" t="s">
        <v>11</v>
      </c>
      <c r="B5">
        <v>50</v>
      </c>
      <c r="C5" t="s">
        <v>7</v>
      </c>
      <c r="D5">
        <v>1E-3</v>
      </c>
      <c r="E5" s="2">
        <v>1</v>
      </c>
      <c r="F5" s="4">
        <v>8.0527623696681299E-4</v>
      </c>
    </row>
    <row r="6" spans="1:6" x14ac:dyDescent="0.25">
      <c r="A6" t="s">
        <v>11</v>
      </c>
      <c r="B6">
        <v>50</v>
      </c>
      <c r="C6" t="s">
        <v>8</v>
      </c>
      <c r="D6" t="s">
        <v>20</v>
      </c>
      <c r="E6" s="2">
        <v>41</v>
      </c>
      <c r="F6" s="4">
        <v>5.2624341855350899E-2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A7" workbookViewId="0">
      <selection activeCell="N20" sqref="K20:N22"/>
    </sheetView>
  </sheetViews>
  <sheetFormatPr defaultRowHeight="15" x14ac:dyDescent="0.25"/>
  <cols>
    <col min="3" max="3" width="11.42578125" customWidth="1"/>
    <col min="7" max="7" width="12" bestFit="1" customWidth="1"/>
  </cols>
  <sheetData>
    <row r="1" spans="1:14" ht="45" x14ac:dyDescent="0.25">
      <c r="A1" s="12" t="s">
        <v>0</v>
      </c>
      <c r="B1" s="12" t="s">
        <v>1</v>
      </c>
      <c r="C1" s="12" t="s">
        <v>2</v>
      </c>
      <c r="D1" s="11" t="s">
        <v>17</v>
      </c>
      <c r="E1" s="12" t="s">
        <v>18</v>
      </c>
      <c r="F1" s="12" t="s">
        <v>19</v>
      </c>
      <c r="K1" t="s">
        <v>0</v>
      </c>
      <c r="L1" t="s">
        <v>1</v>
      </c>
      <c r="M1" t="s">
        <v>2</v>
      </c>
      <c r="N1" t="s">
        <v>31</v>
      </c>
    </row>
    <row r="2" spans="1:14" x14ac:dyDescent="0.25">
      <c r="A2" s="11" t="s">
        <v>5</v>
      </c>
      <c r="B2" s="11">
        <v>70</v>
      </c>
      <c r="C2" s="13" t="s">
        <v>6</v>
      </c>
      <c r="D2" s="13">
        <v>0.05</v>
      </c>
      <c r="E2" s="14">
        <v>7</v>
      </c>
      <c r="F2" s="15">
        <v>3.6657928672214499E-2</v>
      </c>
      <c r="G2" t="str">
        <f>IF(D2=0.001, TEXT(E2, "0") &amp; "(&lt;0.001***)", IF(D2=0.01, TEXT(E2, "0") &amp; "(&lt;0.01**)", IF(D2=0.05, TEXT(E2, "0") &amp; "(&lt;0.05*)", TEXT(E2, "0")&amp;"("&amp;TEXT(F2, "0.000")&amp;")")))</f>
        <v>7(&lt;0.05*)</v>
      </c>
      <c r="K2" t="s">
        <v>5</v>
      </c>
      <c r="L2">
        <v>70</v>
      </c>
      <c r="M2" t="s">
        <v>6</v>
      </c>
      <c r="N2" t="s">
        <v>34</v>
      </c>
    </row>
    <row r="3" spans="1:14" x14ac:dyDescent="0.25">
      <c r="A3" s="11" t="s">
        <v>5</v>
      </c>
      <c r="B3" s="11">
        <v>70</v>
      </c>
      <c r="C3" s="13" t="s">
        <v>7</v>
      </c>
      <c r="D3" s="13">
        <v>0.01</v>
      </c>
      <c r="E3" s="14">
        <v>20</v>
      </c>
      <c r="F3" s="15">
        <v>7.4817781615268497E-3</v>
      </c>
      <c r="G3" t="str">
        <f t="shared" ref="G3:G22" si="0">IF(D3=0.001, TEXT(E3, "0") &amp; "(&lt;0.001***)", IF(D3=0.01, TEXT(E3, "0") &amp; "(&lt;0.01**)", IF(D3=0.05, TEXT(E3, "0") &amp; "(&lt;0.05*)", TEXT(E3, "0")&amp;"("&amp;TEXT(F3, "0.000")&amp;")")))</f>
        <v>20(&lt;0.01**)</v>
      </c>
      <c r="K3" t="s">
        <v>5</v>
      </c>
      <c r="L3">
        <v>70</v>
      </c>
      <c r="M3" t="s">
        <v>7</v>
      </c>
      <c r="N3" t="s">
        <v>21</v>
      </c>
    </row>
    <row r="4" spans="1:14" x14ac:dyDescent="0.25">
      <c r="A4" s="11" t="s">
        <v>5</v>
      </c>
      <c r="B4" s="11">
        <v>70</v>
      </c>
      <c r="C4" s="13" t="s">
        <v>8</v>
      </c>
      <c r="D4" s="13" t="s">
        <v>20</v>
      </c>
      <c r="E4" s="14">
        <v>111</v>
      </c>
      <c r="F4" s="15">
        <v>0.26515663362595598</v>
      </c>
      <c r="G4" t="str">
        <f t="shared" si="0"/>
        <v>111(0.265)</v>
      </c>
      <c r="K4" t="s">
        <v>5</v>
      </c>
      <c r="L4">
        <v>70</v>
      </c>
      <c r="M4" t="s">
        <v>8</v>
      </c>
      <c r="N4" t="s">
        <v>22</v>
      </c>
    </row>
    <row r="5" spans="1:14" x14ac:dyDescent="0.25">
      <c r="A5" s="11" t="s">
        <v>12</v>
      </c>
      <c r="B5" s="11">
        <v>70</v>
      </c>
      <c r="C5" s="13" t="s">
        <v>6</v>
      </c>
      <c r="D5" s="13">
        <v>0.01</v>
      </c>
      <c r="E5" s="14">
        <v>14</v>
      </c>
      <c r="F5" s="15">
        <v>1.84663077074548E-3</v>
      </c>
      <c r="G5" t="str">
        <f t="shared" si="0"/>
        <v>14(&lt;0.01**)</v>
      </c>
      <c r="K5" t="s">
        <v>12</v>
      </c>
      <c r="L5">
        <v>70</v>
      </c>
      <c r="M5" t="s">
        <v>6</v>
      </c>
      <c r="N5" t="s">
        <v>23</v>
      </c>
    </row>
    <row r="6" spans="1:14" x14ac:dyDescent="0.25">
      <c r="A6" s="11" t="s">
        <v>12</v>
      </c>
      <c r="B6" s="11">
        <v>70</v>
      </c>
      <c r="C6" s="13" t="s">
        <v>7</v>
      </c>
      <c r="D6" s="13">
        <v>0.01</v>
      </c>
      <c r="E6" s="14">
        <v>0</v>
      </c>
      <c r="F6" s="15">
        <v>3.34561811585088E-3</v>
      </c>
      <c r="G6" t="str">
        <f t="shared" si="0"/>
        <v>0(&lt;0.01**)</v>
      </c>
      <c r="K6" t="s">
        <v>12</v>
      </c>
      <c r="L6">
        <v>70</v>
      </c>
      <c r="M6" t="s">
        <v>7</v>
      </c>
      <c r="N6" t="s">
        <v>24</v>
      </c>
    </row>
    <row r="7" spans="1:14" x14ac:dyDescent="0.25">
      <c r="A7" s="11" t="s">
        <v>12</v>
      </c>
      <c r="B7" s="11">
        <v>70</v>
      </c>
      <c r="C7" s="13" t="s">
        <v>8</v>
      </c>
      <c r="D7" s="13" t="s">
        <v>20</v>
      </c>
      <c r="E7" s="14">
        <v>133</v>
      </c>
      <c r="F7" s="15">
        <v>0.87912796638221702</v>
      </c>
      <c r="G7" t="str">
        <f t="shared" si="0"/>
        <v>133(0.879)</v>
      </c>
      <c r="K7" t="s">
        <v>12</v>
      </c>
      <c r="L7">
        <v>70</v>
      </c>
      <c r="M7" t="s">
        <v>8</v>
      </c>
      <c r="N7" t="s">
        <v>25</v>
      </c>
    </row>
    <row r="8" spans="1:14" x14ac:dyDescent="0.25">
      <c r="A8" s="11" t="s">
        <v>9</v>
      </c>
      <c r="B8" s="11">
        <v>30</v>
      </c>
      <c r="C8" s="13" t="s">
        <v>6</v>
      </c>
      <c r="D8" s="13">
        <v>0.01</v>
      </c>
      <c r="E8" s="14">
        <v>14</v>
      </c>
      <c r="F8" s="15">
        <v>5.2339091907882898E-3</v>
      </c>
      <c r="G8" t="str">
        <f t="shared" si="0"/>
        <v>14(&lt;0.01**)</v>
      </c>
      <c r="K8" t="s">
        <v>9</v>
      </c>
      <c r="L8">
        <v>30</v>
      </c>
      <c r="M8" t="s">
        <v>6</v>
      </c>
      <c r="N8" t="s">
        <v>23</v>
      </c>
    </row>
    <row r="9" spans="1:14" x14ac:dyDescent="0.25">
      <c r="A9" s="11" t="s">
        <v>9</v>
      </c>
      <c r="B9" s="11">
        <v>30</v>
      </c>
      <c r="C9" s="13" t="s">
        <v>7</v>
      </c>
      <c r="D9" s="13">
        <v>1E-3</v>
      </c>
      <c r="E9" s="14">
        <v>0</v>
      </c>
      <c r="F9" s="15">
        <v>4.37777194574663E-4</v>
      </c>
      <c r="G9" t="str">
        <f t="shared" si="0"/>
        <v>0(&lt;0.001***)</v>
      </c>
      <c r="K9" t="s">
        <v>9</v>
      </c>
      <c r="L9">
        <v>30</v>
      </c>
      <c r="M9" t="s">
        <v>7</v>
      </c>
      <c r="N9" t="s">
        <v>26</v>
      </c>
    </row>
    <row r="10" spans="1:14" x14ac:dyDescent="0.25">
      <c r="A10" s="11" t="s">
        <v>9</v>
      </c>
      <c r="B10" s="11">
        <v>30</v>
      </c>
      <c r="C10" s="13" t="s">
        <v>8</v>
      </c>
      <c r="D10" s="13" t="s">
        <v>20</v>
      </c>
      <c r="E10" s="14">
        <v>130</v>
      </c>
      <c r="F10" s="15">
        <v>0.39571136236190702</v>
      </c>
      <c r="G10" t="str">
        <f t="shared" si="0"/>
        <v>130(0.396)</v>
      </c>
      <c r="K10" t="s">
        <v>9</v>
      </c>
      <c r="L10">
        <v>30</v>
      </c>
      <c r="M10" t="s">
        <v>8</v>
      </c>
      <c r="N10" t="s">
        <v>27</v>
      </c>
    </row>
    <row r="11" spans="1:14" x14ac:dyDescent="0.25">
      <c r="A11" s="11" t="s">
        <v>13</v>
      </c>
      <c r="B11" s="11">
        <v>30</v>
      </c>
      <c r="C11" s="13" t="s">
        <v>6</v>
      </c>
      <c r="D11" s="13">
        <v>0.01</v>
      </c>
      <c r="E11" s="14">
        <v>10</v>
      </c>
      <c r="F11" s="15">
        <v>1.6440063298259701E-3</v>
      </c>
      <c r="G11" t="str">
        <f t="shared" si="0"/>
        <v>10(&lt;0.01**)</v>
      </c>
      <c r="K11" t="s">
        <v>13</v>
      </c>
      <c r="L11">
        <v>30</v>
      </c>
      <c r="M11" t="s">
        <v>6</v>
      </c>
      <c r="N11" t="s">
        <v>28</v>
      </c>
    </row>
    <row r="12" spans="1:14" x14ac:dyDescent="0.25">
      <c r="A12" s="11" t="s">
        <v>13</v>
      </c>
      <c r="B12" s="11">
        <v>30</v>
      </c>
      <c r="C12" s="13" t="s">
        <v>7</v>
      </c>
      <c r="D12" s="13">
        <v>0.05</v>
      </c>
      <c r="E12" s="14">
        <v>0</v>
      </c>
      <c r="F12" s="15">
        <v>1.79604775260787E-2</v>
      </c>
      <c r="G12" t="str">
        <f t="shared" si="0"/>
        <v>0(&lt;0.05*)</v>
      </c>
      <c r="K12" t="s">
        <v>13</v>
      </c>
      <c r="L12">
        <v>30</v>
      </c>
      <c r="M12" t="s">
        <v>7</v>
      </c>
      <c r="N12" t="s">
        <v>35</v>
      </c>
    </row>
    <row r="13" spans="1:14" x14ac:dyDescent="0.25">
      <c r="A13" s="11" t="s">
        <v>13</v>
      </c>
      <c r="B13" s="11">
        <v>30</v>
      </c>
      <c r="C13" s="13" t="s">
        <v>8</v>
      </c>
      <c r="D13" s="13">
        <v>0.05</v>
      </c>
      <c r="E13" s="14">
        <v>41</v>
      </c>
      <c r="F13" s="15">
        <v>1.6880932087628399E-2</v>
      </c>
      <c r="G13" t="str">
        <f t="shared" si="0"/>
        <v>41(&lt;0.05*)</v>
      </c>
      <c r="K13" t="s">
        <v>13</v>
      </c>
      <c r="L13">
        <v>30</v>
      </c>
      <c r="M13" t="s">
        <v>8</v>
      </c>
      <c r="N13" t="s">
        <v>36</v>
      </c>
    </row>
    <row r="14" spans="1:14" x14ac:dyDescent="0.25">
      <c r="A14" s="11" t="s">
        <v>10</v>
      </c>
      <c r="B14" s="11">
        <v>20</v>
      </c>
      <c r="C14" s="13" t="s">
        <v>6</v>
      </c>
      <c r="D14" s="13">
        <v>0.05</v>
      </c>
      <c r="E14" s="14">
        <v>48</v>
      </c>
      <c r="F14" s="15">
        <v>1.89689110348292E-2</v>
      </c>
      <c r="G14" t="str">
        <f t="shared" si="0"/>
        <v>48(&lt;0.05*)</v>
      </c>
      <c r="K14" t="s">
        <v>10</v>
      </c>
      <c r="L14">
        <v>20</v>
      </c>
      <c r="M14" t="s">
        <v>6</v>
      </c>
      <c r="N14" t="s">
        <v>37</v>
      </c>
    </row>
    <row r="15" spans="1:14" x14ac:dyDescent="0.25">
      <c r="A15" s="11" t="s">
        <v>10</v>
      </c>
      <c r="B15" s="11">
        <v>20</v>
      </c>
      <c r="C15" s="13" t="s">
        <v>7</v>
      </c>
      <c r="D15" s="13">
        <v>0.05</v>
      </c>
      <c r="E15" s="14">
        <v>0</v>
      </c>
      <c r="F15" s="15">
        <v>1.1718685599768601E-2</v>
      </c>
      <c r="G15" t="str">
        <f t="shared" si="0"/>
        <v>0(&lt;0.05*)</v>
      </c>
      <c r="K15" t="s">
        <v>10</v>
      </c>
      <c r="L15">
        <v>20</v>
      </c>
      <c r="M15" t="s">
        <v>7</v>
      </c>
      <c r="N15" t="s">
        <v>35</v>
      </c>
    </row>
    <row r="16" spans="1:14" x14ac:dyDescent="0.25">
      <c r="A16" s="11" t="s">
        <v>10</v>
      </c>
      <c r="B16" s="11">
        <v>20</v>
      </c>
      <c r="C16" s="13" t="s">
        <v>8</v>
      </c>
      <c r="D16" s="13" t="s">
        <v>20</v>
      </c>
      <c r="E16" s="14">
        <v>137</v>
      </c>
      <c r="F16" s="15">
        <v>0.71031834825368401</v>
      </c>
      <c r="G16" t="str">
        <f t="shared" si="0"/>
        <v>137(0.710)</v>
      </c>
      <c r="K16" t="s">
        <v>10</v>
      </c>
      <c r="L16">
        <v>20</v>
      </c>
      <c r="M16" t="s">
        <v>8</v>
      </c>
      <c r="N16" t="s">
        <v>29</v>
      </c>
    </row>
    <row r="17" spans="1:14" x14ac:dyDescent="0.25">
      <c r="A17" s="11" t="s">
        <v>14</v>
      </c>
      <c r="B17" s="11">
        <v>20</v>
      </c>
      <c r="C17" s="13" t="s">
        <v>6</v>
      </c>
      <c r="D17" s="13">
        <v>0.05</v>
      </c>
      <c r="E17" s="14">
        <v>59</v>
      </c>
      <c r="F17" s="15">
        <v>2.8420589569276001E-2</v>
      </c>
      <c r="G17" t="str">
        <f t="shared" si="0"/>
        <v>59(&lt;0.05*)</v>
      </c>
      <c r="K17" t="s">
        <v>14</v>
      </c>
      <c r="L17">
        <v>20</v>
      </c>
      <c r="M17" t="s">
        <v>6</v>
      </c>
      <c r="N17" t="s">
        <v>38</v>
      </c>
    </row>
    <row r="18" spans="1:14" x14ac:dyDescent="0.25">
      <c r="A18" s="11" t="s">
        <v>14</v>
      </c>
      <c r="B18" s="11">
        <v>20</v>
      </c>
      <c r="C18" s="13" t="s">
        <v>7</v>
      </c>
      <c r="D18" s="13">
        <v>0.05</v>
      </c>
      <c r="E18" s="14">
        <v>0</v>
      </c>
      <c r="F18" s="15">
        <v>1.79604775260787E-2</v>
      </c>
      <c r="G18" t="str">
        <f t="shared" si="0"/>
        <v>0(&lt;0.05*)</v>
      </c>
      <c r="K18" t="s">
        <v>14</v>
      </c>
      <c r="L18">
        <v>20</v>
      </c>
      <c r="M18" t="s">
        <v>7</v>
      </c>
      <c r="N18" t="s">
        <v>35</v>
      </c>
    </row>
    <row r="19" spans="1:14" x14ac:dyDescent="0.25">
      <c r="A19" s="11" t="s">
        <v>14</v>
      </c>
      <c r="B19" s="11">
        <v>20</v>
      </c>
      <c r="C19" s="13" t="s">
        <v>8</v>
      </c>
      <c r="D19" s="13" t="s">
        <v>20</v>
      </c>
      <c r="E19" s="14">
        <v>118</v>
      </c>
      <c r="F19" s="15">
        <v>0.360566735097471</v>
      </c>
      <c r="G19" t="str">
        <f t="shared" si="0"/>
        <v>118(0.361)</v>
      </c>
      <c r="K19" t="s">
        <v>14</v>
      </c>
      <c r="L19">
        <v>20</v>
      </c>
      <c r="M19" t="s">
        <v>8</v>
      </c>
      <c r="N19" t="s">
        <v>30</v>
      </c>
    </row>
    <row r="20" spans="1:14" x14ac:dyDescent="0.25">
      <c r="A20" t="s">
        <v>11</v>
      </c>
      <c r="B20">
        <v>50</v>
      </c>
      <c r="C20" t="s">
        <v>6</v>
      </c>
      <c r="D20">
        <v>0.05</v>
      </c>
      <c r="E20">
        <v>0</v>
      </c>
      <c r="F20">
        <v>1.1718685599768601E-2</v>
      </c>
      <c r="G20" t="str">
        <f t="shared" si="0"/>
        <v>0(&lt;0.05*)</v>
      </c>
      <c r="K20" t="s">
        <v>11</v>
      </c>
      <c r="L20">
        <v>50</v>
      </c>
      <c r="M20" t="s">
        <v>6</v>
      </c>
      <c r="N20" t="s">
        <v>35</v>
      </c>
    </row>
    <row r="21" spans="1:14" x14ac:dyDescent="0.25">
      <c r="A21" t="s">
        <v>11</v>
      </c>
      <c r="B21">
        <v>50</v>
      </c>
      <c r="C21" t="s">
        <v>7</v>
      </c>
      <c r="D21">
        <v>1E-3</v>
      </c>
      <c r="E21">
        <v>1</v>
      </c>
      <c r="F21">
        <v>8.0527623696681299E-4</v>
      </c>
      <c r="G21" t="str">
        <f t="shared" si="0"/>
        <v>1(&lt;0.001***)</v>
      </c>
      <c r="K21" t="s">
        <v>11</v>
      </c>
      <c r="L21">
        <v>50</v>
      </c>
      <c r="M21" t="s">
        <v>7</v>
      </c>
      <c r="N21" t="s">
        <v>32</v>
      </c>
    </row>
    <row r="22" spans="1:14" x14ac:dyDescent="0.25">
      <c r="A22" t="s">
        <v>11</v>
      </c>
      <c r="B22">
        <v>50</v>
      </c>
      <c r="C22" t="s">
        <v>8</v>
      </c>
      <c r="D22" t="s">
        <v>20</v>
      </c>
      <c r="E22">
        <v>41</v>
      </c>
      <c r="F22">
        <v>5.2624341855350899E-2</v>
      </c>
      <c r="G22" t="str">
        <f t="shared" si="0"/>
        <v>41(0.053)</v>
      </c>
      <c r="K22" t="s">
        <v>11</v>
      </c>
      <c r="L22">
        <v>50</v>
      </c>
      <c r="M22" t="s">
        <v>8</v>
      </c>
      <c r="N22"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A58" workbookViewId="0">
      <selection sqref="A1:F64"/>
    </sheetView>
  </sheetViews>
  <sheetFormatPr defaultRowHeight="15" x14ac:dyDescent="0.25"/>
  <cols>
    <col min="6" max="6" width="9.28515625" customWidth="1"/>
  </cols>
  <sheetData>
    <row r="1" spans="1:6" x14ac:dyDescent="0.25">
      <c r="A1" s="3" t="s">
        <v>0</v>
      </c>
      <c r="B1" s="3" t="s">
        <v>1</v>
      </c>
      <c r="C1" s="3" t="s">
        <v>2</v>
      </c>
      <c r="D1" s="3" t="s">
        <v>15</v>
      </c>
      <c r="E1" s="3" t="s">
        <v>16</v>
      </c>
      <c r="F1" s="8" t="s">
        <v>17</v>
      </c>
    </row>
    <row r="2" spans="1:6" x14ac:dyDescent="0.25">
      <c r="A2" s="5" t="s">
        <v>5</v>
      </c>
      <c r="B2" s="5">
        <v>30</v>
      </c>
      <c r="C2" t="s">
        <v>6</v>
      </c>
      <c r="D2" s="2">
        <v>0</v>
      </c>
      <c r="E2" s="4">
        <v>1.47378084387514E-3</v>
      </c>
      <c r="F2">
        <f>IF(E2&lt;0.001, 0.001, IF(E2&lt;0.01, 0.01, IF(E2&lt;0.05, 0.05)))</f>
        <v>0.01</v>
      </c>
    </row>
    <row r="3" spans="1:6" x14ac:dyDescent="0.25">
      <c r="A3" s="5" t="s">
        <v>5</v>
      </c>
      <c r="B3" s="5">
        <v>30</v>
      </c>
      <c r="C3" t="s">
        <v>7</v>
      </c>
      <c r="D3" s="2">
        <v>5</v>
      </c>
      <c r="E3" s="4">
        <v>2.8648155524898301E-3</v>
      </c>
      <c r="F3">
        <f t="shared" ref="F3:F64" si="0">IF(E3&lt;0.001, 0.001, IF(E3&lt;0.01, 0.01, IF(E3&lt;0.05, 0.05)))</f>
        <v>0.01</v>
      </c>
    </row>
    <row r="4" spans="1:6" x14ac:dyDescent="0.25">
      <c r="A4" s="5" t="s">
        <v>5</v>
      </c>
      <c r="B4" s="5">
        <v>30</v>
      </c>
      <c r="C4" t="s">
        <v>8</v>
      </c>
      <c r="D4" s="2">
        <v>148</v>
      </c>
      <c r="E4" s="4">
        <v>0.95443139711368097</v>
      </c>
      <c r="F4" t="b">
        <f t="shared" si="0"/>
        <v>0</v>
      </c>
    </row>
    <row r="5" spans="1:6" x14ac:dyDescent="0.25">
      <c r="A5" s="5" t="s">
        <v>5</v>
      </c>
      <c r="B5" s="5">
        <v>50</v>
      </c>
      <c r="C5" t="s">
        <v>6</v>
      </c>
      <c r="D5" s="2">
        <v>3</v>
      </c>
      <c r="E5" s="4">
        <v>2.9766370111705101E-3</v>
      </c>
      <c r="F5">
        <f t="shared" si="0"/>
        <v>0.01</v>
      </c>
    </row>
    <row r="6" spans="1:6" x14ac:dyDescent="0.25">
      <c r="A6" s="5" t="s">
        <v>5</v>
      </c>
      <c r="B6" s="5">
        <v>50</v>
      </c>
      <c r="C6" t="s">
        <v>7</v>
      </c>
      <c r="D6" s="2">
        <v>10</v>
      </c>
      <c r="E6" s="4">
        <v>2.7077077180259002E-3</v>
      </c>
      <c r="F6">
        <f t="shared" si="0"/>
        <v>0.01</v>
      </c>
    </row>
    <row r="7" spans="1:6" x14ac:dyDescent="0.25">
      <c r="A7" s="5" t="s">
        <v>5</v>
      </c>
      <c r="B7" s="5">
        <v>50</v>
      </c>
      <c r="C7" t="s">
        <v>8</v>
      </c>
      <c r="D7" s="2">
        <v>113</v>
      </c>
      <c r="E7" s="4">
        <v>0.66117877166918804</v>
      </c>
      <c r="F7" t="b">
        <f t="shared" si="0"/>
        <v>0</v>
      </c>
    </row>
    <row r="8" spans="1:6" x14ac:dyDescent="0.25">
      <c r="A8" s="5" t="s">
        <v>5</v>
      </c>
      <c r="B8" s="5">
        <v>70</v>
      </c>
      <c r="C8" t="s">
        <v>6</v>
      </c>
      <c r="D8" s="2">
        <v>7</v>
      </c>
      <c r="E8" s="4">
        <v>3.6657928672214499E-2</v>
      </c>
      <c r="F8">
        <f t="shared" si="0"/>
        <v>0.05</v>
      </c>
    </row>
    <row r="9" spans="1:6" x14ac:dyDescent="0.25">
      <c r="A9" s="5" t="s">
        <v>5</v>
      </c>
      <c r="B9" s="5">
        <v>70</v>
      </c>
      <c r="C9" t="s">
        <v>7</v>
      </c>
      <c r="D9" s="2">
        <v>20</v>
      </c>
      <c r="E9" s="4">
        <v>7.4817781615268497E-3</v>
      </c>
      <c r="F9">
        <f t="shared" si="0"/>
        <v>0.01</v>
      </c>
    </row>
    <row r="10" spans="1:6" x14ac:dyDescent="0.25">
      <c r="A10" s="6" t="s">
        <v>5</v>
      </c>
      <c r="B10" s="5">
        <v>70</v>
      </c>
      <c r="C10" t="s">
        <v>8</v>
      </c>
      <c r="D10" s="2">
        <v>111</v>
      </c>
      <c r="E10" s="4">
        <v>0.26515663362595598</v>
      </c>
      <c r="F10" t="b">
        <f t="shared" si="0"/>
        <v>0</v>
      </c>
    </row>
    <row r="11" spans="1:6" x14ac:dyDescent="0.25">
      <c r="A11" s="7" t="s">
        <v>9</v>
      </c>
      <c r="B11" s="5">
        <v>30</v>
      </c>
      <c r="C11" t="s">
        <v>6</v>
      </c>
      <c r="D11" s="2">
        <v>14</v>
      </c>
      <c r="E11" s="4">
        <v>5.2339091907882898E-3</v>
      </c>
      <c r="F11">
        <f t="shared" si="0"/>
        <v>0.01</v>
      </c>
    </row>
    <row r="12" spans="1:6" x14ac:dyDescent="0.25">
      <c r="A12" s="7" t="s">
        <v>9</v>
      </c>
      <c r="B12" s="5">
        <v>30</v>
      </c>
      <c r="C12" t="s">
        <v>7</v>
      </c>
      <c r="D12" s="2">
        <v>0</v>
      </c>
      <c r="E12" s="4">
        <v>4.37777194574663E-4</v>
      </c>
      <c r="F12">
        <f t="shared" si="0"/>
        <v>1E-3</v>
      </c>
    </row>
    <row r="13" spans="1:6" x14ac:dyDescent="0.25">
      <c r="A13" s="7" t="s">
        <v>9</v>
      </c>
      <c r="B13" s="5">
        <v>30</v>
      </c>
      <c r="C13" t="s">
        <v>8</v>
      </c>
      <c r="D13" s="2">
        <v>130</v>
      </c>
      <c r="E13" s="4">
        <v>0.39571136236190702</v>
      </c>
      <c r="F13" t="b">
        <f t="shared" si="0"/>
        <v>0</v>
      </c>
    </row>
    <row r="14" spans="1:6" x14ac:dyDescent="0.25">
      <c r="A14" s="7" t="s">
        <v>9</v>
      </c>
      <c r="B14" s="5">
        <v>50</v>
      </c>
      <c r="C14" t="s">
        <v>6</v>
      </c>
      <c r="D14" s="2">
        <v>33</v>
      </c>
      <c r="E14" s="4">
        <v>7.1891683913754903E-3</v>
      </c>
      <c r="F14">
        <f t="shared" si="0"/>
        <v>0.01</v>
      </c>
    </row>
    <row r="15" spans="1:6" x14ac:dyDescent="0.25">
      <c r="A15" s="7" t="s">
        <v>9</v>
      </c>
      <c r="B15" s="5">
        <v>50</v>
      </c>
      <c r="C15" t="s">
        <v>7</v>
      </c>
      <c r="D15" s="2">
        <v>0</v>
      </c>
      <c r="E15" s="4">
        <v>7.6857940552132603E-3</v>
      </c>
      <c r="F15">
        <f t="shared" si="0"/>
        <v>0.01</v>
      </c>
    </row>
    <row r="16" spans="1:6" x14ac:dyDescent="0.25">
      <c r="A16" s="7" t="s">
        <v>9</v>
      </c>
      <c r="B16" s="5">
        <v>50</v>
      </c>
      <c r="C16" t="s">
        <v>8</v>
      </c>
      <c r="D16" s="2">
        <v>132</v>
      </c>
      <c r="E16" s="4">
        <v>0.607052248071005</v>
      </c>
      <c r="F16" t="b">
        <f t="shared" si="0"/>
        <v>0</v>
      </c>
    </row>
    <row r="17" spans="1:6" x14ac:dyDescent="0.25">
      <c r="A17" s="7" t="s">
        <v>9</v>
      </c>
      <c r="B17" s="5">
        <v>70</v>
      </c>
      <c r="C17" t="s">
        <v>6</v>
      </c>
      <c r="D17" s="2">
        <v>17</v>
      </c>
      <c r="E17" s="4">
        <v>4.8532308513795199E-3</v>
      </c>
      <c r="F17">
        <f t="shared" si="0"/>
        <v>0.01</v>
      </c>
    </row>
    <row r="18" spans="1:6" x14ac:dyDescent="0.25">
      <c r="A18" s="7" t="s">
        <v>9</v>
      </c>
      <c r="B18" s="5">
        <v>70</v>
      </c>
      <c r="C18" t="s">
        <v>7</v>
      </c>
      <c r="D18" s="2">
        <v>0</v>
      </c>
      <c r="E18" s="4">
        <v>3.34561811585088E-3</v>
      </c>
      <c r="F18">
        <f t="shared" si="0"/>
        <v>0.01</v>
      </c>
    </row>
    <row r="19" spans="1:6" x14ac:dyDescent="0.25">
      <c r="A19" s="6" t="s">
        <v>9</v>
      </c>
      <c r="B19" s="5">
        <v>70</v>
      </c>
      <c r="C19" t="s">
        <v>8</v>
      </c>
      <c r="D19" s="2">
        <v>115</v>
      </c>
      <c r="E19" s="4">
        <v>0.31731050786291398</v>
      </c>
      <c r="F19" t="b">
        <f t="shared" si="0"/>
        <v>0</v>
      </c>
    </row>
    <row r="20" spans="1:6" x14ac:dyDescent="0.25">
      <c r="A20" s="7" t="s">
        <v>10</v>
      </c>
      <c r="B20" s="5">
        <v>10</v>
      </c>
      <c r="C20" t="s">
        <v>6</v>
      </c>
      <c r="D20" s="2">
        <v>1</v>
      </c>
      <c r="E20" s="4">
        <v>1.87143291024703E-3</v>
      </c>
      <c r="F20">
        <f t="shared" si="0"/>
        <v>0.01</v>
      </c>
    </row>
    <row r="21" spans="1:6" x14ac:dyDescent="0.25">
      <c r="A21" s="7" t="s">
        <v>10</v>
      </c>
      <c r="B21" s="5">
        <v>10</v>
      </c>
      <c r="C21" t="s">
        <v>7</v>
      </c>
      <c r="D21" s="2">
        <v>14</v>
      </c>
      <c r="E21" s="4">
        <v>1.5653550837455E-2</v>
      </c>
      <c r="F21">
        <f t="shared" si="0"/>
        <v>0.05</v>
      </c>
    </row>
    <row r="22" spans="1:6" x14ac:dyDescent="0.25">
      <c r="A22" s="7" t="s">
        <v>10</v>
      </c>
      <c r="B22" s="5">
        <v>10</v>
      </c>
      <c r="C22" t="s">
        <v>8</v>
      </c>
      <c r="D22" s="2">
        <v>121</v>
      </c>
      <c r="E22" s="4">
        <v>0.85828235981818801</v>
      </c>
      <c r="F22" t="b">
        <f t="shared" si="0"/>
        <v>0</v>
      </c>
    </row>
    <row r="23" spans="1:6" x14ac:dyDescent="0.25">
      <c r="A23" s="7" t="s">
        <v>10</v>
      </c>
      <c r="B23" s="5">
        <v>20</v>
      </c>
      <c r="C23" t="s">
        <v>6</v>
      </c>
      <c r="D23" s="2">
        <v>48</v>
      </c>
      <c r="E23" s="4">
        <v>1.89689110348292E-2</v>
      </c>
      <c r="F23">
        <f t="shared" si="0"/>
        <v>0.05</v>
      </c>
    </row>
    <row r="24" spans="1:6" x14ac:dyDescent="0.25">
      <c r="A24" s="7" t="s">
        <v>10</v>
      </c>
      <c r="B24" s="5">
        <v>20</v>
      </c>
      <c r="C24" t="s">
        <v>7</v>
      </c>
      <c r="D24" s="2">
        <v>0</v>
      </c>
      <c r="E24" s="4">
        <v>1.1718685599768601E-2</v>
      </c>
      <c r="F24">
        <f t="shared" si="0"/>
        <v>0.05</v>
      </c>
    </row>
    <row r="25" spans="1:6" x14ac:dyDescent="0.25">
      <c r="A25" s="7" t="s">
        <v>10</v>
      </c>
      <c r="B25" s="5">
        <v>20</v>
      </c>
      <c r="C25" t="s">
        <v>8</v>
      </c>
      <c r="D25" s="2">
        <v>137</v>
      </c>
      <c r="E25" s="4">
        <v>0.71031834825368401</v>
      </c>
      <c r="F25" t="b">
        <f t="shared" si="0"/>
        <v>0</v>
      </c>
    </row>
    <row r="26" spans="1:6" x14ac:dyDescent="0.25">
      <c r="A26" s="7" t="s">
        <v>10</v>
      </c>
      <c r="B26" s="5">
        <v>40</v>
      </c>
      <c r="C26" t="s">
        <v>6</v>
      </c>
      <c r="D26" s="2">
        <v>41</v>
      </c>
      <c r="E26" s="4">
        <v>1.8439083987014E-3</v>
      </c>
      <c r="F26">
        <f t="shared" si="0"/>
        <v>0.01</v>
      </c>
    </row>
    <row r="27" spans="1:6" x14ac:dyDescent="0.25">
      <c r="A27" s="7" t="s">
        <v>10</v>
      </c>
      <c r="B27" s="5">
        <v>40</v>
      </c>
      <c r="C27" t="s">
        <v>7</v>
      </c>
      <c r="D27" s="2">
        <v>0</v>
      </c>
      <c r="E27" s="4">
        <v>0.108809430040545</v>
      </c>
      <c r="F27" t="b">
        <f t="shared" si="0"/>
        <v>0</v>
      </c>
    </row>
    <row r="28" spans="1:6" x14ac:dyDescent="0.25">
      <c r="A28" s="6" t="s">
        <v>10</v>
      </c>
      <c r="B28" s="5">
        <v>40</v>
      </c>
      <c r="C28" t="s">
        <v>8</v>
      </c>
      <c r="D28" s="2">
        <v>60</v>
      </c>
      <c r="E28" s="4">
        <v>1.0127990549390601E-2</v>
      </c>
      <c r="F28">
        <f t="shared" si="0"/>
        <v>0.05</v>
      </c>
    </row>
    <row r="29" spans="1:6" x14ac:dyDescent="0.25">
      <c r="A29" s="7" t="s">
        <v>11</v>
      </c>
      <c r="B29" s="5">
        <v>30</v>
      </c>
      <c r="C29" t="s">
        <v>6</v>
      </c>
      <c r="D29" s="2">
        <v>0</v>
      </c>
      <c r="E29" s="4">
        <v>7.6857940552132603E-3</v>
      </c>
      <c r="F29">
        <f t="shared" si="0"/>
        <v>0.01</v>
      </c>
    </row>
    <row r="30" spans="1:6" x14ac:dyDescent="0.25">
      <c r="A30" s="7" t="s">
        <v>11</v>
      </c>
      <c r="B30" s="5">
        <v>30</v>
      </c>
      <c r="C30" t="s">
        <v>7</v>
      </c>
      <c r="D30" s="2">
        <v>2</v>
      </c>
      <c r="E30" s="4">
        <v>3.7017494066892398E-3</v>
      </c>
      <c r="F30">
        <f t="shared" si="0"/>
        <v>0.01</v>
      </c>
    </row>
    <row r="31" spans="1:6" x14ac:dyDescent="0.25">
      <c r="A31" s="7" t="s">
        <v>11</v>
      </c>
      <c r="B31" s="5">
        <v>30</v>
      </c>
      <c r="C31" t="s">
        <v>8</v>
      </c>
      <c r="D31" s="2">
        <v>55</v>
      </c>
      <c r="E31" s="4">
        <v>0.18408369354964199</v>
      </c>
      <c r="F31" t="b">
        <f t="shared" si="0"/>
        <v>0</v>
      </c>
    </row>
    <row r="32" spans="1:6" x14ac:dyDescent="0.25">
      <c r="A32" s="7" t="s">
        <v>11</v>
      </c>
      <c r="B32" s="5">
        <v>50</v>
      </c>
      <c r="C32" t="s">
        <v>6</v>
      </c>
      <c r="D32" s="2">
        <v>0</v>
      </c>
      <c r="E32" s="4">
        <v>1.1718685599768601E-2</v>
      </c>
      <c r="F32">
        <f t="shared" si="0"/>
        <v>0.05</v>
      </c>
    </row>
    <row r="33" spans="1:6" x14ac:dyDescent="0.25">
      <c r="A33" s="7" t="s">
        <v>11</v>
      </c>
      <c r="B33" s="5">
        <v>50</v>
      </c>
      <c r="C33" t="s">
        <v>7</v>
      </c>
      <c r="D33" s="2">
        <v>1</v>
      </c>
      <c r="E33" s="4">
        <v>8.0527623696681299E-4</v>
      </c>
      <c r="F33">
        <f t="shared" si="0"/>
        <v>1E-3</v>
      </c>
    </row>
    <row r="34" spans="1:6" x14ac:dyDescent="0.25">
      <c r="A34" s="7" t="s">
        <v>11</v>
      </c>
      <c r="B34" s="5">
        <v>50</v>
      </c>
      <c r="C34" t="s">
        <v>8</v>
      </c>
      <c r="D34" s="2">
        <v>41</v>
      </c>
      <c r="E34" s="4">
        <v>5.2624341855350899E-2</v>
      </c>
      <c r="F34" t="b">
        <f t="shared" si="0"/>
        <v>0</v>
      </c>
    </row>
    <row r="35" spans="1:6" x14ac:dyDescent="0.25">
      <c r="A35" s="7" t="s">
        <v>11</v>
      </c>
      <c r="B35" s="5">
        <v>70</v>
      </c>
      <c r="C35" t="s">
        <v>6</v>
      </c>
      <c r="D35" s="2">
        <v>0</v>
      </c>
      <c r="E35" s="4">
        <v>6.5495834338569496E-4</v>
      </c>
      <c r="F35">
        <f t="shared" si="0"/>
        <v>1E-3</v>
      </c>
    </row>
    <row r="36" spans="1:6" x14ac:dyDescent="0.25">
      <c r="A36" s="7" t="s">
        <v>11</v>
      </c>
      <c r="B36" s="5">
        <v>70</v>
      </c>
      <c r="C36" t="s">
        <v>7</v>
      </c>
      <c r="D36" s="2">
        <v>1</v>
      </c>
      <c r="E36" s="4">
        <v>6.9104298078147899E-3</v>
      </c>
      <c r="F36">
        <f t="shared" si="0"/>
        <v>0.01</v>
      </c>
    </row>
    <row r="37" spans="1:6" x14ac:dyDescent="0.25">
      <c r="A37" s="6" t="s">
        <v>11</v>
      </c>
      <c r="B37" s="5">
        <v>70</v>
      </c>
      <c r="C37" t="s">
        <v>8</v>
      </c>
      <c r="D37" s="2">
        <v>79</v>
      </c>
      <c r="E37" s="4">
        <v>0.20456441569175501</v>
      </c>
      <c r="F37" t="b">
        <f t="shared" si="0"/>
        <v>0</v>
      </c>
    </row>
    <row r="38" spans="1:6" x14ac:dyDescent="0.25">
      <c r="A38" s="7" t="s">
        <v>12</v>
      </c>
      <c r="B38" s="5">
        <v>30</v>
      </c>
      <c r="C38" t="s">
        <v>6</v>
      </c>
      <c r="D38" s="2">
        <v>0</v>
      </c>
      <c r="E38" s="4">
        <v>2.9305252019248899E-4</v>
      </c>
      <c r="F38">
        <f t="shared" si="0"/>
        <v>1E-3</v>
      </c>
    </row>
    <row r="39" spans="1:6" x14ac:dyDescent="0.25">
      <c r="A39" s="7" t="s">
        <v>12</v>
      </c>
      <c r="B39" s="5">
        <v>30</v>
      </c>
      <c r="C39" t="s">
        <v>7</v>
      </c>
      <c r="D39" s="2">
        <v>0</v>
      </c>
      <c r="E39" s="4">
        <v>7.6857940552132603E-3</v>
      </c>
      <c r="F39">
        <f t="shared" si="0"/>
        <v>0.01</v>
      </c>
    </row>
    <row r="40" spans="1:6" x14ac:dyDescent="0.25">
      <c r="A40" s="7" t="s">
        <v>12</v>
      </c>
      <c r="B40" s="5">
        <v>30</v>
      </c>
      <c r="C40" t="s">
        <v>8</v>
      </c>
      <c r="D40" s="2">
        <v>44</v>
      </c>
      <c r="E40" s="4">
        <v>1.29488863526032E-2</v>
      </c>
      <c r="F40">
        <f t="shared" si="0"/>
        <v>0.05</v>
      </c>
    </row>
    <row r="41" spans="1:6" x14ac:dyDescent="0.25">
      <c r="A41" s="7" t="s">
        <v>12</v>
      </c>
      <c r="B41" s="5">
        <v>50</v>
      </c>
      <c r="C41" t="s">
        <v>6</v>
      </c>
      <c r="D41" s="2">
        <v>13</v>
      </c>
      <c r="E41" s="4">
        <v>4.4553523554717398E-3</v>
      </c>
      <c r="F41">
        <f t="shared" si="0"/>
        <v>0.01</v>
      </c>
    </row>
    <row r="42" spans="1:6" x14ac:dyDescent="0.25">
      <c r="A42" s="7" t="s">
        <v>12</v>
      </c>
      <c r="B42" s="5">
        <v>50</v>
      </c>
      <c r="C42" t="s">
        <v>7</v>
      </c>
      <c r="D42" s="2">
        <v>3</v>
      </c>
      <c r="E42" s="4">
        <v>3.5691900116804398E-2</v>
      </c>
      <c r="F42">
        <f t="shared" si="0"/>
        <v>0.05</v>
      </c>
    </row>
    <row r="43" spans="1:6" x14ac:dyDescent="0.25">
      <c r="A43" s="7" t="s">
        <v>12</v>
      </c>
      <c r="B43" s="5">
        <v>50</v>
      </c>
      <c r="C43" t="s">
        <v>8</v>
      </c>
      <c r="D43" s="2">
        <v>56</v>
      </c>
      <c r="E43" s="4">
        <v>6.7354556986011199E-2</v>
      </c>
      <c r="F43" t="b">
        <f t="shared" si="0"/>
        <v>0</v>
      </c>
    </row>
    <row r="44" spans="1:6" x14ac:dyDescent="0.25">
      <c r="A44" s="7" t="s">
        <v>12</v>
      </c>
      <c r="B44" s="5">
        <v>70</v>
      </c>
      <c r="C44" t="s">
        <v>6</v>
      </c>
      <c r="D44" s="2">
        <v>14</v>
      </c>
      <c r="E44" s="4">
        <v>1.84663077074548E-3</v>
      </c>
      <c r="F44">
        <f t="shared" si="0"/>
        <v>0.01</v>
      </c>
    </row>
    <row r="45" spans="1:6" x14ac:dyDescent="0.25">
      <c r="A45" s="7" t="s">
        <v>12</v>
      </c>
      <c r="B45" s="5">
        <v>70</v>
      </c>
      <c r="C45" t="s">
        <v>7</v>
      </c>
      <c r="D45" s="2">
        <v>0</v>
      </c>
      <c r="E45" s="4">
        <v>3.34561811585088E-3</v>
      </c>
      <c r="F45">
        <f t="shared" si="0"/>
        <v>0.01</v>
      </c>
    </row>
    <row r="46" spans="1:6" x14ac:dyDescent="0.25">
      <c r="A46" s="6" t="s">
        <v>12</v>
      </c>
      <c r="B46" s="5">
        <v>70</v>
      </c>
      <c r="C46" t="s">
        <v>8</v>
      </c>
      <c r="D46" s="2">
        <v>133</v>
      </c>
      <c r="E46" s="4">
        <v>0.87912796638221702</v>
      </c>
      <c r="F46" t="b">
        <f t="shared" si="0"/>
        <v>0</v>
      </c>
    </row>
    <row r="47" spans="1:6" x14ac:dyDescent="0.25">
      <c r="A47" s="7" t="s">
        <v>13</v>
      </c>
      <c r="B47" s="5">
        <v>30</v>
      </c>
      <c r="C47" t="s">
        <v>6</v>
      </c>
      <c r="D47" s="2">
        <v>10</v>
      </c>
      <c r="E47" s="4">
        <v>1.6440063298259701E-3</v>
      </c>
      <c r="F47">
        <f t="shared" si="0"/>
        <v>0.01</v>
      </c>
    </row>
    <row r="48" spans="1:6" x14ac:dyDescent="0.25">
      <c r="A48" s="7" t="s">
        <v>13</v>
      </c>
      <c r="B48" s="5">
        <v>30</v>
      </c>
      <c r="C48" t="s">
        <v>7</v>
      </c>
      <c r="D48" s="2">
        <v>0</v>
      </c>
      <c r="E48" s="4">
        <v>1.79604775260787E-2</v>
      </c>
      <c r="F48">
        <f t="shared" si="0"/>
        <v>0.05</v>
      </c>
    </row>
    <row r="49" spans="1:6" x14ac:dyDescent="0.25">
      <c r="A49" s="7" t="s">
        <v>13</v>
      </c>
      <c r="B49" s="5">
        <v>30</v>
      </c>
      <c r="C49" t="s">
        <v>8</v>
      </c>
      <c r="D49" s="2">
        <v>41</v>
      </c>
      <c r="E49" s="4">
        <v>1.6880932087628399E-2</v>
      </c>
      <c r="F49">
        <f t="shared" si="0"/>
        <v>0.05</v>
      </c>
    </row>
    <row r="50" spans="1:6" x14ac:dyDescent="0.25">
      <c r="A50" s="7" t="s">
        <v>13</v>
      </c>
      <c r="B50" s="5">
        <v>50</v>
      </c>
      <c r="C50" t="s">
        <v>6</v>
      </c>
      <c r="D50" s="2">
        <v>34</v>
      </c>
      <c r="E50" s="4">
        <v>2.6726862354573902E-3</v>
      </c>
      <c r="F50">
        <f t="shared" si="0"/>
        <v>0.01</v>
      </c>
    </row>
    <row r="51" spans="1:6" x14ac:dyDescent="0.25">
      <c r="A51" s="7" t="s">
        <v>13</v>
      </c>
      <c r="B51" s="5">
        <v>50</v>
      </c>
      <c r="C51" t="s">
        <v>7</v>
      </c>
      <c r="D51" s="2">
        <v>5</v>
      </c>
      <c r="E51" s="4">
        <v>7.6490820552939202E-3</v>
      </c>
      <c r="F51">
        <f t="shared" si="0"/>
        <v>0.01</v>
      </c>
    </row>
    <row r="52" spans="1:6" x14ac:dyDescent="0.25">
      <c r="A52" s="7" t="s">
        <v>13</v>
      </c>
      <c r="B52" s="5">
        <v>50</v>
      </c>
      <c r="C52" t="s">
        <v>8</v>
      </c>
      <c r="D52" s="2">
        <v>119</v>
      </c>
      <c r="E52" s="4">
        <v>0.37577150825112998</v>
      </c>
      <c r="F52" t="b">
        <f t="shared" si="0"/>
        <v>0</v>
      </c>
    </row>
    <row r="53" spans="1:6" x14ac:dyDescent="0.25">
      <c r="A53" s="7" t="s">
        <v>13</v>
      </c>
      <c r="B53" s="5">
        <v>70</v>
      </c>
      <c r="C53" t="s">
        <v>6</v>
      </c>
      <c r="D53" s="2">
        <v>29</v>
      </c>
      <c r="E53" s="4">
        <v>1.3870680857770899E-2</v>
      </c>
      <c r="F53">
        <f t="shared" si="0"/>
        <v>0.05</v>
      </c>
    </row>
    <row r="54" spans="1:6" x14ac:dyDescent="0.25">
      <c r="A54" s="7" t="s">
        <v>13</v>
      </c>
      <c r="B54" s="5">
        <v>70</v>
      </c>
      <c r="C54" t="s">
        <v>7</v>
      </c>
      <c r="D54" s="2">
        <v>0</v>
      </c>
      <c r="E54" s="4">
        <v>2.7707849358079802E-2</v>
      </c>
      <c r="F54">
        <f t="shared" si="0"/>
        <v>0.05</v>
      </c>
    </row>
    <row r="55" spans="1:6" x14ac:dyDescent="0.25">
      <c r="A55" s="6" t="s">
        <v>13</v>
      </c>
      <c r="B55" s="5">
        <v>70</v>
      </c>
      <c r="C55" t="s">
        <v>8</v>
      </c>
      <c r="D55" s="2">
        <v>87</v>
      </c>
      <c r="E55" s="4">
        <v>0.32188434536878602</v>
      </c>
      <c r="F55" t="b">
        <f t="shared" si="0"/>
        <v>0</v>
      </c>
    </row>
    <row r="56" spans="1:6" x14ac:dyDescent="0.25">
      <c r="A56" s="7" t="s">
        <v>14</v>
      </c>
      <c r="B56" s="5">
        <v>10</v>
      </c>
      <c r="C56" t="s">
        <v>6</v>
      </c>
      <c r="D56" s="2">
        <v>0</v>
      </c>
      <c r="E56" s="4">
        <v>2.9305252019248899E-4</v>
      </c>
      <c r="F56">
        <f t="shared" si="0"/>
        <v>1E-3</v>
      </c>
    </row>
    <row r="57" spans="1:6" x14ac:dyDescent="0.25">
      <c r="A57" s="7" t="s">
        <v>14</v>
      </c>
      <c r="B57" s="5">
        <v>10</v>
      </c>
      <c r="C57" t="s">
        <v>7</v>
      </c>
      <c r="D57" s="2">
        <v>0</v>
      </c>
      <c r="E57" s="4">
        <v>4.37777194574663E-4</v>
      </c>
      <c r="F57">
        <f t="shared" si="0"/>
        <v>1E-3</v>
      </c>
    </row>
    <row r="58" spans="1:6" x14ac:dyDescent="0.25">
      <c r="A58" s="7" t="s">
        <v>14</v>
      </c>
      <c r="B58" s="5">
        <v>10</v>
      </c>
      <c r="C58" t="s">
        <v>8</v>
      </c>
      <c r="D58" s="2">
        <v>93</v>
      </c>
      <c r="E58" s="4">
        <v>0.17110154647640699</v>
      </c>
      <c r="F58" t="b">
        <f t="shared" si="0"/>
        <v>0</v>
      </c>
    </row>
    <row r="59" spans="1:6" x14ac:dyDescent="0.25">
      <c r="A59" s="7" t="s">
        <v>14</v>
      </c>
      <c r="B59" s="5">
        <v>20</v>
      </c>
      <c r="C59" t="s">
        <v>6</v>
      </c>
      <c r="D59" s="2">
        <v>59</v>
      </c>
      <c r="E59" s="4">
        <v>2.8420589569276001E-2</v>
      </c>
      <c r="F59">
        <f t="shared" si="0"/>
        <v>0.05</v>
      </c>
    </row>
    <row r="60" spans="1:6" x14ac:dyDescent="0.25">
      <c r="A60" s="7" t="s">
        <v>14</v>
      </c>
      <c r="B60" s="5">
        <v>20</v>
      </c>
      <c r="C60" t="s">
        <v>7</v>
      </c>
      <c r="D60" s="2">
        <v>0</v>
      </c>
      <c r="E60" s="4">
        <v>1.79604775260787E-2</v>
      </c>
      <c r="F60">
        <f t="shared" si="0"/>
        <v>0.05</v>
      </c>
    </row>
    <row r="61" spans="1:6" x14ac:dyDescent="0.25">
      <c r="A61" s="7" t="s">
        <v>14</v>
      </c>
      <c r="B61" s="5">
        <v>20</v>
      </c>
      <c r="C61" t="s">
        <v>8</v>
      </c>
      <c r="D61" s="2">
        <v>118</v>
      </c>
      <c r="E61" s="4">
        <v>0.360566735097471</v>
      </c>
      <c r="F61" t="b">
        <f t="shared" si="0"/>
        <v>0</v>
      </c>
    </row>
    <row r="62" spans="1:6" x14ac:dyDescent="0.25">
      <c r="A62" s="7" t="s">
        <v>14</v>
      </c>
      <c r="B62" s="5">
        <v>40</v>
      </c>
      <c r="C62" t="s">
        <v>6</v>
      </c>
      <c r="D62" s="2">
        <v>80</v>
      </c>
      <c r="E62" s="4">
        <v>0.13113205733639199</v>
      </c>
      <c r="F62" t="b">
        <f t="shared" si="0"/>
        <v>0</v>
      </c>
    </row>
    <row r="63" spans="1:6" x14ac:dyDescent="0.25">
      <c r="A63" s="7" t="s">
        <v>14</v>
      </c>
      <c r="B63" s="5">
        <v>40</v>
      </c>
      <c r="C63" t="s">
        <v>7</v>
      </c>
      <c r="D63" s="2">
        <v>0</v>
      </c>
      <c r="E63" s="4">
        <v>0.108809430040545</v>
      </c>
      <c r="F63" t="b">
        <f t="shared" si="0"/>
        <v>0</v>
      </c>
    </row>
    <row r="64" spans="1:6" x14ac:dyDescent="0.25">
      <c r="A64" s="6" t="s">
        <v>14</v>
      </c>
      <c r="B64" s="5">
        <v>40</v>
      </c>
      <c r="C64" t="s">
        <v>8</v>
      </c>
      <c r="D64" s="2">
        <v>120</v>
      </c>
      <c r="E64" s="4">
        <v>0.58405645370119097</v>
      </c>
      <c r="F64" t="b">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workbookViewId="0">
      <selection sqref="A1:E64"/>
    </sheetView>
  </sheetViews>
  <sheetFormatPr defaultRowHeight="15" x14ac:dyDescent="0.25"/>
  <sheetData>
    <row r="1" spans="1:5" x14ac:dyDescent="0.25">
      <c r="A1" t="s">
        <v>0</v>
      </c>
      <c r="B1" t="s">
        <v>1</v>
      </c>
      <c r="C1" t="s">
        <v>2</v>
      </c>
      <c r="D1" t="s">
        <v>3</v>
      </c>
      <c r="E1" t="s">
        <v>4</v>
      </c>
    </row>
    <row r="2" spans="1:5" x14ac:dyDescent="0.25">
      <c r="A2" t="s">
        <v>5</v>
      </c>
      <c r="B2">
        <v>30</v>
      </c>
      <c r="C2" t="s">
        <v>6</v>
      </c>
      <c r="D2">
        <v>0</v>
      </c>
      <c r="E2">
        <v>1.47378084387514E-3</v>
      </c>
    </row>
    <row r="3" spans="1:5" x14ac:dyDescent="0.25">
      <c r="A3" t="s">
        <v>5</v>
      </c>
      <c r="B3">
        <v>30</v>
      </c>
      <c r="C3" t="s">
        <v>7</v>
      </c>
      <c r="D3">
        <v>5</v>
      </c>
      <c r="E3">
        <v>2.8648155524898301E-3</v>
      </c>
    </row>
    <row r="4" spans="1:5" x14ac:dyDescent="0.25">
      <c r="A4" t="s">
        <v>5</v>
      </c>
      <c r="B4">
        <v>30</v>
      </c>
      <c r="C4" t="s">
        <v>8</v>
      </c>
      <c r="D4">
        <v>148</v>
      </c>
      <c r="E4">
        <v>0.95443139711368097</v>
      </c>
    </row>
    <row r="5" spans="1:5" x14ac:dyDescent="0.25">
      <c r="A5" t="s">
        <v>5</v>
      </c>
      <c r="B5">
        <v>50</v>
      </c>
      <c r="C5" t="s">
        <v>6</v>
      </c>
      <c r="D5">
        <v>3</v>
      </c>
      <c r="E5">
        <v>2.9766370111705101E-3</v>
      </c>
    </row>
    <row r="6" spans="1:5" x14ac:dyDescent="0.25">
      <c r="A6" t="s">
        <v>5</v>
      </c>
      <c r="B6">
        <v>50</v>
      </c>
      <c r="C6" t="s">
        <v>7</v>
      </c>
      <c r="D6">
        <v>10</v>
      </c>
      <c r="E6">
        <v>2.7077077180259002E-3</v>
      </c>
    </row>
    <row r="7" spans="1:5" x14ac:dyDescent="0.25">
      <c r="A7" t="s">
        <v>5</v>
      </c>
      <c r="B7">
        <v>50</v>
      </c>
      <c r="C7" t="s">
        <v>8</v>
      </c>
      <c r="D7">
        <v>113</v>
      </c>
      <c r="E7">
        <v>0.66117877166918804</v>
      </c>
    </row>
    <row r="8" spans="1:5" x14ac:dyDescent="0.25">
      <c r="A8" t="s">
        <v>5</v>
      </c>
      <c r="B8">
        <v>70</v>
      </c>
      <c r="C8" t="s">
        <v>6</v>
      </c>
      <c r="D8">
        <v>7</v>
      </c>
      <c r="E8">
        <v>3.6657928672214499E-2</v>
      </c>
    </row>
    <row r="9" spans="1:5" x14ac:dyDescent="0.25">
      <c r="A9" t="s">
        <v>5</v>
      </c>
      <c r="B9">
        <v>70</v>
      </c>
      <c r="C9" t="s">
        <v>7</v>
      </c>
      <c r="D9">
        <v>20</v>
      </c>
      <c r="E9">
        <v>7.4817781615268497E-3</v>
      </c>
    </row>
    <row r="10" spans="1:5" x14ac:dyDescent="0.25">
      <c r="A10" t="s">
        <v>5</v>
      </c>
      <c r="B10">
        <v>70</v>
      </c>
      <c r="C10" t="s">
        <v>8</v>
      </c>
      <c r="D10">
        <v>111</v>
      </c>
      <c r="E10">
        <v>0.26515663362595598</v>
      </c>
    </row>
    <row r="11" spans="1:5" x14ac:dyDescent="0.25">
      <c r="A11" t="s">
        <v>9</v>
      </c>
      <c r="B11">
        <v>30</v>
      </c>
      <c r="C11" t="s">
        <v>6</v>
      </c>
      <c r="D11">
        <v>14</v>
      </c>
      <c r="E11">
        <v>5.2339091907882898E-3</v>
      </c>
    </row>
    <row r="12" spans="1:5" x14ac:dyDescent="0.25">
      <c r="A12" t="s">
        <v>9</v>
      </c>
      <c r="B12">
        <v>30</v>
      </c>
      <c r="C12" t="s">
        <v>7</v>
      </c>
      <c r="D12">
        <v>0</v>
      </c>
      <c r="E12">
        <v>4.37777194574663E-4</v>
      </c>
    </row>
    <row r="13" spans="1:5" x14ac:dyDescent="0.25">
      <c r="A13" t="s">
        <v>9</v>
      </c>
      <c r="B13">
        <v>30</v>
      </c>
      <c r="C13" t="s">
        <v>8</v>
      </c>
      <c r="D13">
        <v>130</v>
      </c>
      <c r="E13">
        <v>0.39571136236190702</v>
      </c>
    </row>
    <row r="14" spans="1:5" x14ac:dyDescent="0.25">
      <c r="A14" t="s">
        <v>9</v>
      </c>
      <c r="B14">
        <v>50</v>
      </c>
      <c r="C14" t="s">
        <v>6</v>
      </c>
      <c r="D14">
        <v>33</v>
      </c>
      <c r="E14">
        <v>7.1891683913754903E-3</v>
      </c>
    </row>
    <row r="15" spans="1:5" x14ac:dyDescent="0.25">
      <c r="A15" t="s">
        <v>9</v>
      </c>
      <c r="B15">
        <v>50</v>
      </c>
      <c r="C15" t="s">
        <v>7</v>
      </c>
      <c r="D15">
        <v>0</v>
      </c>
      <c r="E15">
        <v>7.6857940552132603E-3</v>
      </c>
    </row>
    <row r="16" spans="1:5" x14ac:dyDescent="0.25">
      <c r="A16" t="s">
        <v>9</v>
      </c>
      <c r="B16">
        <v>50</v>
      </c>
      <c r="C16" t="s">
        <v>8</v>
      </c>
      <c r="D16">
        <v>132</v>
      </c>
      <c r="E16">
        <v>0.607052248071005</v>
      </c>
    </row>
    <row r="17" spans="1:5" x14ac:dyDescent="0.25">
      <c r="A17" t="s">
        <v>9</v>
      </c>
      <c r="B17">
        <v>70</v>
      </c>
      <c r="C17" t="s">
        <v>6</v>
      </c>
      <c r="D17">
        <v>17</v>
      </c>
      <c r="E17">
        <v>4.8532308513795199E-3</v>
      </c>
    </row>
    <row r="18" spans="1:5" x14ac:dyDescent="0.25">
      <c r="A18" t="s">
        <v>9</v>
      </c>
      <c r="B18">
        <v>70</v>
      </c>
      <c r="C18" t="s">
        <v>7</v>
      </c>
      <c r="D18">
        <v>0</v>
      </c>
      <c r="E18">
        <v>3.34561811585088E-3</v>
      </c>
    </row>
    <row r="19" spans="1:5" x14ac:dyDescent="0.25">
      <c r="A19" t="s">
        <v>9</v>
      </c>
      <c r="B19">
        <v>70</v>
      </c>
      <c r="C19" t="s">
        <v>8</v>
      </c>
      <c r="D19">
        <v>115</v>
      </c>
      <c r="E19">
        <v>0.31731050786291398</v>
      </c>
    </row>
    <row r="20" spans="1:5" x14ac:dyDescent="0.25">
      <c r="A20" t="s">
        <v>10</v>
      </c>
      <c r="B20">
        <v>10</v>
      </c>
      <c r="C20" t="s">
        <v>6</v>
      </c>
      <c r="D20">
        <v>1</v>
      </c>
      <c r="E20">
        <v>1.87143291024703E-3</v>
      </c>
    </row>
    <row r="21" spans="1:5" x14ac:dyDescent="0.25">
      <c r="A21" t="s">
        <v>10</v>
      </c>
      <c r="B21">
        <v>10</v>
      </c>
      <c r="C21" t="s">
        <v>7</v>
      </c>
      <c r="D21">
        <v>14</v>
      </c>
      <c r="E21">
        <v>1.5653550837455E-2</v>
      </c>
    </row>
    <row r="22" spans="1:5" x14ac:dyDescent="0.25">
      <c r="A22" t="s">
        <v>10</v>
      </c>
      <c r="B22">
        <v>10</v>
      </c>
      <c r="C22" t="s">
        <v>8</v>
      </c>
      <c r="D22">
        <v>121</v>
      </c>
      <c r="E22">
        <v>0.85828235981818801</v>
      </c>
    </row>
    <row r="23" spans="1:5" x14ac:dyDescent="0.25">
      <c r="A23" t="s">
        <v>10</v>
      </c>
      <c r="B23">
        <v>20</v>
      </c>
      <c r="C23" t="s">
        <v>6</v>
      </c>
      <c r="D23">
        <v>48</v>
      </c>
      <c r="E23">
        <v>1.89689110348292E-2</v>
      </c>
    </row>
    <row r="24" spans="1:5" x14ac:dyDescent="0.25">
      <c r="A24" t="s">
        <v>10</v>
      </c>
      <c r="B24">
        <v>20</v>
      </c>
      <c r="C24" t="s">
        <v>7</v>
      </c>
      <c r="D24">
        <v>0</v>
      </c>
      <c r="E24">
        <v>1.1718685599768601E-2</v>
      </c>
    </row>
    <row r="25" spans="1:5" x14ac:dyDescent="0.25">
      <c r="A25" t="s">
        <v>10</v>
      </c>
      <c r="B25">
        <v>20</v>
      </c>
      <c r="C25" t="s">
        <v>8</v>
      </c>
      <c r="D25">
        <v>137</v>
      </c>
      <c r="E25">
        <v>0.71031834825368401</v>
      </c>
    </row>
    <row r="26" spans="1:5" x14ac:dyDescent="0.25">
      <c r="A26" t="s">
        <v>10</v>
      </c>
      <c r="B26">
        <v>40</v>
      </c>
      <c r="C26" t="s">
        <v>6</v>
      </c>
      <c r="D26">
        <v>41</v>
      </c>
      <c r="E26">
        <v>1.8439083987014E-3</v>
      </c>
    </row>
    <row r="27" spans="1:5" x14ac:dyDescent="0.25">
      <c r="A27" t="s">
        <v>10</v>
      </c>
      <c r="B27">
        <v>40</v>
      </c>
      <c r="C27" t="s">
        <v>7</v>
      </c>
      <c r="D27">
        <v>0</v>
      </c>
      <c r="E27">
        <v>0.108809430040545</v>
      </c>
    </row>
    <row r="28" spans="1:5" x14ac:dyDescent="0.25">
      <c r="A28" t="s">
        <v>10</v>
      </c>
      <c r="B28">
        <v>40</v>
      </c>
      <c r="C28" t="s">
        <v>8</v>
      </c>
      <c r="D28">
        <v>60</v>
      </c>
      <c r="E28">
        <v>1.0127990549390601E-2</v>
      </c>
    </row>
    <row r="29" spans="1:5" x14ac:dyDescent="0.25">
      <c r="A29" t="s">
        <v>11</v>
      </c>
      <c r="B29">
        <v>30</v>
      </c>
      <c r="C29" t="s">
        <v>6</v>
      </c>
      <c r="D29">
        <v>0</v>
      </c>
      <c r="E29">
        <v>7.6857940552132603E-3</v>
      </c>
    </row>
    <row r="30" spans="1:5" x14ac:dyDescent="0.25">
      <c r="A30" t="s">
        <v>11</v>
      </c>
      <c r="B30">
        <v>30</v>
      </c>
      <c r="C30" t="s">
        <v>7</v>
      </c>
      <c r="D30">
        <v>2</v>
      </c>
      <c r="E30">
        <v>3.7017494066892398E-3</v>
      </c>
    </row>
    <row r="31" spans="1:5" x14ac:dyDescent="0.25">
      <c r="A31" t="s">
        <v>11</v>
      </c>
      <c r="B31">
        <v>30</v>
      </c>
      <c r="C31" t="s">
        <v>8</v>
      </c>
      <c r="D31">
        <v>55</v>
      </c>
      <c r="E31">
        <v>0.18408369354964199</v>
      </c>
    </row>
    <row r="32" spans="1:5" x14ac:dyDescent="0.25">
      <c r="A32" t="s">
        <v>11</v>
      </c>
      <c r="B32">
        <v>50</v>
      </c>
      <c r="C32" t="s">
        <v>6</v>
      </c>
      <c r="D32">
        <v>0</v>
      </c>
      <c r="E32">
        <v>1.1718685599768601E-2</v>
      </c>
    </row>
    <row r="33" spans="1:5" x14ac:dyDescent="0.25">
      <c r="A33" t="s">
        <v>11</v>
      </c>
      <c r="B33">
        <v>50</v>
      </c>
      <c r="C33" t="s">
        <v>7</v>
      </c>
      <c r="D33">
        <v>1</v>
      </c>
      <c r="E33">
        <v>8.0527623696681299E-4</v>
      </c>
    </row>
    <row r="34" spans="1:5" x14ac:dyDescent="0.25">
      <c r="A34" t="s">
        <v>11</v>
      </c>
      <c r="B34">
        <v>50</v>
      </c>
      <c r="C34" t="s">
        <v>8</v>
      </c>
      <c r="D34">
        <v>41</v>
      </c>
      <c r="E34">
        <v>5.2624341855350899E-2</v>
      </c>
    </row>
    <row r="35" spans="1:5" x14ac:dyDescent="0.25">
      <c r="A35" t="s">
        <v>11</v>
      </c>
      <c r="B35">
        <v>70</v>
      </c>
      <c r="C35" t="s">
        <v>6</v>
      </c>
      <c r="D35">
        <v>0</v>
      </c>
      <c r="E35">
        <v>6.5495834338569496E-4</v>
      </c>
    </row>
    <row r="36" spans="1:5" x14ac:dyDescent="0.25">
      <c r="A36" t="s">
        <v>11</v>
      </c>
      <c r="B36">
        <v>70</v>
      </c>
      <c r="C36" t="s">
        <v>7</v>
      </c>
      <c r="D36">
        <v>1</v>
      </c>
      <c r="E36">
        <v>6.9104298078147899E-3</v>
      </c>
    </row>
    <row r="37" spans="1:5" x14ac:dyDescent="0.25">
      <c r="A37" t="s">
        <v>11</v>
      </c>
      <c r="B37">
        <v>70</v>
      </c>
      <c r="C37" t="s">
        <v>8</v>
      </c>
      <c r="D37">
        <v>79</v>
      </c>
      <c r="E37">
        <v>0.20456441569175501</v>
      </c>
    </row>
    <row r="38" spans="1:5" x14ac:dyDescent="0.25">
      <c r="A38" t="s">
        <v>12</v>
      </c>
      <c r="B38">
        <v>30</v>
      </c>
      <c r="C38" t="s">
        <v>6</v>
      </c>
      <c r="D38">
        <v>0</v>
      </c>
      <c r="E38">
        <v>2.9305252019248899E-4</v>
      </c>
    </row>
    <row r="39" spans="1:5" x14ac:dyDescent="0.25">
      <c r="A39" t="s">
        <v>12</v>
      </c>
      <c r="B39">
        <v>30</v>
      </c>
      <c r="C39" t="s">
        <v>7</v>
      </c>
      <c r="D39">
        <v>0</v>
      </c>
      <c r="E39">
        <v>7.6857940552132603E-3</v>
      </c>
    </row>
    <row r="40" spans="1:5" x14ac:dyDescent="0.25">
      <c r="A40" t="s">
        <v>12</v>
      </c>
      <c r="B40">
        <v>30</v>
      </c>
      <c r="C40" t="s">
        <v>8</v>
      </c>
      <c r="D40">
        <v>44</v>
      </c>
      <c r="E40">
        <v>1.29488863526032E-2</v>
      </c>
    </row>
    <row r="41" spans="1:5" x14ac:dyDescent="0.25">
      <c r="A41" t="s">
        <v>12</v>
      </c>
      <c r="B41">
        <v>50</v>
      </c>
      <c r="C41" t="s">
        <v>6</v>
      </c>
      <c r="D41">
        <v>13</v>
      </c>
      <c r="E41">
        <v>4.4553523554717398E-3</v>
      </c>
    </row>
    <row r="42" spans="1:5" x14ac:dyDescent="0.25">
      <c r="A42" t="s">
        <v>12</v>
      </c>
      <c r="B42">
        <v>50</v>
      </c>
      <c r="C42" t="s">
        <v>7</v>
      </c>
      <c r="D42">
        <v>3</v>
      </c>
      <c r="E42">
        <v>3.5691900116804398E-2</v>
      </c>
    </row>
    <row r="43" spans="1:5" x14ac:dyDescent="0.25">
      <c r="A43" t="s">
        <v>12</v>
      </c>
      <c r="B43">
        <v>50</v>
      </c>
      <c r="C43" t="s">
        <v>8</v>
      </c>
      <c r="D43">
        <v>56</v>
      </c>
      <c r="E43">
        <v>6.7354556986011199E-2</v>
      </c>
    </row>
    <row r="44" spans="1:5" x14ac:dyDescent="0.25">
      <c r="A44" t="s">
        <v>12</v>
      </c>
      <c r="B44">
        <v>70</v>
      </c>
      <c r="C44" t="s">
        <v>6</v>
      </c>
      <c r="D44">
        <v>14</v>
      </c>
      <c r="E44">
        <v>1.84663077074548E-3</v>
      </c>
    </row>
    <row r="45" spans="1:5" x14ac:dyDescent="0.25">
      <c r="A45" t="s">
        <v>12</v>
      </c>
      <c r="B45">
        <v>70</v>
      </c>
      <c r="C45" t="s">
        <v>7</v>
      </c>
      <c r="D45">
        <v>0</v>
      </c>
      <c r="E45">
        <v>3.34561811585088E-3</v>
      </c>
    </row>
    <row r="46" spans="1:5" x14ac:dyDescent="0.25">
      <c r="A46" t="s">
        <v>12</v>
      </c>
      <c r="B46">
        <v>70</v>
      </c>
      <c r="C46" t="s">
        <v>8</v>
      </c>
      <c r="D46">
        <v>133</v>
      </c>
      <c r="E46">
        <v>0.87912796638221702</v>
      </c>
    </row>
    <row r="47" spans="1:5" x14ac:dyDescent="0.25">
      <c r="A47" t="s">
        <v>13</v>
      </c>
      <c r="B47">
        <v>30</v>
      </c>
      <c r="C47" t="s">
        <v>6</v>
      </c>
      <c r="D47">
        <v>10</v>
      </c>
      <c r="E47">
        <v>1.6440063298259701E-3</v>
      </c>
    </row>
    <row r="48" spans="1:5" x14ac:dyDescent="0.25">
      <c r="A48" t="s">
        <v>13</v>
      </c>
      <c r="B48">
        <v>30</v>
      </c>
      <c r="C48" t="s">
        <v>7</v>
      </c>
      <c r="D48">
        <v>0</v>
      </c>
      <c r="E48">
        <v>1.79604775260787E-2</v>
      </c>
    </row>
    <row r="49" spans="1:5" x14ac:dyDescent="0.25">
      <c r="A49" t="s">
        <v>13</v>
      </c>
      <c r="B49">
        <v>30</v>
      </c>
      <c r="C49" t="s">
        <v>8</v>
      </c>
      <c r="D49">
        <v>41</v>
      </c>
      <c r="E49">
        <v>1.6880932087628399E-2</v>
      </c>
    </row>
    <row r="50" spans="1:5" x14ac:dyDescent="0.25">
      <c r="A50" t="s">
        <v>13</v>
      </c>
      <c r="B50">
        <v>50</v>
      </c>
      <c r="C50" t="s">
        <v>6</v>
      </c>
      <c r="D50">
        <v>34</v>
      </c>
      <c r="E50">
        <v>2.6726862354573902E-3</v>
      </c>
    </row>
    <row r="51" spans="1:5" x14ac:dyDescent="0.25">
      <c r="A51" t="s">
        <v>13</v>
      </c>
      <c r="B51">
        <v>50</v>
      </c>
      <c r="C51" t="s">
        <v>7</v>
      </c>
      <c r="D51">
        <v>5</v>
      </c>
      <c r="E51">
        <v>7.6490820552939202E-3</v>
      </c>
    </row>
    <row r="52" spans="1:5" x14ac:dyDescent="0.25">
      <c r="A52" t="s">
        <v>13</v>
      </c>
      <c r="B52">
        <v>50</v>
      </c>
      <c r="C52" t="s">
        <v>8</v>
      </c>
      <c r="D52">
        <v>119</v>
      </c>
      <c r="E52">
        <v>0.37577150825112998</v>
      </c>
    </row>
    <row r="53" spans="1:5" x14ac:dyDescent="0.25">
      <c r="A53" t="s">
        <v>13</v>
      </c>
      <c r="B53">
        <v>70</v>
      </c>
      <c r="C53" t="s">
        <v>6</v>
      </c>
      <c r="D53">
        <v>29</v>
      </c>
      <c r="E53">
        <v>1.3870680857770899E-2</v>
      </c>
    </row>
    <row r="54" spans="1:5" x14ac:dyDescent="0.25">
      <c r="A54" t="s">
        <v>13</v>
      </c>
      <c r="B54">
        <v>70</v>
      </c>
      <c r="C54" t="s">
        <v>7</v>
      </c>
      <c r="D54">
        <v>0</v>
      </c>
      <c r="E54">
        <v>2.7707849358079802E-2</v>
      </c>
    </row>
    <row r="55" spans="1:5" x14ac:dyDescent="0.25">
      <c r="A55" t="s">
        <v>13</v>
      </c>
      <c r="B55">
        <v>70</v>
      </c>
      <c r="C55" t="s">
        <v>8</v>
      </c>
      <c r="D55">
        <v>87</v>
      </c>
      <c r="E55">
        <v>0.32188434536878602</v>
      </c>
    </row>
    <row r="56" spans="1:5" x14ac:dyDescent="0.25">
      <c r="A56" t="s">
        <v>14</v>
      </c>
      <c r="B56">
        <v>10</v>
      </c>
      <c r="C56" t="s">
        <v>6</v>
      </c>
      <c r="D56">
        <v>0</v>
      </c>
      <c r="E56">
        <v>2.9305252019248899E-4</v>
      </c>
    </row>
    <row r="57" spans="1:5" x14ac:dyDescent="0.25">
      <c r="A57" t="s">
        <v>14</v>
      </c>
      <c r="B57">
        <v>10</v>
      </c>
      <c r="C57" t="s">
        <v>7</v>
      </c>
      <c r="D57">
        <v>0</v>
      </c>
      <c r="E57">
        <v>4.37777194574663E-4</v>
      </c>
    </row>
    <row r="58" spans="1:5" x14ac:dyDescent="0.25">
      <c r="A58" t="s">
        <v>14</v>
      </c>
      <c r="B58">
        <v>10</v>
      </c>
      <c r="C58" t="s">
        <v>8</v>
      </c>
      <c r="D58">
        <v>93</v>
      </c>
      <c r="E58">
        <v>0.17110154647640699</v>
      </c>
    </row>
    <row r="59" spans="1:5" x14ac:dyDescent="0.25">
      <c r="A59" t="s">
        <v>14</v>
      </c>
      <c r="B59">
        <v>20</v>
      </c>
      <c r="C59" t="s">
        <v>6</v>
      </c>
      <c r="D59">
        <v>59</v>
      </c>
      <c r="E59">
        <v>2.8420589569276001E-2</v>
      </c>
    </row>
    <row r="60" spans="1:5" x14ac:dyDescent="0.25">
      <c r="A60" t="s">
        <v>14</v>
      </c>
      <c r="B60">
        <v>20</v>
      </c>
      <c r="C60" t="s">
        <v>7</v>
      </c>
      <c r="D60">
        <v>0</v>
      </c>
      <c r="E60">
        <v>1.79604775260787E-2</v>
      </c>
    </row>
    <row r="61" spans="1:5" x14ac:dyDescent="0.25">
      <c r="A61" t="s">
        <v>14</v>
      </c>
      <c r="B61">
        <v>20</v>
      </c>
      <c r="C61" t="s">
        <v>8</v>
      </c>
      <c r="D61">
        <v>118</v>
      </c>
      <c r="E61">
        <v>0.360566735097471</v>
      </c>
    </row>
    <row r="62" spans="1:5" x14ac:dyDescent="0.25">
      <c r="A62" t="s">
        <v>14</v>
      </c>
      <c r="B62">
        <v>40</v>
      </c>
      <c r="C62" t="s">
        <v>6</v>
      </c>
      <c r="D62">
        <v>80</v>
      </c>
      <c r="E62">
        <v>0.13113205733639199</v>
      </c>
    </row>
    <row r="63" spans="1:5" x14ac:dyDescent="0.25">
      <c r="A63" t="s">
        <v>14</v>
      </c>
      <c r="B63">
        <v>40</v>
      </c>
      <c r="C63" t="s">
        <v>7</v>
      </c>
      <c r="D63">
        <v>0</v>
      </c>
      <c r="E63">
        <v>0.108809430040545</v>
      </c>
    </row>
    <row r="64" spans="1:5" x14ac:dyDescent="0.25">
      <c r="A64" t="s">
        <v>14</v>
      </c>
      <c r="B64">
        <v>40</v>
      </c>
      <c r="C64" t="s">
        <v>8</v>
      </c>
      <c r="D64">
        <v>120</v>
      </c>
      <c r="E64">
        <v>0.58405645370119097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selected-windows-patterns</vt:lpstr>
      <vt:lpstr>Sheet2</vt:lpstr>
      <vt:lpstr>wilcoxon_results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derakhshi</cp:lastModifiedBy>
  <dcterms:created xsi:type="dcterms:W3CDTF">2024-02-20T08:59:48Z</dcterms:created>
  <dcterms:modified xsi:type="dcterms:W3CDTF">2024-02-20T08:59:48Z</dcterms:modified>
</cp:coreProperties>
</file>