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5\"/>
    </mc:Choice>
  </mc:AlternateContent>
  <xr:revisionPtr revIDLastSave="0" documentId="13_ncr:1_{08666122-9C36-479A-966D-D48310E574FA}" xr6:coauthVersionLast="47" xr6:coauthVersionMax="47" xr10:uidLastSave="{00000000-0000-0000-0000-000000000000}"/>
  <bookViews>
    <workbookView xWindow="-108" yWindow="-108" windowWidth="23256" windowHeight="12456" tabRatio="1000" activeTab="7" xr2:uid="{00000000-000D-0000-FFFF-FFFF00000000}"/>
  </bookViews>
  <sheets>
    <sheet name="Veri" sheetId="2" r:id="rId1"/>
    <sheet name="Operatör bazlı üretim" sheetId="1" r:id="rId2"/>
    <sheet name="Operatör bazlı hurda" sheetId="3" r:id="rId3"/>
    <sheet name="Vardiya bazlı üretim" sheetId="4" r:id="rId4"/>
    <sheet name="Vardiya bazlı hurda" sheetId="5" r:id="rId5"/>
    <sheet name="Aylık hurda analizi" sheetId="6" r:id="rId6"/>
    <sheet name="Tezgah bazlı üretim analizi" sheetId="7" r:id="rId7"/>
    <sheet name="Dashboard" sheetId="9" r:id="rId8"/>
  </sheets>
  <definedNames>
    <definedName name="Dilimleyici_Operatör">#N/A</definedName>
    <definedName name="Dilimleyici_Tezgah">#N/A</definedName>
    <definedName name="Dilimleyici_Vardiya">#N/A</definedName>
    <definedName name="YerelZamanÇizelgesi_Tarih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7" i="2" l="1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<sst xmlns="http://schemas.openxmlformats.org/spreadsheetml/2006/main" count="1165" uniqueCount="60">
  <si>
    <t>Operatör</t>
  </si>
  <si>
    <t>Ürün Adı</t>
  </si>
  <si>
    <t>Tezgah</t>
  </si>
  <si>
    <t>Vardiya</t>
  </si>
  <si>
    <t>Üretim Adeti</t>
  </si>
  <si>
    <t>Hurda Adeti</t>
  </si>
  <si>
    <t>% Hurda Oranı</t>
  </si>
  <si>
    <t>Tarih</t>
  </si>
  <si>
    <t>Serkan Canik</t>
  </si>
  <si>
    <t>Ürün 1</t>
  </si>
  <si>
    <t>CNC 1</t>
  </si>
  <si>
    <t>A</t>
  </si>
  <si>
    <t>Sinem Ulaş</t>
  </si>
  <si>
    <t>Doğuş Rasat</t>
  </si>
  <si>
    <t>Ürün 2</t>
  </si>
  <si>
    <t>B</t>
  </si>
  <si>
    <t>Sinan Bekar</t>
  </si>
  <si>
    <t>Ürün 3</t>
  </si>
  <si>
    <t>C</t>
  </si>
  <si>
    <t>Seyhan Daren</t>
  </si>
  <si>
    <t>CNC 4</t>
  </si>
  <si>
    <t>Eyşan kaçar</t>
  </si>
  <si>
    <t>Miran Vanlı</t>
  </si>
  <si>
    <t>Ali Sarmaz</t>
  </si>
  <si>
    <t>CNC 2</t>
  </si>
  <si>
    <t>Mirza Çolak</t>
  </si>
  <si>
    <t>Ali Saran</t>
  </si>
  <si>
    <t>Salih Çakır</t>
  </si>
  <si>
    <t>Ayşe Çuhadar</t>
  </si>
  <si>
    <t>Kamil Özmen</t>
  </si>
  <si>
    <t>Mehmet Canik</t>
  </si>
  <si>
    <t>Aslı Mermer</t>
  </si>
  <si>
    <t>İbrahim Şallı</t>
  </si>
  <si>
    <t>Kaan Gedik</t>
  </si>
  <si>
    <t>Salih Kesici</t>
  </si>
  <si>
    <t>Canan Kalır</t>
  </si>
  <si>
    <t>Sidar Sulamaz</t>
  </si>
  <si>
    <t>Ebrar Cevher</t>
  </si>
  <si>
    <t>CNC 3</t>
  </si>
  <si>
    <t>Esra Çelik</t>
  </si>
  <si>
    <t>İlayda sürmez</t>
  </si>
  <si>
    <t>Siren Kaymaz</t>
  </si>
  <si>
    <t>Ali Bakıcı</t>
  </si>
  <si>
    <t>Satır Etiketleri</t>
  </si>
  <si>
    <t>Genel Toplam</t>
  </si>
  <si>
    <t>Toplam Üretim Adeti</t>
  </si>
  <si>
    <t>Toplam Hurda Adeti</t>
  </si>
  <si>
    <t>Ortalama % Hurda Oranı</t>
  </si>
  <si>
    <t>Oca</t>
  </si>
  <si>
    <t>Mar</t>
  </si>
  <si>
    <t>Nis</t>
  </si>
  <si>
    <t>Haz</t>
  </si>
  <si>
    <t>Eyl</t>
  </si>
  <si>
    <t>Kas</t>
  </si>
  <si>
    <t>Şub</t>
  </si>
  <si>
    <t>May</t>
  </si>
  <si>
    <t>Tem</t>
  </si>
  <si>
    <t>Ağu</t>
  </si>
  <si>
    <t>Eki</t>
  </si>
  <si>
    <t>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</si>
</sst>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 applyAlignment="1"/>
    <xf numFmtId="0" fontId="2" fillId="0" borderId="1" xfId="2" applyNumberFormat="1" applyAlignment="1"/>
    <xf numFmtId="9" fontId="2" fillId="0" borderId="1" xfId="1" applyFont="1" applyBorder="1" applyAlignment="1"/>
    <xf numFmtId="14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3">
    <cellStyle name="Başlık 1" xfId="2" builtinId="16"/>
    <cellStyle name="Normal" xfId="0" builtinId="0"/>
    <cellStyle name="Yüzde" xfId="1" builtinId="5"/>
  </cellStyles>
  <dxfs count="20"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Dashboard.xlsx]Operatör bazlı üretim!PivotTable1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'Operatör bazlı üretim'!$B$1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'Operatör bazlı üretim'!$A$2:$A$27</c:f>
              <c:strCache>
                <c:ptCount val="25"/>
                <c:pt idx="0">
                  <c:v>Ali Bakıcı</c:v>
                </c:pt>
                <c:pt idx="1">
                  <c:v>Ali Saran</c:v>
                </c:pt>
                <c:pt idx="2">
                  <c:v>Ali Sarmaz</c:v>
                </c:pt>
                <c:pt idx="3">
                  <c:v>Aslı Mermer</c:v>
                </c:pt>
                <c:pt idx="4">
                  <c:v>Ayşe Çuhadar</c:v>
                </c:pt>
                <c:pt idx="5">
                  <c:v>Canan Kalır</c:v>
                </c:pt>
                <c:pt idx="6">
                  <c:v>Doğuş Rasat</c:v>
                </c:pt>
                <c:pt idx="7">
                  <c:v>Ebrar Cevher</c:v>
                </c:pt>
                <c:pt idx="8">
                  <c:v>Esra Çelik</c:v>
                </c:pt>
                <c:pt idx="9">
                  <c:v>Eyşan kaçar</c:v>
                </c:pt>
                <c:pt idx="10">
                  <c:v>İbrahim Şallı</c:v>
                </c:pt>
                <c:pt idx="11">
                  <c:v>İlayda sürmez</c:v>
                </c:pt>
                <c:pt idx="12">
                  <c:v>Kaan Gedik</c:v>
                </c:pt>
                <c:pt idx="13">
                  <c:v>Kamil Özmen</c:v>
                </c:pt>
                <c:pt idx="14">
                  <c:v>Mehmet Canik</c:v>
                </c:pt>
                <c:pt idx="15">
                  <c:v>Miran Vanlı</c:v>
                </c:pt>
                <c:pt idx="16">
                  <c:v>Mirza Çolak</c:v>
                </c:pt>
                <c:pt idx="17">
                  <c:v>Salih Çakır</c:v>
                </c:pt>
                <c:pt idx="18">
                  <c:v>Salih Kesici</c:v>
                </c:pt>
                <c:pt idx="19">
                  <c:v>Serkan Canik</c:v>
                </c:pt>
                <c:pt idx="20">
                  <c:v>Seyhan Daren</c:v>
                </c:pt>
                <c:pt idx="21">
                  <c:v>Sidar Sulamaz</c:v>
                </c:pt>
                <c:pt idx="22">
                  <c:v>Sinan Bekar</c:v>
                </c:pt>
                <c:pt idx="23">
                  <c:v>Sinem Ulaş</c:v>
                </c:pt>
                <c:pt idx="24">
                  <c:v>Siren Kaymaz</c:v>
                </c:pt>
              </c:strCache>
            </c:strRef>
          </c:cat>
          <c:val>
            <c:numRef>
              <c:f>'Operatör bazlı üretim'!$B$2:$B$27</c:f>
              <c:numCache>
                <c:formatCode>General</c:formatCode>
                <c:ptCount val="25"/>
                <c:pt idx="0">
                  <c:v>48528</c:v>
                </c:pt>
                <c:pt idx="1">
                  <c:v>5622</c:v>
                </c:pt>
                <c:pt idx="2">
                  <c:v>13102</c:v>
                </c:pt>
                <c:pt idx="3">
                  <c:v>11384</c:v>
                </c:pt>
                <c:pt idx="4">
                  <c:v>24026</c:v>
                </c:pt>
                <c:pt idx="5">
                  <c:v>92213</c:v>
                </c:pt>
                <c:pt idx="6">
                  <c:v>95140</c:v>
                </c:pt>
                <c:pt idx="7">
                  <c:v>17344</c:v>
                </c:pt>
                <c:pt idx="8">
                  <c:v>4512</c:v>
                </c:pt>
                <c:pt idx="9">
                  <c:v>13482</c:v>
                </c:pt>
                <c:pt idx="10">
                  <c:v>8325</c:v>
                </c:pt>
                <c:pt idx="11">
                  <c:v>14249</c:v>
                </c:pt>
                <c:pt idx="12">
                  <c:v>36767</c:v>
                </c:pt>
                <c:pt idx="13">
                  <c:v>4526</c:v>
                </c:pt>
                <c:pt idx="14">
                  <c:v>11565</c:v>
                </c:pt>
                <c:pt idx="15">
                  <c:v>13783</c:v>
                </c:pt>
                <c:pt idx="16">
                  <c:v>5020</c:v>
                </c:pt>
                <c:pt idx="17">
                  <c:v>6002</c:v>
                </c:pt>
                <c:pt idx="18">
                  <c:v>36607</c:v>
                </c:pt>
                <c:pt idx="19">
                  <c:v>13011</c:v>
                </c:pt>
                <c:pt idx="20">
                  <c:v>65695</c:v>
                </c:pt>
                <c:pt idx="21">
                  <c:v>21858</c:v>
                </c:pt>
                <c:pt idx="22">
                  <c:v>25481</c:v>
                </c:pt>
                <c:pt idx="23">
                  <c:v>16339</c:v>
                </c:pt>
                <c:pt idx="24">
                  <c:v>78768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75F-AB93-088868AD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32560"/>
        <c:axId val="500026320"/>
      </c:lineChart>
      <c:catAx>
        <c:axId val="5000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026320"/>
        <c:crosses val="autoZero"/>
        <c:auto val="1"/>
        <c:lblAlgn val="ctr"/>
        <c:lblOffset val="100"/>
        <c:noMultiLvlLbl val="0"/>
      </c:catAx>
      <c:valAx>
        <c:axId val="50002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0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Dashboard.xlsx]Operatör bazlı hurda!PivotTable2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'Operatör bazlı hurda'!$B$1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'Operatör bazlı hurda'!$A$2:$A$27</c:f>
              <c:strCache>
                <c:ptCount val="25"/>
                <c:pt idx="0">
                  <c:v>Ali Bakıcı</c:v>
                </c:pt>
                <c:pt idx="1">
                  <c:v>Ali Saran</c:v>
                </c:pt>
                <c:pt idx="2">
                  <c:v>Ali Sarmaz</c:v>
                </c:pt>
                <c:pt idx="3">
                  <c:v>Aslı Mermer</c:v>
                </c:pt>
                <c:pt idx="4">
                  <c:v>Ayşe Çuhadar</c:v>
                </c:pt>
                <c:pt idx="5">
                  <c:v>Canan Kalır</c:v>
                </c:pt>
                <c:pt idx="6">
                  <c:v>Doğuş Rasat</c:v>
                </c:pt>
                <c:pt idx="7">
                  <c:v>Ebrar Cevher</c:v>
                </c:pt>
                <c:pt idx="8">
                  <c:v>Esra Çelik</c:v>
                </c:pt>
                <c:pt idx="9">
                  <c:v>Eyşan kaçar</c:v>
                </c:pt>
                <c:pt idx="10">
                  <c:v>İbrahim Şallı</c:v>
                </c:pt>
                <c:pt idx="11">
                  <c:v>İlayda sürmez</c:v>
                </c:pt>
                <c:pt idx="12">
                  <c:v>Kaan Gedik</c:v>
                </c:pt>
                <c:pt idx="13">
                  <c:v>Kamil Özmen</c:v>
                </c:pt>
                <c:pt idx="14">
                  <c:v>Mehmet Canik</c:v>
                </c:pt>
                <c:pt idx="15">
                  <c:v>Miran Vanlı</c:v>
                </c:pt>
                <c:pt idx="16">
                  <c:v>Mirza Çolak</c:v>
                </c:pt>
                <c:pt idx="17">
                  <c:v>Salih Çakır</c:v>
                </c:pt>
                <c:pt idx="18">
                  <c:v>Salih Kesici</c:v>
                </c:pt>
                <c:pt idx="19">
                  <c:v>Serkan Canik</c:v>
                </c:pt>
                <c:pt idx="20">
                  <c:v>Seyhan Daren</c:v>
                </c:pt>
                <c:pt idx="21">
                  <c:v>Sidar Sulamaz</c:v>
                </c:pt>
                <c:pt idx="22">
                  <c:v>Sinan Bekar</c:v>
                </c:pt>
                <c:pt idx="23">
                  <c:v>Sinem Ulaş</c:v>
                </c:pt>
                <c:pt idx="24">
                  <c:v>Siren Kaymaz</c:v>
                </c:pt>
              </c:strCache>
            </c:strRef>
          </c:cat>
          <c:val>
            <c:numRef>
              <c:f>'Operatör bazlı hurda'!$B$2:$B$27</c:f>
              <c:numCache>
                <c:formatCode>0%</c:formatCode>
                <c:ptCount val="25"/>
                <c:pt idx="0">
                  <c:v>7.0799883094066263E-2</c:v>
                </c:pt>
                <c:pt idx="1">
                  <c:v>1.031661330487371E-2</c:v>
                </c:pt>
                <c:pt idx="2">
                  <c:v>2.172649425826903E-2</c:v>
                </c:pt>
                <c:pt idx="3">
                  <c:v>8.872101194659171E-3</c:v>
                </c:pt>
                <c:pt idx="4">
                  <c:v>1.2775015971045221E-2</c:v>
                </c:pt>
                <c:pt idx="5">
                  <c:v>1.3539096947592954E-2</c:v>
                </c:pt>
                <c:pt idx="6">
                  <c:v>6.3239392151741222E-3</c:v>
                </c:pt>
                <c:pt idx="7">
                  <c:v>1.6479932608131201E-2</c:v>
                </c:pt>
                <c:pt idx="8">
                  <c:v>1.8395390070921985E-2</c:v>
                </c:pt>
                <c:pt idx="9">
                  <c:v>6.6013944518617416E-3</c:v>
                </c:pt>
                <c:pt idx="10">
                  <c:v>1.1291291291291292E-2</c:v>
                </c:pt>
                <c:pt idx="11">
                  <c:v>1.157658467367979E-2</c:v>
                </c:pt>
                <c:pt idx="12">
                  <c:v>1.3430645176730338E-2</c:v>
                </c:pt>
                <c:pt idx="13">
                  <c:v>3.7560760053026955E-3</c:v>
                </c:pt>
                <c:pt idx="14">
                  <c:v>1.383484651967142E-2</c:v>
                </c:pt>
                <c:pt idx="15">
                  <c:v>1.369834743194848E-2</c:v>
                </c:pt>
                <c:pt idx="16">
                  <c:v>2.3705179282868524E-2</c:v>
                </c:pt>
                <c:pt idx="17">
                  <c:v>1.0996334555148285E-2</c:v>
                </c:pt>
                <c:pt idx="18">
                  <c:v>1.1113105478168139E-2</c:v>
                </c:pt>
                <c:pt idx="19">
                  <c:v>1.9511433780571158E-2</c:v>
                </c:pt>
                <c:pt idx="20">
                  <c:v>5.5090934639126628E-2</c:v>
                </c:pt>
                <c:pt idx="21">
                  <c:v>6.4899986235590762E-3</c:v>
                </c:pt>
                <c:pt idx="22">
                  <c:v>5.1594085028712445E-3</c:v>
                </c:pt>
                <c:pt idx="23">
                  <c:v>9.6632248654413243E-3</c:v>
                </c:pt>
                <c:pt idx="24">
                  <c:v>5.0528133252082056E-3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1-4405-B1DB-F596BB065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03888"/>
        <c:axId val="640592368"/>
      </c:lineChart>
      <c:catAx>
        <c:axId val="640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0592368"/>
        <c:crosses val="autoZero"/>
        <c:auto val="1"/>
        <c:lblAlgn val="ctr"/>
        <c:lblOffset val="100"/>
        <c:noMultiLvlLbl val="0"/>
      </c:catAx>
      <c:valAx>
        <c:axId val="640592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06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Dashboard.xlsx]Vardiya bazlı üretim!PivotTable3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'Vardiya bazlı üretim'!$B$1</c:f>
              <c:strCache>
                <c:ptCount val="1"/>
                <c:pt idx="0">
                  <c:v>Toplam Üretim Adeti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'Vardiya bazlı üretim'!$A$2:$A$5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'Vardiya bazlı üretim'!$B$2:$B$5</c:f>
              <c:numCache>
                <c:formatCode>General</c:formatCode>
                <c:ptCount val="3"/>
                <c:pt idx="0">
                  <c:v>237187</c:v>
                </c:pt>
                <c:pt idx="1">
                  <c:v>246111</c:v>
                </c:pt>
                <c:pt idx="2">
                  <c:v>200051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22A-8524-19A4CF95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64592"/>
        <c:axId val="603367952"/>
      </c:barChart>
      <c:lineChart>
        <c:grouping val="standard"/>
        <c:varyColors val="0"/>
        <c:ser>
          <c:idx val="1"/>
          <c:order val="1"/>
          <c:tx>
            <c:strRef>
              <c:f>'Vardiya bazlı üretim'!$C$1</c:f>
              <c:strCache>
                <c:ptCount val="1"/>
                <c:pt idx="0">
                  <c:v>Ortalama % Hurda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'Vardiya bazlı üretim'!$A$2:$A$5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'Vardiya bazlı üretim'!$C$2:$C$5</c:f>
              <c:numCache>
                <c:formatCode>0.00%</c:formatCode>
                <c:ptCount val="3"/>
                <c:pt idx="0">
                  <c:v>2.5227307942501796E-2</c:v>
                </c:pt>
                <c:pt idx="1">
                  <c:v>2.3165025319531154E-2</c:v>
                </c:pt>
                <c:pt idx="2">
                  <c:v>1.8213483554368731E-2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6-422A-8524-19A4CF95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26256"/>
        <c:axId val="487128656"/>
      </c:lineChart>
      <c:catAx>
        <c:axId val="603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3367952"/>
        <c:crosses val="autoZero"/>
        <c:auto val="1"/>
        <c:lblAlgn val="ctr"/>
        <c:lblOffset val="100"/>
        <c:noMultiLvlLbl val="0"/>
      </c:catAx>
      <c:valAx>
        <c:axId val="6033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3364592"/>
        <c:crosses val="autoZero"/>
        <c:crossBetween val="between"/>
      </c:valAx>
      <c:valAx>
        <c:axId val="487128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126256"/>
        <c:crosses val="max"/>
        <c:crossBetween val="between"/>
      </c:valAx>
      <c:catAx>
        <c:axId val="48712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1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Dashboard.xlsx]Aylık hurda analizi!PivotTable5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'Aylık hurda analizi'!$B$1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'Aylık hurda analizi'!$A$2:$A$14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'Aylık hurda analizi'!$B$2:$B$14</c:f>
              <c:numCache>
                <c:formatCode>0.00%</c:formatCode>
                <c:ptCount val="12"/>
                <c:pt idx="0">
                  <c:v>3.1377733526729797E-2</c:v>
                </c:pt>
                <c:pt idx="1">
                  <c:v>9.6920794202372002E-3</c:v>
                </c:pt>
                <c:pt idx="2">
                  <c:v>3.719917818538105E-2</c:v>
                </c:pt>
                <c:pt idx="3">
                  <c:v>1.0031916273811906E-2</c:v>
                </c:pt>
                <c:pt idx="4">
                  <c:v>2.4809735971956303E-2</c:v>
                </c:pt>
                <c:pt idx="5">
                  <c:v>1.0445592519485555E-2</c:v>
                </c:pt>
                <c:pt idx="6">
                  <c:v>2.2105464384158519E-2</c:v>
                </c:pt>
                <c:pt idx="7">
                  <c:v>3.4457064143726311E-2</c:v>
                </c:pt>
                <c:pt idx="8">
                  <c:v>1.7398620617855607E-2</c:v>
                </c:pt>
                <c:pt idx="9">
                  <c:v>1.857013361786429E-2</c:v>
                </c:pt>
                <c:pt idx="10">
                  <c:v>3.447118161637263E-2</c:v>
                </c:pt>
                <c:pt idx="11">
                  <c:v>2.1257648959196268E-2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F42-870D-36C57E08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18768"/>
        <c:axId val="717337968"/>
      </c:lineChart>
      <c:catAx>
        <c:axId val="7173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7337968"/>
        <c:crosses val="autoZero"/>
        <c:auto val="1"/>
        <c:lblAlgn val="ctr"/>
        <c:lblOffset val="100"/>
        <c:noMultiLvlLbl val="0"/>
      </c:catAx>
      <c:valAx>
        <c:axId val="7173379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73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Dashboard.xlsx]Tezgah bazlı üretim analizi!PivotTable6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'Tezgah bazlı üretim analizi'!$B$1</c:f>
              <c:strCache>
                <c:ptCount val="1"/>
                <c:pt idx="0">
                  <c:v>Toplam Üretim Adeti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analizi'!$B$2:$B$6</c:f>
              <c:numCache>
                <c:formatCode>General</c:formatCode>
                <c:ptCount val="4"/>
                <c:pt idx="0">
                  <c:v>411658</c:v>
                </c:pt>
                <c:pt idx="1">
                  <c:v>116988</c:v>
                </c:pt>
                <c:pt idx="2">
                  <c:v>78184</c:v>
                </c:pt>
                <c:pt idx="3">
                  <c:v>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1-4572-80B1-B5E2318DADE0}"/>
            </c:ext>
          </c:extLst>
        </c:ser>
        <c:ser>
          <c:idx val="1"/>
          <c:order val="1"/>
          <c:tx>
            <c:strRef>
              <c:f>'Tezgah bazlı üretim analizi'!$C$1</c:f>
              <c:strCache>
                <c:ptCount val="1"/>
                <c:pt idx="0">
                  <c:v>Toplam Hurda Adeti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analizi'!$C$2:$C$6</c:f>
              <c:numCache>
                <c:formatCode>General</c:formatCode>
                <c:ptCount val="4"/>
                <c:pt idx="0">
                  <c:v>3982</c:v>
                </c:pt>
                <c:pt idx="1">
                  <c:v>1217</c:v>
                </c:pt>
                <c:pt idx="2">
                  <c:v>903</c:v>
                </c:pt>
                <c:pt idx="3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1-4572-80B1-B5E2318D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73936"/>
        <c:axId val="731666736"/>
      </c:barChart>
      <c:lineChart>
        <c:grouping val="standard"/>
        <c:varyColors val="0"/>
        <c:ser>
          <c:idx val="2"/>
          <c:order val="2"/>
          <c:tx>
            <c:strRef>
              <c:f>'Tezgah bazlı üretim analizi'!$D$1</c:f>
              <c:strCache>
                <c:ptCount val="1"/>
                <c:pt idx="0">
                  <c:v>Ortalama % Hurda Oranı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analizi'!$D$2:$D$6</c:f>
              <c:numCache>
                <c:formatCode>0.00%</c:formatCode>
                <c:ptCount val="4"/>
                <c:pt idx="0">
                  <c:v>2.0955307034799059E-2</c:v>
                </c:pt>
                <c:pt idx="1">
                  <c:v>2.1215052190271425E-2</c:v>
                </c:pt>
                <c:pt idx="2">
                  <c:v>3.9292695198649766E-2</c:v>
                </c:pt>
                <c:pt idx="3">
                  <c:v>1.1441367917612678E-2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1-4572-80B1-B5E2318D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45616"/>
        <c:axId val="731657616"/>
      </c:lineChart>
      <c:catAx>
        <c:axId val="73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66736"/>
        <c:crosses val="autoZero"/>
        <c:auto val="1"/>
        <c:lblAlgn val="ctr"/>
        <c:lblOffset val="100"/>
        <c:noMultiLvlLbl val="0"/>
      </c:catAx>
      <c:valAx>
        <c:axId val="7316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73936"/>
        <c:crosses val="autoZero"/>
        <c:crossBetween val="between"/>
      </c:valAx>
      <c:valAx>
        <c:axId val="731657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45616"/>
        <c:crosses val="max"/>
        <c:crossBetween val="between"/>
      </c:valAx>
      <c:catAx>
        <c:axId val="73164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65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Dashboard.xlsx]Operatör bazlı üretim!PivotTable1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'Operatör bazlı üretim'!$B$1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'Operatör bazlı üretim'!$A$2:$A$27</c:f>
              <c:strCache>
                <c:ptCount val="25"/>
                <c:pt idx="0">
                  <c:v>Ali Bakıcı</c:v>
                </c:pt>
                <c:pt idx="1">
                  <c:v>Ali Saran</c:v>
                </c:pt>
                <c:pt idx="2">
                  <c:v>Ali Sarmaz</c:v>
                </c:pt>
                <c:pt idx="3">
                  <c:v>Aslı Mermer</c:v>
                </c:pt>
                <c:pt idx="4">
                  <c:v>Ayşe Çuhadar</c:v>
                </c:pt>
                <c:pt idx="5">
                  <c:v>Canan Kalır</c:v>
                </c:pt>
                <c:pt idx="6">
                  <c:v>Doğuş Rasat</c:v>
                </c:pt>
                <c:pt idx="7">
                  <c:v>Ebrar Cevher</c:v>
                </c:pt>
                <c:pt idx="8">
                  <c:v>Esra Çelik</c:v>
                </c:pt>
                <c:pt idx="9">
                  <c:v>Eyşan kaçar</c:v>
                </c:pt>
                <c:pt idx="10">
                  <c:v>İbrahim Şallı</c:v>
                </c:pt>
                <c:pt idx="11">
                  <c:v>İlayda sürmez</c:v>
                </c:pt>
                <c:pt idx="12">
                  <c:v>Kaan Gedik</c:v>
                </c:pt>
                <c:pt idx="13">
                  <c:v>Kamil Özmen</c:v>
                </c:pt>
                <c:pt idx="14">
                  <c:v>Mehmet Canik</c:v>
                </c:pt>
                <c:pt idx="15">
                  <c:v>Miran Vanlı</c:v>
                </c:pt>
                <c:pt idx="16">
                  <c:v>Mirza Çolak</c:v>
                </c:pt>
                <c:pt idx="17">
                  <c:v>Salih Çakır</c:v>
                </c:pt>
                <c:pt idx="18">
                  <c:v>Salih Kesici</c:v>
                </c:pt>
                <c:pt idx="19">
                  <c:v>Serkan Canik</c:v>
                </c:pt>
                <c:pt idx="20">
                  <c:v>Seyhan Daren</c:v>
                </c:pt>
                <c:pt idx="21">
                  <c:v>Sidar Sulamaz</c:v>
                </c:pt>
                <c:pt idx="22">
                  <c:v>Sinan Bekar</c:v>
                </c:pt>
                <c:pt idx="23">
                  <c:v>Sinem Ulaş</c:v>
                </c:pt>
                <c:pt idx="24">
                  <c:v>Siren Kaymaz</c:v>
                </c:pt>
              </c:strCache>
            </c:strRef>
          </c:cat>
          <c:val>
            <c:numRef>
              <c:f>'Operatör bazlı üretim'!$B$2:$B$27</c:f>
              <c:numCache>
                <c:formatCode>General</c:formatCode>
                <c:ptCount val="25"/>
                <c:pt idx="0">
                  <c:v>48528</c:v>
                </c:pt>
                <c:pt idx="1">
                  <c:v>5622</c:v>
                </c:pt>
                <c:pt idx="2">
                  <c:v>13102</c:v>
                </c:pt>
                <c:pt idx="3">
                  <c:v>11384</c:v>
                </c:pt>
                <c:pt idx="4">
                  <c:v>24026</c:v>
                </c:pt>
                <c:pt idx="5">
                  <c:v>92213</c:v>
                </c:pt>
                <c:pt idx="6">
                  <c:v>95140</c:v>
                </c:pt>
                <c:pt idx="7">
                  <c:v>17344</c:v>
                </c:pt>
                <c:pt idx="8">
                  <c:v>4512</c:v>
                </c:pt>
                <c:pt idx="9">
                  <c:v>13482</c:v>
                </c:pt>
                <c:pt idx="10">
                  <c:v>8325</c:v>
                </c:pt>
                <c:pt idx="11">
                  <c:v>14249</c:v>
                </c:pt>
                <c:pt idx="12">
                  <c:v>36767</c:v>
                </c:pt>
                <c:pt idx="13">
                  <c:v>4526</c:v>
                </c:pt>
                <c:pt idx="14">
                  <c:v>11565</c:v>
                </c:pt>
                <c:pt idx="15">
                  <c:v>13783</c:v>
                </c:pt>
                <c:pt idx="16">
                  <c:v>5020</c:v>
                </c:pt>
                <c:pt idx="17">
                  <c:v>6002</c:v>
                </c:pt>
                <c:pt idx="18">
                  <c:v>36607</c:v>
                </c:pt>
                <c:pt idx="19">
                  <c:v>13011</c:v>
                </c:pt>
                <c:pt idx="20">
                  <c:v>65695</c:v>
                </c:pt>
                <c:pt idx="21">
                  <c:v>21858</c:v>
                </c:pt>
                <c:pt idx="22">
                  <c:v>25481</c:v>
                </c:pt>
                <c:pt idx="23">
                  <c:v>16339</c:v>
                </c:pt>
                <c:pt idx="24">
                  <c:v>78768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4675-9C37-114DFC84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32560"/>
        <c:axId val="500026320"/>
      </c:lineChart>
      <c:catAx>
        <c:axId val="50003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026320"/>
        <c:crosses val="autoZero"/>
        <c:auto val="1"/>
        <c:lblAlgn val="ctr"/>
        <c:lblOffset val="100"/>
        <c:noMultiLvlLbl val="0"/>
      </c:catAx>
      <c:valAx>
        <c:axId val="50002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000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Dashboard.xlsx]Operatör bazlı hurda!PivotTable2</c:name>
    <c:fmtId val="8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'Operatör bazlı hurda'!$B$1</c:f>
              <c:strCache>
                <c:ptCount val="1"/>
                <c:pt idx="0">
                  <c:v>Toplam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'Operatör bazlı hurda'!$A$2:$A$27</c:f>
              <c:strCache>
                <c:ptCount val="25"/>
                <c:pt idx="0">
                  <c:v>Ali Bakıcı</c:v>
                </c:pt>
                <c:pt idx="1">
                  <c:v>Ali Saran</c:v>
                </c:pt>
                <c:pt idx="2">
                  <c:v>Ali Sarmaz</c:v>
                </c:pt>
                <c:pt idx="3">
                  <c:v>Aslı Mermer</c:v>
                </c:pt>
                <c:pt idx="4">
                  <c:v>Ayşe Çuhadar</c:v>
                </c:pt>
                <c:pt idx="5">
                  <c:v>Canan Kalır</c:v>
                </c:pt>
                <c:pt idx="6">
                  <c:v>Doğuş Rasat</c:v>
                </c:pt>
                <c:pt idx="7">
                  <c:v>Ebrar Cevher</c:v>
                </c:pt>
                <c:pt idx="8">
                  <c:v>Esra Çelik</c:v>
                </c:pt>
                <c:pt idx="9">
                  <c:v>Eyşan kaçar</c:v>
                </c:pt>
                <c:pt idx="10">
                  <c:v>İbrahim Şallı</c:v>
                </c:pt>
                <c:pt idx="11">
                  <c:v>İlayda sürmez</c:v>
                </c:pt>
                <c:pt idx="12">
                  <c:v>Kaan Gedik</c:v>
                </c:pt>
                <c:pt idx="13">
                  <c:v>Kamil Özmen</c:v>
                </c:pt>
                <c:pt idx="14">
                  <c:v>Mehmet Canik</c:v>
                </c:pt>
                <c:pt idx="15">
                  <c:v>Miran Vanlı</c:v>
                </c:pt>
                <c:pt idx="16">
                  <c:v>Mirza Çolak</c:v>
                </c:pt>
                <c:pt idx="17">
                  <c:v>Salih Çakır</c:v>
                </c:pt>
                <c:pt idx="18">
                  <c:v>Salih Kesici</c:v>
                </c:pt>
                <c:pt idx="19">
                  <c:v>Serkan Canik</c:v>
                </c:pt>
                <c:pt idx="20">
                  <c:v>Seyhan Daren</c:v>
                </c:pt>
                <c:pt idx="21">
                  <c:v>Sidar Sulamaz</c:v>
                </c:pt>
                <c:pt idx="22">
                  <c:v>Sinan Bekar</c:v>
                </c:pt>
                <c:pt idx="23">
                  <c:v>Sinem Ulaş</c:v>
                </c:pt>
                <c:pt idx="24">
                  <c:v>Siren Kaymaz</c:v>
                </c:pt>
              </c:strCache>
            </c:strRef>
          </c:cat>
          <c:val>
            <c:numRef>
              <c:f>'Operatör bazlı hurda'!$B$2:$B$27</c:f>
              <c:numCache>
                <c:formatCode>0%</c:formatCode>
                <c:ptCount val="25"/>
                <c:pt idx="0">
                  <c:v>7.0799883094066263E-2</c:v>
                </c:pt>
                <c:pt idx="1">
                  <c:v>1.031661330487371E-2</c:v>
                </c:pt>
                <c:pt idx="2">
                  <c:v>2.172649425826903E-2</c:v>
                </c:pt>
                <c:pt idx="3">
                  <c:v>8.872101194659171E-3</c:v>
                </c:pt>
                <c:pt idx="4">
                  <c:v>1.2775015971045221E-2</c:v>
                </c:pt>
                <c:pt idx="5">
                  <c:v>1.3539096947592954E-2</c:v>
                </c:pt>
                <c:pt idx="6">
                  <c:v>6.3239392151741222E-3</c:v>
                </c:pt>
                <c:pt idx="7">
                  <c:v>1.6479932608131201E-2</c:v>
                </c:pt>
                <c:pt idx="8">
                  <c:v>1.8395390070921985E-2</c:v>
                </c:pt>
                <c:pt idx="9">
                  <c:v>6.6013944518617416E-3</c:v>
                </c:pt>
                <c:pt idx="10">
                  <c:v>1.1291291291291292E-2</c:v>
                </c:pt>
                <c:pt idx="11">
                  <c:v>1.157658467367979E-2</c:v>
                </c:pt>
                <c:pt idx="12">
                  <c:v>1.3430645176730338E-2</c:v>
                </c:pt>
                <c:pt idx="13">
                  <c:v>3.7560760053026955E-3</c:v>
                </c:pt>
                <c:pt idx="14">
                  <c:v>1.383484651967142E-2</c:v>
                </c:pt>
                <c:pt idx="15">
                  <c:v>1.369834743194848E-2</c:v>
                </c:pt>
                <c:pt idx="16">
                  <c:v>2.3705179282868524E-2</c:v>
                </c:pt>
                <c:pt idx="17">
                  <c:v>1.0996334555148285E-2</c:v>
                </c:pt>
                <c:pt idx="18">
                  <c:v>1.1113105478168139E-2</c:v>
                </c:pt>
                <c:pt idx="19">
                  <c:v>1.9511433780571158E-2</c:v>
                </c:pt>
                <c:pt idx="20">
                  <c:v>5.5090934639126628E-2</c:v>
                </c:pt>
                <c:pt idx="21">
                  <c:v>6.4899986235590762E-3</c:v>
                </c:pt>
                <c:pt idx="22">
                  <c:v>5.1594085028712445E-3</c:v>
                </c:pt>
                <c:pt idx="23">
                  <c:v>9.6632248654413243E-3</c:v>
                </c:pt>
                <c:pt idx="24">
                  <c:v>5.0528133252082056E-3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9-4A72-B79F-BE6BD4B600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603888"/>
        <c:axId val="640592368"/>
      </c:lineChart>
      <c:catAx>
        <c:axId val="640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0592368"/>
        <c:crosses val="autoZero"/>
        <c:auto val="1"/>
        <c:lblAlgn val="ctr"/>
        <c:lblOffset val="100"/>
        <c:noMultiLvlLbl val="0"/>
      </c:catAx>
      <c:valAx>
        <c:axId val="640592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06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Dashboard.xlsx]Vardiya bazlı üretim!PivotTable3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F0000"/>
              </a:gs>
              <a:gs pos="100000">
                <a:srgbClr val="00B050"/>
              </a:gs>
            </a:gsLst>
            <a:lin ang="2700000" scaled="1"/>
            <a:tileRect/>
          </a:gradFill>
          <a:ln>
            <a:solidFill>
              <a:schemeClr val="tx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'Vardiya bazlı üretim'!$B$1</c:f>
              <c:strCache>
                <c:ptCount val="1"/>
                <c:pt idx="0">
                  <c:v>Toplam Üretim Adeti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00B050"/>
                </a:gs>
              </a:gsLst>
              <a:lin ang="2700000" scaled="1"/>
              <a:tileRect/>
            </a:gra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'Vardiya bazlı üretim'!$A$2:$A$5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'Vardiya bazlı üretim'!$B$2:$B$5</c:f>
              <c:numCache>
                <c:formatCode>General</c:formatCode>
                <c:ptCount val="3"/>
                <c:pt idx="0">
                  <c:v>237187</c:v>
                </c:pt>
                <c:pt idx="1">
                  <c:v>246111</c:v>
                </c:pt>
                <c:pt idx="2">
                  <c:v>200051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0-4D08-BEE0-CC028DAB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64592"/>
        <c:axId val="603367952"/>
      </c:barChart>
      <c:lineChart>
        <c:grouping val="standard"/>
        <c:varyColors val="0"/>
        <c:ser>
          <c:idx val="1"/>
          <c:order val="1"/>
          <c:tx>
            <c:strRef>
              <c:f>'Vardiya bazlı üretim'!$C$1</c:f>
              <c:strCache>
                <c:ptCount val="1"/>
                <c:pt idx="0">
                  <c:v>Ortalama % Hurda Oranı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'Vardiya bazlı üretim'!$A$2:$A$5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'Vardiya bazlı üretim'!$C$2:$C$5</c:f>
              <c:numCache>
                <c:formatCode>0.00%</c:formatCode>
                <c:ptCount val="3"/>
                <c:pt idx="0">
                  <c:v>2.5227307942501796E-2</c:v>
                </c:pt>
                <c:pt idx="1">
                  <c:v>2.3165025319531154E-2</c:v>
                </c:pt>
                <c:pt idx="2">
                  <c:v>1.8213483554368731E-2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0-4D08-BEE0-CC028DAB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26256"/>
        <c:axId val="487128656"/>
      </c:lineChart>
      <c:catAx>
        <c:axId val="603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3367952"/>
        <c:crosses val="autoZero"/>
        <c:auto val="1"/>
        <c:lblAlgn val="ctr"/>
        <c:lblOffset val="100"/>
        <c:noMultiLvlLbl val="0"/>
      </c:catAx>
      <c:valAx>
        <c:axId val="6033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3364592"/>
        <c:crosses val="autoZero"/>
        <c:crossBetween val="between"/>
      </c:valAx>
      <c:valAx>
        <c:axId val="487128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126256"/>
        <c:crosses val="max"/>
        <c:crossBetween val="between"/>
      </c:valAx>
      <c:catAx>
        <c:axId val="48712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1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[Üretim ve Dashboard.xlsx]Tezgah bazlı üretim analizi!PivotTable6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'Tezgah bazlı üretim analizi'!$B$1</c:f>
              <c:strCache>
                <c:ptCount val="1"/>
                <c:pt idx="0">
                  <c:v>Toplam Üretim Adeti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analizi'!$B$2:$B$6</c:f>
              <c:numCache>
                <c:formatCode>General</c:formatCode>
                <c:ptCount val="4"/>
                <c:pt idx="0">
                  <c:v>411658</c:v>
                </c:pt>
                <c:pt idx="1">
                  <c:v>116988</c:v>
                </c:pt>
                <c:pt idx="2">
                  <c:v>78184</c:v>
                </c:pt>
                <c:pt idx="3">
                  <c:v>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E-4107-8822-5A6A3F0A1BAB}"/>
            </c:ext>
          </c:extLst>
        </c:ser>
        <c:ser>
          <c:idx val="1"/>
          <c:order val="1"/>
          <c:tx>
            <c:strRef>
              <c:f>'Tezgah bazlı üretim analizi'!$C$1</c:f>
              <c:strCache>
                <c:ptCount val="1"/>
                <c:pt idx="0">
                  <c:v>Toplam Hurda Adeti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analizi'!$C$2:$C$6</c:f>
              <c:numCache>
                <c:formatCode>General</c:formatCode>
                <c:ptCount val="4"/>
                <c:pt idx="0">
                  <c:v>3982</c:v>
                </c:pt>
                <c:pt idx="1">
                  <c:v>1217</c:v>
                </c:pt>
                <c:pt idx="2">
                  <c:v>903</c:v>
                </c:pt>
                <c:pt idx="3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E-4107-8822-5A6A3F0A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73936"/>
        <c:axId val="731666736"/>
      </c:barChart>
      <c:lineChart>
        <c:grouping val="standard"/>
        <c:varyColors val="0"/>
        <c:ser>
          <c:idx val="2"/>
          <c:order val="2"/>
          <c:tx>
            <c:strRef>
              <c:f>'Tezgah bazlı üretim analizi'!$D$1</c:f>
              <c:strCache>
                <c:ptCount val="1"/>
                <c:pt idx="0">
                  <c:v>Ortalama % Hurda Oranı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'Tezgah bazlı üretim analizi'!$A$2:$A$6</c:f>
              <c:strCache>
                <c:ptCount val="4"/>
                <c:pt idx="0">
                  <c:v>CNC 1</c:v>
                </c:pt>
                <c:pt idx="1">
                  <c:v>CNC 2</c:v>
                </c:pt>
                <c:pt idx="2">
                  <c:v>CNC 3</c:v>
                </c:pt>
                <c:pt idx="3">
                  <c:v>CNC 4</c:v>
                </c:pt>
              </c:strCache>
            </c:strRef>
          </c:cat>
          <c:val>
            <c:numRef>
              <c:f>'Tezgah bazlı üretim analizi'!$D$2:$D$6</c:f>
              <c:numCache>
                <c:formatCode>0.00%</c:formatCode>
                <c:ptCount val="4"/>
                <c:pt idx="0">
                  <c:v>2.0955307034799059E-2</c:v>
                </c:pt>
                <c:pt idx="1">
                  <c:v>2.1215052190271425E-2</c:v>
                </c:pt>
                <c:pt idx="2">
                  <c:v>3.9292695198649766E-2</c:v>
                </c:pt>
                <c:pt idx="3">
                  <c:v>1.1441367917612678E-2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E-4107-8822-5A6A3F0A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45616"/>
        <c:axId val="731657616"/>
      </c:lineChart>
      <c:catAx>
        <c:axId val="73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66736"/>
        <c:crosses val="autoZero"/>
        <c:auto val="1"/>
        <c:lblAlgn val="ctr"/>
        <c:lblOffset val="100"/>
        <c:noMultiLvlLbl val="0"/>
      </c:catAx>
      <c:valAx>
        <c:axId val="7316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73936"/>
        <c:crosses val="autoZero"/>
        <c:crossBetween val="between"/>
      </c:valAx>
      <c:valAx>
        <c:axId val="731657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1645616"/>
        <c:crosses val="max"/>
        <c:crossBetween val="between"/>
      </c:valAx>
      <c:catAx>
        <c:axId val="73164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65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jpe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</xdr:row>
      <xdr:rowOff>68580</xdr:rowOff>
    </xdr:from>
    <xdr:to>
      <xdr:col>12</xdr:col>
      <xdr:colOff>91440</xdr:colOff>
      <xdr:row>17</xdr:row>
      <xdr:rowOff>68580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E941601-B577-09C7-BD91-FD9A02E7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5</xdr:row>
      <xdr:rowOff>0</xdr:rowOff>
    </xdr:from>
    <xdr:to>
      <xdr:col>12</xdr:col>
      <xdr:colOff>350520</xdr:colOff>
      <xdr:row>20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15327FA-1FE4-BD4E-7216-0B0276FD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91440</xdr:rowOff>
    </xdr:from>
    <xdr:to>
      <xdr:col>11</xdr:col>
      <xdr:colOff>304800</xdr:colOff>
      <xdr:row>17</xdr:row>
      <xdr:rowOff>91440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9A4A114-F2AC-FE59-06D0-3ECB7BD92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175260</xdr:rowOff>
    </xdr:from>
    <xdr:to>
      <xdr:col>11</xdr:col>
      <xdr:colOff>114300</xdr:colOff>
      <xdr:row>16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B28DBD5-38BB-002A-A122-53690402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1089660</xdr:colOff>
      <xdr:row>7</xdr:row>
      <xdr:rowOff>167640</xdr:rowOff>
    </xdr:from>
    <xdr:to>
      <xdr:col>11</xdr:col>
      <xdr:colOff>198120</xdr:colOff>
      <xdr:row>22</xdr:row>
      <xdr:rowOff>167640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564D625-F798-DA06-F351-AD089D26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</xdr:row>
      <xdr:rowOff>0</xdr:rowOff>
    </xdr:from>
    <xdr:to>
      <xdr:col>18</xdr:col>
      <xdr:colOff>304799</xdr:colOff>
      <xdr:row>25</xdr:row>
      <xdr:rowOff>167885</xdr:rowOff>
    </xdr:to>
    <xdr:sp macro="" textlink="">
      <xdr:nvSpPr>
        <xdr:cNvPr id="2" name="Serbest Form: Şekil 1">
          <a:extLst>
            <a:ext uri="{FF2B5EF4-FFF2-40B4-BE49-F238E27FC236}">
              <a16:creationId xmlns:a16="http://schemas.microsoft.com/office/drawing/2014/main" id="{4EEA12FE-F24D-16D7-1902-BCC74C833A58}"/>
            </a:ext>
          </a:extLst>
        </xdr:cNvPr>
        <xdr:cNvSpPr/>
      </xdr:nvSpPr>
      <xdr:spPr>
        <a:xfrm>
          <a:off x="2994660" y="914400"/>
          <a:ext cx="8282939" cy="3787385"/>
        </a:xfrm>
        <a:custGeom>
          <a:avLst/>
          <a:gdLst>
            <a:gd name="connsiteX0" fmla="*/ 0 w 9596283"/>
            <a:gd name="connsiteY0" fmla="*/ 3002115 h 4945625"/>
            <a:gd name="connsiteX1" fmla="*/ 6440129 w 9596283"/>
            <a:gd name="connsiteY1" fmla="*/ 3002115 h 4945625"/>
            <a:gd name="connsiteX2" fmla="*/ 6440129 w 9596283"/>
            <a:gd name="connsiteY2" fmla="*/ 4945625 h 4945625"/>
            <a:gd name="connsiteX3" fmla="*/ 0 w 9596283"/>
            <a:gd name="connsiteY3" fmla="*/ 4945625 h 4945625"/>
            <a:gd name="connsiteX4" fmla="*/ 0 w 9596283"/>
            <a:gd name="connsiteY4" fmla="*/ 1152371 h 4945625"/>
            <a:gd name="connsiteX5" fmla="*/ 6440129 w 9596283"/>
            <a:gd name="connsiteY5" fmla="*/ 1152371 h 4945625"/>
            <a:gd name="connsiteX6" fmla="*/ 6440129 w 9596283"/>
            <a:gd name="connsiteY6" fmla="*/ 2858115 h 4945625"/>
            <a:gd name="connsiteX7" fmla="*/ 0 w 9596283"/>
            <a:gd name="connsiteY7" fmla="*/ 2858115 h 4945625"/>
            <a:gd name="connsiteX8" fmla="*/ 0 w 9596283"/>
            <a:gd name="connsiteY8" fmla="*/ 0 h 4945625"/>
            <a:gd name="connsiteX9" fmla="*/ 9596283 w 9596283"/>
            <a:gd name="connsiteY9" fmla="*/ 0 h 4945625"/>
            <a:gd name="connsiteX10" fmla="*/ 9596283 w 9596283"/>
            <a:gd name="connsiteY10" fmla="*/ 4945625 h 4945625"/>
            <a:gd name="connsiteX11" fmla="*/ 6617109 w 9596283"/>
            <a:gd name="connsiteY11" fmla="*/ 4945625 h 4945625"/>
            <a:gd name="connsiteX12" fmla="*/ 6617109 w 9596283"/>
            <a:gd name="connsiteY12" fmla="*/ 1152371 h 4945625"/>
            <a:gd name="connsiteX13" fmla="*/ 9596282 w 9596283"/>
            <a:gd name="connsiteY13" fmla="*/ 1152371 h 4945625"/>
            <a:gd name="connsiteX14" fmla="*/ 9596282 w 9596283"/>
            <a:gd name="connsiteY14" fmla="*/ 1008371 h 4945625"/>
            <a:gd name="connsiteX15" fmla="*/ 6617109 w 9596283"/>
            <a:gd name="connsiteY15" fmla="*/ 1008371 h 4945625"/>
            <a:gd name="connsiteX16" fmla="*/ 6617109 w 9596283"/>
            <a:gd name="connsiteY16" fmla="*/ 1008371 h 4945625"/>
            <a:gd name="connsiteX17" fmla="*/ 6440129 w 9596283"/>
            <a:gd name="connsiteY17" fmla="*/ 1008371 h 4945625"/>
            <a:gd name="connsiteX18" fmla="*/ 6440129 w 9596283"/>
            <a:gd name="connsiteY18" fmla="*/ 1008371 h 4945625"/>
            <a:gd name="connsiteX19" fmla="*/ 0 w 9596283"/>
            <a:gd name="connsiteY19" fmla="*/ 1008371 h 4945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9596283" h="4945625">
              <a:moveTo>
                <a:pt x="0" y="3002115"/>
              </a:moveTo>
              <a:lnTo>
                <a:pt x="6440129" y="3002115"/>
              </a:lnTo>
              <a:lnTo>
                <a:pt x="6440129" y="4945625"/>
              </a:lnTo>
              <a:lnTo>
                <a:pt x="0" y="4945625"/>
              </a:lnTo>
              <a:close/>
              <a:moveTo>
                <a:pt x="0" y="1152371"/>
              </a:moveTo>
              <a:lnTo>
                <a:pt x="6440129" y="1152371"/>
              </a:lnTo>
              <a:lnTo>
                <a:pt x="6440129" y="2858115"/>
              </a:lnTo>
              <a:lnTo>
                <a:pt x="0" y="2858115"/>
              </a:lnTo>
              <a:close/>
              <a:moveTo>
                <a:pt x="0" y="0"/>
              </a:moveTo>
              <a:lnTo>
                <a:pt x="9596283" y="0"/>
              </a:lnTo>
              <a:lnTo>
                <a:pt x="9596283" y="4945625"/>
              </a:lnTo>
              <a:lnTo>
                <a:pt x="6617109" y="4945625"/>
              </a:lnTo>
              <a:lnTo>
                <a:pt x="6617109" y="1152371"/>
              </a:lnTo>
              <a:lnTo>
                <a:pt x="9596282" y="1152371"/>
              </a:lnTo>
              <a:lnTo>
                <a:pt x="9596282" y="1008371"/>
              </a:lnTo>
              <a:lnTo>
                <a:pt x="6617109" y="1008371"/>
              </a:lnTo>
              <a:lnTo>
                <a:pt x="6617109" y="1008371"/>
              </a:lnTo>
              <a:lnTo>
                <a:pt x="6440129" y="1008371"/>
              </a:lnTo>
              <a:lnTo>
                <a:pt x="6440129" y="1008371"/>
              </a:lnTo>
              <a:lnTo>
                <a:pt x="0" y="1008371"/>
              </a:lnTo>
              <a:close/>
            </a:path>
          </a:pathLst>
        </a:custGeom>
        <a:blipFill dpi="0" rotWithShape="1">
          <a:blip xmlns:r="http://schemas.openxmlformats.org/officeDocument/2006/relationships" r:embed="rId1">
            <a:alphaModFix amt="80000"/>
          </a:blip>
          <a:srcRect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tr-T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tr-TR"/>
        </a:p>
      </xdr:txBody>
    </xdr:sp>
    <xdr:clientData/>
  </xdr:twoCellAnchor>
  <xdr:twoCellAnchor>
    <xdr:from>
      <xdr:col>0</xdr:col>
      <xdr:colOff>510540</xdr:colOff>
      <xdr:row>0</xdr:row>
      <xdr:rowOff>106680</xdr:rowOff>
    </xdr:from>
    <xdr:to>
      <xdr:col>22</xdr:col>
      <xdr:colOff>510540</xdr:colOff>
      <xdr:row>4</xdr:row>
      <xdr:rowOff>53340</xdr:rowOff>
    </xdr:to>
    <xdr:sp macro="" textlink="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id="{B2483436-4900-0F43-1390-F9C25C0B512B}"/>
            </a:ext>
          </a:extLst>
        </xdr:cNvPr>
        <xdr:cNvSpPr/>
      </xdr:nvSpPr>
      <xdr:spPr>
        <a:xfrm>
          <a:off x="510540" y="106680"/>
          <a:ext cx="13411200" cy="678180"/>
        </a:xfrm>
        <a:prstGeom prst="roundRect">
          <a:avLst>
            <a:gd name="adj" fmla="val 9936"/>
          </a:avLst>
        </a:prstGeom>
        <a:blipFill>
          <a:blip xmlns:r="http://schemas.openxmlformats.org/officeDocument/2006/relationships" r:embed="rId1">
            <a:alphaModFix amt="80000"/>
          </a:blip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500" b="1"/>
            <a:t>ÜRETİM ANALİZİ</a:t>
          </a:r>
          <a:r>
            <a:rPr lang="tr-TR" sz="2500" b="1" baseline="0"/>
            <a:t> GÖSTERGE TABLOSU (DASHBOARD)</a:t>
          </a:r>
          <a:endParaRPr lang="tr-TR" sz="2500" b="1"/>
        </a:p>
      </xdr:txBody>
    </xdr:sp>
    <xdr:clientData/>
  </xdr:twoCellAnchor>
  <xdr:twoCellAnchor>
    <xdr:from>
      <xdr:col>4</xdr:col>
      <xdr:colOff>563880</xdr:colOff>
      <xdr:row>9</xdr:row>
      <xdr:rowOff>152400</xdr:rowOff>
    </xdr:from>
    <xdr:to>
      <xdr:col>8</xdr:col>
      <xdr:colOff>571500</xdr:colOff>
      <xdr:row>11</xdr:row>
      <xdr:rowOff>22860</xdr:rowOff>
    </xdr:to>
    <xdr:sp macro="" textlink="">
      <xdr:nvSpPr>
        <xdr:cNvPr id="6" name="Dikdörtgen 5">
          <a:extLst>
            <a:ext uri="{FF2B5EF4-FFF2-40B4-BE49-F238E27FC236}">
              <a16:creationId xmlns:a16="http://schemas.microsoft.com/office/drawing/2014/main" id="{574EA166-B606-47B1-B4D3-69410FC571DA}"/>
            </a:ext>
          </a:extLst>
        </xdr:cNvPr>
        <xdr:cNvSpPr/>
      </xdr:nvSpPr>
      <xdr:spPr>
        <a:xfrm>
          <a:off x="3002280" y="1798320"/>
          <a:ext cx="2446020" cy="236220"/>
        </a:xfrm>
        <a:prstGeom prst="rect">
          <a:avLst/>
        </a:prstGeom>
        <a:blipFill>
          <a:blip xmlns:r="http://schemas.openxmlformats.org/officeDocument/2006/relationships" r:embed="rId1">
            <a:alphaModFix amt="80000"/>
          </a:blip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300" b="1"/>
            <a:t>OPERATÖR BAZLI</a:t>
          </a:r>
          <a:r>
            <a:rPr lang="tr-TR" sz="1300" b="1" baseline="0"/>
            <a:t> ÜRETİM ADETİ</a:t>
          </a:r>
        </a:p>
      </xdr:txBody>
    </xdr:sp>
    <xdr:clientData/>
  </xdr:twoCellAnchor>
  <xdr:twoCellAnchor>
    <xdr:from>
      <xdr:col>4</xdr:col>
      <xdr:colOff>548640</xdr:colOff>
      <xdr:row>17</xdr:row>
      <xdr:rowOff>121920</xdr:rowOff>
    </xdr:from>
    <xdr:to>
      <xdr:col>8</xdr:col>
      <xdr:colOff>533400</xdr:colOff>
      <xdr:row>18</xdr:row>
      <xdr:rowOff>167640</xdr:rowOff>
    </xdr:to>
    <xdr:sp macro="" textlink="">
      <xdr:nvSpPr>
        <xdr:cNvPr id="7" name="Dikdörtgen 6">
          <a:extLst>
            <a:ext uri="{FF2B5EF4-FFF2-40B4-BE49-F238E27FC236}">
              <a16:creationId xmlns:a16="http://schemas.microsoft.com/office/drawing/2014/main" id="{C0F6E966-41AF-416A-87BB-52D6E159E9BC}"/>
            </a:ext>
          </a:extLst>
        </xdr:cNvPr>
        <xdr:cNvSpPr/>
      </xdr:nvSpPr>
      <xdr:spPr>
        <a:xfrm>
          <a:off x="2987040" y="3230880"/>
          <a:ext cx="2423160" cy="228600"/>
        </a:xfrm>
        <a:prstGeom prst="rect">
          <a:avLst/>
        </a:prstGeom>
        <a:blipFill>
          <a:blip xmlns:r="http://schemas.openxmlformats.org/officeDocument/2006/relationships" r:embed="rId1">
            <a:alphaModFix amt="80000"/>
          </a:blip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300" b="1"/>
            <a:t>OPERATÖR BAZLI</a:t>
          </a:r>
          <a:r>
            <a:rPr lang="tr-TR" sz="1300" b="1" baseline="0"/>
            <a:t> HURDA ORANI</a:t>
          </a:r>
        </a:p>
      </xdr:txBody>
    </xdr:sp>
    <xdr:clientData/>
  </xdr:twoCellAnchor>
  <xdr:twoCellAnchor>
    <xdr:from>
      <xdr:col>4</xdr:col>
      <xdr:colOff>556260</xdr:colOff>
      <xdr:row>11</xdr:row>
      <xdr:rowOff>7620</xdr:rowOff>
    </xdr:from>
    <xdr:to>
      <xdr:col>14</xdr:col>
      <xdr:colOff>7620</xdr:colOff>
      <xdr:row>17</xdr:row>
      <xdr:rowOff>22860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58991841-4D98-40C5-B061-837A8956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556260</xdr:colOff>
      <xdr:row>18</xdr:row>
      <xdr:rowOff>137160</xdr:rowOff>
    </xdr:from>
    <xdr:to>
      <xdr:col>14</xdr:col>
      <xdr:colOff>7620</xdr:colOff>
      <xdr:row>25</xdr:row>
      <xdr:rowOff>167640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9D3AE8C8-F9F7-4CC5-BBB9-D8F39C38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137160</xdr:colOff>
      <xdr:row>10</xdr:row>
      <xdr:rowOff>160020</xdr:rowOff>
    </xdr:from>
    <xdr:to>
      <xdr:col>20</xdr:col>
      <xdr:colOff>167640</xdr:colOff>
      <xdr:row>18</xdr:row>
      <xdr:rowOff>137160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4C153F82-3F81-4E20-89D3-1028C2A1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167640</xdr:colOff>
      <xdr:row>9</xdr:row>
      <xdr:rowOff>152400</xdr:rowOff>
    </xdr:from>
    <xdr:to>
      <xdr:col>18</xdr:col>
      <xdr:colOff>320040</xdr:colOff>
      <xdr:row>10</xdr:row>
      <xdr:rowOff>167640</xdr:rowOff>
    </xdr:to>
    <xdr:sp macro="" textlink="">
      <xdr:nvSpPr>
        <xdr:cNvPr id="11" name="Dikdörtgen 10">
          <a:extLst>
            <a:ext uri="{FF2B5EF4-FFF2-40B4-BE49-F238E27FC236}">
              <a16:creationId xmlns:a16="http://schemas.microsoft.com/office/drawing/2014/main" id="{7E720D2D-1A30-4154-A1C1-0D4F308D1733}"/>
            </a:ext>
          </a:extLst>
        </xdr:cNvPr>
        <xdr:cNvSpPr/>
      </xdr:nvSpPr>
      <xdr:spPr>
        <a:xfrm>
          <a:off x="8702040" y="1798320"/>
          <a:ext cx="2590800" cy="198120"/>
        </a:xfrm>
        <a:prstGeom prst="rect">
          <a:avLst/>
        </a:prstGeom>
        <a:blipFill>
          <a:blip xmlns:r="http://schemas.openxmlformats.org/officeDocument/2006/relationships" r:embed="rId1">
            <a:alphaModFix amt="80000"/>
          </a:blip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VARDİYA BAZLI ÜRETİM-HURDA ANALİZİ</a:t>
          </a:r>
        </a:p>
      </xdr:txBody>
    </xdr:sp>
    <xdr:clientData/>
  </xdr:twoCellAnchor>
  <xdr:twoCellAnchor>
    <xdr:from>
      <xdr:col>14</xdr:col>
      <xdr:colOff>137160</xdr:colOff>
      <xdr:row>19</xdr:row>
      <xdr:rowOff>30480</xdr:rowOff>
    </xdr:from>
    <xdr:to>
      <xdr:col>20</xdr:col>
      <xdr:colOff>167640</xdr:colOff>
      <xdr:row>25</xdr:row>
      <xdr:rowOff>167640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BD1185DB-3078-45D1-9E25-92ED0AACC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18</xdr:row>
      <xdr:rowOff>76200</xdr:rowOff>
    </xdr:from>
    <xdr:to>
      <xdr:col>18</xdr:col>
      <xdr:colOff>297180</xdr:colOff>
      <xdr:row>19</xdr:row>
      <xdr:rowOff>91440</xdr:rowOff>
    </xdr:to>
    <xdr:sp macro="" textlink="">
      <xdr:nvSpPr>
        <xdr:cNvPr id="15" name="Dikdörtgen 14">
          <a:extLst>
            <a:ext uri="{FF2B5EF4-FFF2-40B4-BE49-F238E27FC236}">
              <a16:creationId xmlns:a16="http://schemas.microsoft.com/office/drawing/2014/main" id="{D17242BD-6580-4A90-B212-26BC809A6962}"/>
            </a:ext>
          </a:extLst>
        </xdr:cNvPr>
        <xdr:cNvSpPr/>
      </xdr:nvSpPr>
      <xdr:spPr>
        <a:xfrm>
          <a:off x="8679180" y="3329940"/>
          <a:ext cx="2590800" cy="198120"/>
        </a:xfrm>
        <a:prstGeom prst="rect">
          <a:avLst/>
        </a:prstGeom>
        <a:blipFill>
          <a:blip xmlns:r="http://schemas.openxmlformats.org/officeDocument/2006/relationships" r:embed="rId1">
            <a:alphaModFix amt="80000"/>
          </a:blip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TEZGAH BAZLI ÜRETİM-HURDA ANALİZİ</a:t>
          </a:r>
        </a:p>
      </xdr:txBody>
    </xdr:sp>
    <xdr:clientData/>
  </xdr:twoCellAnchor>
  <xdr:twoCellAnchor editAs="oneCell">
    <xdr:from>
      <xdr:col>4</xdr:col>
      <xdr:colOff>556260</xdr:colOff>
      <xdr:row>5</xdr:row>
      <xdr:rowOff>7621</xdr:rowOff>
    </xdr:from>
    <xdr:to>
      <xdr:col>11</xdr:col>
      <xdr:colOff>15240</xdr:colOff>
      <xdr:row>9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Operatör">
              <a:extLst>
                <a:ext uri="{FF2B5EF4-FFF2-40B4-BE49-F238E27FC236}">
                  <a16:creationId xmlns:a16="http://schemas.microsoft.com/office/drawing/2014/main" id="{264253AC-EFE0-9749-2469-98EB0C4DC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tö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922021"/>
              <a:ext cx="3726180" cy="777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7620</xdr:colOff>
      <xdr:row>5</xdr:row>
      <xdr:rowOff>7620</xdr:rowOff>
    </xdr:from>
    <xdr:to>
      <xdr:col>14</xdr:col>
      <xdr:colOff>7620</xdr:colOff>
      <xdr:row>9</xdr:row>
      <xdr:rowOff>53700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Tezgah">
              <a:extLst>
                <a:ext uri="{FF2B5EF4-FFF2-40B4-BE49-F238E27FC236}">
                  <a16:creationId xmlns:a16="http://schemas.microsoft.com/office/drawing/2014/main" id="{6C41E6A3-B642-C37C-AD52-8678E3FC9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zga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3220" y="922020"/>
              <a:ext cx="1828800" cy="77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5</xdr:row>
      <xdr:rowOff>1</xdr:rowOff>
    </xdr:from>
    <xdr:to>
      <xdr:col>17</xdr:col>
      <xdr:colOff>0</xdr:colOff>
      <xdr:row>9</xdr:row>
      <xdr:rowOff>46081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Vardiya">
              <a:extLst>
                <a:ext uri="{FF2B5EF4-FFF2-40B4-BE49-F238E27FC236}">
                  <a16:creationId xmlns:a16="http://schemas.microsoft.com/office/drawing/2014/main" id="{F87F8872-2F44-F268-91FE-31E5CD1E1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diy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914401"/>
              <a:ext cx="1828800" cy="77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3</xdr:row>
      <xdr:rowOff>99060</xdr:rowOff>
    </xdr:from>
    <xdr:to>
      <xdr:col>22</xdr:col>
      <xdr:colOff>266700</xdr:colOff>
      <xdr:row>9</xdr:row>
      <xdr:rowOff>53340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Tarih">
              <a:extLst>
                <a:ext uri="{FF2B5EF4-FFF2-40B4-BE49-F238E27FC236}">
                  <a16:creationId xmlns:a16="http://schemas.microsoft.com/office/drawing/2014/main" id="{8255AD5D-9EFD-2618-F335-3EC42E73A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ari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647700"/>
              <a:ext cx="331470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Zaman Çizelgesi: Excel 2013 veya daha sonraki sürümlerde çalışır. Taşımayın veya yeniden boyutlandırmayın.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686.738634143519" createdVersion="8" refreshedVersion="8" minRefreshableVersion="3" recordCount="266" xr:uid="{5C82528B-07BF-48CB-B09E-4BB1799296E5}">
  <cacheSource type="worksheet">
    <worksheetSource ref="A1:H267" sheet="Veri"/>
  </cacheSource>
  <cacheFields count="10">
    <cacheField name="Operatör" numFmtId="0">
      <sharedItems count="25">
        <s v="Serkan Canik"/>
        <s v="Sinem Ulaş"/>
        <s v="Doğuş Rasat"/>
        <s v="Sinan Bekar"/>
        <s v="Seyhan Daren"/>
        <s v="Eyşan kaçar"/>
        <s v="Miran Vanlı"/>
        <s v="Ali Sarmaz"/>
        <s v="Mirza Çolak"/>
        <s v="Ali Saran"/>
        <s v="Salih Çakır"/>
        <s v="Ayşe Çuhadar"/>
        <s v="Kamil Özmen"/>
        <s v="Mehmet Canik"/>
        <s v="Aslı Mermer"/>
        <s v="İbrahim Şallı"/>
        <s v="Kaan Gedik"/>
        <s v="Salih Kesici"/>
        <s v="Canan Kalır"/>
        <s v="Sidar Sulamaz"/>
        <s v="Ebrar Cevher"/>
        <s v="Esra Çelik"/>
        <s v="İlayda sürmez"/>
        <s v="Siren Kaymaz"/>
        <s v="Ali Bakıcı"/>
      </sharedItems>
    </cacheField>
    <cacheField name="Ürün Adı" numFmtId="14">
      <sharedItems/>
    </cacheField>
    <cacheField name="Tezgah" numFmtId="14">
      <sharedItems count="4">
        <s v="CNC 1"/>
        <s v="CNC 4"/>
        <s v="CNC 2"/>
        <s v="CNC 3"/>
      </sharedItems>
    </cacheField>
    <cacheField name="Vardiya" numFmtId="14">
      <sharedItems count="3">
        <s v="A"/>
        <s v="B"/>
        <s v="C"/>
      </sharedItems>
    </cacheField>
    <cacheField name="Üretim Adeti" numFmtId="0">
      <sharedItems containsSemiMixedTypes="0" containsString="0" containsNumber="1" containsInteger="1" minValue="100" maxValue="4923"/>
    </cacheField>
    <cacheField name="Hurda Adeti" numFmtId="0">
      <sharedItems containsSemiMixedTypes="0" containsString="0" containsNumber="1" containsInteger="1" minValue="0" maxValue="50"/>
    </cacheField>
    <cacheField name="% Hurda Oranı" numFmtId="10">
      <sharedItems containsSemiMixedTypes="0" containsString="0" containsNumber="1" minValue="0" maxValue="0.37"/>
    </cacheField>
    <cacheField name="Tarih" numFmtId="14">
      <sharedItems containsSemiMixedTypes="0" containsNonDate="0" containsDate="1" containsString="0" minDate="2030-01-01T00:00:00" maxDate="2030-12-31T00:00:00" count="182">
        <d v="2030-09-10T00:00:00"/>
        <d v="2030-11-12T00:00:00"/>
        <d v="2030-10-22T00:00:00"/>
        <d v="2030-03-26T00:00:00"/>
        <d v="2030-12-18T00:00:00"/>
        <d v="2030-11-20T00:00:00"/>
        <d v="2030-12-10T00:00:00"/>
        <d v="2030-07-18T00:00:00"/>
        <d v="2030-07-01T00:00:00"/>
        <d v="2030-05-23T00:00:00"/>
        <d v="2030-06-14T00:00:00"/>
        <d v="2030-09-06T00:00:00"/>
        <d v="2030-01-29T00:00:00"/>
        <d v="2030-10-18T00:00:00"/>
        <d v="2030-05-06T00:00:00"/>
        <d v="2030-09-24T00:00:00"/>
        <d v="2030-03-25T00:00:00"/>
        <d v="2030-09-30T00:00:00"/>
        <d v="2030-03-07T00:00:00"/>
        <d v="2030-04-25T00:00:00"/>
        <d v="2030-05-13T00:00:00"/>
        <d v="2030-07-23T00:00:00"/>
        <d v="2030-11-09T00:00:00"/>
        <d v="2030-02-28T00:00:00"/>
        <d v="2030-09-03T00:00:00"/>
        <d v="2030-01-07T00:00:00"/>
        <d v="2030-07-19T00:00:00"/>
        <d v="2030-08-02T00:00:00"/>
        <d v="2030-01-09T00:00:00"/>
        <d v="2030-03-03T00:00:00"/>
        <d v="2030-09-25T00:00:00"/>
        <d v="2030-04-21T00:00:00"/>
        <d v="2030-07-07T00:00:00"/>
        <d v="2030-01-18T00:00:00"/>
        <d v="2030-08-13T00:00:00"/>
        <d v="2030-01-16T00:00:00"/>
        <d v="2030-08-08T00:00:00"/>
        <d v="2030-12-02T00:00:00"/>
        <d v="2030-04-29T00:00:00"/>
        <d v="2030-02-23T00:00:00"/>
        <d v="2030-03-06T00:00:00"/>
        <d v="2030-05-17T00:00:00"/>
        <d v="2030-05-20T00:00:00"/>
        <d v="2030-06-27T00:00:00"/>
        <d v="2030-04-22T00:00:00"/>
        <d v="2030-05-26T00:00:00"/>
        <d v="2030-11-15T00:00:00"/>
        <d v="2030-05-12T00:00:00"/>
        <d v="2030-09-26T00:00:00"/>
        <d v="2030-12-19T00:00:00"/>
        <d v="2030-05-30T00:00:00"/>
        <d v="2030-01-03T00:00:00"/>
        <d v="2030-02-09T00:00:00"/>
        <d v="2030-04-04T00:00:00"/>
        <d v="2030-07-12T00:00:00"/>
        <d v="2030-09-07T00:00:00"/>
        <d v="2030-11-01T00:00:00"/>
        <d v="2030-11-19T00:00:00"/>
        <d v="2030-09-11T00:00:00"/>
        <d v="2030-11-17T00:00:00"/>
        <d v="2030-07-15T00:00:00"/>
        <d v="2030-04-26T00:00:00"/>
        <d v="2030-07-22T00:00:00"/>
        <d v="2030-02-18T00:00:00"/>
        <d v="2030-09-02T00:00:00"/>
        <d v="2030-10-23T00:00:00"/>
        <d v="2030-08-24T00:00:00"/>
        <d v="2030-02-20T00:00:00"/>
        <d v="2030-12-29T00:00:00"/>
        <d v="2030-06-30T00:00:00"/>
        <d v="2030-03-13T00:00:00"/>
        <d v="2030-02-16T00:00:00"/>
        <d v="2030-01-24T00:00:00"/>
        <d v="2030-01-20T00:00:00"/>
        <d v="2030-08-06T00:00:00"/>
        <d v="2030-05-18T00:00:00"/>
        <d v="2030-04-02T00:00:00"/>
        <d v="2030-03-18T00:00:00"/>
        <d v="2030-12-04T00:00:00"/>
        <d v="2030-01-08T00:00:00"/>
        <d v="2030-07-10T00:00:00"/>
        <d v="2030-07-25T00:00:00"/>
        <d v="2030-09-12T00:00:00"/>
        <d v="2030-01-21T00:00:00"/>
        <d v="2030-12-08T00:00:00"/>
        <d v="2030-11-14T00:00:00"/>
        <d v="2030-06-22T00:00:00"/>
        <d v="2030-07-26T00:00:00"/>
        <d v="2030-06-13T00:00:00"/>
        <d v="2030-06-08T00:00:00"/>
        <d v="2030-09-29T00:00:00"/>
        <d v="2030-05-24T00:00:00"/>
        <d v="2030-06-06T00:00:00"/>
        <d v="2030-03-19T00:00:00"/>
        <d v="2030-08-30T00:00:00"/>
        <d v="2030-03-15T00:00:00"/>
        <d v="2030-07-13T00:00:00"/>
        <d v="2030-07-29T00:00:00"/>
        <d v="2030-08-27T00:00:00"/>
        <d v="2030-10-11T00:00:00"/>
        <d v="2030-08-14T00:00:00"/>
        <d v="2030-02-06T00:00:00"/>
        <d v="2030-03-11T00:00:00"/>
        <d v="2030-12-05T00:00:00"/>
        <d v="2030-04-08T00:00:00"/>
        <d v="2030-03-01T00:00:00"/>
        <d v="2030-02-03T00:00:00"/>
        <d v="2030-05-05T00:00:00"/>
        <d v="2030-04-24T00:00:00"/>
        <d v="2030-01-02T00:00:00"/>
        <d v="2030-03-27T00:00:00"/>
        <d v="2030-01-27T00:00:00"/>
        <d v="2030-12-17T00:00:00"/>
        <d v="2030-04-07T00:00:00"/>
        <d v="2030-11-02T00:00:00"/>
        <d v="2030-12-27T00:00:00"/>
        <d v="2030-07-03T00:00:00"/>
        <d v="2030-03-12T00:00:00"/>
        <d v="2030-04-05T00:00:00"/>
        <d v="2030-10-08T00:00:00"/>
        <d v="2030-08-12T00:00:00"/>
        <d v="2030-09-21T00:00:00"/>
        <d v="2030-12-25T00:00:00"/>
        <d v="2030-06-01T00:00:00"/>
        <d v="2030-02-19T00:00:00"/>
        <d v="2030-03-10T00:00:00"/>
        <d v="2030-01-14T00:00:00"/>
        <d v="2030-04-17T00:00:00"/>
        <d v="2030-03-28T00:00:00"/>
        <d v="2030-09-27T00:00:00"/>
        <d v="2030-02-17T00:00:00"/>
        <d v="2030-11-04T00:00:00"/>
        <d v="2030-12-26T00:00:00"/>
        <d v="2030-04-03T00:00:00"/>
        <d v="2030-10-07T00:00:00"/>
        <d v="2030-07-28T00:00:00"/>
        <d v="2030-12-16T00:00:00"/>
        <d v="2030-05-28T00:00:00"/>
        <d v="2030-03-16T00:00:00"/>
        <d v="2030-09-04T00:00:00"/>
        <d v="2030-04-30T00:00:00"/>
        <d v="2030-05-16T00:00:00"/>
        <d v="2030-07-16T00:00:00"/>
        <d v="2030-12-13T00:00:00"/>
        <d v="2030-01-23T00:00:00"/>
        <d v="2030-11-08T00:00:00"/>
        <d v="2030-01-12T00:00:00"/>
        <d v="2030-03-20T00:00:00"/>
        <d v="2030-08-26T00:00:00"/>
        <d v="2030-02-08T00:00:00"/>
        <d v="2030-09-19T00:00:00"/>
        <d v="2030-09-17T00:00:00"/>
        <d v="2030-02-01T00:00:00"/>
        <d v="2030-12-14T00:00:00"/>
        <d v="2030-05-21T00:00:00"/>
        <d v="2030-06-18T00:00:00"/>
        <d v="2030-02-04T00:00:00"/>
        <d v="2030-01-19T00:00:00"/>
        <d v="2030-05-02T00:00:00"/>
        <d v="2030-01-01T00:00:00"/>
        <d v="2030-06-07T00:00:00"/>
        <d v="2030-11-21T00:00:00"/>
        <d v="2030-09-18T00:00:00"/>
        <d v="2030-12-12T00:00:00"/>
        <d v="2030-12-30T00:00:00"/>
        <d v="2030-05-03T00:00:00"/>
        <d v="2030-02-26T00:00:00"/>
        <d v="2030-12-03T00:00:00"/>
        <d v="2030-07-20T00:00:00"/>
        <d v="2030-04-23T00:00:00"/>
        <d v="2030-05-01T00:00:00"/>
        <d v="2030-04-15T00:00:00"/>
        <d v="2030-05-04T00:00:00"/>
        <d v="2030-02-25T00:00:00"/>
        <d v="2030-04-11T00:00:00"/>
        <d v="2030-06-10T00:00:00"/>
        <d v="2030-09-05T00:00:00"/>
        <d v="2030-09-15T00:00:00"/>
        <d v="2030-06-17T00:00:00"/>
        <d v="2030-01-06T00:00:00"/>
        <d v="2030-03-02T00:00:00"/>
        <d v="2030-06-15T00:00:00"/>
      </sharedItems>
      <fieldGroup par="9"/>
    </cacheField>
    <cacheField name="Gün (Tarih)" numFmtId="0" databaseField="0">
      <fieldGroup base="7">
        <rangePr groupBy="days" startDate="2030-01-01T00:00:00" endDate="2030-12-31T00:00:00"/>
        <groupItems count="368">
          <s v="&lt;1.01.2030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31.12.2030"/>
        </groupItems>
      </fieldGroup>
    </cacheField>
    <cacheField name="Ay (Tarih)" numFmtId="0" databaseField="0">
      <fieldGroup base="7">
        <rangePr groupBy="months" startDate="2030-01-01T00:00:00" endDate="2030-12-31T00:00:00"/>
        <groupItems count="14">
          <s v="&lt;1.01.203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31.12.2030"/>
        </groupItems>
      </fieldGroup>
    </cacheField>
  </cacheFields>
  <extLst>
    <ext xmlns:x14="http://schemas.microsoft.com/office/spreadsheetml/2009/9/main" uri="{725AE2AE-9491-48be-B2B4-4EB974FC3084}">
      <x14:pivotCacheDefinition pivotCacheId="1638489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s v="Ürün 1"/>
    <x v="0"/>
    <x v="0"/>
    <n v="1449"/>
    <n v="30"/>
    <n v="2.0703933747412008E-2"/>
    <x v="0"/>
  </r>
  <r>
    <x v="1"/>
    <s v="Ürün 1"/>
    <x v="0"/>
    <x v="0"/>
    <n v="3322"/>
    <n v="35"/>
    <n v="1.0535821794099939E-2"/>
    <x v="1"/>
  </r>
  <r>
    <x v="2"/>
    <s v="Ürün 2"/>
    <x v="0"/>
    <x v="1"/>
    <n v="3790"/>
    <n v="39"/>
    <n v="1.029023746701847E-2"/>
    <x v="2"/>
  </r>
  <r>
    <x v="3"/>
    <s v="Ürün 3"/>
    <x v="0"/>
    <x v="1"/>
    <n v="2166"/>
    <n v="35"/>
    <n v="1.6158818097876268E-2"/>
    <x v="3"/>
  </r>
  <r>
    <x v="3"/>
    <s v="Ürün 2"/>
    <x v="0"/>
    <x v="2"/>
    <n v="4659"/>
    <n v="20"/>
    <n v="4.2927666881305004E-3"/>
    <x v="4"/>
  </r>
  <r>
    <x v="4"/>
    <s v="Ürün 1"/>
    <x v="1"/>
    <x v="2"/>
    <n v="1484"/>
    <n v="27"/>
    <n v="1.8194070080862535E-2"/>
    <x v="5"/>
  </r>
  <r>
    <x v="5"/>
    <s v="Ürün 2"/>
    <x v="0"/>
    <x v="2"/>
    <n v="4494"/>
    <n v="38"/>
    <n v="8.4557187360925681E-3"/>
    <x v="6"/>
  </r>
  <r>
    <x v="6"/>
    <s v="Ürün 3"/>
    <x v="0"/>
    <x v="2"/>
    <n v="1431"/>
    <n v="14"/>
    <n v="9.7833682739343116E-3"/>
    <x v="7"/>
  </r>
  <r>
    <x v="0"/>
    <s v="Ürün 1"/>
    <x v="0"/>
    <x v="2"/>
    <n v="1534"/>
    <n v="48"/>
    <n v="3.1290743155149937E-2"/>
    <x v="8"/>
  </r>
  <r>
    <x v="7"/>
    <s v="Ürün 2"/>
    <x v="2"/>
    <x v="2"/>
    <n v="2380"/>
    <n v="34"/>
    <n v="1.4285714285714285E-2"/>
    <x v="9"/>
  </r>
  <r>
    <x v="8"/>
    <s v="Ürün 1"/>
    <x v="2"/>
    <x v="0"/>
    <n v="1004"/>
    <n v="9"/>
    <n v="8.9641434262948214E-3"/>
    <x v="10"/>
  </r>
  <r>
    <x v="3"/>
    <s v="Ürün 3"/>
    <x v="2"/>
    <x v="0"/>
    <n v="4669"/>
    <n v="20"/>
    <n v="4.2835724994645533E-3"/>
    <x v="11"/>
  </r>
  <r>
    <x v="6"/>
    <s v="Ürün 2"/>
    <x v="2"/>
    <x v="0"/>
    <n v="2508"/>
    <n v="25"/>
    <n v="9.9681020733652318E-3"/>
    <x v="12"/>
  </r>
  <r>
    <x v="9"/>
    <s v="Ürün 3"/>
    <x v="2"/>
    <x v="0"/>
    <n v="2811"/>
    <n v="46"/>
    <n v="1.6364283173247954E-2"/>
    <x v="13"/>
  </r>
  <r>
    <x v="10"/>
    <s v="Ürün 1"/>
    <x v="2"/>
    <x v="0"/>
    <n v="3001"/>
    <n v="50"/>
    <n v="1.6661112962345886E-2"/>
    <x v="14"/>
  </r>
  <r>
    <x v="6"/>
    <s v="Ürün 3"/>
    <x v="2"/>
    <x v="0"/>
    <n v="2237"/>
    <n v="46"/>
    <n v="2.0563254358515869E-2"/>
    <x v="15"/>
  </r>
  <r>
    <x v="11"/>
    <s v="Ürün 1"/>
    <x v="2"/>
    <x v="0"/>
    <n v="4134"/>
    <n v="32"/>
    <n v="7.7406869859700045E-3"/>
    <x v="16"/>
  </r>
  <r>
    <x v="12"/>
    <s v="Ürün 3"/>
    <x v="0"/>
    <x v="1"/>
    <n v="2263"/>
    <n v="3"/>
    <n v="1.3256738842244808E-3"/>
    <x v="17"/>
  </r>
  <r>
    <x v="13"/>
    <s v="Ürün 2"/>
    <x v="0"/>
    <x v="1"/>
    <n v="2313"/>
    <n v="32"/>
    <n v="1.3834846519671422E-2"/>
    <x v="18"/>
  </r>
  <r>
    <x v="14"/>
    <s v="Ürün 2"/>
    <x v="0"/>
    <x v="1"/>
    <n v="2846"/>
    <n v="9"/>
    <n v="3.1623330990864372E-3"/>
    <x v="12"/>
  </r>
  <r>
    <x v="1"/>
    <s v="Ürün 3"/>
    <x v="0"/>
    <x v="1"/>
    <n v="4339"/>
    <n v="37"/>
    <n v="8.5273104401935931E-3"/>
    <x v="19"/>
  </r>
  <r>
    <x v="15"/>
    <s v="Ürün 2"/>
    <x v="0"/>
    <x v="1"/>
    <n v="2775"/>
    <n v="34"/>
    <n v="1.2252252252252252E-2"/>
    <x v="20"/>
  </r>
  <r>
    <x v="16"/>
    <s v="Ürün 1"/>
    <x v="0"/>
    <x v="1"/>
    <n v="2917"/>
    <n v="31"/>
    <n v="1.0627356873500171E-2"/>
    <x v="21"/>
  </r>
  <r>
    <x v="4"/>
    <s v="Ürün 3"/>
    <x v="0"/>
    <x v="1"/>
    <n v="4236"/>
    <n v="48"/>
    <n v="1.1331444759206799E-2"/>
    <x v="22"/>
  </r>
  <r>
    <x v="17"/>
    <s v="Ürün 2"/>
    <x v="1"/>
    <x v="2"/>
    <n v="2417"/>
    <n v="3"/>
    <n v="1.2412081092263137E-3"/>
    <x v="23"/>
  </r>
  <r>
    <x v="2"/>
    <s v="Ürün 1"/>
    <x v="0"/>
    <x v="2"/>
    <n v="4359"/>
    <n v="13"/>
    <n v="2.9823353980270705E-3"/>
    <x v="24"/>
  </r>
  <r>
    <x v="18"/>
    <s v="Ürün 1"/>
    <x v="0"/>
    <x v="2"/>
    <n v="1595"/>
    <n v="34"/>
    <n v="2.1316614420062698E-2"/>
    <x v="25"/>
  </r>
  <r>
    <x v="4"/>
    <s v="Ürün 2"/>
    <x v="0"/>
    <x v="2"/>
    <n v="2643"/>
    <n v="45"/>
    <n v="1.70261066969353E-2"/>
    <x v="26"/>
  </r>
  <r>
    <x v="18"/>
    <s v="Ürün 3"/>
    <x v="0"/>
    <x v="0"/>
    <n v="2136"/>
    <n v="46"/>
    <n v="2.153558052434457E-2"/>
    <x v="27"/>
  </r>
  <r>
    <x v="19"/>
    <s v="Ürün 2"/>
    <x v="1"/>
    <x v="0"/>
    <n v="4836"/>
    <n v="29"/>
    <n v="5.9966914805624485E-3"/>
    <x v="28"/>
  </r>
  <r>
    <x v="11"/>
    <s v="Ürün 3"/>
    <x v="0"/>
    <x v="0"/>
    <n v="1844"/>
    <n v="34"/>
    <n v="1.843817787418655E-2"/>
    <x v="29"/>
  </r>
  <r>
    <x v="20"/>
    <s v="Ürün 1"/>
    <x v="3"/>
    <x v="0"/>
    <n v="2924"/>
    <n v="23"/>
    <n v="7.8659370725034199E-3"/>
    <x v="30"/>
  </r>
  <r>
    <x v="20"/>
    <s v="Ürün 3"/>
    <x v="3"/>
    <x v="1"/>
    <n v="1412"/>
    <n v="2"/>
    <n v="1.4164305949008499E-3"/>
    <x v="31"/>
  </r>
  <r>
    <x v="21"/>
    <s v="Ürün 3"/>
    <x v="3"/>
    <x v="1"/>
    <n v="1504"/>
    <n v="47"/>
    <n v="3.125E-2"/>
    <x v="32"/>
  </r>
  <r>
    <x v="11"/>
    <s v="Ürün 1"/>
    <x v="3"/>
    <x v="1"/>
    <n v="2794"/>
    <n v="44"/>
    <n v="1.5748031496062992E-2"/>
    <x v="33"/>
  </r>
  <r>
    <x v="22"/>
    <s v="Ürün 1"/>
    <x v="3"/>
    <x v="0"/>
    <n v="1937"/>
    <n v="47"/>
    <n v="2.4264326277749097E-2"/>
    <x v="12"/>
  </r>
  <r>
    <x v="23"/>
    <s v="Ürün 3"/>
    <x v="3"/>
    <x v="0"/>
    <n v="4923"/>
    <n v="30"/>
    <n v="6.0938452163315053E-3"/>
    <x v="34"/>
  </r>
  <r>
    <x v="16"/>
    <s v="Ürün 2"/>
    <x v="3"/>
    <x v="0"/>
    <n v="1751"/>
    <n v="32"/>
    <n v="1.8275271273557967E-2"/>
    <x v="35"/>
  </r>
  <r>
    <x v="0"/>
    <s v="Ürün 1"/>
    <x v="3"/>
    <x v="1"/>
    <n v="1946"/>
    <n v="44"/>
    <n v="2.2610483042137718E-2"/>
    <x v="36"/>
  </r>
  <r>
    <x v="2"/>
    <s v="Ürün 1"/>
    <x v="3"/>
    <x v="1"/>
    <n v="2085"/>
    <n v="45"/>
    <n v="2.1582733812949641E-2"/>
    <x v="37"/>
  </r>
  <r>
    <x v="7"/>
    <s v="Ürün 3"/>
    <x v="3"/>
    <x v="1"/>
    <n v="601"/>
    <n v="5"/>
    <n v="8.3194675540765387E-3"/>
    <x v="38"/>
  </r>
  <r>
    <x v="19"/>
    <s v="Ürün 2"/>
    <x v="3"/>
    <x v="2"/>
    <n v="1664"/>
    <n v="6"/>
    <n v="3.605769230769231E-3"/>
    <x v="36"/>
  </r>
  <r>
    <x v="22"/>
    <s v="Ürün 1"/>
    <x v="0"/>
    <x v="2"/>
    <n v="4219"/>
    <n v="31"/>
    <n v="7.3477127281346291E-3"/>
    <x v="39"/>
  </r>
  <r>
    <x v="18"/>
    <s v="Ürün 2"/>
    <x v="0"/>
    <x v="2"/>
    <n v="2417"/>
    <n v="20"/>
    <n v="8.2747207281754238E-3"/>
    <x v="40"/>
  </r>
  <r>
    <x v="2"/>
    <s v="Ürün 1"/>
    <x v="0"/>
    <x v="2"/>
    <n v="4359"/>
    <n v="31"/>
    <n v="7.1117228722183991E-3"/>
    <x v="41"/>
  </r>
  <r>
    <x v="17"/>
    <s v="Ürün 1"/>
    <x v="0"/>
    <x v="2"/>
    <n v="1595"/>
    <n v="10"/>
    <n v="6.269592476489028E-3"/>
    <x v="0"/>
  </r>
  <r>
    <x v="4"/>
    <s v="Ürün 2"/>
    <x v="0"/>
    <x v="2"/>
    <n v="2643"/>
    <n v="45"/>
    <n v="1.70261066969353E-2"/>
    <x v="42"/>
  </r>
  <r>
    <x v="17"/>
    <s v="Ürün 3"/>
    <x v="0"/>
    <x v="2"/>
    <n v="2136"/>
    <n v="29"/>
    <n v="1.3576779026217229E-2"/>
    <x v="43"/>
  </r>
  <r>
    <x v="19"/>
    <s v="Ürün 2"/>
    <x v="0"/>
    <x v="2"/>
    <n v="4836"/>
    <n v="25"/>
    <n v="5.1695616211745246E-3"/>
    <x v="44"/>
  </r>
  <r>
    <x v="11"/>
    <s v="Ürün 3"/>
    <x v="0"/>
    <x v="0"/>
    <n v="1844"/>
    <n v="35"/>
    <n v="1.8980477223427331E-2"/>
    <x v="45"/>
  </r>
  <r>
    <x v="20"/>
    <s v="Ürün 1"/>
    <x v="0"/>
    <x v="0"/>
    <n v="2924"/>
    <n v="36"/>
    <n v="1.2311901504787962E-2"/>
    <x v="46"/>
  </r>
  <r>
    <x v="20"/>
    <s v="Ürün 3"/>
    <x v="0"/>
    <x v="0"/>
    <n v="1412"/>
    <n v="45"/>
    <n v="3.1869688385269122E-2"/>
    <x v="47"/>
  </r>
  <r>
    <x v="13"/>
    <s v="Ürün 2"/>
    <x v="0"/>
    <x v="0"/>
    <n v="2313"/>
    <n v="33"/>
    <n v="1.4267185473411154E-2"/>
    <x v="48"/>
  </r>
  <r>
    <x v="14"/>
    <s v="Ürün 2"/>
    <x v="0"/>
    <x v="0"/>
    <n v="2846"/>
    <n v="12"/>
    <n v="4.216444132115249E-3"/>
    <x v="49"/>
  </r>
  <r>
    <x v="1"/>
    <s v="Ürün 3"/>
    <x v="0"/>
    <x v="0"/>
    <n v="4339"/>
    <n v="39"/>
    <n v="8.9882461396635169E-3"/>
    <x v="50"/>
  </r>
  <r>
    <x v="15"/>
    <s v="Ürün 2"/>
    <x v="0"/>
    <x v="0"/>
    <n v="2775"/>
    <n v="45"/>
    <n v="1.6216216216216217E-2"/>
    <x v="51"/>
  </r>
  <r>
    <x v="16"/>
    <s v="Ürün 1"/>
    <x v="0"/>
    <x v="0"/>
    <n v="2917"/>
    <n v="44"/>
    <n v="1.5083990401097017E-2"/>
    <x v="52"/>
  </r>
  <r>
    <x v="24"/>
    <s v="Ürün 3"/>
    <x v="0"/>
    <x v="0"/>
    <n v="4236"/>
    <n v="40"/>
    <n v="9.442870632672332E-3"/>
    <x v="53"/>
  </r>
  <r>
    <x v="17"/>
    <s v="Ürün 2"/>
    <x v="0"/>
    <x v="0"/>
    <n v="2417"/>
    <n v="28"/>
    <n v="1.1584609019445594E-2"/>
    <x v="54"/>
  </r>
  <r>
    <x v="2"/>
    <s v="Ürün 1"/>
    <x v="0"/>
    <x v="0"/>
    <n v="4359"/>
    <n v="17"/>
    <n v="3.8999770589584768E-3"/>
    <x v="55"/>
  </r>
  <r>
    <x v="17"/>
    <s v="Ürün 1"/>
    <x v="0"/>
    <x v="0"/>
    <n v="1595"/>
    <n v="14"/>
    <n v="8.7774294670846398E-3"/>
    <x v="56"/>
  </r>
  <r>
    <x v="24"/>
    <s v="Ürün 2"/>
    <x v="0"/>
    <x v="0"/>
    <n v="2643"/>
    <n v="35"/>
    <n v="1.3242527430949679E-2"/>
    <x v="57"/>
  </r>
  <r>
    <x v="17"/>
    <s v="Ürün 3"/>
    <x v="0"/>
    <x v="0"/>
    <n v="2136"/>
    <n v="0"/>
    <n v="0"/>
    <x v="2"/>
  </r>
  <r>
    <x v="24"/>
    <s v="Ürün 2"/>
    <x v="0"/>
    <x v="1"/>
    <n v="2643"/>
    <n v="5"/>
    <n v="1.8917896329928112E-3"/>
    <x v="58"/>
  </r>
  <r>
    <x v="17"/>
    <s v="Ürün 3"/>
    <x v="0"/>
    <x v="1"/>
    <n v="2136"/>
    <n v="15"/>
    <n v="7.0224719101123594E-3"/>
    <x v="59"/>
  </r>
  <r>
    <x v="19"/>
    <s v="Ürün 2"/>
    <x v="0"/>
    <x v="1"/>
    <n v="4500"/>
    <n v="41"/>
    <n v="9.1111111111111115E-3"/>
    <x v="9"/>
  </r>
  <r>
    <x v="11"/>
    <s v="Ürün 3"/>
    <x v="0"/>
    <x v="1"/>
    <n v="1844"/>
    <n v="33"/>
    <n v="1.7895878524945771E-2"/>
    <x v="60"/>
  </r>
  <r>
    <x v="20"/>
    <s v="Ürün 1"/>
    <x v="0"/>
    <x v="2"/>
    <n v="2924"/>
    <n v="45"/>
    <n v="1.5389876880984952E-2"/>
    <x v="61"/>
  </r>
  <r>
    <x v="20"/>
    <s v="Ürün 3"/>
    <x v="0"/>
    <x v="2"/>
    <n v="1412"/>
    <n v="42"/>
    <n v="2.9745042492917848E-2"/>
    <x v="62"/>
  </r>
  <r>
    <x v="13"/>
    <s v="Ürün 2"/>
    <x v="0"/>
    <x v="2"/>
    <n v="2313"/>
    <n v="15"/>
    <n v="6.4850843060959796E-3"/>
    <x v="63"/>
  </r>
  <r>
    <x v="14"/>
    <s v="Ürün 2"/>
    <x v="0"/>
    <x v="2"/>
    <n v="2846"/>
    <n v="36"/>
    <n v="1.2649332396345749E-2"/>
    <x v="64"/>
  </r>
  <r>
    <x v="1"/>
    <s v="Ürün 3"/>
    <x v="0"/>
    <x v="2"/>
    <n v="4339"/>
    <n v="46"/>
    <n v="1.0601521087808251E-2"/>
    <x v="65"/>
  </r>
  <r>
    <x v="15"/>
    <s v="Ürün 2"/>
    <x v="0"/>
    <x v="2"/>
    <n v="2775"/>
    <n v="15"/>
    <n v="5.4054054054054057E-3"/>
    <x v="66"/>
  </r>
  <r>
    <x v="16"/>
    <s v="Ürün 1"/>
    <x v="0"/>
    <x v="2"/>
    <n v="2917"/>
    <n v="13"/>
    <n v="4.4566335275968462E-3"/>
    <x v="67"/>
  </r>
  <r>
    <x v="24"/>
    <s v="Ürün 3"/>
    <x v="0"/>
    <x v="2"/>
    <n v="4236"/>
    <n v="1"/>
    <n v="2.3607176581680832E-4"/>
    <x v="68"/>
  </r>
  <r>
    <x v="17"/>
    <s v="Ürün 2"/>
    <x v="0"/>
    <x v="2"/>
    <n v="2417"/>
    <n v="40"/>
    <n v="1.6549441456350848E-2"/>
    <x v="69"/>
  </r>
  <r>
    <x v="2"/>
    <s v="Ürün 1"/>
    <x v="2"/>
    <x v="2"/>
    <n v="4359"/>
    <n v="8"/>
    <n v="1.8352833218628125E-3"/>
    <x v="2"/>
  </r>
  <r>
    <x v="17"/>
    <s v="Ürün 1"/>
    <x v="2"/>
    <x v="2"/>
    <n v="1595"/>
    <n v="17"/>
    <n v="1.0658307210031349E-2"/>
    <x v="70"/>
  </r>
  <r>
    <x v="24"/>
    <s v="Ürün 2"/>
    <x v="2"/>
    <x v="0"/>
    <n v="2643"/>
    <n v="13"/>
    <n v="4.9186530457813087E-3"/>
    <x v="10"/>
  </r>
  <r>
    <x v="18"/>
    <s v="Ürün 3"/>
    <x v="2"/>
    <x v="0"/>
    <n v="2136"/>
    <n v="21"/>
    <n v="9.8314606741573031E-3"/>
    <x v="71"/>
  </r>
  <r>
    <x v="21"/>
    <s v="Ürün 3"/>
    <x v="2"/>
    <x v="0"/>
    <n v="1504"/>
    <n v="24"/>
    <n v="1.5957446808510637E-2"/>
    <x v="72"/>
  </r>
  <r>
    <x v="11"/>
    <s v="Ürün 1"/>
    <x v="2"/>
    <x v="0"/>
    <n v="2794"/>
    <n v="30"/>
    <n v="1.0737294201861132E-2"/>
    <x v="19"/>
  </r>
  <r>
    <x v="22"/>
    <s v="Ürün 1"/>
    <x v="1"/>
    <x v="0"/>
    <n v="1937"/>
    <n v="44"/>
    <n v="2.2715539494062985E-2"/>
    <x v="73"/>
  </r>
  <r>
    <x v="23"/>
    <s v="Ürün 3"/>
    <x v="2"/>
    <x v="0"/>
    <n v="4923"/>
    <n v="23"/>
    <n v="4.6719479991874872E-3"/>
    <x v="74"/>
  </r>
  <r>
    <x v="16"/>
    <s v="Ürün 2"/>
    <x v="2"/>
    <x v="1"/>
    <n v="1751"/>
    <n v="37"/>
    <n v="2.11307824100514E-2"/>
    <x v="75"/>
  </r>
  <r>
    <x v="0"/>
    <s v="Ürün 1"/>
    <x v="2"/>
    <x v="0"/>
    <n v="1946"/>
    <n v="0"/>
    <n v="0"/>
    <x v="76"/>
  </r>
  <r>
    <x v="2"/>
    <s v="Ürün 1"/>
    <x v="2"/>
    <x v="2"/>
    <n v="2085"/>
    <n v="23"/>
    <n v="1.1031175059952039E-2"/>
    <x v="65"/>
  </r>
  <r>
    <x v="7"/>
    <s v="Ürün 3"/>
    <x v="2"/>
    <x v="0"/>
    <n v="601"/>
    <n v="46"/>
    <n v="7.6539101497504161E-2"/>
    <x v="77"/>
  </r>
  <r>
    <x v="19"/>
    <s v="Ürün 2"/>
    <x v="2"/>
    <x v="2"/>
    <n v="1664"/>
    <n v="22"/>
    <n v="1.3221153846153846E-2"/>
    <x v="78"/>
  </r>
  <r>
    <x v="22"/>
    <s v="Ürün 1"/>
    <x v="0"/>
    <x v="1"/>
    <n v="4219"/>
    <n v="15"/>
    <n v="3.55534486845224E-3"/>
    <x v="79"/>
  </r>
  <r>
    <x v="18"/>
    <s v="Ürün 2"/>
    <x v="1"/>
    <x v="2"/>
    <n v="2417"/>
    <n v="47"/>
    <n v="1.9445593711212246E-2"/>
    <x v="80"/>
  </r>
  <r>
    <x v="24"/>
    <s v="Ürün 3"/>
    <x v="1"/>
    <x v="1"/>
    <n v="4236"/>
    <n v="33"/>
    <n v="7.7903682719546738E-3"/>
    <x v="81"/>
  </r>
  <r>
    <x v="18"/>
    <s v="Ürün 2"/>
    <x v="1"/>
    <x v="0"/>
    <n v="2417"/>
    <n v="25"/>
    <n v="1.0343400910219279E-2"/>
    <x v="82"/>
  </r>
  <r>
    <x v="2"/>
    <s v="Ürün 1"/>
    <x v="1"/>
    <x v="0"/>
    <n v="4359"/>
    <n v="15"/>
    <n v="3.4411562284927736E-3"/>
    <x v="74"/>
  </r>
  <r>
    <x v="18"/>
    <s v="Ürün 1"/>
    <x v="1"/>
    <x v="0"/>
    <n v="1595"/>
    <n v="41"/>
    <n v="2.5705329153605017E-2"/>
    <x v="83"/>
  </r>
  <r>
    <x v="24"/>
    <s v="Ürün 2"/>
    <x v="1"/>
    <x v="2"/>
    <n v="2643"/>
    <n v="12"/>
    <n v="4.5402951191827468E-3"/>
    <x v="33"/>
  </r>
  <r>
    <x v="18"/>
    <s v="Ürün 3"/>
    <x v="1"/>
    <x v="1"/>
    <n v="2136"/>
    <n v="44"/>
    <n v="2.0599250936329586E-2"/>
    <x v="84"/>
  </r>
  <r>
    <x v="21"/>
    <s v="Ürün 3"/>
    <x v="1"/>
    <x v="2"/>
    <n v="1504"/>
    <n v="12"/>
    <n v="7.9787234042553185E-3"/>
    <x v="85"/>
  </r>
  <r>
    <x v="11"/>
    <s v="Ürün 1"/>
    <x v="1"/>
    <x v="1"/>
    <n v="2794"/>
    <n v="22"/>
    <n v="7.874015748031496E-3"/>
    <x v="86"/>
  </r>
  <r>
    <x v="22"/>
    <s v="Ürün 1"/>
    <x v="1"/>
    <x v="2"/>
    <n v="1937"/>
    <n v="0"/>
    <n v="0"/>
    <x v="87"/>
  </r>
  <r>
    <x v="23"/>
    <s v="Ürün 3"/>
    <x v="1"/>
    <x v="2"/>
    <n v="4923"/>
    <n v="12"/>
    <n v="2.4375380865326022E-3"/>
    <x v="88"/>
  </r>
  <r>
    <x v="16"/>
    <s v="Ürün 2"/>
    <x v="0"/>
    <x v="2"/>
    <n v="1751"/>
    <n v="20"/>
    <n v="1.1422044545973729E-2"/>
    <x v="89"/>
  </r>
  <r>
    <x v="24"/>
    <s v="Ürün 3"/>
    <x v="0"/>
    <x v="2"/>
    <n v="125"/>
    <n v="4"/>
    <n v="3.2000000000000001E-2"/>
    <x v="42"/>
  </r>
  <r>
    <x v="18"/>
    <s v="Ürün 2"/>
    <x v="0"/>
    <x v="2"/>
    <n v="2417"/>
    <n v="23"/>
    <n v="9.5159288374017381E-3"/>
    <x v="90"/>
  </r>
  <r>
    <x v="2"/>
    <s v="Ürün 1"/>
    <x v="0"/>
    <x v="2"/>
    <n v="4359"/>
    <n v="18"/>
    <n v="4.1293874741913286E-3"/>
    <x v="91"/>
  </r>
  <r>
    <x v="18"/>
    <s v="Ürün 1"/>
    <x v="0"/>
    <x v="2"/>
    <n v="1595"/>
    <n v="22"/>
    <n v="1.3793103448275862E-2"/>
    <x v="92"/>
  </r>
  <r>
    <x v="24"/>
    <s v="Ürün 2"/>
    <x v="0"/>
    <x v="0"/>
    <n v="100"/>
    <n v="26"/>
    <n v="0.26"/>
    <x v="93"/>
  </r>
  <r>
    <x v="18"/>
    <s v="Ürün 3"/>
    <x v="0"/>
    <x v="0"/>
    <n v="2136"/>
    <n v="47"/>
    <n v="2.2003745318352062E-2"/>
    <x v="94"/>
  </r>
  <r>
    <x v="24"/>
    <s v="Ürün 2"/>
    <x v="0"/>
    <x v="0"/>
    <n v="850"/>
    <n v="3"/>
    <n v="3.5294117647058825E-3"/>
    <x v="40"/>
  </r>
  <r>
    <x v="18"/>
    <s v="Ürün 3"/>
    <x v="0"/>
    <x v="0"/>
    <n v="2136"/>
    <n v="24"/>
    <n v="1.1235955056179775E-2"/>
    <x v="9"/>
  </r>
  <r>
    <x v="19"/>
    <s v="Ürün 2"/>
    <x v="0"/>
    <x v="1"/>
    <n v="4358"/>
    <n v="8"/>
    <n v="1.8357044515832951E-3"/>
    <x v="95"/>
  </r>
  <r>
    <x v="11"/>
    <s v="Ürün 3"/>
    <x v="0"/>
    <x v="2"/>
    <n v="1844"/>
    <n v="19"/>
    <n v="1.0303687635574838E-2"/>
    <x v="53"/>
  </r>
  <r>
    <x v="20"/>
    <s v="Ürün 1"/>
    <x v="0"/>
    <x v="1"/>
    <n v="2924"/>
    <n v="33"/>
    <n v="1.1285909712722298E-2"/>
    <x v="85"/>
  </r>
  <r>
    <x v="20"/>
    <s v="Ürün 3"/>
    <x v="0"/>
    <x v="2"/>
    <n v="1412"/>
    <n v="31"/>
    <n v="2.1954674220963172E-2"/>
    <x v="96"/>
  </r>
  <r>
    <x v="13"/>
    <s v="Ürün 2"/>
    <x v="0"/>
    <x v="1"/>
    <n v="2313"/>
    <n v="42"/>
    <n v="1.8158236057068743E-2"/>
    <x v="97"/>
  </r>
  <r>
    <x v="23"/>
    <s v="Ürün 3"/>
    <x v="0"/>
    <x v="2"/>
    <n v="4923"/>
    <n v="23"/>
    <n v="4.6719479991874872E-3"/>
    <x v="98"/>
  </r>
  <r>
    <x v="16"/>
    <s v="Ürün 2"/>
    <x v="0"/>
    <x v="1"/>
    <n v="1751"/>
    <n v="13"/>
    <n v="7.4243289548829245E-3"/>
    <x v="8"/>
  </r>
  <r>
    <x v="24"/>
    <s v="Ürün 3"/>
    <x v="0"/>
    <x v="0"/>
    <n v="4236"/>
    <n v="4"/>
    <n v="9.4428706326723328E-4"/>
    <x v="15"/>
  </r>
  <r>
    <x v="18"/>
    <s v="Ürün 2"/>
    <x v="0"/>
    <x v="1"/>
    <n v="2417"/>
    <n v="42"/>
    <n v="1.737691352916839E-2"/>
    <x v="99"/>
  </r>
  <r>
    <x v="2"/>
    <s v="Ürün 1"/>
    <x v="0"/>
    <x v="1"/>
    <n v="4359"/>
    <n v="8"/>
    <n v="1.8352833218628125E-3"/>
    <x v="100"/>
  </r>
  <r>
    <x v="17"/>
    <s v="Ürün 1"/>
    <x v="0"/>
    <x v="1"/>
    <n v="1595"/>
    <n v="33"/>
    <n v="2.0689655172413793E-2"/>
    <x v="101"/>
  </r>
  <r>
    <x v="24"/>
    <s v="Ürün 2"/>
    <x v="0"/>
    <x v="1"/>
    <n v="2643"/>
    <n v="5"/>
    <n v="1.8917896329928112E-3"/>
    <x v="102"/>
  </r>
  <r>
    <x v="17"/>
    <s v="Ürün 3"/>
    <x v="0"/>
    <x v="1"/>
    <n v="2136"/>
    <n v="32"/>
    <n v="1.4981273408239701E-2"/>
    <x v="96"/>
  </r>
  <r>
    <x v="24"/>
    <s v="Ürün 2"/>
    <x v="0"/>
    <x v="1"/>
    <n v="150"/>
    <n v="46"/>
    <n v="0.30666666666666664"/>
    <x v="103"/>
  </r>
  <r>
    <x v="23"/>
    <s v="Ürün 3"/>
    <x v="0"/>
    <x v="1"/>
    <n v="4923"/>
    <n v="16"/>
    <n v="3.2500507820434695E-3"/>
    <x v="104"/>
  </r>
  <r>
    <x v="16"/>
    <s v="Ürün 2"/>
    <x v="0"/>
    <x v="1"/>
    <n v="1751"/>
    <n v="44"/>
    <n v="2.5128498001142203E-2"/>
    <x v="105"/>
  </r>
  <r>
    <x v="24"/>
    <s v="Ürün 3"/>
    <x v="0"/>
    <x v="2"/>
    <n v="4236"/>
    <n v="0"/>
    <n v="0"/>
    <x v="106"/>
  </r>
  <r>
    <x v="17"/>
    <s v="Ürün 2"/>
    <x v="0"/>
    <x v="2"/>
    <n v="2417"/>
    <n v="34"/>
    <n v="1.4067025237898221E-2"/>
    <x v="107"/>
  </r>
  <r>
    <x v="2"/>
    <s v="Ürün 1"/>
    <x v="0"/>
    <x v="2"/>
    <n v="4359"/>
    <n v="25"/>
    <n v="5.7352603808212893E-3"/>
    <x v="108"/>
  </r>
  <r>
    <x v="17"/>
    <s v="Ürün 1"/>
    <x v="3"/>
    <x v="2"/>
    <n v="1595"/>
    <n v="19"/>
    <n v="1.1912225705329153E-2"/>
    <x v="69"/>
  </r>
  <r>
    <x v="24"/>
    <s v="Ürün 2"/>
    <x v="3"/>
    <x v="2"/>
    <n v="145"/>
    <n v="33"/>
    <n v="0.22758620689655173"/>
    <x v="109"/>
  </r>
  <r>
    <x v="17"/>
    <s v="Ürün 3"/>
    <x v="3"/>
    <x v="2"/>
    <n v="2136"/>
    <n v="11"/>
    <n v="5.1498127340823966E-3"/>
    <x v="110"/>
  </r>
  <r>
    <x v="24"/>
    <s v="Ürün 2"/>
    <x v="3"/>
    <x v="0"/>
    <n v="2643"/>
    <n v="33"/>
    <n v="1.2485811577752554E-2"/>
    <x v="111"/>
  </r>
  <r>
    <x v="23"/>
    <s v="Ürün 3"/>
    <x v="3"/>
    <x v="0"/>
    <n v="4923"/>
    <n v="6"/>
    <n v="1.2187690432663011E-3"/>
    <x v="112"/>
  </r>
  <r>
    <x v="16"/>
    <s v="Ürün 2"/>
    <x v="3"/>
    <x v="0"/>
    <n v="1751"/>
    <n v="20"/>
    <n v="1.1422044545973729E-2"/>
    <x v="108"/>
  </r>
  <r>
    <x v="24"/>
    <s v="Ürün 3"/>
    <x v="3"/>
    <x v="0"/>
    <n v="4236"/>
    <n v="0"/>
    <n v="0"/>
    <x v="113"/>
  </r>
  <r>
    <x v="17"/>
    <s v="Ürün 2"/>
    <x v="3"/>
    <x v="0"/>
    <n v="2417"/>
    <n v="14"/>
    <n v="5.7923045097227968E-3"/>
    <x v="114"/>
  </r>
  <r>
    <x v="2"/>
    <s v="Ürün 1"/>
    <x v="3"/>
    <x v="0"/>
    <n v="4359"/>
    <n v="41"/>
    <n v="9.4058270245469151E-3"/>
    <x v="115"/>
  </r>
  <r>
    <x v="17"/>
    <s v="Ürün 1"/>
    <x v="2"/>
    <x v="0"/>
    <n v="1595"/>
    <n v="40"/>
    <n v="2.5078369905956112E-2"/>
    <x v="65"/>
  </r>
  <r>
    <x v="4"/>
    <s v="Ürün 2"/>
    <x v="3"/>
    <x v="0"/>
    <n v="2643"/>
    <n v="16"/>
    <n v="6.0537268255769962E-3"/>
    <x v="116"/>
  </r>
  <r>
    <x v="17"/>
    <s v="Ürün 3"/>
    <x v="3"/>
    <x v="0"/>
    <n v="2136"/>
    <n v="35"/>
    <n v="1.6385767790262171E-2"/>
    <x v="94"/>
  </r>
  <r>
    <x v="4"/>
    <s v="Ürün 2"/>
    <x v="3"/>
    <x v="0"/>
    <n v="150"/>
    <n v="40"/>
    <n v="0.26666666666666666"/>
    <x v="59"/>
  </r>
  <r>
    <x v="18"/>
    <s v="Ürün 1"/>
    <x v="3"/>
    <x v="0"/>
    <n v="1595"/>
    <n v="1"/>
    <n v="6.2695924764890286E-4"/>
    <x v="51"/>
  </r>
  <r>
    <x v="4"/>
    <s v="Ürün 2"/>
    <x v="2"/>
    <x v="1"/>
    <n v="125"/>
    <n v="18"/>
    <n v="0.14399999999999999"/>
    <x v="99"/>
  </r>
  <r>
    <x v="17"/>
    <s v="Ürün 3"/>
    <x v="3"/>
    <x v="1"/>
    <n v="2136"/>
    <n v="22"/>
    <n v="1.0299625468164793E-2"/>
    <x v="100"/>
  </r>
  <r>
    <x v="4"/>
    <s v="Ürün 2"/>
    <x v="3"/>
    <x v="1"/>
    <n v="185"/>
    <n v="19"/>
    <n v="0.10270270270270271"/>
    <x v="90"/>
  </r>
  <r>
    <x v="23"/>
    <s v="Ürün 3"/>
    <x v="3"/>
    <x v="1"/>
    <n v="4923"/>
    <n v="38"/>
    <n v="7.7188706073532398E-3"/>
    <x v="117"/>
  </r>
  <r>
    <x v="16"/>
    <s v="Ürün 2"/>
    <x v="3"/>
    <x v="1"/>
    <n v="1751"/>
    <n v="42"/>
    <n v="2.3986293546544833E-2"/>
    <x v="118"/>
  </r>
  <r>
    <x v="4"/>
    <s v="Ürün 3"/>
    <x v="3"/>
    <x v="1"/>
    <n v="4236"/>
    <n v="6"/>
    <n v="1.4164305949008499E-3"/>
    <x v="119"/>
  </r>
  <r>
    <x v="18"/>
    <s v="Ürün 2"/>
    <x v="3"/>
    <x v="2"/>
    <n v="2417"/>
    <n v="40"/>
    <n v="1.6549441456350848E-2"/>
    <x v="120"/>
  </r>
  <r>
    <x v="3"/>
    <s v="Ürün 2"/>
    <x v="0"/>
    <x v="2"/>
    <n v="4659"/>
    <n v="22"/>
    <n v="4.7220433569435498E-3"/>
    <x v="121"/>
  </r>
  <r>
    <x v="4"/>
    <s v="Ürün 1"/>
    <x v="2"/>
    <x v="2"/>
    <n v="1484"/>
    <n v="28"/>
    <n v="1.8867924528301886E-2"/>
    <x v="76"/>
  </r>
  <r>
    <x v="5"/>
    <s v="Ürün 2"/>
    <x v="0"/>
    <x v="2"/>
    <n v="4494"/>
    <n v="17"/>
    <n v="3.7828215398308857E-3"/>
    <x v="122"/>
  </r>
  <r>
    <x v="6"/>
    <s v="Ürün 3"/>
    <x v="0"/>
    <x v="2"/>
    <n v="1431"/>
    <n v="30"/>
    <n v="2.0964360587002098E-2"/>
    <x v="123"/>
  </r>
  <r>
    <x v="0"/>
    <s v="Ürün 1"/>
    <x v="0"/>
    <x v="2"/>
    <n v="1534"/>
    <n v="16"/>
    <n v="1.0430247718383311E-2"/>
    <x v="124"/>
  </r>
  <r>
    <x v="7"/>
    <s v="Ürün 2"/>
    <x v="0"/>
    <x v="0"/>
    <n v="2380"/>
    <n v="30"/>
    <n v="1.2605042016806723E-2"/>
    <x v="125"/>
  </r>
  <r>
    <x v="8"/>
    <s v="Ürün 1"/>
    <x v="2"/>
    <x v="0"/>
    <n v="1004"/>
    <n v="40"/>
    <n v="3.9840637450199202E-2"/>
    <x v="85"/>
  </r>
  <r>
    <x v="3"/>
    <s v="Ürün 3"/>
    <x v="2"/>
    <x v="0"/>
    <n v="4669"/>
    <n v="7"/>
    <n v="1.4992503748125937E-3"/>
    <x v="118"/>
  </r>
  <r>
    <x v="6"/>
    <s v="Ürün 2"/>
    <x v="2"/>
    <x v="0"/>
    <n v="2508"/>
    <n v="31"/>
    <n v="1.2360446570972886E-2"/>
    <x v="32"/>
  </r>
  <r>
    <x v="9"/>
    <s v="Ürün 3"/>
    <x v="2"/>
    <x v="0"/>
    <n v="2811"/>
    <n v="12"/>
    <n v="4.2689434364994666E-3"/>
    <x v="126"/>
  </r>
  <r>
    <x v="10"/>
    <s v="Ürün 1"/>
    <x v="2"/>
    <x v="0"/>
    <n v="3001"/>
    <n v="16"/>
    <n v="5.3315561479506833E-3"/>
    <x v="127"/>
  </r>
  <r>
    <x v="6"/>
    <s v="Ürün 3"/>
    <x v="0"/>
    <x v="0"/>
    <n v="2237"/>
    <n v="6"/>
    <n v="2.682163611980331E-3"/>
    <x v="128"/>
  </r>
  <r>
    <x v="11"/>
    <s v="Ürün 1"/>
    <x v="0"/>
    <x v="0"/>
    <n v="4134"/>
    <n v="30"/>
    <n v="7.2568940493468797E-3"/>
    <x v="129"/>
  </r>
  <r>
    <x v="12"/>
    <s v="Ürün 3"/>
    <x v="0"/>
    <x v="0"/>
    <n v="2263"/>
    <n v="14"/>
    <n v="6.1864781263809105E-3"/>
    <x v="130"/>
  </r>
  <r>
    <x v="13"/>
    <s v="Ürün 2"/>
    <x v="0"/>
    <x v="0"/>
    <n v="2313"/>
    <n v="38"/>
    <n v="1.6428880242109815E-2"/>
    <x v="50"/>
  </r>
  <r>
    <x v="14"/>
    <s v="Ürün 2"/>
    <x v="0"/>
    <x v="0"/>
    <n v="2846"/>
    <n v="44"/>
    <n v="1.5460295151089248E-2"/>
    <x v="0"/>
  </r>
  <r>
    <x v="18"/>
    <s v="Ürün 3"/>
    <x v="0"/>
    <x v="1"/>
    <n v="1258"/>
    <n v="47"/>
    <n v="3.7360890302066775E-2"/>
    <x v="131"/>
  </r>
  <r>
    <x v="24"/>
    <s v="Ürün 2"/>
    <x v="0"/>
    <x v="1"/>
    <n v="100"/>
    <n v="37"/>
    <n v="0.37"/>
    <x v="120"/>
  </r>
  <r>
    <x v="23"/>
    <s v="Ürün 3"/>
    <x v="0"/>
    <x v="1"/>
    <n v="4923"/>
    <n v="13"/>
    <n v="2.640666260410319E-3"/>
    <x v="132"/>
  </r>
  <r>
    <x v="16"/>
    <s v="Ürün 2"/>
    <x v="0"/>
    <x v="1"/>
    <n v="1751"/>
    <n v="19"/>
    <n v="1.0850942318675044E-2"/>
    <x v="133"/>
  </r>
  <r>
    <x v="4"/>
    <s v="Ürün 3"/>
    <x v="1"/>
    <x v="1"/>
    <n v="4236"/>
    <n v="24"/>
    <n v="5.6657223796033997E-3"/>
    <x v="75"/>
  </r>
  <r>
    <x v="18"/>
    <s v="Ürün 2"/>
    <x v="1"/>
    <x v="1"/>
    <n v="2417"/>
    <n v="32"/>
    <n v="1.3239553165080678E-2"/>
    <x v="134"/>
  </r>
  <r>
    <x v="3"/>
    <s v="Ürün 2"/>
    <x v="1"/>
    <x v="1"/>
    <n v="4659"/>
    <n v="0"/>
    <n v="0"/>
    <x v="135"/>
  </r>
  <r>
    <x v="4"/>
    <s v="Ürün 1"/>
    <x v="1"/>
    <x v="2"/>
    <n v="1484"/>
    <n v="35"/>
    <n v="2.358490566037736E-2"/>
    <x v="36"/>
  </r>
  <r>
    <x v="5"/>
    <s v="Ürün 2"/>
    <x v="1"/>
    <x v="2"/>
    <n v="4494"/>
    <n v="34"/>
    <n v="7.5656430796617715E-3"/>
    <x v="26"/>
  </r>
  <r>
    <x v="6"/>
    <s v="Ürün 3"/>
    <x v="3"/>
    <x v="1"/>
    <n v="1431"/>
    <n v="28"/>
    <n v="1.9566736547868623E-2"/>
    <x v="136"/>
  </r>
  <r>
    <x v="0"/>
    <s v="Ürün 1"/>
    <x v="1"/>
    <x v="2"/>
    <n v="1534"/>
    <n v="49"/>
    <n v="3.1942633637548894E-2"/>
    <x v="137"/>
  </r>
  <r>
    <x v="7"/>
    <s v="Ürün 2"/>
    <x v="1"/>
    <x v="1"/>
    <n v="2380"/>
    <n v="50"/>
    <n v="2.100840336134454E-2"/>
    <x v="19"/>
  </r>
  <r>
    <x v="8"/>
    <s v="Ürün 1"/>
    <x v="1"/>
    <x v="2"/>
    <n v="1004"/>
    <n v="8"/>
    <n v="7.9681274900398405E-3"/>
    <x v="138"/>
  </r>
  <r>
    <x v="18"/>
    <s v="Ürün 3"/>
    <x v="1"/>
    <x v="1"/>
    <n v="2136"/>
    <n v="6"/>
    <n v="2.8089887640449437E-3"/>
    <x v="139"/>
  </r>
  <r>
    <x v="4"/>
    <s v="Ürün 2"/>
    <x v="0"/>
    <x v="2"/>
    <n v="2643"/>
    <n v="9"/>
    <n v="3.4052213393870601E-3"/>
    <x v="88"/>
  </r>
  <r>
    <x v="23"/>
    <s v="Ürün 3"/>
    <x v="0"/>
    <x v="1"/>
    <n v="4923"/>
    <n v="12"/>
    <n v="2.4375380865326022E-3"/>
    <x v="107"/>
  </r>
  <r>
    <x v="16"/>
    <s v="Ürün 2"/>
    <x v="0"/>
    <x v="2"/>
    <n v="1751"/>
    <n v="34"/>
    <n v="1.9417475728155338E-2"/>
    <x v="111"/>
  </r>
  <r>
    <x v="4"/>
    <s v="Ürün 3"/>
    <x v="0"/>
    <x v="1"/>
    <n v="4236"/>
    <n v="36"/>
    <n v="8.4985835694051E-3"/>
    <x v="140"/>
  </r>
  <r>
    <x v="18"/>
    <s v="Ürün 2"/>
    <x v="0"/>
    <x v="2"/>
    <n v="2417"/>
    <n v="48"/>
    <n v="1.9859329747621019E-2"/>
    <x v="23"/>
  </r>
  <r>
    <x v="2"/>
    <s v="Ürün 1"/>
    <x v="0"/>
    <x v="1"/>
    <n v="4359"/>
    <n v="16"/>
    <n v="3.670566643725625E-3"/>
    <x v="13"/>
  </r>
  <r>
    <x v="18"/>
    <s v="Ürün 1"/>
    <x v="0"/>
    <x v="2"/>
    <n v="1595"/>
    <n v="31"/>
    <n v="1.9435736677115987E-2"/>
    <x v="60"/>
  </r>
  <r>
    <x v="4"/>
    <s v="Ürün 2"/>
    <x v="0"/>
    <x v="1"/>
    <n v="2643"/>
    <n v="3"/>
    <n v="1.1350737797956867E-3"/>
    <x v="77"/>
  </r>
  <r>
    <x v="18"/>
    <s v="Ürün 3"/>
    <x v="0"/>
    <x v="2"/>
    <n v="2136"/>
    <n v="5"/>
    <n v="2.3408239700374533E-3"/>
    <x v="141"/>
  </r>
  <r>
    <x v="4"/>
    <s v="Ürün 2"/>
    <x v="0"/>
    <x v="1"/>
    <n v="2643"/>
    <n v="25"/>
    <n v="9.4589481649640563E-3"/>
    <x v="48"/>
  </r>
  <r>
    <x v="23"/>
    <s v="Ürün 3"/>
    <x v="0"/>
    <x v="1"/>
    <n v="4923"/>
    <n v="22"/>
    <n v="4.4688198253097708E-3"/>
    <x v="0"/>
  </r>
  <r>
    <x v="16"/>
    <s v="Ürün 2"/>
    <x v="0"/>
    <x v="1"/>
    <n v="1751"/>
    <n v="22"/>
    <n v="1.2564249000571102E-2"/>
    <x v="142"/>
  </r>
  <r>
    <x v="4"/>
    <s v="Ürün 3"/>
    <x v="2"/>
    <x v="1"/>
    <n v="4236"/>
    <n v="48"/>
    <n v="1.1331444759206799E-2"/>
    <x v="64"/>
  </r>
  <r>
    <x v="18"/>
    <s v="Ürün 2"/>
    <x v="2"/>
    <x v="1"/>
    <n v="2417"/>
    <n v="0"/>
    <n v="0"/>
    <x v="143"/>
  </r>
  <r>
    <x v="2"/>
    <s v="Ürün 1"/>
    <x v="2"/>
    <x v="1"/>
    <n v="4359"/>
    <n v="27"/>
    <n v="6.1940812112869928E-3"/>
    <x v="144"/>
  </r>
  <r>
    <x v="18"/>
    <s v="Ürün 1"/>
    <x v="2"/>
    <x v="1"/>
    <n v="1595"/>
    <n v="6"/>
    <n v="3.761755485893417E-3"/>
    <x v="145"/>
  </r>
  <r>
    <x v="4"/>
    <s v="Ürün 2"/>
    <x v="2"/>
    <x v="1"/>
    <n v="158"/>
    <n v="8"/>
    <n v="5.0632911392405063E-2"/>
    <x v="146"/>
  </r>
  <r>
    <x v="18"/>
    <s v="Ürün 3"/>
    <x v="1"/>
    <x v="2"/>
    <n v="2136"/>
    <n v="48"/>
    <n v="2.247191011235955E-2"/>
    <x v="101"/>
  </r>
  <r>
    <x v="4"/>
    <s v="Ürün 2"/>
    <x v="2"/>
    <x v="2"/>
    <n v="145"/>
    <n v="4"/>
    <n v="2.7586206896551724E-2"/>
    <x v="35"/>
  </r>
  <r>
    <x v="4"/>
    <s v="Ürün 3"/>
    <x v="2"/>
    <x v="2"/>
    <n v="195"/>
    <n v="49"/>
    <n v="0.25128205128205128"/>
    <x v="147"/>
  </r>
  <r>
    <x v="18"/>
    <s v="Ürün 2"/>
    <x v="1"/>
    <x v="2"/>
    <n v="2417"/>
    <n v="45"/>
    <n v="1.8618121638394703E-2"/>
    <x v="148"/>
  </r>
  <r>
    <x v="2"/>
    <s v="Ürün 1"/>
    <x v="2"/>
    <x v="0"/>
    <n v="4359"/>
    <n v="11"/>
    <n v="2.5235145675613674E-3"/>
    <x v="149"/>
  </r>
  <r>
    <x v="18"/>
    <s v="Ürün 1"/>
    <x v="0"/>
    <x v="0"/>
    <n v="1595"/>
    <n v="12"/>
    <n v="7.5235109717868339E-3"/>
    <x v="55"/>
  </r>
  <r>
    <x v="4"/>
    <s v="Ürün 2"/>
    <x v="0"/>
    <x v="0"/>
    <n v="2643"/>
    <n v="12"/>
    <n v="4.5402951191827468E-3"/>
    <x v="6"/>
  </r>
  <r>
    <x v="18"/>
    <s v="Ürün 3"/>
    <x v="0"/>
    <x v="0"/>
    <n v="2136"/>
    <n v="2"/>
    <n v="9.3632958801498128E-4"/>
    <x v="150"/>
  </r>
  <r>
    <x v="4"/>
    <s v="Ürün 2"/>
    <x v="0"/>
    <x v="0"/>
    <n v="187"/>
    <n v="29"/>
    <n v="0.15508021390374332"/>
    <x v="48"/>
  </r>
  <r>
    <x v="23"/>
    <s v="Ürün 3"/>
    <x v="0"/>
    <x v="0"/>
    <n v="4923"/>
    <n v="47"/>
    <n v="9.5470241722526907E-3"/>
    <x v="95"/>
  </r>
  <r>
    <x v="16"/>
    <s v="Ürün 2"/>
    <x v="0"/>
    <x v="0"/>
    <n v="1751"/>
    <n v="42"/>
    <n v="2.3986293546544833E-2"/>
    <x v="44"/>
  </r>
  <r>
    <x v="4"/>
    <s v="Ürün 3"/>
    <x v="0"/>
    <x v="0"/>
    <n v="195"/>
    <n v="14"/>
    <n v="7.179487179487179E-2"/>
    <x v="18"/>
  </r>
  <r>
    <x v="18"/>
    <s v="Ürün 2"/>
    <x v="0"/>
    <x v="0"/>
    <n v="2417"/>
    <n v="28"/>
    <n v="1.1584609019445594E-2"/>
    <x v="151"/>
  </r>
  <r>
    <x v="2"/>
    <s v="Ürün 1"/>
    <x v="0"/>
    <x v="0"/>
    <n v="4359"/>
    <n v="41"/>
    <n v="9.4058270245469151E-3"/>
    <x v="49"/>
  </r>
  <r>
    <x v="4"/>
    <s v="Ürün 3"/>
    <x v="0"/>
    <x v="0"/>
    <n v="4236"/>
    <n v="38"/>
    <n v="8.9707271010387151E-3"/>
    <x v="44"/>
  </r>
  <r>
    <x v="18"/>
    <s v="Ürün 2"/>
    <x v="0"/>
    <x v="1"/>
    <n v="2417"/>
    <n v="23"/>
    <n v="9.5159288374017381E-3"/>
    <x v="111"/>
  </r>
  <r>
    <x v="2"/>
    <s v="Ürün 1"/>
    <x v="0"/>
    <x v="1"/>
    <n v="4359"/>
    <n v="43"/>
    <n v="9.864647855012617E-3"/>
    <x v="152"/>
  </r>
  <r>
    <x v="18"/>
    <s v="Ürün 1"/>
    <x v="0"/>
    <x v="1"/>
    <n v="1595"/>
    <n v="1"/>
    <n v="6.2695924764890286E-4"/>
    <x v="88"/>
  </r>
  <r>
    <x v="4"/>
    <s v="Ürün 2"/>
    <x v="0"/>
    <x v="1"/>
    <n v="2643"/>
    <n v="3"/>
    <n v="1.1350737797956867E-3"/>
    <x v="153"/>
  </r>
  <r>
    <x v="18"/>
    <s v="Ürün 3"/>
    <x v="0"/>
    <x v="2"/>
    <n v="2136"/>
    <n v="16"/>
    <n v="7.4906367041198503E-3"/>
    <x v="134"/>
  </r>
  <r>
    <x v="4"/>
    <s v="Ürün 2"/>
    <x v="0"/>
    <x v="1"/>
    <n v="2643"/>
    <n v="48"/>
    <n v="1.8161180476730987E-2"/>
    <x v="154"/>
  </r>
  <r>
    <x v="23"/>
    <s v="Ürün 3"/>
    <x v="0"/>
    <x v="2"/>
    <n v="4923"/>
    <n v="19"/>
    <n v="3.8594353036766199E-3"/>
    <x v="108"/>
  </r>
  <r>
    <x v="16"/>
    <s v="Ürün 2"/>
    <x v="0"/>
    <x v="1"/>
    <n v="1751"/>
    <n v="31"/>
    <n v="1.770416904625928E-2"/>
    <x v="155"/>
  </r>
  <r>
    <x v="4"/>
    <s v="Ürün 3"/>
    <x v="0"/>
    <x v="2"/>
    <n v="250"/>
    <n v="20"/>
    <n v="0.08"/>
    <x v="51"/>
  </r>
  <r>
    <x v="18"/>
    <s v="Ürün 2"/>
    <x v="0"/>
    <x v="1"/>
    <n v="2417"/>
    <n v="35"/>
    <n v="1.4480761274306992E-2"/>
    <x v="156"/>
  </r>
  <r>
    <x v="2"/>
    <s v="Ürün 1"/>
    <x v="0"/>
    <x v="2"/>
    <n v="4359"/>
    <n v="19"/>
    <n v="4.3587978894241795E-3"/>
    <x v="51"/>
  </r>
  <r>
    <x v="18"/>
    <s v="Ürün 3"/>
    <x v="0"/>
    <x v="1"/>
    <n v="2136"/>
    <n v="14"/>
    <n v="6.5543071161048693E-3"/>
    <x v="49"/>
  </r>
  <r>
    <x v="4"/>
    <s v="Ürün 2"/>
    <x v="0"/>
    <x v="0"/>
    <n v="225"/>
    <n v="9"/>
    <n v="0.04"/>
    <x v="157"/>
  </r>
  <r>
    <x v="23"/>
    <s v="Ürün 3"/>
    <x v="0"/>
    <x v="0"/>
    <n v="4923"/>
    <n v="47"/>
    <n v="9.5470241722526907E-3"/>
    <x v="134"/>
  </r>
  <r>
    <x v="16"/>
    <s v="Ürün 2"/>
    <x v="0"/>
    <x v="0"/>
    <n v="1751"/>
    <n v="6"/>
    <n v="3.4266133637921186E-3"/>
    <x v="158"/>
  </r>
  <r>
    <x v="24"/>
    <s v="Ürün 3"/>
    <x v="0"/>
    <x v="1"/>
    <n v="245"/>
    <n v="42"/>
    <n v="0.17142857142857143"/>
    <x v="159"/>
  </r>
  <r>
    <x v="18"/>
    <s v="Ürün 2"/>
    <x v="0"/>
    <x v="0"/>
    <n v="2417"/>
    <n v="12"/>
    <n v="4.9648324369052548E-3"/>
    <x v="123"/>
  </r>
  <r>
    <x v="2"/>
    <s v="Ürün 1"/>
    <x v="0"/>
    <x v="1"/>
    <n v="4359"/>
    <n v="10"/>
    <n v="2.2941041523285156E-3"/>
    <x v="160"/>
  </r>
  <r>
    <x v="24"/>
    <s v="Ürün 3"/>
    <x v="0"/>
    <x v="0"/>
    <n v="253"/>
    <n v="29"/>
    <n v="0.11462450592885376"/>
    <x v="161"/>
  </r>
  <r>
    <x v="18"/>
    <s v="Ürün 2"/>
    <x v="0"/>
    <x v="1"/>
    <n v="2417"/>
    <n v="22"/>
    <n v="9.1021928009929667E-3"/>
    <x v="162"/>
  </r>
  <r>
    <x v="2"/>
    <s v="Ürün 1"/>
    <x v="0"/>
    <x v="0"/>
    <n v="4359"/>
    <n v="21"/>
    <n v="4.817618719889883E-3"/>
    <x v="163"/>
  </r>
  <r>
    <x v="18"/>
    <s v="Ürün 1"/>
    <x v="0"/>
    <x v="1"/>
    <n v="1595"/>
    <n v="44"/>
    <n v="2.7586206896551724E-2"/>
    <x v="121"/>
  </r>
  <r>
    <x v="4"/>
    <s v="Ürün 2"/>
    <x v="0"/>
    <x v="1"/>
    <n v="2643"/>
    <n v="8"/>
    <n v="3.0268634127884981E-3"/>
    <x v="164"/>
  </r>
  <r>
    <x v="0"/>
    <s v="Ürün 1"/>
    <x v="0"/>
    <x v="1"/>
    <n v="1534"/>
    <n v="37"/>
    <n v="2.4119947848761408E-2"/>
    <x v="135"/>
  </r>
  <r>
    <x v="7"/>
    <s v="Ürün 2"/>
    <x v="0"/>
    <x v="1"/>
    <n v="2380"/>
    <n v="24"/>
    <n v="1.0084033613445379E-2"/>
    <x v="80"/>
  </r>
  <r>
    <x v="8"/>
    <s v="Ürün 1"/>
    <x v="0"/>
    <x v="1"/>
    <n v="1004"/>
    <n v="49"/>
    <n v="4.8804780876494022E-2"/>
    <x v="165"/>
  </r>
  <r>
    <x v="18"/>
    <s v="Ürün 3"/>
    <x v="0"/>
    <x v="1"/>
    <n v="2136"/>
    <n v="42"/>
    <n v="1.9662921348314606E-2"/>
    <x v="123"/>
  </r>
  <r>
    <x v="4"/>
    <s v="Ürün 2"/>
    <x v="0"/>
    <x v="1"/>
    <n v="2643"/>
    <n v="17"/>
    <n v="6.4320847521755582E-3"/>
    <x v="46"/>
  </r>
  <r>
    <x v="23"/>
    <s v="Ürün 3"/>
    <x v="0"/>
    <x v="1"/>
    <n v="4923"/>
    <n v="40"/>
    <n v="8.1251269551086743E-3"/>
    <x v="166"/>
  </r>
  <r>
    <x v="16"/>
    <s v="Ürün 2"/>
    <x v="0"/>
    <x v="1"/>
    <n v="1751"/>
    <n v="12"/>
    <n v="6.8532267275842372E-3"/>
    <x v="167"/>
  </r>
  <r>
    <x v="4"/>
    <s v="Ürün 3"/>
    <x v="0"/>
    <x v="1"/>
    <n v="178"/>
    <n v="13"/>
    <n v="7.3033707865168537E-2"/>
    <x v="168"/>
  </r>
  <r>
    <x v="18"/>
    <s v="Ürün 2"/>
    <x v="2"/>
    <x v="1"/>
    <n v="2417"/>
    <n v="38"/>
    <n v="1.5721969383533305E-2"/>
    <x v="169"/>
  </r>
  <r>
    <x v="2"/>
    <s v="Ürün 1"/>
    <x v="2"/>
    <x v="0"/>
    <n v="4359"/>
    <n v="44"/>
    <n v="1.009405827024547E-2"/>
    <x v="170"/>
  </r>
  <r>
    <x v="18"/>
    <s v="Ürün 1"/>
    <x v="2"/>
    <x v="0"/>
    <n v="1595"/>
    <n v="21"/>
    <n v="1.3166144200626959E-2"/>
    <x v="171"/>
  </r>
  <r>
    <x v="4"/>
    <s v="Ürün 2"/>
    <x v="2"/>
    <x v="0"/>
    <n v="185"/>
    <n v="4"/>
    <n v="2.1621621621621623E-2"/>
    <x v="31"/>
  </r>
  <r>
    <x v="18"/>
    <s v="Ürün 3"/>
    <x v="3"/>
    <x v="0"/>
    <n v="2136"/>
    <n v="23"/>
    <n v="1.0767790262172285E-2"/>
    <x v="172"/>
  </r>
  <r>
    <x v="4"/>
    <s v="Ürün 2"/>
    <x v="3"/>
    <x v="0"/>
    <n v="195"/>
    <n v="27"/>
    <n v="0.13846153846153847"/>
    <x v="26"/>
  </r>
  <r>
    <x v="23"/>
    <s v="Ürün 3"/>
    <x v="2"/>
    <x v="0"/>
    <n v="4923"/>
    <n v="28"/>
    <n v="5.6875888685760717E-3"/>
    <x v="173"/>
  </r>
  <r>
    <x v="16"/>
    <s v="Ürün 2"/>
    <x v="2"/>
    <x v="0"/>
    <n v="1751"/>
    <n v="19"/>
    <n v="1.0850942318675044E-2"/>
    <x v="56"/>
  </r>
  <r>
    <x v="4"/>
    <s v="Ürün 3"/>
    <x v="3"/>
    <x v="0"/>
    <n v="145"/>
    <n v="44"/>
    <n v="0.30344827586206896"/>
    <x v="165"/>
  </r>
  <r>
    <x v="18"/>
    <s v="Ürün 2"/>
    <x v="2"/>
    <x v="2"/>
    <n v="2417"/>
    <n v="32"/>
    <n v="1.3239553165080678E-2"/>
    <x v="174"/>
  </r>
  <r>
    <x v="2"/>
    <s v="Ürün 1"/>
    <x v="3"/>
    <x v="2"/>
    <n v="4359"/>
    <n v="20"/>
    <n v="4.5882083046570312E-3"/>
    <x v="175"/>
  </r>
  <r>
    <x v="18"/>
    <s v="Ürün 1"/>
    <x v="2"/>
    <x v="2"/>
    <n v="1595"/>
    <n v="31"/>
    <n v="1.9435736677115987E-2"/>
    <x v="176"/>
  </r>
  <r>
    <x v="24"/>
    <s v="Ürün 2"/>
    <x v="2"/>
    <x v="2"/>
    <n v="2643"/>
    <n v="23"/>
    <n v="8.7022323117669307E-3"/>
    <x v="141"/>
  </r>
  <r>
    <x v="0"/>
    <s v="Ürün 1"/>
    <x v="2"/>
    <x v="2"/>
    <n v="1534"/>
    <n v="23"/>
    <n v="1.4993481095176011E-2"/>
    <x v="177"/>
  </r>
  <r>
    <x v="7"/>
    <s v="Ürün 2"/>
    <x v="2"/>
    <x v="2"/>
    <n v="2380"/>
    <n v="22"/>
    <n v="9.2436974789915968E-3"/>
    <x v="141"/>
  </r>
  <r>
    <x v="8"/>
    <s v="Ürün 1"/>
    <x v="2"/>
    <x v="1"/>
    <n v="1004"/>
    <n v="13"/>
    <n v="1.2948207171314742E-2"/>
    <x v="178"/>
  </r>
  <r>
    <x v="18"/>
    <s v="Ürün 3"/>
    <x v="2"/>
    <x v="1"/>
    <n v="2136"/>
    <n v="33"/>
    <n v="1.5449438202247191E-2"/>
    <x v="136"/>
  </r>
  <r>
    <x v="24"/>
    <s v="Ürün 2"/>
    <x v="2"/>
    <x v="1"/>
    <n v="2643"/>
    <n v="15"/>
    <n v="5.6753688989784334E-3"/>
    <x v="179"/>
  </r>
  <r>
    <x v="23"/>
    <s v="Ürün 3"/>
    <x v="0"/>
    <x v="1"/>
    <n v="4923"/>
    <n v="22"/>
    <n v="4.4688198253097708E-3"/>
    <x v="180"/>
  </r>
  <r>
    <x v="16"/>
    <s v="Ürün 2"/>
    <x v="1"/>
    <x v="1"/>
    <n v="1751"/>
    <n v="1"/>
    <n v="5.7110222729868647E-4"/>
    <x v="140"/>
  </r>
  <r>
    <x v="4"/>
    <s v="Ürün 3"/>
    <x v="1"/>
    <x v="1"/>
    <n v="4236"/>
    <n v="28"/>
    <n v="6.6100094428706326E-3"/>
    <x v="2"/>
  </r>
  <r>
    <x v="18"/>
    <s v="Ürün 2"/>
    <x v="0"/>
    <x v="1"/>
    <n v="2417"/>
    <n v="48"/>
    <n v="1.9859329747621019E-2"/>
    <x v="181"/>
  </r>
  <r>
    <x v="2"/>
    <s v="Ürün 1"/>
    <x v="0"/>
    <x v="1"/>
    <n v="4359"/>
    <n v="19"/>
    <n v="4.3587978894241795E-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84F25-3432-4C5C-AD47-B1BA32AE0804}" name="PivotTable1" cacheId="0" applyNumberFormats="0" applyBorderFormats="0" applyFontFormats="0" applyPatternFormats="0" applyAlignmentFormats="0" applyWidthHeightFormats="1" dataCaption="Değerler" updatedVersion="8" minRefreshableVersion="5" useAutoFormatting="1" itemPrintTitles="1" createdVersion="8" indent="0" outline="1" outlineData="1" multipleFieldFilters="0" chartFormat="17">
  <location ref="A1:B27" firstHeaderRow="1" firstDataRow="1" firstDataCol="1"/>
  <pivotFields count="10">
    <pivotField axis="axisRow"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Toplam Üretim Adeti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DE86C-D452-401E-928E-B6FC816D10AA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1:B27" firstHeaderRow="1" firstDataRow="1" firstDataCol="1"/>
  <pivotFields count="10">
    <pivotField axis="axisRow"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Ortalama % Hurda Oranı" fld="6" subtotal="average" baseField="0" baseItem="23" numFmtId="9"/>
  </dataFields>
  <formats count="1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61E69-8227-4CDD-8B29-B99E81544177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1:C5" firstHeaderRow="0" firstDataRow="1" firstDataCol="1"/>
  <pivotFields count="10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Üretim Adeti" fld="4" baseField="0" baseItem="0"/>
    <dataField name="Ortalama % Hurda Oranı" fld="6" subtotal="average" baseField="3" baseItem="0" numFmtId="10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EAE25-D7CD-4FCB-A1B0-9784256B5A86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10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Ortalama % Hurda Oranı" fld="6" subtotal="average" baseField="3" baseItem="0" numFmtId="10"/>
  </dataFields>
  <formats count="1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B1C66-F662-4F86-B170-23B133BE7602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:B14" firstHeaderRow="1" firstDataRow="1" firstDataCol="1"/>
  <pivotFields count="10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rtalama % Hurda Oranı" fld="6" subtotal="average" baseField="9" baseItem="1" numFmtId="10"/>
  </dataFields>
  <formats count="1">
    <format dxfId="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29DB1-CA2A-4E38-934B-0F6272D43EB1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4">
  <location ref="A1:D6" firstHeaderRow="0" firstDataRow="1" firstDataCol="1"/>
  <pivotFields count="10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numFmtId="10" showAll="0"/>
    <pivotField numFmtId="14" showAll="0">
      <items count="183">
        <item x="159"/>
        <item x="109"/>
        <item x="51"/>
        <item x="179"/>
        <item x="25"/>
        <item x="79"/>
        <item x="28"/>
        <item x="146"/>
        <item x="126"/>
        <item x="35"/>
        <item x="33"/>
        <item x="157"/>
        <item x="73"/>
        <item x="83"/>
        <item x="144"/>
        <item x="72"/>
        <item x="111"/>
        <item x="12"/>
        <item x="152"/>
        <item x="106"/>
        <item x="156"/>
        <item x="101"/>
        <item x="149"/>
        <item x="52"/>
        <item x="71"/>
        <item x="130"/>
        <item x="63"/>
        <item x="124"/>
        <item x="67"/>
        <item x="39"/>
        <item x="173"/>
        <item x="166"/>
        <item x="23"/>
        <item x="105"/>
        <item x="180"/>
        <item x="29"/>
        <item x="40"/>
        <item x="18"/>
        <item x="125"/>
        <item x="102"/>
        <item x="117"/>
        <item x="70"/>
        <item x="95"/>
        <item x="138"/>
        <item x="77"/>
        <item x="93"/>
        <item x="147"/>
        <item x="16"/>
        <item x="3"/>
        <item x="110"/>
        <item x="128"/>
        <item x="76"/>
        <item x="133"/>
        <item x="53"/>
        <item x="118"/>
        <item x="113"/>
        <item x="104"/>
        <item x="174"/>
        <item x="171"/>
        <item x="127"/>
        <item x="31"/>
        <item x="44"/>
        <item x="169"/>
        <item x="108"/>
        <item x="19"/>
        <item x="61"/>
        <item x="38"/>
        <item x="140"/>
        <item x="170"/>
        <item x="158"/>
        <item x="165"/>
        <item x="172"/>
        <item x="107"/>
        <item x="14"/>
        <item x="47"/>
        <item x="20"/>
        <item x="141"/>
        <item x="41"/>
        <item x="75"/>
        <item x="42"/>
        <item x="154"/>
        <item x="9"/>
        <item x="91"/>
        <item x="45"/>
        <item x="137"/>
        <item x="50"/>
        <item x="123"/>
        <item x="92"/>
        <item x="160"/>
        <item x="89"/>
        <item x="175"/>
        <item x="88"/>
        <item x="10"/>
        <item x="181"/>
        <item x="178"/>
        <item x="155"/>
        <item x="86"/>
        <item x="43"/>
        <item x="69"/>
        <item x="8"/>
        <item x="116"/>
        <item x="32"/>
        <item x="80"/>
        <item x="54"/>
        <item x="96"/>
        <item x="60"/>
        <item x="142"/>
        <item x="7"/>
        <item x="26"/>
        <item x="168"/>
        <item x="62"/>
        <item x="21"/>
        <item x="81"/>
        <item x="87"/>
        <item x="135"/>
        <item x="97"/>
        <item x="27"/>
        <item x="74"/>
        <item x="36"/>
        <item x="120"/>
        <item x="34"/>
        <item x="100"/>
        <item x="66"/>
        <item x="148"/>
        <item x="98"/>
        <item x="94"/>
        <item x="64"/>
        <item x="24"/>
        <item x="139"/>
        <item x="176"/>
        <item x="11"/>
        <item x="55"/>
        <item x="0"/>
        <item x="58"/>
        <item x="82"/>
        <item x="177"/>
        <item x="151"/>
        <item x="162"/>
        <item x="150"/>
        <item x="121"/>
        <item x="15"/>
        <item x="30"/>
        <item x="48"/>
        <item x="129"/>
        <item x="90"/>
        <item x="17"/>
        <item x="134"/>
        <item x="119"/>
        <item x="99"/>
        <item x="13"/>
        <item x="2"/>
        <item x="65"/>
        <item x="56"/>
        <item x="114"/>
        <item x="131"/>
        <item x="145"/>
        <item x="22"/>
        <item x="1"/>
        <item x="85"/>
        <item x="46"/>
        <item x="59"/>
        <item x="57"/>
        <item x="5"/>
        <item x="161"/>
        <item x="37"/>
        <item x="167"/>
        <item x="78"/>
        <item x="103"/>
        <item x="84"/>
        <item x="6"/>
        <item x="163"/>
        <item x="143"/>
        <item x="153"/>
        <item x="136"/>
        <item x="112"/>
        <item x="4"/>
        <item x="49"/>
        <item x="122"/>
        <item x="132"/>
        <item x="115"/>
        <item x="68"/>
        <item x="16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Üretim Adeti" fld="4" baseField="0" baseItem="0"/>
    <dataField name="Toplam Hurda Adeti" fld="5" baseField="0" baseItem="0"/>
    <dataField name="Ortalama % Hurda Oranı" fld="6" subtotal="average" baseField="2" baseItem="1" numFmtId="10"/>
  </dataFields>
  <formats count="1"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Operatör" xr10:uid="{72911F7B-4F72-4828-89B8-AD81865D8E51}" sourceName="Operatör">
  <pivotTables>
    <pivotTable tabId="1" name="PivotTable1"/>
    <pivotTable tabId="6" name="PivotTable5"/>
    <pivotTable tabId="3" name="PivotTable2"/>
    <pivotTable tabId="7" name="PivotTable6"/>
    <pivotTable tabId="5" name="PivotTable4"/>
    <pivotTable tabId="4" name="PivotTable3"/>
  </pivotTables>
  <data>
    <tabular pivotCacheId="1638489875">
      <items count="25">
        <i x="24" s="1"/>
        <i x="9" s="1"/>
        <i x="7" s="1"/>
        <i x="14" s="1"/>
        <i x="11" s="1"/>
        <i x="18" s="1"/>
        <i x="2" s="1"/>
        <i x="20" s="1"/>
        <i x="21" s="1"/>
        <i x="5" s="1"/>
        <i x="15" s="1"/>
        <i x="22" s="1"/>
        <i x="16" s="1"/>
        <i x="12" s="1"/>
        <i x="13" s="1"/>
        <i x="6" s="1"/>
        <i x="8" s="1"/>
        <i x="10" s="1"/>
        <i x="17" s="1"/>
        <i x="0" s="1"/>
        <i x="4" s="1"/>
        <i x="19" s="1"/>
        <i x="3" s="1"/>
        <i x="1" s="1"/>
        <i x="2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Tezgah" xr10:uid="{37FEB7F6-8D80-4AF8-BAA2-7F7D85CC026D}" sourceName="Tezgah">
  <pivotTables>
    <pivotTable tabId="1" name="PivotTable1"/>
    <pivotTable tabId="6" name="PivotTable5"/>
    <pivotTable tabId="3" name="PivotTable2"/>
    <pivotTable tabId="7" name="PivotTable6"/>
    <pivotTable tabId="5" name="PivotTable4"/>
    <pivotTable tabId="4" name="PivotTable3"/>
  </pivotTables>
  <data>
    <tabular pivotCacheId="1638489875">
      <items count="4">
        <i x="0" s="1"/>
        <i x="2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Vardiya" xr10:uid="{BB9809C8-6DB0-4CAA-B0CB-68BF2104BF70}" sourceName="Vardiya">
  <pivotTables>
    <pivotTable tabId="1" name="PivotTable1"/>
    <pivotTable tabId="6" name="PivotTable5"/>
    <pivotTable tabId="3" name="PivotTable2"/>
    <pivotTable tabId="7" name="PivotTable6"/>
    <pivotTable tabId="5" name="PivotTable4"/>
    <pivotTable tabId="4" name="PivotTable3"/>
  </pivotTables>
  <data>
    <tabular pivotCacheId="163848987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tör" xr10:uid="{EA0EF656-F578-478D-950B-0185D368D6DB}" cache="Dilimleyici_Operatör" caption="Operatör" columnCount="3" style="SlicerStyleLight4" rowHeight="180000"/>
  <slicer name="Tezgah" xr10:uid="{CCFB1C00-ABE0-4184-9924-CFCA6D1F20B8}" cache="Dilimleyici_Tezgah" caption="Tezgah" columnCount="2" style="SlicerStyleLight4" rowHeight="180000"/>
  <slicer name="Vardiya" xr10:uid="{DAC34381-9D99-4C13-B6B0-5D90DE0B12A8}" cache="Dilimleyici_Vardiya" caption="Vardiya" columnCount="2" style="SlicerStyleLight4" rowHeight="180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YerelZamanÇizelgesi_Tarih" xr10:uid="{73434934-5DE7-4B42-BCD1-0B6E083E3AC1}" sourceName="Tarih">
  <pivotTables>
    <pivotTable tabId="1" name="PivotTable1"/>
  </pivotTables>
  <state minimalRefreshVersion="6" lastRefreshVersion="6" pivotCacheId="1638489875" filterType="unknown">
    <bounds startDate="2030-01-01T00:00:00" endDate="203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arih" xr10:uid="{5FB0E13E-6296-4F00-97A9-613CD4147F26}" cache="YerelZamanÇizelgesi_Tarih" caption="Tarih" level="2" selectionLevel="2" scrollPosition="2030-01-01T00:00:00" style="TimeSlicerStyleDark2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png"/><Relationship Id="rId1" Type="http://schemas.openxmlformats.org/officeDocument/2006/relationships/drawing" Target="../drawings/drawing6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C3EA-FA97-48D5-924D-F9B8C45D4B3B}">
  <dimension ref="A1:H270"/>
  <sheetViews>
    <sheetView workbookViewId="0">
      <selection activeCell="C24" sqref="C24"/>
    </sheetView>
  </sheetViews>
  <sheetFormatPr defaultRowHeight="14.4" x14ac:dyDescent="0.3"/>
  <cols>
    <col min="1" max="1" width="18.21875" bestFit="1" customWidth="1"/>
    <col min="2" max="2" width="11.33203125" bestFit="1" customWidth="1"/>
    <col min="3" max="3" width="10.109375" bestFit="1" customWidth="1"/>
    <col min="4" max="4" width="10.109375" customWidth="1"/>
    <col min="5" max="5" width="16.33203125" bestFit="1" customWidth="1"/>
    <col min="6" max="6" width="15.21875" bestFit="1" customWidth="1"/>
    <col min="7" max="7" width="18.109375" style="6" bestFit="1" customWidth="1"/>
    <col min="8" max="8" width="12.21875" customWidth="1"/>
  </cols>
  <sheetData>
    <row r="1" spans="1:8" ht="20.399999999999999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 spans="1:8" ht="15" thickTop="1" x14ac:dyDescent="0.3">
      <c r="A2" t="s">
        <v>8</v>
      </c>
      <c r="B2" s="4" t="s">
        <v>9</v>
      </c>
      <c r="C2" s="4" t="s">
        <v>10</v>
      </c>
      <c r="D2" s="4" t="s">
        <v>11</v>
      </c>
      <c r="E2">
        <v>1449</v>
      </c>
      <c r="F2">
        <v>30</v>
      </c>
      <c r="G2" s="5">
        <f>F2/E2</f>
        <v>2.0703933747412008E-2</v>
      </c>
      <c r="H2" s="4">
        <v>47736</v>
      </c>
    </row>
    <row r="3" spans="1:8" x14ac:dyDescent="0.3">
      <c r="A3" t="s">
        <v>12</v>
      </c>
      <c r="B3" s="4" t="s">
        <v>9</v>
      </c>
      <c r="C3" s="4" t="s">
        <v>10</v>
      </c>
      <c r="D3" s="4" t="s">
        <v>11</v>
      </c>
      <c r="E3">
        <v>3322</v>
      </c>
      <c r="F3">
        <v>35</v>
      </c>
      <c r="G3" s="5">
        <f t="shared" ref="G3:G66" si="0">F3/E3</f>
        <v>1.0535821794099939E-2</v>
      </c>
      <c r="H3" s="4">
        <v>47799</v>
      </c>
    </row>
    <row r="4" spans="1:8" x14ac:dyDescent="0.3">
      <c r="A4" t="s">
        <v>13</v>
      </c>
      <c r="B4" s="4" t="s">
        <v>14</v>
      </c>
      <c r="C4" s="4" t="s">
        <v>10</v>
      </c>
      <c r="D4" s="4" t="s">
        <v>15</v>
      </c>
      <c r="E4">
        <v>3790</v>
      </c>
      <c r="F4">
        <v>39</v>
      </c>
      <c r="G4" s="5">
        <f t="shared" si="0"/>
        <v>1.029023746701847E-2</v>
      </c>
      <c r="H4" s="4">
        <v>47778</v>
      </c>
    </row>
    <row r="5" spans="1:8" x14ac:dyDescent="0.3">
      <c r="A5" t="s">
        <v>16</v>
      </c>
      <c r="B5" s="4" t="s">
        <v>17</v>
      </c>
      <c r="C5" s="4" t="s">
        <v>10</v>
      </c>
      <c r="D5" s="4" t="s">
        <v>15</v>
      </c>
      <c r="E5">
        <v>2166</v>
      </c>
      <c r="F5">
        <v>35</v>
      </c>
      <c r="G5" s="5">
        <f t="shared" si="0"/>
        <v>1.6158818097876268E-2</v>
      </c>
      <c r="H5" s="4">
        <v>47568</v>
      </c>
    </row>
    <row r="6" spans="1:8" x14ac:dyDescent="0.3">
      <c r="A6" t="s">
        <v>16</v>
      </c>
      <c r="B6" s="4" t="s">
        <v>14</v>
      </c>
      <c r="C6" s="4" t="s">
        <v>10</v>
      </c>
      <c r="D6" s="4" t="s">
        <v>18</v>
      </c>
      <c r="E6">
        <v>4659</v>
      </c>
      <c r="F6">
        <v>20</v>
      </c>
      <c r="G6" s="5">
        <f t="shared" si="0"/>
        <v>4.2927666881305004E-3</v>
      </c>
      <c r="H6" s="4">
        <v>47835</v>
      </c>
    </row>
    <row r="7" spans="1:8" x14ac:dyDescent="0.3">
      <c r="A7" t="s">
        <v>19</v>
      </c>
      <c r="B7" s="4" t="s">
        <v>9</v>
      </c>
      <c r="C7" s="4" t="s">
        <v>20</v>
      </c>
      <c r="D7" s="4" t="s">
        <v>18</v>
      </c>
      <c r="E7">
        <v>1484</v>
      </c>
      <c r="F7">
        <v>27</v>
      </c>
      <c r="G7" s="5">
        <f t="shared" si="0"/>
        <v>1.8194070080862535E-2</v>
      </c>
      <c r="H7" s="4">
        <v>47807</v>
      </c>
    </row>
    <row r="8" spans="1:8" x14ac:dyDescent="0.3">
      <c r="A8" t="s">
        <v>21</v>
      </c>
      <c r="B8" s="4" t="s">
        <v>14</v>
      </c>
      <c r="C8" s="4" t="s">
        <v>10</v>
      </c>
      <c r="D8" s="4" t="s">
        <v>18</v>
      </c>
      <c r="E8">
        <v>4494</v>
      </c>
      <c r="F8">
        <v>38</v>
      </c>
      <c r="G8" s="5">
        <f t="shared" si="0"/>
        <v>8.4557187360925681E-3</v>
      </c>
      <c r="H8" s="4">
        <v>47827</v>
      </c>
    </row>
    <row r="9" spans="1:8" x14ac:dyDescent="0.3">
      <c r="A9" t="s">
        <v>22</v>
      </c>
      <c r="B9" s="4" t="s">
        <v>17</v>
      </c>
      <c r="C9" s="4" t="s">
        <v>10</v>
      </c>
      <c r="D9" s="4" t="s">
        <v>18</v>
      </c>
      <c r="E9">
        <v>1431</v>
      </c>
      <c r="F9">
        <v>14</v>
      </c>
      <c r="G9" s="5">
        <f t="shared" si="0"/>
        <v>9.7833682739343116E-3</v>
      </c>
      <c r="H9" s="4">
        <v>47682</v>
      </c>
    </row>
    <row r="10" spans="1:8" x14ac:dyDescent="0.3">
      <c r="A10" t="s">
        <v>8</v>
      </c>
      <c r="B10" s="4" t="s">
        <v>9</v>
      </c>
      <c r="C10" s="4" t="s">
        <v>10</v>
      </c>
      <c r="D10" s="4" t="s">
        <v>18</v>
      </c>
      <c r="E10">
        <v>1534</v>
      </c>
      <c r="F10">
        <v>48</v>
      </c>
      <c r="G10" s="5">
        <f t="shared" si="0"/>
        <v>3.1290743155149937E-2</v>
      </c>
      <c r="H10" s="4">
        <v>47665</v>
      </c>
    </row>
    <row r="11" spans="1:8" x14ac:dyDescent="0.3">
      <c r="A11" t="s">
        <v>23</v>
      </c>
      <c r="B11" s="4" t="s">
        <v>14</v>
      </c>
      <c r="C11" s="4" t="s">
        <v>24</v>
      </c>
      <c r="D11" s="4" t="s">
        <v>18</v>
      </c>
      <c r="E11">
        <v>2380</v>
      </c>
      <c r="F11">
        <v>34</v>
      </c>
      <c r="G11" s="5">
        <f t="shared" si="0"/>
        <v>1.4285714285714285E-2</v>
      </c>
      <c r="H11" s="4">
        <v>47626</v>
      </c>
    </row>
    <row r="12" spans="1:8" x14ac:dyDescent="0.3">
      <c r="A12" t="s">
        <v>25</v>
      </c>
      <c r="B12" s="4" t="s">
        <v>9</v>
      </c>
      <c r="C12" s="4" t="s">
        <v>24</v>
      </c>
      <c r="D12" s="4" t="s">
        <v>11</v>
      </c>
      <c r="E12">
        <v>1004</v>
      </c>
      <c r="F12">
        <v>9</v>
      </c>
      <c r="G12" s="5">
        <f t="shared" si="0"/>
        <v>8.9641434262948214E-3</v>
      </c>
      <c r="H12" s="4">
        <v>47648</v>
      </c>
    </row>
    <row r="13" spans="1:8" x14ac:dyDescent="0.3">
      <c r="A13" t="s">
        <v>16</v>
      </c>
      <c r="B13" s="4" t="s">
        <v>17</v>
      </c>
      <c r="C13" s="4" t="s">
        <v>24</v>
      </c>
      <c r="D13" s="4" t="s">
        <v>11</v>
      </c>
      <c r="E13">
        <v>4669</v>
      </c>
      <c r="F13">
        <v>20</v>
      </c>
      <c r="G13" s="5">
        <f t="shared" si="0"/>
        <v>4.2835724994645533E-3</v>
      </c>
      <c r="H13" s="4">
        <v>47732</v>
      </c>
    </row>
    <row r="14" spans="1:8" x14ac:dyDescent="0.3">
      <c r="A14" t="s">
        <v>22</v>
      </c>
      <c r="B14" s="4" t="s">
        <v>14</v>
      </c>
      <c r="C14" s="4" t="s">
        <v>24</v>
      </c>
      <c r="D14" s="4" t="s">
        <v>11</v>
      </c>
      <c r="E14">
        <v>2508</v>
      </c>
      <c r="F14">
        <v>25</v>
      </c>
      <c r="G14" s="5">
        <f t="shared" si="0"/>
        <v>9.9681020733652318E-3</v>
      </c>
      <c r="H14" s="4">
        <v>47512</v>
      </c>
    </row>
    <row r="15" spans="1:8" x14ac:dyDescent="0.3">
      <c r="A15" t="s">
        <v>26</v>
      </c>
      <c r="B15" s="4" t="s">
        <v>17</v>
      </c>
      <c r="C15" s="4" t="s">
        <v>24</v>
      </c>
      <c r="D15" s="4" t="s">
        <v>11</v>
      </c>
      <c r="E15">
        <v>2811</v>
      </c>
      <c r="F15">
        <v>46</v>
      </c>
      <c r="G15" s="5">
        <f t="shared" si="0"/>
        <v>1.6364283173247954E-2</v>
      </c>
      <c r="H15" s="4">
        <v>47774</v>
      </c>
    </row>
    <row r="16" spans="1:8" x14ac:dyDescent="0.3">
      <c r="A16" t="s">
        <v>27</v>
      </c>
      <c r="B16" s="4" t="s">
        <v>9</v>
      </c>
      <c r="C16" s="4" t="s">
        <v>24</v>
      </c>
      <c r="D16" s="4" t="s">
        <v>11</v>
      </c>
      <c r="E16">
        <v>3001</v>
      </c>
      <c r="F16">
        <v>50</v>
      </c>
      <c r="G16" s="5">
        <f t="shared" si="0"/>
        <v>1.6661112962345886E-2</v>
      </c>
      <c r="H16" s="4">
        <v>47609</v>
      </c>
    </row>
    <row r="17" spans="1:8" x14ac:dyDescent="0.3">
      <c r="A17" t="s">
        <v>22</v>
      </c>
      <c r="B17" s="4" t="s">
        <v>17</v>
      </c>
      <c r="C17" s="4" t="s">
        <v>24</v>
      </c>
      <c r="D17" s="4" t="s">
        <v>11</v>
      </c>
      <c r="E17">
        <v>2237</v>
      </c>
      <c r="F17">
        <v>46</v>
      </c>
      <c r="G17" s="5">
        <f t="shared" si="0"/>
        <v>2.0563254358515869E-2</v>
      </c>
      <c r="H17" s="4">
        <v>47750</v>
      </c>
    </row>
    <row r="18" spans="1:8" x14ac:dyDescent="0.3">
      <c r="A18" t="s">
        <v>28</v>
      </c>
      <c r="B18" s="4" t="s">
        <v>9</v>
      </c>
      <c r="C18" s="4" t="s">
        <v>24</v>
      </c>
      <c r="D18" s="4" t="s">
        <v>11</v>
      </c>
      <c r="E18">
        <v>4134</v>
      </c>
      <c r="F18">
        <v>32</v>
      </c>
      <c r="G18" s="5">
        <f t="shared" si="0"/>
        <v>7.7406869859700045E-3</v>
      </c>
      <c r="H18" s="4">
        <v>47567</v>
      </c>
    </row>
    <row r="19" spans="1:8" x14ac:dyDescent="0.3">
      <c r="A19" t="s">
        <v>29</v>
      </c>
      <c r="B19" s="4" t="s">
        <v>17</v>
      </c>
      <c r="C19" s="4" t="s">
        <v>10</v>
      </c>
      <c r="D19" s="4" t="s">
        <v>15</v>
      </c>
      <c r="E19">
        <v>2263</v>
      </c>
      <c r="F19">
        <v>3</v>
      </c>
      <c r="G19" s="5">
        <f t="shared" si="0"/>
        <v>1.3256738842244808E-3</v>
      </c>
      <c r="H19" s="4">
        <v>47756</v>
      </c>
    </row>
    <row r="20" spans="1:8" x14ac:dyDescent="0.3">
      <c r="A20" t="s">
        <v>30</v>
      </c>
      <c r="B20" s="4" t="s">
        <v>14</v>
      </c>
      <c r="C20" s="4" t="s">
        <v>10</v>
      </c>
      <c r="D20" s="4" t="s">
        <v>15</v>
      </c>
      <c r="E20">
        <v>2313</v>
      </c>
      <c r="F20">
        <v>32</v>
      </c>
      <c r="G20" s="5">
        <f t="shared" si="0"/>
        <v>1.3834846519671422E-2</v>
      </c>
      <c r="H20" s="4">
        <v>47549</v>
      </c>
    </row>
    <row r="21" spans="1:8" x14ac:dyDescent="0.3">
      <c r="A21" t="s">
        <v>31</v>
      </c>
      <c r="B21" s="4" t="s">
        <v>14</v>
      </c>
      <c r="C21" s="4" t="s">
        <v>10</v>
      </c>
      <c r="D21" s="4" t="s">
        <v>15</v>
      </c>
      <c r="E21">
        <v>2846</v>
      </c>
      <c r="F21">
        <v>9</v>
      </c>
      <c r="G21" s="5">
        <f t="shared" si="0"/>
        <v>3.1623330990864372E-3</v>
      </c>
      <c r="H21" s="4">
        <v>47512</v>
      </c>
    </row>
    <row r="22" spans="1:8" x14ac:dyDescent="0.3">
      <c r="A22" t="s">
        <v>12</v>
      </c>
      <c r="B22" s="4" t="s">
        <v>17</v>
      </c>
      <c r="C22" s="4" t="s">
        <v>10</v>
      </c>
      <c r="D22" s="4" t="s">
        <v>15</v>
      </c>
      <c r="E22">
        <v>4339</v>
      </c>
      <c r="F22">
        <v>37</v>
      </c>
      <c r="G22" s="5">
        <f t="shared" si="0"/>
        <v>8.5273104401935931E-3</v>
      </c>
      <c r="H22" s="4">
        <v>47598</v>
      </c>
    </row>
    <row r="23" spans="1:8" x14ac:dyDescent="0.3">
      <c r="A23" t="s">
        <v>32</v>
      </c>
      <c r="B23" s="4" t="s">
        <v>14</v>
      </c>
      <c r="C23" s="4" t="s">
        <v>10</v>
      </c>
      <c r="D23" s="4" t="s">
        <v>15</v>
      </c>
      <c r="E23">
        <v>2775</v>
      </c>
      <c r="F23">
        <v>34</v>
      </c>
      <c r="G23" s="5">
        <f t="shared" si="0"/>
        <v>1.2252252252252252E-2</v>
      </c>
      <c r="H23" s="4">
        <v>47616</v>
      </c>
    </row>
    <row r="24" spans="1:8" x14ac:dyDescent="0.3">
      <c r="A24" t="s">
        <v>33</v>
      </c>
      <c r="B24" s="4" t="s">
        <v>9</v>
      </c>
      <c r="C24" s="4" t="s">
        <v>10</v>
      </c>
      <c r="D24" s="4" t="s">
        <v>15</v>
      </c>
      <c r="E24">
        <v>2917</v>
      </c>
      <c r="F24">
        <v>31</v>
      </c>
      <c r="G24" s="5">
        <f t="shared" si="0"/>
        <v>1.0627356873500171E-2</v>
      </c>
      <c r="H24" s="4">
        <v>47687</v>
      </c>
    </row>
    <row r="25" spans="1:8" x14ac:dyDescent="0.3">
      <c r="A25" t="s">
        <v>19</v>
      </c>
      <c r="B25" s="4" t="s">
        <v>17</v>
      </c>
      <c r="C25" s="4" t="s">
        <v>10</v>
      </c>
      <c r="D25" s="4" t="s">
        <v>15</v>
      </c>
      <c r="E25">
        <v>4236</v>
      </c>
      <c r="F25">
        <v>48</v>
      </c>
      <c r="G25" s="5">
        <f t="shared" si="0"/>
        <v>1.1331444759206799E-2</v>
      </c>
      <c r="H25" s="4">
        <v>47796</v>
      </c>
    </row>
    <row r="26" spans="1:8" x14ac:dyDescent="0.3">
      <c r="A26" t="s">
        <v>34</v>
      </c>
      <c r="B26" s="4" t="s">
        <v>14</v>
      </c>
      <c r="C26" s="4" t="s">
        <v>20</v>
      </c>
      <c r="D26" s="4" t="s">
        <v>18</v>
      </c>
      <c r="E26">
        <v>2417</v>
      </c>
      <c r="F26">
        <v>3</v>
      </c>
      <c r="G26" s="5">
        <f t="shared" si="0"/>
        <v>1.2412081092263137E-3</v>
      </c>
      <c r="H26" s="4">
        <v>47542</v>
      </c>
    </row>
    <row r="27" spans="1:8" x14ac:dyDescent="0.3">
      <c r="A27" t="s">
        <v>13</v>
      </c>
      <c r="B27" s="4" t="s">
        <v>9</v>
      </c>
      <c r="C27" s="4" t="s">
        <v>10</v>
      </c>
      <c r="D27" s="4" t="s">
        <v>18</v>
      </c>
      <c r="E27">
        <v>4359</v>
      </c>
      <c r="F27">
        <v>13</v>
      </c>
      <c r="G27" s="5">
        <f t="shared" si="0"/>
        <v>2.9823353980270705E-3</v>
      </c>
      <c r="H27" s="4">
        <v>47729</v>
      </c>
    </row>
    <row r="28" spans="1:8" x14ac:dyDescent="0.3">
      <c r="A28" t="s">
        <v>35</v>
      </c>
      <c r="B28" s="4" t="s">
        <v>9</v>
      </c>
      <c r="C28" s="4" t="s">
        <v>10</v>
      </c>
      <c r="D28" s="4" t="s">
        <v>18</v>
      </c>
      <c r="E28">
        <v>1595</v>
      </c>
      <c r="F28">
        <v>34</v>
      </c>
      <c r="G28" s="5">
        <f t="shared" si="0"/>
        <v>2.1316614420062698E-2</v>
      </c>
      <c r="H28" s="4">
        <v>47490</v>
      </c>
    </row>
    <row r="29" spans="1:8" x14ac:dyDescent="0.3">
      <c r="A29" t="s">
        <v>19</v>
      </c>
      <c r="B29" s="4" t="s">
        <v>14</v>
      </c>
      <c r="C29" s="4" t="s">
        <v>10</v>
      </c>
      <c r="D29" s="4" t="s">
        <v>18</v>
      </c>
      <c r="E29">
        <v>2643</v>
      </c>
      <c r="F29">
        <v>45</v>
      </c>
      <c r="G29" s="5">
        <f t="shared" si="0"/>
        <v>1.70261066969353E-2</v>
      </c>
      <c r="H29" s="4">
        <v>47683</v>
      </c>
    </row>
    <row r="30" spans="1:8" x14ac:dyDescent="0.3">
      <c r="A30" t="s">
        <v>35</v>
      </c>
      <c r="B30" s="4" t="s">
        <v>17</v>
      </c>
      <c r="C30" s="4" t="s">
        <v>10</v>
      </c>
      <c r="D30" s="4" t="s">
        <v>11</v>
      </c>
      <c r="E30">
        <v>2136</v>
      </c>
      <c r="F30">
        <v>46</v>
      </c>
      <c r="G30" s="5">
        <f t="shared" si="0"/>
        <v>2.153558052434457E-2</v>
      </c>
      <c r="H30" s="4">
        <v>47697</v>
      </c>
    </row>
    <row r="31" spans="1:8" x14ac:dyDescent="0.3">
      <c r="A31" t="s">
        <v>36</v>
      </c>
      <c r="B31" s="4" t="s">
        <v>14</v>
      </c>
      <c r="C31" s="4" t="s">
        <v>20</v>
      </c>
      <c r="D31" s="4" t="s">
        <v>11</v>
      </c>
      <c r="E31">
        <v>4836</v>
      </c>
      <c r="F31">
        <v>29</v>
      </c>
      <c r="G31" s="5">
        <f t="shared" si="0"/>
        <v>5.9966914805624485E-3</v>
      </c>
      <c r="H31" s="4">
        <v>47492</v>
      </c>
    </row>
    <row r="32" spans="1:8" x14ac:dyDescent="0.3">
      <c r="A32" t="s">
        <v>28</v>
      </c>
      <c r="B32" s="4" t="s">
        <v>17</v>
      </c>
      <c r="C32" s="4" t="s">
        <v>10</v>
      </c>
      <c r="D32" s="4" t="s">
        <v>11</v>
      </c>
      <c r="E32">
        <v>1844</v>
      </c>
      <c r="F32">
        <v>34</v>
      </c>
      <c r="G32" s="5">
        <f t="shared" si="0"/>
        <v>1.843817787418655E-2</v>
      </c>
      <c r="H32" s="4">
        <v>47545</v>
      </c>
    </row>
    <row r="33" spans="1:8" x14ac:dyDescent="0.3">
      <c r="A33" t="s">
        <v>37</v>
      </c>
      <c r="B33" s="4" t="s">
        <v>9</v>
      </c>
      <c r="C33" s="4" t="s">
        <v>38</v>
      </c>
      <c r="D33" s="4" t="s">
        <v>11</v>
      </c>
      <c r="E33">
        <v>2924</v>
      </c>
      <c r="F33">
        <v>23</v>
      </c>
      <c r="G33" s="5">
        <f t="shared" si="0"/>
        <v>7.8659370725034199E-3</v>
      </c>
      <c r="H33" s="4">
        <v>47751</v>
      </c>
    </row>
    <row r="34" spans="1:8" x14ac:dyDescent="0.3">
      <c r="A34" t="s">
        <v>37</v>
      </c>
      <c r="B34" s="4" t="s">
        <v>17</v>
      </c>
      <c r="C34" s="4" t="s">
        <v>38</v>
      </c>
      <c r="D34" s="4" t="s">
        <v>15</v>
      </c>
      <c r="E34">
        <v>1412</v>
      </c>
      <c r="F34">
        <v>2</v>
      </c>
      <c r="G34" s="5">
        <f t="shared" si="0"/>
        <v>1.4164305949008499E-3</v>
      </c>
      <c r="H34" s="4">
        <v>47594</v>
      </c>
    </row>
    <row r="35" spans="1:8" x14ac:dyDescent="0.3">
      <c r="A35" t="s">
        <v>39</v>
      </c>
      <c r="B35" s="4" t="s">
        <v>17</v>
      </c>
      <c r="C35" s="4" t="s">
        <v>38</v>
      </c>
      <c r="D35" s="4" t="s">
        <v>15</v>
      </c>
      <c r="E35">
        <v>1504</v>
      </c>
      <c r="F35">
        <v>47</v>
      </c>
      <c r="G35" s="5">
        <f t="shared" si="0"/>
        <v>3.125E-2</v>
      </c>
      <c r="H35" s="4">
        <v>47671</v>
      </c>
    </row>
    <row r="36" spans="1:8" x14ac:dyDescent="0.3">
      <c r="A36" t="s">
        <v>28</v>
      </c>
      <c r="B36" s="4" t="s">
        <v>9</v>
      </c>
      <c r="C36" s="4" t="s">
        <v>38</v>
      </c>
      <c r="D36" s="4" t="s">
        <v>15</v>
      </c>
      <c r="E36">
        <v>2794</v>
      </c>
      <c r="F36">
        <v>44</v>
      </c>
      <c r="G36" s="5">
        <f t="shared" si="0"/>
        <v>1.5748031496062992E-2</v>
      </c>
      <c r="H36" s="4">
        <v>47501</v>
      </c>
    </row>
    <row r="37" spans="1:8" x14ac:dyDescent="0.3">
      <c r="A37" t="s">
        <v>40</v>
      </c>
      <c r="B37" s="4" t="s">
        <v>9</v>
      </c>
      <c r="C37" s="4" t="s">
        <v>38</v>
      </c>
      <c r="D37" s="4" t="s">
        <v>11</v>
      </c>
      <c r="E37">
        <v>1937</v>
      </c>
      <c r="F37">
        <v>47</v>
      </c>
      <c r="G37" s="5">
        <f t="shared" si="0"/>
        <v>2.4264326277749097E-2</v>
      </c>
      <c r="H37" s="4">
        <v>47512</v>
      </c>
    </row>
    <row r="38" spans="1:8" x14ac:dyDescent="0.3">
      <c r="A38" t="s">
        <v>41</v>
      </c>
      <c r="B38" s="4" t="s">
        <v>17</v>
      </c>
      <c r="C38" s="4" t="s">
        <v>38</v>
      </c>
      <c r="D38" s="4" t="s">
        <v>11</v>
      </c>
      <c r="E38">
        <v>4923</v>
      </c>
      <c r="F38">
        <v>30</v>
      </c>
      <c r="G38" s="5">
        <f t="shared" si="0"/>
        <v>6.0938452163315053E-3</v>
      </c>
      <c r="H38" s="4">
        <v>47708</v>
      </c>
    </row>
    <row r="39" spans="1:8" x14ac:dyDescent="0.3">
      <c r="A39" t="s">
        <v>33</v>
      </c>
      <c r="B39" s="4" t="s">
        <v>14</v>
      </c>
      <c r="C39" s="4" t="s">
        <v>38</v>
      </c>
      <c r="D39" s="4" t="s">
        <v>11</v>
      </c>
      <c r="E39">
        <v>1751</v>
      </c>
      <c r="F39">
        <v>32</v>
      </c>
      <c r="G39" s="5">
        <f t="shared" si="0"/>
        <v>1.8275271273557967E-2</v>
      </c>
      <c r="H39" s="4">
        <v>47499</v>
      </c>
    </row>
    <row r="40" spans="1:8" x14ac:dyDescent="0.3">
      <c r="A40" t="s">
        <v>8</v>
      </c>
      <c r="B40" s="4" t="s">
        <v>9</v>
      </c>
      <c r="C40" s="4" t="s">
        <v>38</v>
      </c>
      <c r="D40" s="4" t="s">
        <v>15</v>
      </c>
      <c r="E40">
        <v>1946</v>
      </c>
      <c r="F40">
        <v>44</v>
      </c>
      <c r="G40" s="5">
        <f t="shared" si="0"/>
        <v>2.2610483042137718E-2</v>
      </c>
      <c r="H40" s="4">
        <v>47703</v>
      </c>
    </row>
    <row r="41" spans="1:8" x14ac:dyDescent="0.3">
      <c r="A41" t="s">
        <v>13</v>
      </c>
      <c r="B41" s="4" t="s">
        <v>9</v>
      </c>
      <c r="C41" s="4" t="s">
        <v>38</v>
      </c>
      <c r="D41" s="4" t="s">
        <v>15</v>
      </c>
      <c r="E41">
        <v>2085</v>
      </c>
      <c r="F41">
        <v>45</v>
      </c>
      <c r="G41" s="5">
        <f t="shared" si="0"/>
        <v>2.1582733812949641E-2</v>
      </c>
      <c r="H41" s="4">
        <v>47819</v>
      </c>
    </row>
    <row r="42" spans="1:8" x14ac:dyDescent="0.3">
      <c r="A42" t="s">
        <v>23</v>
      </c>
      <c r="B42" s="4" t="s">
        <v>17</v>
      </c>
      <c r="C42" s="4" t="s">
        <v>38</v>
      </c>
      <c r="D42" s="4" t="s">
        <v>15</v>
      </c>
      <c r="E42">
        <v>601</v>
      </c>
      <c r="F42">
        <v>5</v>
      </c>
      <c r="G42" s="5">
        <f t="shared" si="0"/>
        <v>8.3194675540765387E-3</v>
      </c>
      <c r="H42" s="4">
        <v>47602</v>
      </c>
    </row>
    <row r="43" spans="1:8" x14ac:dyDescent="0.3">
      <c r="A43" t="s">
        <v>36</v>
      </c>
      <c r="B43" s="4" t="s">
        <v>14</v>
      </c>
      <c r="C43" s="4" t="s">
        <v>38</v>
      </c>
      <c r="D43" s="4" t="s">
        <v>18</v>
      </c>
      <c r="E43">
        <v>1664</v>
      </c>
      <c r="F43">
        <v>6</v>
      </c>
      <c r="G43" s="5">
        <f t="shared" si="0"/>
        <v>3.605769230769231E-3</v>
      </c>
      <c r="H43" s="4">
        <v>47703</v>
      </c>
    </row>
    <row r="44" spans="1:8" x14ac:dyDescent="0.3">
      <c r="A44" t="s">
        <v>40</v>
      </c>
      <c r="B44" s="4" t="s">
        <v>9</v>
      </c>
      <c r="C44" s="4" t="s">
        <v>10</v>
      </c>
      <c r="D44" s="4" t="s">
        <v>18</v>
      </c>
      <c r="E44">
        <v>4219</v>
      </c>
      <c r="F44">
        <v>31</v>
      </c>
      <c r="G44" s="5">
        <f t="shared" si="0"/>
        <v>7.3477127281346291E-3</v>
      </c>
      <c r="H44" s="4">
        <v>47537</v>
      </c>
    </row>
    <row r="45" spans="1:8" x14ac:dyDescent="0.3">
      <c r="A45" t="s">
        <v>35</v>
      </c>
      <c r="B45" s="4" t="s">
        <v>14</v>
      </c>
      <c r="C45" s="4" t="s">
        <v>10</v>
      </c>
      <c r="D45" s="4" t="s">
        <v>18</v>
      </c>
      <c r="E45">
        <v>2417</v>
      </c>
      <c r="F45">
        <v>20</v>
      </c>
      <c r="G45" s="5">
        <f t="shared" si="0"/>
        <v>8.2747207281754238E-3</v>
      </c>
      <c r="H45" s="4">
        <v>47548</v>
      </c>
    </row>
    <row r="46" spans="1:8" x14ac:dyDescent="0.3">
      <c r="A46" t="s">
        <v>13</v>
      </c>
      <c r="B46" s="4" t="s">
        <v>9</v>
      </c>
      <c r="C46" s="4" t="s">
        <v>10</v>
      </c>
      <c r="D46" s="4" t="s">
        <v>18</v>
      </c>
      <c r="E46">
        <v>4359</v>
      </c>
      <c r="F46">
        <v>31</v>
      </c>
      <c r="G46" s="5">
        <f t="shared" si="0"/>
        <v>7.1117228722183991E-3</v>
      </c>
      <c r="H46" s="4">
        <v>47620</v>
      </c>
    </row>
    <row r="47" spans="1:8" x14ac:dyDescent="0.3">
      <c r="A47" t="s">
        <v>34</v>
      </c>
      <c r="B47" s="4" t="s">
        <v>9</v>
      </c>
      <c r="C47" s="4" t="s">
        <v>10</v>
      </c>
      <c r="D47" s="4" t="s">
        <v>18</v>
      </c>
      <c r="E47">
        <v>1595</v>
      </c>
      <c r="F47">
        <v>10</v>
      </c>
      <c r="G47" s="5">
        <f t="shared" si="0"/>
        <v>6.269592476489028E-3</v>
      </c>
      <c r="H47" s="4">
        <v>47736</v>
      </c>
    </row>
    <row r="48" spans="1:8" x14ac:dyDescent="0.3">
      <c r="A48" t="s">
        <v>19</v>
      </c>
      <c r="B48" s="4" t="s">
        <v>14</v>
      </c>
      <c r="C48" s="4" t="s">
        <v>10</v>
      </c>
      <c r="D48" s="4" t="s">
        <v>18</v>
      </c>
      <c r="E48">
        <v>2643</v>
      </c>
      <c r="F48">
        <v>45</v>
      </c>
      <c r="G48" s="5">
        <f t="shared" si="0"/>
        <v>1.70261066969353E-2</v>
      </c>
      <c r="H48" s="4">
        <v>47623</v>
      </c>
    </row>
    <row r="49" spans="1:8" x14ac:dyDescent="0.3">
      <c r="A49" t="s">
        <v>34</v>
      </c>
      <c r="B49" s="4" t="s">
        <v>17</v>
      </c>
      <c r="C49" s="4" t="s">
        <v>10</v>
      </c>
      <c r="D49" s="4" t="s">
        <v>18</v>
      </c>
      <c r="E49">
        <v>2136</v>
      </c>
      <c r="F49">
        <v>29</v>
      </c>
      <c r="G49" s="5">
        <f t="shared" si="0"/>
        <v>1.3576779026217229E-2</v>
      </c>
      <c r="H49" s="4">
        <v>47661</v>
      </c>
    </row>
    <row r="50" spans="1:8" x14ac:dyDescent="0.3">
      <c r="A50" t="s">
        <v>36</v>
      </c>
      <c r="B50" s="4" t="s">
        <v>14</v>
      </c>
      <c r="C50" s="4" t="s">
        <v>10</v>
      </c>
      <c r="D50" s="4" t="s">
        <v>18</v>
      </c>
      <c r="E50">
        <v>4836</v>
      </c>
      <c r="F50">
        <v>25</v>
      </c>
      <c r="G50" s="5">
        <f t="shared" si="0"/>
        <v>5.1695616211745246E-3</v>
      </c>
      <c r="H50" s="4">
        <v>47595</v>
      </c>
    </row>
    <row r="51" spans="1:8" x14ac:dyDescent="0.3">
      <c r="A51" t="s">
        <v>28</v>
      </c>
      <c r="B51" s="4" t="s">
        <v>17</v>
      </c>
      <c r="C51" s="4" t="s">
        <v>10</v>
      </c>
      <c r="D51" s="4" t="s">
        <v>11</v>
      </c>
      <c r="E51">
        <v>1844</v>
      </c>
      <c r="F51">
        <v>35</v>
      </c>
      <c r="G51" s="5">
        <f t="shared" si="0"/>
        <v>1.8980477223427331E-2</v>
      </c>
      <c r="H51" s="4">
        <v>47629</v>
      </c>
    </row>
    <row r="52" spans="1:8" x14ac:dyDescent="0.3">
      <c r="A52" t="s">
        <v>37</v>
      </c>
      <c r="B52" s="4" t="s">
        <v>9</v>
      </c>
      <c r="C52" s="4" t="s">
        <v>10</v>
      </c>
      <c r="D52" s="4" t="s">
        <v>11</v>
      </c>
      <c r="E52">
        <v>2924</v>
      </c>
      <c r="F52">
        <v>36</v>
      </c>
      <c r="G52" s="5">
        <f t="shared" si="0"/>
        <v>1.2311901504787962E-2</v>
      </c>
      <c r="H52" s="4">
        <v>47802</v>
      </c>
    </row>
    <row r="53" spans="1:8" x14ac:dyDescent="0.3">
      <c r="A53" t="s">
        <v>37</v>
      </c>
      <c r="B53" s="4" t="s">
        <v>17</v>
      </c>
      <c r="C53" s="4" t="s">
        <v>10</v>
      </c>
      <c r="D53" s="4" t="s">
        <v>11</v>
      </c>
      <c r="E53">
        <v>1412</v>
      </c>
      <c r="F53">
        <v>45</v>
      </c>
      <c r="G53" s="5">
        <f t="shared" si="0"/>
        <v>3.1869688385269122E-2</v>
      </c>
      <c r="H53" s="4">
        <v>47615</v>
      </c>
    </row>
    <row r="54" spans="1:8" x14ac:dyDescent="0.3">
      <c r="A54" t="s">
        <v>30</v>
      </c>
      <c r="B54" s="4" t="s">
        <v>14</v>
      </c>
      <c r="C54" s="4" t="s">
        <v>10</v>
      </c>
      <c r="D54" s="4" t="s">
        <v>11</v>
      </c>
      <c r="E54">
        <v>2313</v>
      </c>
      <c r="F54">
        <v>33</v>
      </c>
      <c r="G54" s="5">
        <f t="shared" si="0"/>
        <v>1.4267185473411154E-2</v>
      </c>
      <c r="H54" s="4">
        <v>47752</v>
      </c>
    </row>
    <row r="55" spans="1:8" x14ac:dyDescent="0.3">
      <c r="A55" t="s">
        <v>31</v>
      </c>
      <c r="B55" s="4" t="s">
        <v>14</v>
      </c>
      <c r="C55" s="4" t="s">
        <v>10</v>
      </c>
      <c r="D55" s="4" t="s">
        <v>11</v>
      </c>
      <c r="E55">
        <v>2846</v>
      </c>
      <c r="F55">
        <v>12</v>
      </c>
      <c r="G55" s="5">
        <f t="shared" si="0"/>
        <v>4.216444132115249E-3</v>
      </c>
      <c r="H55" s="4">
        <v>47836</v>
      </c>
    </row>
    <row r="56" spans="1:8" x14ac:dyDescent="0.3">
      <c r="A56" t="s">
        <v>12</v>
      </c>
      <c r="B56" s="4" t="s">
        <v>17</v>
      </c>
      <c r="C56" s="4" t="s">
        <v>10</v>
      </c>
      <c r="D56" s="4" t="s">
        <v>11</v>
      </c>
      <c r="E56">
        <v>4339</v>
      </c>
      <c r="F56">
        <v>39</v>
      </c>
      <c r="G56" s="5">
        <f t="shared" si="0"/>
        <v>8.9882461396635169E-3</v>
      </c>
      <c r="H56" s="4">
        <v>47633</v>
      </c>
    </row>
    <row r="57" spans="1:8" x14ac:dyDescent="0.3">
      <c r="A57" t="s">
        <v>32</v>
      </c>
      <c r="B57" s="4" t="s">
        <v>14</v>
      </c>
      <c r="C57" s="4" t="s">
        <v>10</v>
      </c>
      <c r="D57" s="4" t="s">
        <v>11</v>
      </c>
      <c r="E57">
        <v>2775</v>
      </c>
      <c r="F57">
        <v>45</v>
      </c>
      <c r="G57" s="5">
        <f t="shared" si="0"/>
        <v>1.6216216216216217E-2</v>
      </c>
      <c r="H57" s="4">
        <v>47486</v>
      </c>
    </row>
    <row r="58" spans="1:8" x14ac:dyDescent="0.3">
      <c r="A58" t="s">
        <v>33</v>
      </c>
      <c r="B58" s="4" t="s">
        <v>9</v>
      </c>
      <c r="C58" s="4" t="s">
        <v>10</v>
      </c>
      <c r="D58" s="4" t="s">
        <v>11</v>
      </c>
      <c r="E58">
        <v>2917</v>
      </c>
      <c r="F58">
        <v>44</v>
      </c>
      <c r="G58" s="5">
        <f t="shared" si="0"/>
        <v>1.5083990401097017E-2</v>
      </c>
      <c r="H58" s="4">
        <v>47523</v>
      </c>
    </row>
    <row r="59" spans="1:8" x14ac:dyDescent="0.3">
      <c r="A59" t="s">
        <v>42</v>
      </c>
      <c r="B59" s="4" t="s">
        <v>17</v>
      </c>
      <c r="C59" s="4" t="s">
        <v>10</v>
      </c>
      <c r="D59" s="4" t="s">
        <v>11</v>
      </c>
      <c r="E59">
        <v>4236</v>
      </c>
      <c r="F59">
        <v>40</v>
      </c>
      <c r="G59" s="5">
        <f t="shared" si="0"/>
        <v>9.442870632672332E-3</v>
      </c>
      <c r="H59" s="4">
        <v>47577</v>
      </c>
    </row>
    <row r="60" spans="1:8" x14ac:dyDescent="0.3">
      <c r="A60" t="s">
        <v>34</v>
      </c>
      <c r="B60" s="4" t="s">
        <v>14</v>
      </c>
      <c r="C60" s="4" t="s">
        <v>10</v>
      </c>
      <c r="D60" s="4" t="s">
        <v>11</v>
      </c>
      <c r="E60">
        <v>2417</v>
      </c>
      <c r="F60">
        <v>28</v>
      </c>
      <c r="G60" s="5">
        <f t="shared" si="0"/>
        <v>1.1584609019445594E-2</v>
      </c>
      <c r="H60" s="4">
        <v>47676</v>
      </c>
    </row>
    <row r="61" spans="1:8" x14ac:dyDescent="0.3">
      <c r="A61" t="s">
        <v>13</v>
      </c>
      <c r="B61" s="4" t="s">
        <v>9</v>
      </c>
      <c r="C61" s="4" t="s">
        <v>10</v>
      </c>
      <c r="D61" s="4" t="s">
        <v>11</v>
      </c>
      <c r="E61">
        <v>4359</v>
      </c>
      <c r="F61">
        <v>17</v>
      </c>
      <c r="G61" s="5">
        <f t="shared" si="0"/>
        <v>3.8999770589584768E-3</v>
      </c>
      <c r="H61" s="4">
        <v>47733</v>
      </c>
    </row>
    <row r="62" spans="1:8" x14ac:dyDescent="0.3">
      <c r="A62" t="s">
        <v>34</v>
      </c>
      <c r="B62" s="4" t="s">
        <v>9</v>
      </c>
      <c r="C62" s="4" t="s">
        <v>10</v>
      </c>
      <c r="D62" s="4" t="s">
        <v>11</v>
      </c>
      <c r="E62">
        <v>1595</v>
      </c>
      <c r="F62">
        <v>14</v>
      </c>
      <c r="G62" s="5">
        <f t="shared" si="0"/>
        <v>8.7774294670846398E-3</v>
      </c>
      <c r="H62" s="4">
        <v>47788</v>
      </c>
    </row>
    <row r="63" spans="1:8" x14ac:dyDescent="0.3">
      <c r="A63" t="s">
        <v>42</v>
      </c>
      <c r="B63" s="4" t="s">
        <v>14</v>
      </c>
      <c r="C63" s="4" t="s">
        <v>10</v>
      </c>
      <c r="D63" s="4" t="s">
        <v>11</v>
      </c>
      <c r="E63">
        <v>2643</v>
      </c>
      <c r="F63">
        <v>35</v>
      </c>
      <c r="G63" s="5">
        <f t="shared" si="0"/>
        <v>1.3242527430949679E-2</v>
      </c>
      <c r="H63" s="4">
        <v>47806</v>
      </c>
    </row>
    <row r="64" spans="1:8" x14ac:dyDescent="0.3">
      <c r="A64" t="s">
        <v>34</v>
      </c>
      <c r="B64" s="4" t="s">
        <v>17</v>
      </c>
      <c r="C64" s="4" t="s">
        <v>10</v>
      </c>
      <c r="D64" s="4" t="s">
        <v>11</v>
      </c>
      <c r="E64">
        <v>2136</v>
      </c>
      <c r="F64">
        <v>0</v>
      </c>
      <c r="G64" s="5">
        <f t="shared" si="0"/>
        <v>0</v>
      </c>
      <c r="H64" s="4">
        <v>47778</v>
      </c>
    </row>
    <row r="65" spans="1:8" x14ac:dyDescent="0.3">
      <c r="A65" t="s">
        <v>42</v>
      </c>
      <c r="B65" s="4" t="s">
        <v>14</v>
      </c>
      <c r="C65" s="4" t="s">
        <v>10</v>
      </c>
      <c r="D65" s="4" t="s">
        <v>15</v>
      </c>
      <c r="E65">
        <v>2643</v>
      </c>
      <c r="F65">
        <v>5</v>
      </c>
      <c r="G65" s="5">
        <f t="shared" si="0"/>
        <v>1.8917896329928112E-3</v>
      </c>
      <c r="H65" s="4">
        <v>47737</v>
      </c>
    </row>
    <row r="66" spans="1:8" x14ac:dyDescent="0.3">
      <c r="A66" t="s">
        <v>34</v>
      </c>
      <c r="B66" s="4" t="s">
        <v>17</v>
      </c>
      <c r="C66" s="4" t="s">
        <v>10</v>
      </c>
      <c r="D66" s="4" t="s">
        <v>15</v>
      </c>
      <c r="E66">
        <v>2136</v>
      </c>
      <c r="F66">
        <v>15</v>
      </c>
      <c r="G66" s="5">
        <f t="shared" si="0"/>
        <v>7.0224719101123594E-3</v>
      </c>
      <c r="H66" s="4">
        <v>47804</v>
      </c>
    </row>
    <row r="67" spans="1:8" x14ac:dyDescent="0.3">
      <c r="A67" t="s">
        <v>36</v>
      </c>
      <c r="B67" s="4" t="s">
        <v>14</v>
      </c>
      <c r="C67" s="4" t="s">
        <v>10</v>
      </c>
      <c r="D67" s="4" t="s">
        <v>15</v>
      </c>
      <c r="E67">
        <v>4500</v>
      </c>
      <c r="F67">
        <v>41</v>
      </c>
      <c r="G67" s="5">
        <f t="shared" ref="G67:G130" si="1">F67/E67</f>
        <v>9.1111111111111115E-3</v>
      </c>
      <c r="H67" s="4">
        <v>47626</v>
      </c>
    </row>
    <row r="68" spans="1:8" x14ac:dyDescent="0.3">
      <c r="A68" t="s">
        <v>28</v>
      </c>
      <c r="B68" s="4" t="s">
        <v>17</v>
      </c>
      <c r="C68" s="4" t="s">
        <v>10</v>
      </c>
      <c r="D68" s="4" t="s">
        <v>15</v>
      </c>
      <c r="E68">
        <v>1844</v>
      </c>
      <c r="F68">
        <v>33</v>
      </c>
      <c r="G68" s="5">
        <f t="shared" si="1"/>
        <v>1.7895878524945771E-2</v>
      </c>
      <c r="H68" s="4">
        <v>47679</v>
      </c>
    </row>
    <row r="69" spans="1:8" x14ac:dyDescent="0.3">
      <c r="A69" t="s">
        <v>37</v>
      </c>
      <c r="B69" s="4" t="s">
        <v>9</v>
      </c>
      <c r="C69" s="4" t="s">
        <v>10</v>
      </c>
      <c r="D69" s="4" t="s">
        <v>18</v>
      </c>
      <c r="E69">
        <v>2924</v>
      </c>
      <c r="F69">
        <v>45</v>
      </c>
      <c r="G69" s="5">
        <f t="shared" si="1"/>
        <v>1.5389876880984952E-2</v>
      </c>
      <c r="H69" s="4">
        <v>47599</v>
      </c>
    </row>
    <row r="70" spans="1:8" x14ac:dyDescent="0.3">
      <c r="A70" t="s">
        <v>37</v>
      </c>
      <c r="B70" s="4" t="s">
        <v>17</v>
      </c>
      <c r="C70" s="4" t="s">
        <v>10</v>
      </c>
      <c r="D70" s="4" t="s">
        <v>18</v>
      </c>
      <c r="E70">
        <v>1412</v>
      </c>
      <c r="F70">
        <v>42</v>
      </c>
      <c r="G70" s="5">
        <f t="shared" si="1"/>
        <v>2.9745042492917848E-2</v>
      </c>
      <c r="H70" s="4">
        <v>47686</v>
      </c>
    </row>
    <row r="71" spans="1:8" x14ac:dyDescent="0.3">
      <c r="A71" t="s">
        <v>30</v>
      </c>
      <c r="B71" s="4" t="s">
        <v>14</v>
      </c>
      <c r="C71" s="4" t="s">
        <v>10</v>
      </c>
      <c r="D71" s="4" t="s">
        <v>18</v>
      </c>
      <c r="E71">
        <v>2313</v>
      </c>
      <c r="F71">
        <v>15</v>
      </c>
      <c r="G71" s="5">
        <f t="shared" si="1"/>
        <v>6.4850843060959796E-3</v>
      </c>
      <c r="H71" s="4">
        <v>47532</v>
      </c>
    </row>
    <row r="72" spans="1:8" x14ac:dyDescent="0.3">
      <c r="A72" t="s">
        <v>31</v>
      </c>
      <c r="B72" s="4" t="s">
        <v>14</v>
      </c>
      <c r="C72" s="4" t="s">
        <v>10</v>
      </c>
      <c r="D72" s="4" t="s">
        <v>18</v>
      </c>
      <c r="E72">
        <v>2846</v>
      </c>
      <c r="F72">
        <v>36</v>
      </c>
      <c r="G72" s="5">
        <f t="shared" si="1"/>
        <v>1.2649332396345749E-2</v>
      </c>
      <c r="H72" s="4">
        <v>47728</v>
      </c>
    </row>
    <row r="73" spans="1:8" x14ac:dyDescent="0.3">
      <c r="A73" t="s">
        <v>12</v>
      </c>
      <c r="B73" s="4" t="s">
        <v>17</v>
      </c>
      <c r="C73" s="4" t="s">
        <v>10</v>
      </c>
      <c r="D73" s="4" t="s">
        <v>18</v>
      </c>
      <c r="E73">
        <v>4339</v>
      </c>
      <c r="F73">
        <v>46</v>
      </c>
      <c r="G73" s="5">
        <f t="shared" si="1"/>
        <v>1.0601521087808251E-2</v>
      </c>
      <c r="H73" s="4">
        <v>47779</v>
      </c>
    </row>
    <row r="74" spans="1:8" x14ac:dyDescent="0.3">
      <c r="A74" t="s">
        <v>32</v>
      </c>
      <c r="B74" s="4" t="s">
        <v>14</v>
      </c>
      <c r="C74" s="4" t="s">
        <v>10</v>
      </c>
      <c r="D74" s="4" t="s">
        <v>18</v>
      </c>
      <c r="E74">
        <v>2775</v>
      </c>
      <c r="F74">
        <v>15</v>
      </c>
      <c r="G74" s="5">
        <f t="shared" si="1"/>
        <v>5.4054054054054057E-3</v>
      </c>
      <c r="H74" s="4">
        <v>47719</v>
      </c>
    </row>
    <row r="75" spans="1:8" x14ac:dyDescent="0.3">
      <c r="A75" t="s">
        <v>33</v>
      </c>
      <c r="B75" s="4" t="s">
        <v>9</v>
      </c>
      <c r="C75" s="4" t="s">
        <v>10</v>
      </c>
      <c r="D75" s="4" t="s">
        <v>18</v>
      </c>
      <c r="E75">
        <v>2917</v>
      </c>
      <c r="F75">
        <v>13</v>
      </c>
      <c r="G75" s="5">
        <f t="shared" si="1"/>
        <v>4.4566335275968462E-3</v>
      </c>
      <c r="H75" s="4">
        <v>47534</v>
      </c>
    </row>
    <row r="76" spans="1:8" x14ac:dyDescent="0.3">
      <c r="A76" t="s">
        <v>42</v>
      </c>
      <c r="B76" s="4" t="s">
        <v>17</v>
      </c>
      <c r="C76" s="4" t="s">
        <v>10</v>
      </c>
      <c r="D76" s="4" t="s">
        <v>18</v>
      </c>
      <c r="E76">
        <v>4236</v>
      </c>
      <c r="F76">
        <v>1</v>
      </c>
      <c r="G76" s="5">
        <f t="shared" si="1"/>
        <v>2.3607176581680832E-4</v>
      </c>
      <c r="H76" s="4">
        <v>47846</v>
      </c>
    </row>
    <row r="77" spans="1:8" x14ac:dyDescent="0.3">
      <c r="A77" t="s">
        <v>34</v>
      </c>
      <c r="B77" s="4" t="s">
        <v>14</v>
      </c>
      <c r="C77" s="4" t="s">
        <v>10</v>
      </c>
      <c r="D77" s="4" t="s">
        <v>18</v>
      </c>
      <c r="E77">
        <v>2417</v>
      </c>
      <c r="F77">
        <v>40</v>
      </c>
      <c r="G77" s="5">
        <f t="shared" si="1"/>
        <v>1.6549441456350848E-2</v>
      </c>
      <c r="H77" s="4">
        <v>47664</v>
      </c>
    </row>
    <row r="78" spans="1:8" x14ac:dyDescent="0.3">
      <c r="A78" t="s">
        <v>13</v>
      </c>
      <c r="B78" s="4" t="s">
        <v>9</v>
      </c>
      <c r="C78" s="4" t="s">
        <v>24</v>
      </c>
      <c r="D78" s="4" t="s">
        <v>18</v>
      </c>
      <c r="E78">
        <v>4359</v>
      </c>
      <c r="F78">
        <v>8</v>
      </c>
      <c r="G78" s="5">
        <f t="shared" si="1"/>
        <v>1.8352833218628125E-3</v>
      </c>
      <c r="H78" s="4">
        <v>47778</v>
      </c>
    </row>
    <row r="79" spans="1:8" x14ac:dyDescent="0.3">
      <c r="A79" t="s">
        <v>34</v>
      </c>
      <c r="B79" s="4" t="s">
        <v>9</v>
      </c>
      <c r="C79" s="4" t="s">
        <v>24</v>
      </c>
      <c r="D79" s="4" t="s">
        <v>18</v>
      </c>
      <c r="E79">
        <v>1595</v>
      </c>
      <c r="F79">
        <v>17</v>
      </c>
      <c r="G79" s="5">
        <f t="shared" si="1"/>
        <v>1.0658307210031349E-2</v>
      </c>
      <c r="H79" s="4">
        <v>47555</v>
      </c>
    </row>
    <row r="80" spans="1:8" x14ac:dyDescent="0.3">
      <c r="A80" t="s">
        <v>42</v>
      </c>
      <c r="B80" s="4" t="s">
        <v>14</v>
      </c>
      <c r="C80" s="4" t="s">
        <v>24</v>
      </c>
      <c r="D80" s="4" t="s">
        <v>11</v>
      </c>
      <c r="E80">
        <v>2643</v>
      </c>
      <c r="F80">
        <v>13</v>
      </c>
      <c r="G80" s="5">
        <f t="shared" si="1"/>
        <v>4.9186530457813087E-3</v>
      </c>
      <c r="H80" s="4">
        <v>47648</v>
      </c>
    </row>
    <row r="81" spans="1:8" x14ac:dyDescent="0.3">
      <c r="A81" t="s">
        <v>35</v>
      </c>
      <c r="B81" s="4" t="s">
        <v>17</v>
      </c>
      <c r="C81" s="4" t="s">
        <v>24</v>
      </c>
      <c r="D81" s="4" t="s">
        <v>11</v>
      </c>
      <c r="E81">
        <v>2136</v>
      </c>
      <c r="F81">
        <v>21</v>
      </c>
      <c r="G81" s="5">
        <f t="shared" si="1"/>
        <v>9.8314606741573031E-3</v>
      </c>
      <c r="H81" s="4">
        <v>47530</v>
      </c>
    </row>
    <row r="82" spans="1:8" x14ac:dyDescent="0.3">
      <c r="A82" t="s">
        <v>39</v>
      </c>
      <c r="B82" s="4" t="s">
        <v>17</v>
      </c>
      <c r="C82" s="4" t="s">
        <v>24</v>
      </c>
      <c r="D82" s="4" t="s">
        <v>11</v>
      </c>
      <c r="E82">
        <v>1504</v>
      </c>
      <c r="F82">
        <v>24</v>
      </c>
      <c r="G82" s="5">
        <f t="shared" si="1"/>
        <v>1.5957446808510637E-2</v>
      </c>
      <c r="H82" s="4">
        <v>47507</v>
      </c>
    </row>
    <row r="83" spans="1:8" x14ac:dyDescent="0.3">
      <c r="A83" t="s">
        <v>28</v>
      </c>
      <c r="B83" s="4" t="s">
        <v>9</v>
      </c>
      <c r="C83" s="4" t="s">
        <v>24</v>
      </c>
      <c r="D83" s="4" t="s">
        <v>11</v>
      </c>
      <c r="E83">
        <v>2794</v>
      </c>
      <c r="F83">
        <v>30</v>
      </c>
      <c r="G83" s="5">
        <f t="shared" si="1"/>
        <v>1.0737294201861132E-2</v>
      </c>
      <c r="H83" s="4">
        <v>47598</v>
      </c>
    </row>
    <row r="84" spans="1:8" x14ac:dyDescent="0.3">
      <c r="A84" t="s">
        <v>40</v>
      </c>
      <c r="B84" s="4" t="s">
        <v>9</v>
      </c>
      <c r="C84" s="4" t="s">
        <v>20</v>
      </c>
      <c r="D84" s="4" t="s">
        <v>11</v>
      </c>
      <c r="E84">
        <v>1937</v>
      </c>
      <c r="F84">
        <v>44</v>
      </c>
      <c r="G84" s="5">
        <f t="shared" si="1"/>
        <v>2.2715539494062985E-2</v>
      </c>
      <c r="H84" s="4">
        <v>47503</v>
      </c>
    </row>
    <row r="85" spans="1:8" x14ac:dyDescent="0.3">
      <c r="A85" t="s">
        <v>41</v>
      </c>
      <c r="B85" s="4" t="s">
        <v>17</v>
      </c>
      <c r="C85" s="4" t="s">
        <v>24</v>
      </c>
      <c r="D85" s="4" t="s">
        <v>11</v>
      </c>
      <c r="E85">
        <v>4923</v>
      </c>
      <c r="F85">
        <v>23</v>
      </c>
      <c r="G85" s="5">
        <f t="shared" si="1"/>
        <v>4.6719479991874872E-3</v>
      </c>
      <c r="H85" s="4">
        <v>47701</v>
      </c>
    </row>
    <row r="86" spans="1:8" x14ac:dyDescent="0.3">
      <c r="A86" t="s">
        <v>33</v>
      </c>
      <c r="B86" s="4" t="s">
        <v>14</v>
      </c>
      <c r="C86" s="4" t="s">
        <v>24</v>
      </c>
      <c r="D86" s="4" t="s">
        <v>15</v>
      </c>
      <c r="E86">
        <v>1751</v>
      </c>
      <c r="F86">
        <v>37</v>
      </c>
      <c r="G86" s="5">
        <f t="shared" si="1"/>
        <v>2.11307824100514E-2</v>
      </c>
      <c r="H86" s="4">
        <v>47621</v>
      </c>
    </row>
    <row r="87" spans="1:8" x14ac:dyDescent="0.3">
      <c r="A87" t="s">
        <v>8</v>
      </c>
      <c r="B87" s="4" t="s">
        <v>9</v>
      </c>
      <c r="C87" s="4" t="s">
        <v>24</v>
      </c>
      <c r="D87" s="4" t="s">
        <v>11</v>
      </c>
      <c r="E87">
        <v>1946</v>
      </c>
      <c r="F87">
        <v>0</v>
      </c>
      <c r="G87" s="5">
        <f t="shared" si="1"/>
        <v>0</v>
      </c>
      <c r="H87" s="4">
        <v>47575</v>
      </c>
    </row>
    <row r="88" spans="1:8" x14ac:dyDescent="0.3">
      <c r="A88" t="s">
        <v>13</v>
      </c>
      <c r="B88" s="4" t="s">
        <v>9</v>
      </c>
      <c r="C88" s="4" t="s">
        <v>24</v>
      </c>
      <c r="D88" s="4" t="s">
        <v>18</v>
      </c>
      <c r="E88">
        <v>2085</v>
      </c>
      <c r="F88">
        <v>23</v>
      </c>
      <c r="G88" s="5">
        <f t="shared" si="1"/>
        <v>1.1031175059952039E-2</v>
      </c>
      <c r="H88" s="4">
        <v>47779</v>
      </c>
    </row>
    <row r="89" spans="1:8" x14ac:dyDescent="0.3">
      <c r="A89" t="s">
        <v>23</v>
      </c>
      <c r="B89" s="4" t="s">
        <v>17</v>
      </c>
      <c r="C89" s="4" t="s">
        <v>24</v>
      </c>
      <c r="D89" s="4" t="s">
        <v>11</v>
      </c>
      <c r="E89">
        <v>601</v>
      </c>
      <c r="F89">
        <v>46</v>
      </c>
      <c r="G89" s="5">
        <f t="shared" si="1"/>
        <v>7.6539101497504161E-2</v>
      </c>
      <c r="H89" s="4">
        <v>47560</v>
      </c>
    </row>
    <row r="90" spans="1:8" x14ac:dyDescent="0.3">
      <c r="A90" t="s">
        <v>36</v>
      </c>
      <c r="B90" s="4" t="s">
        <v>14</v>
      </c>
      <c r="C90" s="4" t="s">
        <v>24</v>
      </c>
      <c r="D90" s="4" t="s">
        <v>18</v>
      </c>
      <c r="E90">
        <v>1664</v>
      </c>
      <c r="F90">
        <v>22</v>
      </c>
      <c r="G90" s="5">
        <f t="shared" si="1"/>
        <v>1.3221153846153846E-2</v>
      </c>
      <c r="H90" s="4">
        <v>47821</v>
      </c>
    </row>
    <row r="91" spans="1:8" x14ac:dyDescent="0.3">
      <c r="A91" t="s">
        <v>40</v>
      </c>
      <c r="B91" s="4" t="s">
        <v>9</v>
      </c>
      <c r="C91" s="4" t="s">
        <v>10</v>
      </c>
      <c r="D91" s="4" t="s">
        <v>15</v>
      </c>
      <c r="E91">
        <v>4219</v>
      </c>
      <c r="F91">
        <v>15</v>
      </c>
      <c r="G91" s="5">
        <f t="shared" si="1"/>
        <v>3.55534486845224E-3</v>
      </c>
      <c r="H91" s="4">
        <v>47491</v>
      </c>
    </row>
    <row r="92" spans="1:8" x14ac:dyDescent="0.3">
      <c r="A92" t="s">
        <v>35</v>
      </c>
      <c r="B92" s="4" t="s">
        <v>14</v>
      </c>
      <c r="C92" s="4" t="s">
        <v>20</v>
      </c>
      <c r="D92" s="4" t="s">
        <v>18</v>
      </c>
      <c r="E92">
        <v>2417</v>
      </c>
      <c r="F92">
        <v>47</v>
      </c>
      <c r="G92" s="5">
        <f t="shared" si="1"/>
        <v>1.9445593711212246E-2</v>
      </c>
      <c r="H92" s="4">
        <v>47674</v>
      </c>
    </row>
    <row r="93" spans="1:8" x14ac:dyDescent="0.3">
      <c r="A93" t="s">
        <v>42</v>
      </c>
      <c r="B93" s="4" t="s">
        <v>17</v>
      </c>
      <c r="C93" s="4" t="s">
        <v>20</v>
      </c>
      <c r="D93" s="4" t="s">
        <v>15</v>
      </c>
      <c r="E93">
        <v>4236</v>
      </c>
      <c r="F93">
        <v>33</v>
      </c>
      <c r="G93" s="5">
        <f t="shared" si="1"/>
        <v>7.7903682719546738E-3</v>
      </c>
      <c r="H93" s="4">
        <v>47689</v>
      </c>
    </row>
    <row r="94" spans="1:8" x14ac:dyDescent="0.3">
      <c r="A94" t="s">
        <v>35</v>
      </c>
      <c r="B94" s="4" t="s">
        <v>14</v>
      </c>
      <c r="C94" s="4" t="s">
        <v>20</v>
      </c>
      <c r="D94" s="4" t="s">
        <v>11</v>
      </c>
      <c r="E94">
        <v>2417</v>
      </c>
      <c r="F94">
        <v>25</v>
      </c>
      <c r="G94" s="5">
        <f t="shared" si="1"/>
        <v>1.0343400910219279E-2</v>
      </c>
      <c r="H94" s="4">
        <v>47738</v>
      </c>
    </row>
    <row r="95" spans="1:8" x14ac:dyDescent="0.3">
      <c r="A95" t="s">
        <v>13</v>
      </c>
      <c r="B95" s="4" t="s">
        <v>9</v>
      </c>
      <c r="C95" s="4" t="s">
        <v>20</v>
      </c>
      <c r="D95" s="4" t="s">
        <v>11</v>
      </c>
      <c r="E95">
        <v>4359</v>
      </c>
      <c r="F95">
        <v>15</v>
      </c>
      <c r="G95" s="5">
        <f t="shared" si="1"/>
        <v>3.4411562284927736E-3</v>
      </c>
      <c r="H95" s="4">
        <v>47701</v>
      </c>
    </row>
    <row r="96" spans="1:8" x14ac:dyDescent="0.3">
      <c r="A96" t="s">
        <v>35</v>
      </c>
      <c r="B96" s="4" t="s">
        <v>9</v>
      </c>
      <c r="C96" s="4" t="s">
        <v>20</v>
      </c>
      <c r="D96" s="4" t="s">
        <v>11</v>
      </c>
      <c r="E96">
        <v>1595</v>
      </c>
      <c r="F96">
        <v>41</v>
      </c>
      <c r="G96" s="5">
        <f t="shared" si="1"/>
        <v>2.5705329153605017E-2</v>
      </c>
      <c r="H96" s="4">
        <v>47504</v>
      </c>
    </row>
    <row r="97" spans="1:8" x14ac:dyDescent="0.3">
      <c r="A97" t="s">
        <v>42</v>
      </c>
      <c r="B97" s="4" t="s">
        <v>14</v>
      </c>
      <c r="C97" s="4" t="s">
        <v>20</v>
      </c>
      <c r="D97" s="4" t="s">
        <v>18</v>
      </c>
      <c r="E97">
        <v>2643</v>
      </c>
      <c r="F97">
        <v>12</v>
      </c>
      <c r="G97" s="5">
        <f t="shared" si="1"/>
        <v>4.5402951191827468E-3</v>
      </c>
      <c r="H97" s="4">
        <v>47501</v>
      </c>
    </row>
    <row r="98" spans="1:8" x14ac:dyDescent="0.3">
      <c r="A98" t="s">
        <v>35</v>
      </c>
      <c r="B98" s="4" t="s">
        <v>17</v>
      </c>
      <c r="C98" s="4" t="s">
        <v>20</v>
      </c>
      <c r="D98" s="4" t="s">
        <v>15</v>
      </c>
      <c r="E98">
        <v>2136</v>
      </c>
      <c r="F98">
        <v>44</v>
      </c>
      <c r="G98" s="5">
        <f t="shared" si="1"/>
        <v>2.0599250936329586E-2</v>
      </c>
      <c r="H98" s="4">
        <v>47825</v>
      </c>
    </row>
    <row r="99" spans="1:8" x14ac:dyDescent="0.3">
      <c r="A99" t="s">
        <v>39</v>
      </c>
      <c r="B99" s="4" t="s">
        <v>17</v>
      </c>
      <c r="C99" s="4" t="s">
        <v>20</v>
      </c>
      <c r="D99" s="4" t="s">
        <v>18</v>
      </c>
      <c r="E99">
        <v>1504</v>
      </c>
      <c r="F99">
        <v>12</v>
      </c>
      <c r="G99" s="5">
        <f t="shared" si="1"/>
        <v>7.9787234042553185E-3</v>
      </c>
      <c r="H99" s="4">
        <v>47801</v>
      </c>
    </row>
    <row r="100" spans="1:8" x14ac:dyDescent="0.3">
      <c r="A100" t="s">
        <v>28</v>
      </c>
      <c r="B100" s="4" t="s">
        <v>9</v>
      </c>
      <c r="C100" s="4" t="s">
        <v>20</v>
      </c>
      <c r="D100" s="4" t="s">
        <v>15</v>
      </c>
      <c r="E100">
        <v>2794</v>
      </c>
      <c r="F100">
        <v>22</v>
      </c>
      <c r="G100" s="5">
        <f t="shared" si="1"/>
        <v>7.874015748031496E-3</v>
      </c>
      <c r="H100" s="4">
        <v>47656</v>
      </c>
    </row>
    <row r="101" spans="1:8" x14ac:dyDescent="0.3">
      <c r="A101" t="s">
        <v>40</v>
      </c>
      <c r="B101" s="4" t="s">
        <v>9</v>
      </c>
      <c r="C101" s="4" t="s">
        <v>20</v>
      </c>
      <c r="D101" s="4" t="s">
        <v>18</v>
      </c>
      <c r="E101">
        <v>1937</v>
      </c>
      <c r="F101">
        <v>0</v>
      </c>
      <c r="G101" s="5">
        <f t="shared" si="1"/>
        <v>0</v>
      </c>
      <c r="H101" s="4">
        <v>47690</v>
      </c>
    </row>
    <row r="102" spans="1:8" x14ac:dyDescent="0.3">
      <c r="A102" t="s">
        <v>41</v>
      </c>
      <c r="B102" s="4" t="s">
        <v>17</v>
      </c>
      <c r="C102" s="4" t="s">
        <v>20</v>
      </c>
      <c r="D102" s="4" t="s">
        <v>18</v>
      </c>
      <c r="E102">
        <v>4923</v>
      </c>
      <c r="F102">
        <v>12</v>
      </c>
      <c r="G102" s="5">
        <f t="shared" si="1"/>
        <v>2.4375380865326022E-3</v>
      </c>
      <c r="H102" s="4">
        <v>47647</v>
      </c>
    </row>
    <row r="103" spans="1:8" x14ac:dyDescent="0.3">
      <c r="A103" t="s">
        <v>33</v>
      </c>
      <c r="B103" s="4" t="s">
        <v>14</v>
      </c>
      <c r="C103" s="4" t="s">
        <v>10</v>
      </c>
      <c r="D103" s="4" t="s">
        <v>18</v>
      </c>
      <c r="E103">
        <v>1751</v>
      </c>
      <c r="F103">
        <v>20</v>
      </c>
      <c r="G103" s="5">
        <f t="shared" si="1"/>
        <v>1.1422044545973729E-2</v>
      </c>
      <c r="H103" s="4">
        <v>47642</v>
      </c>
    </row>
    <row r="104" spans="1:8" x14ac:dyDescent="0.3">
      <c r="A104" t="s">
        <v>42</v>
      </c>
      <c r="B104" s="4" t="s">
        <v>17</v>
      </c>
      <c r="C104" s="4" t="s">
        <v>10</v>
      </c>
      <c r="D104" s="4" t="s">
        <v>18</v>
      </c>
      <c r="E104">
        <v>125</v>
      </c>
      <c r="F104">
        <v>4</v>
      </c>
      <c r="G104" s="5">
        <f t="shared" si="1"/>
        <v>3.2000000000000001E-2</v>
      </c>
      <c r="H104" s="4">
        <v>47623</v>
      </c>
    </row>
    <row r="105" spans="1:8" x14ac:dyDescent="0.3">
      <c r="A105" t="s">
        <v>35</v>
      </c>
      <c r="B105" s="4" t="s">
        <v>14</v>
      </c>
      <c r="C105" s="4" t="s">
        <v>10</v>
      </c>
      <c r="D105" s="4" t="s">
        <v>18</v>
      </c>
      <c r="E105">
        <v>2417</v>
      </c>
      <c r="F105">
        <v>23</v>
      </c>
      <c r="G105" s="5">
        <f t="shared" si="1"/>
        <v>9.5159288374017381E-3</v>
      </c>
      <c r="H105" s="4">
        <v>47755</v>
      </c>
    </row>
    <row r="106" spans="1:8" x14ac:dyDescent="0.3">
      <c r="A106" t="s">
        <v>13</v>
      </c>
      <c r="B106" s="4" t="s">
        <v>9</v>
      </c>
      <c r="C106" s="4" t="s">
        <v>10</v>
      </c>
      <c r="D106" s="4" t="s">
        <v>18</v>
      </c>
      <c r="E106">
        <v>4359</v>
      </c>
      <c r="F106">
        <v>18</v>
      </c>
      <c r="G106" s="5">
        <f t="shared" si="1"/>
        <v>4.1293874741913286E-3</v>
      </c>
      <c r="H106" s="4">
        <v>47627</v>
      </c>
    </row>
    <row r="107" spans="1:8" x14ac:dyDescent="0.3">
      <c r="A107" t="s">
        <v>35</v>
      </c>
      <c r="B107" s="4" t="s">
        <v>9</v>
      </c>
      <c r="C107" s="4" t="s">
        <v>10</v>
      </c>
      <c r="D107" s="4" t="s">
        <v>18</v>
      </c>
      <c r="E107">
        <v>1595</v>
      </c>
      <c r="F107">
        <v>22</v>
      </c>
      <c r="G107" s="5">
        <f t="shared" si="1"/>
        <v>1.3793103448275862E-2</v>
      </c>
      <c r="H107" s="4">
        <v>47640</v>
      </c>
    </row>
    <row r="108" spans="1:8" x14ac:dyDescent="0.3">
      <c r="A108" t="s">
        <v>42</v>
      </c>
      <c r="B108" s="4" t="s">
        <v>14</v>
      </c>
      <c r="C108" s="4" t="s">
        <v>10</v>
      </c>
      <c r="D108" s="4" t="s">
        <v>11</v>
      </c>
      <c r="E108">
        <v>100</v>
      </c>
      <c r="F108">
        <v>26</v>
      </c>
      <c r="G108" s="5">
        <f t="shared" si="1"/>
        <v>0.26</v>
      </c>
      <c r="H108" s="4">
        <v>47561</v>
      </c>
    </row>
    <row r="109" spans="1:8" x14ac:dyDescent="0.3">
      <c r="A109" t="s">
        <v>35</v>
      </c>
      <c r="B109" s="4" t="s">
        <v>17</v>
      </c>
      <c r="C109" s="4" t="s">
        <v>10</v>
      </c>
      <c r="D109" s="4" t="s">
        <v>11</v>
      </c>
      <c r="E109">
        <v>2136</v>
      </c>
      <c r="F109">
        <v>47</v>
      </c>
      <c r="G109" s="5">
        <f t="shared" si="1"/>
        <v>2.2003745318352062E-2</v>
      </c>
      <c r="H109" s="4">
        <v>47725</v>
      </c>
    </row>
    <row r="110" spans="1:8" x14ac:dyDescent="0.3">
      <c r="A110" t="s">
        <v>42</v>
      </c>
      <c r="B110" s="4" t="s">
        <v>14</v>
      </c>
      <c r="C110" s="4" t="s">
        <v>10</v>
      </c>
      <c r="D110" s="4" t="s">
        <v>11</v>
      </c>
      <c r="E110">
        <v>850</v>
      </c>
      <c r="F110">
        <v>3</v>
      </c>
      <c r="G110" s="5">
        <f t="shared" si="1"/>
        <v>3.5294117647058825E-3</v>
      </c>
      <c r="H110" s="4">
        <v>47548</v>
      </c>
    </row>
    <row r="111" spans="1:8" x14ac:dyDescent="0.3">
      <c r="A111" t="s">
        <v>35</v>
      </c>
      <c r="B111" s="4" t="s">
        <v>17</v>
      </c>
      <c r="C111" s="4" t="s">
        <v>10</v>
      </c>
      <c r="D111" s="4" t="s">
        <v>11</v>
      </c>
      <c r="E111">
        <v>2136</v>
      </c>
      <c r="F111">
        <v>24</v>
      </c>
      <c r="G111" s="5">
        <f t="shared" si="1"/>
        <v>1.1235955056179775E-2</v>
      </c>
      <c r="H111" s="4">
        <v>47626</v>
      </c>
    </row>
    <row r="112" spans="1:8" x14ac:dyDescent="0.3">
      <c r="A112" t="s">
        <v>36</v>
      </c>
      <c r="B112" s="4" t="s">
        <v>14</v>
      </c>
      <c r="C112" s="4" t="s">
        <v>10</v>
      </c>
      <c r="D112" s="4" t="s">
        <v>15</v>
      </c>
      <c r="E112">
        <v>4358</v>
      </c>
      <c r="F112">
        <v>8</v>
      </c>
      <c r="G112" s="5">
        <f t="shared" si="1"/>
        <v>1.8357044515832951E-3</v>
      </c>
      <c r="H112" s="4">
        <v>47557</v>
      </c>
    </row>
    <row r="113" spans="1:8" x14ac:dyDescent="0.3">
      <c r="A113" t="s">
        <v>28</v>
      </c>
      <c r="B113" s="4" t="s">
        <v>17</v>
      </c>
      <c r="C113" s="4" t="s">
        <v>10</v>
      </c>
      <c r="D113" s="4" t="s">
        <v>18</v>
      </c>
      <c r="E113">
        <v>1844</v>
      </c>
      <c r="F113">
        <v>19</v>
      </c>
      <c r="G113" s="5">
        <f t="shared" si="1"/>
        <v>1.0303687635574838E-2</v>
      </c>
      <c r="H113" s="4">
        <v>47577</v>
      </c>
    </row>
    <row r="114" spans="1:8" x14ac:dyDescent="0.3">
      <c r="A114" t="s">
        <v>37</v>
      </c>
      <c r="B114" s="4" t="s">
        <v>9</v>
      </c>
      <c r="C114" s="4" t="s">
        <v>10</v>
      </c>
      <c r="D114" s="4" t="s">
        <v>15</v>
      </c>
      <c r="E114">
        <v>2924</v>
      </c>
      <c r="F114">
        <v>33</v>
      </c>
      <c r="G114" s="5">
        <f t="shared" si="1"/>
        <v>1.1285909712722298E-2</v>
      </c>
      <c r="H114" s="4">
        <v>47801</v>
      </c>
    </row>
    <row r="115" spans="1:8" x14ac:dyDescent="0.3">
      <c r="A115" t="s">
        <v>37</v>
      </c>
      <c r="B115" s="4" t="s">
        <v>17</v>
      </c>
      <c r="C115" s="4" t="s">
        <v>10</v>
      </c>
      <c r="D115" s="4" t="s">
        <v>18</v>
      </c>
      <c r="E115">
        <v>1412</v>
      </c>
      <c r="F115">
        <v>31</v>
      </c>
      <c r="G115" s="5">
        <f t="shared" si="1"/>
        <v>2.1954674220963172E-2</v>
      </c>
      <c r="H115" s="4">
        <v>47677</v>
      </c>
    </row>
    <row r="116" spans="1:8" x14ac:dyDescent="0.3">
      <c r="A116" t="s">
        <v>30</v>
      </c>
      <c r="B116" s="4" t="s">
        <v>14</v>
      </c>
      <c r="C116" s="4" t="s">
        <v>10</v>
      </c>
      <c r="D116" s="4" t="s">
        <v>15</v>
      </c>
      <c r="E116">
        <v>2313</v>
      </c>
      <c r="F116">
        <v>42</v>
      </c>
      <c r="G116" s="5">
        <f t="shared" si="1"/>
        <v>1.8158236057068743E-2</v>
      </c>
      <c r="H116" s="4">
        <v>47693</v>
      </c>
    </row>
    <row r="117" spans="1:8" x14ac:dyDescent="0.3">
      <c r="A117" t="s">
        <v>41</v>
      </c>
      <c r="B117" s="4" t="s">
        <v>17</v>
      </c>
      <c r="C117" s="4" t="s">
        <v>10</v>
      </c>
      <c r="D117" s="4" t="s">
        <v>18</v>
      </c>
      <c r="E117">
        <v>4923</v>
      </c>
      <c r="F117">
        <v>23</v>
      </c>
      <c r="G117" s="5">
        <f t="shared" si="1"/>
        <v>4.6719479991874872E-3</v>
      </c>
      <c r="H117" s="4">
        <v>47722</v>
      </c>
    </row>
    <row r="118" spans="1:8" x14ac:dyDescent="0.3">
      <c r="A118" t="s">
        <v>33</v>
      </c>
      <c r="B118" s="4" t="s">
        <v>14</v>
      </c>
      <c r="C118" s="4" t="s">
        <v>10</v>
      </c>
      <c r="D118" s="4" t="s">
        <v>15</v>
      </c>
      <c r="E118">
        <v>1751</v>
      </c>
      <c r="F118">
        <v>13</v>
      </c>
      <c r="G118" s="5">
        <f t="shared" si="1"/>
        <v>7.4243289548829245E-3</v>
      </c>
      <c r="H118" s="4">
        <v>47665</v>
      </c>
    </row>
    <row r="119" spans="1:8" x14ac:dyDescent="0.3">
      <c r="A119" t="s">
        <v>42</v>
      </c>
      <c r="B119" s="4" t="s">
        <v>17</v>
      </c>
      <c r="C119" s="4" t="s">
        <v>10</v>
      </c>
      <c r="D119" s="4" t="s">
        <v>11</v>
      </c>
      <c r="E119">
        <v>4236</v>
      </c>
      <c r="F119">
        <v>4</v>
      </c>
      <c r="G119" s="5">
        <f t="shared" si="1"/>
        <v>9.4428706326723328E-4</v>
      </c>
      <c r="H119" s="4">
        <v>47750</v>
      </c>
    </row>
    <row r="120" spans="1:8" x14ac:dyDescent="0.3">
      <c r="A120" t="s">
        <v>35</v>
      </c>
      <c r="B120" s="4" t="s">
        <v>14</v>
      </c>
      <c r="C120" s="4" t="s">
        <v>10</v>
      </c>
      <c r="D120" s="4" t="s">
        <v>15</v>
      </c>
      <c r="E120">
        <v>2417</v>
      </c>
      <c r="F120">
        <v>42</v>
      </c>
      <c r="G120" s="5">
        <f t="shared" si="1"/>
        <v>1.737691352916839E-2</v>
      </c>
      <c r="H120" s="4">
        <v>47767</v>
      </c>
    </row>
    <row r="121" spans="1:8" x14ac:dyDescent="0.3">
      <c r="A121" t="s">
        <v>13</v>
      </c>
      <c r="B121" s="4" t="s">
        <v>9</v>
      </c>
      <c r="C121" s="4" t="s">
        <v>10</v>
      </c>
      <c r="D121" s="4" t="s">
        <v>15</v>
      </c>
      <c r="E121">
        <v>4359</v>
      </c>
      <c r="F121">
        <v>8</v>
      </c>
      <c r="G121" s="5">
        <f t="shared" si="1"/>
        <v>1.8352833218628125E-3</v>
      </c>
      <c r="H121" s="4">
        <v>47709</v>
      </c>
    </row>
    <row r="122" spans="1:8" x14ac:dyDescent="0.3">
      <c r="A122" t="s">
        <v>34</v>
      </c>
      <c r="B122" s="4" t="s">
        <v>9</v>
      </c>
      <c r="C122" s="4" t="s">
        <v>10</v>
      </c>
      <c r="D122" s="4" t="s">
        <v>15</v>
      </c>
      <c r="E122">
        <v>1595</v>
      </c>
      <c r="F122">
        <v>33</v>
      </c>
      <c r="G122" s="5">
        <f t="shared" si="1"/>
        <v>2.0689655172413793E-2</v>
      </c>
      <c r="H122" s="4">
        <v>47520</v>
      </c>
    </row>
    <row r="123" spans="1:8" x14ac:dyDescent="0.3">
      <c r="A123" t="s">
        <v>42</v>
      </c>
      <c r="B123" s="4" t="s">
        <v>14</v>
      </c>
      <c r="C123" s="4" t="s">
        <v>10</v>
      </c>
      <c r="D123" s="4" t="s">
        <v>15</v>
      </c>
      <c r="E123">
        <v>2643</v>
      </c>
      <c r="F123">
        <v>5</v>
      </c>
      <c r="G123" s="5">
        <f t="shared" si="1"/>
        <v>1.8917896329928112E-3</v>
      </c>
      <c r="H123" s="4">
        <v>47553</v>
      </c>
    </row>
    <row r="124" spans="1:8" x14ac:dyDescent="0.3">
      <c r="A124" t="s">
        <v>34</v>
      </c>
      <c r="B124" s="4" t="s">
        <v>17</v>
      </c>
      <c r="C124" s="4" t="s">
        <v>10</v>
      </c>
      <c r="D124" s="4" t="s">
        <v>15</v>
      </c>
      <c r="E124">
        <v>2136</v>
      </c>
      <c r="F124">
        <v>32</v>
      </c>
      <c r="G124" s="5">
        <f t="shared" si="1"/>
        <v>1.4981273408239701E-2</v>
      </c>
      <c r="H124" s="4">
        <v>47677</v>
      </c>
    </row>
    <row r="125" spans="1:8" x14ac:dyDescent="0.3">
      <c r="A125" t="s">
        <v>42</v>
      </c>
      <c r="B125" s="4" t="s">
        <v>14</v>
      </c>
      <c r="C125" s="4" t="s">
        <v>10</v>
      </c>
      <c r="D125" s="4" t="s">
        <v>15</v>
      </c>
      <c r="E125">
        <v>150</v>
      </c>
      <c r="F125">
        <v>46</v>
      </c>
      <c r="G125" s="5">
        <f t="shared" si="1"/>
        <v>0.30666666666666664</v>
      </c>
      <c r="H125" s="4">
        <v>47822</v>
      </c>
    </row>
    <row r="126" spans="1:8" x14ac:dyDescent="0.3">
      <c r="A126" t="s">
        <v>41</v>
      </c>
      <c r="B126" s="4" t="s">
        <v>17</v>
      </c>
      <c r="C126" s="4" t="s">
        <v>10</v>
      </c>
      <c r="D126" s="4" t="s">
        <v>15</v>
      </c>
      <c r="E126">
        <v>4923</v>
      </c>
      <c r="F126">
        <v>16</v>
      </c>
      <c r="G126" s="5">
        <f t="shared" si="1"/>
        <v>3.2500507820434695E-3</v>
      </c>
      <c r="H126" s="4">
        <v>47581</v>
      </c>
    </row>
    <row r="127" spans="1:8" x14ac:dyDescent="0.3">
      <c r="A127" t="s">
        <v>33</v>
      </c>
      <c r="B127" s="4" t="s">
        <v>14</v>
      </c>
      <c r="C127" s="4" t="s">
        <v>10</v>
      </c>
      <c r="D127" s="4" t="s">
        <v>15</v>
      </c>
      <c r="E127">
        <v>1751</v>
      </c>
      <c r="F127">
        <v>44</v>
      </c>
      <c r="G127" s="5">
        <f t="shared" si="1"/>
        <v>2.5128498001142203E-2</v>
      </c>
      <c r="H127" s="4">
        <v>47543</v>
      </c>
    </row>
    <row r="128" spans="1:8" x14ac:dyDescent="0.3">
      <c r="A128" t="s">
        <v>42</v>
      </c>
      <c r="B128" s="4" t="s">
        <v>17</v>
      </c>
      <c r="C128" s="4" t="s">
        <v>10</v>
      </c>
      <c r="D128" s="4" t="s">
        <v>18</v>
      </c>
      <c r="E128">
        <v>4236</v>
      </c>
      <c r="F128">
        <v>0</v>
      </c>
      <c r="G128" s="5">
        <f t="shared" si="1"/>
        <v>0</v>
      </c>
      <c r="H128" s="4">
        <v>47517</v>
      </c>
    </row>
    <row r="129" spans="1:8" x14ac:dyDescent="0.3">
      <c r="A129" t="s">
        <v>34</v>
      </c>
      <c r="B129" s="4" t="s">
        <v>14</v>
      </c>
      <c r="C129" s="4" t="s">
        <v>10</v>
      </c>
      <c r="D129" s="4" t="s">
        <v>18</v>
      </c>
      <c r="E129">
        <v>2417</v>
      </c>
      <c r="F129">
        <v>34</v>
      </c>
      <c r="G129" s="5">
        <f t="shared" si="1"/>
        <v>1.4067025237898221E-2</v>
      </c>
      <c r="H129" s="4">
        <v>47608</v>
      </c>
    </row>
    <row r="130" spans="1:8" x14ac:dyDescent="0.3">
      <c r="A130" t="s">
        <v>13</v>
      </c>
      <c r="B130" s="4" t="s">
        <v>9</v>
      </c>
      <c r="C130" s="4" t="s">
        <v>10</v>
      </c>
      <c r="D130" s="4" t="s">
        <v>18</v>
      </c>
      <c r="E130">
        <v>4359</v>
      </c>
      <c r="F130">
        <v>25</v>
      </c>
      <c r="G130" s="5">
        <f t="shared" si="1"/>
        <v>5.7352603808212893E-3</v>
      </c>
      <c r="H130" s="4">
        <v>47597</v>
      </c>
    </row>
    <row r="131" spans="1:8" x14ac:dyDescent="0.3">
      <c r="A131" t="s">
        <v>34</v>
      </c>
      <c r="B131" s="4" t="s">
        <v>9</v>
      </c>
      <c r="C131" s="4" t="s">
        <v>38</v>
      </c>
      <c r="D131" s="4" t="s">
        <v>18</v>
      </c>
      <c r="E131">
        <v>1595</v>
      </c>
      <c r="F131">
        <v>19</v>
      </c>
      <c r="G131" s="5">
        <f t="shared" ref="G131:G194" si="2">F131/E131</f>
        <v>1.1912225705329153E-2</v>
      </c>
      <c r="H131" s="4">
        <v>47664</v>
      </c>
    </row>
    <row r="132" spans="1:8" x14ac:dyDescent="0.3">
      <c r="A132" t="s">
        <v>42</v>
      </c>
      <c r="B132" s="4" t="s">
        <v>14</v>
      </c>
      <c r="C132" s="4" t="s">
        <v>38</v>
      </c>
      <c r="D132" s="4" t="s">
        <v>18</v>
      </c>
      <c r="E132">
        <v>145</v>
      </c>
      <c r="F132">
        <v>33</v>
      </c>
      <c r="G132" s="5">
        <f t="shared" si="2"/>
        <v>0.22758620689655173</v>
      </c>
      <c r="H132" s="4">
        <v>47485</v>
      </c>
    </row>
    <row r="133" spans="1:8" x14ac:dyDescent="0.3">
      <c r="A133" t="s">
        <v>34</v>
      </c>
      <c r="B133" s="4" t="s">
        <v>17</v>
      </c>
      <c r="C133" s="4" t="s">
        <v>38</v>
      </c>
      <c r="D133" s="4" t="s">
        <v>18</v>
      </c>
      <c r="E133">
        <v>2136</v>
      </c>
      <c r="F133">
        <v>11</v>
      </c>
      <c r="G133" s="5">
        <f t="shared" si="2"/>
        <v>5.1498127340823966E-3</v>
      </c>
      <c r="H133" s="4">
        <v>47569</v>
      </c>
    </row>
    <row r="134" spans="1:8" x14ac:dyDescent="0.3">
      <c r="A134" t="s">
        <v>42</v>
      </c>
      <c r="B134" s="4" t="s">
        <v>14</v>
      </c>
      <c r="C134" s="4" t="s">
        <v>38</v>
      </c>
      <c r="D134" s="4" t="s">
        <v>11</v>
      </c>
      <c r="E134">
        <v>2643</v>
      </c>
      <c r="F134">
        <v>33</v>
      </c>
      <c r="G134" s="5">
        <f t="shared" si="2"/>
        <v>1.2485811577752554E-2</v>
      </c>
      <c r="H134" s="4">
        <v>47510</v>
      </c>
    </row>
    <row r="135" spans="1:8" x14ac:dyDescent="0.3">
      <c r="A135" t="s">
        <v>41</v>
      </c>
      <c r="B135" s="4" t="s">
        <v>17</v>
      </c>
      <c r="C135" s="4" t="s">
        <v>38</v>
      </c>
      <c r="D135" s="4" t="s">
        <v>11</v>
      </c>
      <c r="E135">
        <v>4923</v>
      </c>
      <c r="F135">
        <v>6</v>
      </c>
      <c r="G135" s="5">
        <f t="shared" si="2"/>
        <v>1.2187690432663011E-3</v>
      </c>
      <c r="H135" s="4">
        <v>47834</v>
      </c>
    </row>
    <row r="136" spans="1:8" x14ac:dyDescent="0.3">
      <c r="A136" t="s">
        <v>33</v>
      </c>
      <c r="B136" s="4" t="s">
        <v>14</v>
      </c>
      <c r="C136" s="4" t="s">
        <v>38</v>
      </c>
      <c r="D136" s="4" t="s">
        <v>11</v>
      </c>
      <c r="E136">
        <v>1751</v>
      </c>
      <c r="F136">
        <v>20</v>
      </c>
      <c r="G136" s="5">
        <f t="shared" si="2"/>
        <v>1.1422044545973729E-2</v>
      </c>
      <c r="H136" s="4">
        <v>47597</v>
      </c>
    </row>
    <row r="137" spans="1:8" x14ac:dyDescent="0.3">
      <c r="A137" t="s">
        <v>42</v>
      </c>
      <c r="B137" s="4" t="s">
        <v>17</v>
      </c>
      <c r="C137" s="4" t="s">
        <v>38</v>
      </c>
      <c r="D137" s="4" t="s">
        <v>11</v>
      </c>
      <c r="E137">
        <v>4236</v>
      </c>
      <c r="F137">
        <v>0</v>
      </c>
      <c r="G137" s="5">
        <f t="shared" si="2"/>
        <v>0</v>
      </c>
      <c r="H137" s="4">
        <v>47580</v>
      </c>
    </row>
    <row r="138" spans="1:8" x14ac:dyDescent="0.3">
      <c r="A138" t="s">
        <v>34</v>
      </c>
      <c r="B138" s="4" t="s">
        <v>14</v>
      </c>
      <c r="C138" s="4" t="s">
        <v>38</v>
      </c>
      <c r="D138" s="4" t="s">
        <v>11</v>
      </c>
      <c r="E138">
        <v>2417</v>
      </c>
      <c r="F138">
        <v>14</v>
      </c>
      <c r="G138" s="5">
        <f t="shared" si="2"/>
        <v>5.7923045097227968E-3</v>
      </c>
      <c r="H138" s="4">
        <v>47789</v>
      </c>
    </row>
    <row r="139" spans="1:8" x14ac:dyDescent="0.3">
      <c r="A139" t="s">
        <v>13</v>
      </c>
      <c r="B139" s="4" t="s">
        <v>9</v>
      </c>
      <c r="C139" s="4" t="s">
        <v>38</v>
      </c>
      <c r="D139" s="4" t="s">
        <v>11</v>
      </c>
      <c r="E139">
        <v>4359</v>
      </c>
      <c r="F139">
        <v>41</v>
      </c>
      <c r="G139" s="5">
        <f t="shared" si="2"/>
        <v>9.4058270245469151E-3</v>
      </c>
      <c r="H139" s="4">
        <v>47844</v>
      </c>
    </row>
    <row r="140" spans="1:8" x14ac:dyDescent="0.3">
      <c r="A140" t="s">
        <v>34</v>
      </c>
      <c r="B140" s="4" t="s">
        <v>9</v>
      </c>
      <c r="C140" s="4" t="s">
        <v>24</v>
      </c>
      <c r="D140" s="4" t="s">
        <v>11</v>
      </c>
      <c r="E140">
        <v>1595</v>
      </c>
      <c r="F140">
        <v>40</v>
      </c>
      <c r="G140" s="5">
        <f t="shared" si="2"/>
        <v>2.5078369905956112E-2</v>
      </c>
      <c r="H140" s="4">
        <v>47779</v>
      </c>
    </row>
    <row r="141" spans="1:8" x14ac:dyDescent="0.3">
      <c r="A141" t="s">
        <v>19</v>
      </c>
      <c r="B141" s="4" t="s">
        <v>14</v>
      </c>
      <c r="C141" s="4" t="s">
        <v>38</v>
      </c>
      <c r="D141" s="4" t="s">
        <v>11</v>
      </c>
      <c r="E141">
        <v>2643</v>
      </c>
      <c r="F141">
        <v>16</v>
      </c>
      <c r="G141" s="5">
        <f t="shared" si="2"/>
        <v>6.0537268255769962E-3</v>
      </c>
      <c r="H141" s="4">
        <v>47667</v>
      </c>
    </row>
    <row r="142" spans="1:8" x14ac:dyDescent="0.3">
      <c r="A142" t="s">
        <v>34</v>
      </c>
      <c r="B142" s="4" t="s">
        <v>17</v>
      </c>
      <c r="C142" s="4" t="s">
        <v>38</v>
      </c>
      <c r="D142" s="4" t="s">
        <v>11</v>
      </c>
      <c r="E142">
        <v>2136</v>
      </c>
      <c r="F142">
        <v>35</v>
      </c>
      <c r="G142" s="5">
        <f t="shared" si="2"/>
        <v>1.6385767790262171E-2</v>
      </c>
      <c r="H142" s="4">
        <v>47725</v>
      </c>
    </row>
    <row r="143" spans="1:8" x14ac:dyDescent="0.3">
      <c r="A143" t="s">
        <v>19</v>
      </c>
      <c r="B143" s="4" t="s">
        <v>14</v>
      </c>
      <c r="C143" s="4" t="s">
        <v>38</v>
      </c>
      <c r="D143" s="4" t="s">
        <v>11</v>
      </c>
      <c r="E143">
        <v>150</v>
      </c>
      <c r="F143">
        <v>40</v>
      </c>
      <c r="G143" s="5">
        <f t="shared" si="2"/>
        <v>0.26666666666666666</v>
      </c>
      <c r="H143" s="4">
        <v>47804</v>
      </c>
    </row>
    <row r="144" spans="1:8" x14ac:dyDescent="0.3">
      <c r="A144" t="s">
        <v>35</v>
      </c>
      <c r="B144" s="4" t="s">
        <v>9</v>
      </c>
      <c r="C144" s="4" t="s">
        <v>38</v>
      </c>
      <c r="D144" s="4" t="s">
        <v>11</v>
      </c>
      <c r="E144">
        <v>1595</v>
      </c>
      <c r="F144">
        <v>1</v>
      </c>
      <c r="G144" s="5">
        <f t="shared" si="2"/>
        <v>6.2695924764890286E-4</v>
      </c>
      <c r="H144" s="4">
        <v>47486</v>
      </c>
    </row>
    <row r="145" spans="1:8" x14ac:dyDescent="0.3">
      <c r="A145" t="s">
        <v>19</v>
      </c>
      <c r="B145" s="4" t="s">
        <v>14</v>
      </c>
      <c r="C145" s="4" t="s">
        <v>24</v>
      </c>
      <c r="D145" s="4" t="s">
        <v>15</v>
      </c>
      <c r="E145">
        <v>125</v>
      </c>
      <c r="F145">
        <v>18</v>
      </c>
      <c r="G145" s="5">
        <f t="shared" si="2"/>
        <v>0.14399999999999999</v>
      </c>
      <c r="H145" s="4">
        <v>47767</v>
      </c>
    </row>
    <row r="146" spans="1:8" x14ac:dyDescent="0.3">
      <c r="A146" t="s">
        <v>34</v>
      </c>
      <c r="B146" s="4" t="s">
        <v>17</v>
      </c>
      <c r="C146" s="4" t="s">
        <v>38</v>
      </c>
      <c r="D146" s="4" t="s">
        <v>15</v>
      </c>
      <c r="E146">
        <v>2136</v>
      </c>
      <c r="F146">
        <v>22</v>
      </c>
      <c r="G146" s="5">
        <f t="shared" si="2"/>
        <v>1.0299625468164793E-2</v>
      </c>
      <c r="H146" s="4">
        <v>47709</v>
      </c>
    </row>
    <row r="147" spans="1:8" x14ac:dyDescent="0.3">
      <c r="A147" t="s">
        <v>19</v>
      </c>
      <c r="B147" s="4" t="s">
        <v>14</v>
      </c>
      <c r="C147" s="4" t="s">
        <v>38</v>
      </c>
      <c r="D147" s="4" t="s">
        <v>15</v>
      </c>
      <c r="E147">
        <v>185</v>
      </c>
      <c r="F147">
        <v>19</v>
      </c>
      <c r="G147" s="5">
        <f t="shared" si="2"/>
        <v>0.10270270270270271</v>
      </c>
      <c r="H147" s="4">
        <v>47755</v>
      </c>
    </row>
    <row r="148" spans="1:8" x14ac:dyDescent="0.3">
      <c r="A148" t="s">
        <v>41</v>
      </c>
      <c r="B148" s="4" t="s">
        <v>17</v>
      </c>
      <c r="C148" s="4" t="s">
        <v>38</v>
      </c>
      <c r="D148" s="4" t="s">
        <v>15</v>
      </c>
      <c r="E148">
        <v>4923</v>
      </c>
      <c r="F148">
        <v>38</v>
      </c>
      <c r="G148" s="5">
        <f t="shared" si="2"/>
        <v>7.7188706073532398E-3</v>
      </c>
      <c r="H148" s="4">
        <v>47554</v>
      </c>
    </row>
    <row r="149" spans="1:8" x14ac:dyDescent="0.3">
      <c r="A149" t="s">
        <v>33</v>
      </c>
      <c r="B149" s="4" t="s">
        <v>14</v>
      </c>
      <c r="C149" s="4" t="s">
        <v>38</v>
      </c>
      <c r="D149" s="4" t="s">
        <v>15</v>
      </c>
      <c r="E149">
        <v>1751</v>
      </c>
      <c r="F149">
        <v>42</v>
      </c>
      <c r="G149" s="5">
        <f t="shared" si="2"/>
        <v>2.3986293546544833E-2</v>
      </c>
      <c r="H149" s="4">
        <v>47578</v>
      </c>
    </row>
    <row r="150" spans="1:8" x14ac:dyDescent="0.3">
      <c r="A150" t="s">
        <v>19</v>
      </c>
      <c r="B150" s="4" t="s">
        <v>17</v>
      </c>
      <c r="C150" s="4" t="s">
        <v>38</v>
      </c>
      <c r="D150" s="4" t="s">
        <v>15</v>
      </c>
      <c r="E150">
        <v>4236</v>
      </c>
      <c r="F150">
        <v>6</v>
      </c>
      <c r="G150" s="5">
        <f t="shared" si="2"/>
        <v>1.4164305949008499E-3</v>
      </c>
      <c r="H150" s="4">
        <v>47764</v>
      </c>
    </row>
    <row r="151" spans="1:8" x14ac:dyDescent="0.3">
      <c r="A151" t="s">
        <v>35</v>
      </c>
      <c r="B151" s="4" t="s">
        <v>14</v>
      </c>
      <c r="C151" s="4" t="s">
        <v>38</v>
      </c>
      <c r="D151" s="4" t="s">
        <v>18</v>
      </c>
      <c r="E151">
        <v>2417</v>
      </c>
      <c r="F151">
        <v>40</v>
      </c>
      <c r="G151" s="5">
        <f t="shared" si="2"/>
        <v>1.6549441456350848E-2</v>
      </c>
      <c r="H151" s="4">
        <v>47707</v>
      </c>
    </row>
    <row r="152" spans="1:8" x14ac:dyDescent="0.3">
      <c r="A152" t="s">
        <v>16</v>
      </c>
      <c r="B152" s="4" t="s">
        <v>14</v>
      </c>
      <c r="C152" s="4" t="s">
        <v>10</v>
      </c>
      <c r="D152" s="4" t="s">
        <v>18</v>
      </c>
      <c r="E152">
        <v>4659</v>
      </c>
      <c r="F152">
        <v>22</v>
      </c>
      <c r="G152" s="5">
        <f t="shared" si="2"/>
        <v>4.7220433569435498E-3</v>
      </c>
      <c r="H152" s="4">
        <v>47747</v>
      </c>
    </row>
    <row r="153" spans="1:8" x14ac:dyDescent="0.3">
      <c r="A153" t="s">
        <v>19</v>
      </c>
      <c r="B153" s="4" t="s">
        <v>9</v>
      </c>
      <c r="C153" s="4" t="s">
        <v>24</v>
      </c>
      <c r="D153" s="4" t="s">
        <v>18</v>
      </c>
      <c r="E153">
        <v>1484</v>
      </c>
      <c r="F153">
        <v>28</v>
      </c>
      <c r="G153" s="5">
        <f t="shared" si="2"/>
        <v>1.8867924528301886E-2</v>
      </c>
      <c r="H153" s="4">
        <v>47575</v>
      </c>
    </row>
    <row r="154" spans="1:8" x14ac:dyDescent="0.3">
      <c r="A154" t="s">
        <v>21</v>
      </c>
      <c r="B154" s="4" t="s">
        <v>14</v>
      </c>
      <c r="C154" s="4" t="s">
        <v>10</v>
      </c>
      <c r="D154" s="4" t="s">
        <v>18</v>
      </c>
      <c r="E154">
        <v>4494</v>
      </c>
      <c r="F154">
        <v>17</v>
      </c>
      <c r="G154" s="5">
        <f t="shared" si="2"/>
        <v>3.7828215398308857E-3</v>
      </c>
      <c r="H154" s="4">
        <v>47842</v>
      </c>
    </row>
    <row r="155" spans="1:8" x14ac:dyDescent="0.3">
      <c r="A155" t="s">
        <v>22</v>
      </c>
      <c r="B155" s="4" t="s">
        <v>17</v>
      </c>
      <c r="C155" s="4" t="s">
        <v>10</v>
      </c>
      <c r="D155" s="4" t="s">
        <v>18</v>
      </c>
      <c r="E155">
        <v>1431</v>
      </c>
      <c r="F155">
        <v>30</v>
      </c>
      <c r="G155" s="5">
        <f t="shared" si="2"/>
        <v>2.0964360587002098E-2</v>
      </c>
      <c r="H155" s="4">
        <v>47635</v>
      </c>
    </row>
    <row r="156" spans="1:8" x14ac:dyDescent="0.3">
      <c r="A156" t="s">
        <v>8</v>
      </c>
      <c r="B156" s="4" t="s">
        <v>9</v>
      </c>
      <c r="C156" s="4" t="s">
        <v>10</v>
      </c>
      <c r="D156" s="4" t="s">
        <v>18</v>
      </c>
      <c r="E156">
        <v>1534</v>
      </c>
      <c r="F156">
        <v>16</v>
      </c>
      <c r="G156" s="5">
        <f t="shared" si="2"/>
        <v>1.0430247718383311E-2</v>
      </c>
      <c r="H156" s="4">
        <v>47533</v>
      </c>
    </row>
    <row r="157" spans="1:8" x14ac:dyDescent="0.3">
      <c r="A157" t="s">
        <v>23</v>
      </c>
      <c r="B157" s="4" t="s">
        <v>14</v>
      </c>
      <c r="C157" s="4" t="s">
        <v>10</v>
      </c>
      <c r="D157" s="4" t="s">
        <v>11</v>
      </c>
      <c r="E157">
        <v>2380</v>
      </c>
      <c r="F157">
        <v>30</v>
      </c>
      <c r="G157" s="5">
        <f t="shared" si="2"/>
        <v>1.2605042016806723E-2</v>
      </c>
      <c r="H157" s="4">
        <v>47552</v>
      </c>
    </row>
    <row r="158" spans="1:8" x14ac:dyDescent="0.3">
      <c r="A158" t="s">
        <v>25</v>
      </c>
      <c r="B158" s="4" t="s">
        <v>9</v>
      </c>
      <c r="C158" s="4" t="s">
        <v>24</v>
      </c>
      <c r="D158" s="4" t="s">
        <v>11</v>
      </c>
      <c r="E158">
        <v>1004</v>
      </c>
      <c r="F158">
        <v>40</v>
      </c>
      <c r="G158" s="5">
        <f t="shared" si="2"/>
        <v>3.9840637450199202E-2</v>
      </c>
      <c r="H158" s="4">
        <v>47801</v>
      </c>
    </row>
    <row r="159" spans="1:8" x14ac:dyDescent="0.3">
      <c r="A159" t="s">
        <v>16</v>
      </c>
      <c r="B159" s="4" t="s">
        <v>17</v>
      </c>
      <c r="C159" s="4" t="s">
        <v>24</v>
      </c>
      <c r="D159" s="4" t="s">
        <v>11</v>
      </c>
      <c r="E159">
        <v>4669</v>
      </c>
      <c r="F159">
        <v>7</v>
      </c>
      <c r="G159" s="5">
        <f t="shared" si="2"/>
        <v>1.4992503748125937E-3</v>
      </c>
      <c r="H159" s="4">
        <v>47578</v>
      </c>
    </row>
    <row r="160" spans="1:8" x14ac:dyDescent="0.3">
      <c r="A160" t="s">
        <v>22</v>
      </c>
      <c r="B160" s="4" t="s">
        <v>14</v>
      </c>
      <c r="C160" s="4" t="s">
        <v>24</v>
      </c>
      <c r="D160" s="4" t="s">
        <v>11</v>
      </c>
      <c r="E160">
        <v>2508</v>
      </c>
      <c r="F160">
        <v>31</v>
      </c>
      <c r="G160" s="5">
        <f t="shared" si="2"/>
        <v>1.2360446570972886E-2</v>
      </c>
      <c r="H160" s="4">
        <v>47671</v>
      </c>
    </row>
    <row r="161" spans="1:8" x14ac:dyDescent="0.3">
      <c r="A161" t="s">
        <v>26</v>
      </c>
      <c r="B161" s="4" t="s">
        <v>17</v>
      </c>
      <c r="C161" s="4" t="s">
        <v>24</v>
      </c>
      <c r="D161" s="4" t="s">
        <v>11</v>
      </c>
      <c r="E161">
        <v>2811</v>
      </c>
      <c r="F161">
        <v>12</v>
      </c>
      <c r="G161" s="5">
        <f t="shared" si="2"/>
        <v>4.2689434364994666E-3</v>
      </c>
      <c r="H161" s="4">
        <v>47497</v>
      </c>
    </row>
    <row r="162" spans="1:8" x14ac:dyDescent="0.3">
      <c r="A162" t="s">
        <v>27</v>
      </c>
      <c r="B162" s="4" t="s">
        <v>9</v>
      </c>
      <c r="C162" s="4" t="s">
        <v>24</v>
      </c>
      <c r="D162" s="4" t="s">
        <v>11</v>
      </c>
      <c r="E162">
        <v>3001</v>
      </c>
      <c r="F162">
        <v>16</v>
      </c>
      <c r="G162" s="5">
        <f t="shared" si="2"/>
        <v>5.3315561479506833E-3</v>
      </c>
      <c r="H162" s="4">
        <v>47590</v>
      </c>
    </row>
    <row r="163" spans="1:8" x14ac:dyDescent="0.3">
      <c r="A163" t="s">
        <v>22</v>
      </c>
      <c r="B163" s="4" t="s">
        <v>17</v>
      </c>
      <c r="C163" s="4" t="s">
        <v>10</v>
      </c>
      <c r="D163" s="4" t="s">
        <v>11</v>
      </c>
      <c r="E163">
        <v>2237</v>
      </c>
      <c r="F163">
        <v>6</v>
      </c>
      <c r="G163" s="5">
        <f t="shared" si="2"/>
        <v>2.682163611980331E-3</v>
      </c>
      <c r="H163" s="4">
        <v>47570</v>
      </c>
    </row>
    <row r="164" spans="1:8" x14ac:dyDescent="0.3">
      <c r="A164" t="s">
        <v>28</v>
      </c>
      <c r="B164" s="4" t="s">
        <v>9</v>
      </c>
      <c r="C164" s="4" t="s">
        <v>10</v>
      </c>
      <c r="D164" s="4" t="s">
        <v>11</v>
      </c>
      <c r="E164">
        <v>4134</v>
      </c>
      <c r="F164">
        <v>30</v>
      </c>
      <c r="G164" s="5">
        <f t="shared" si="2"/>
        <v>7.2568940493468797E-3</v>
      </c>
      <c r="H164" s="4">
        <v>47753</v>
      </c>
    </row>
    <row r="165" spans="1:8" x14ac:dyDescent="0.3">
      <c r="A165" t="s">
        <v>29</v>
      </c>
      <c r="B165" s="4" t="s">
        <v>17</v>
      </c>
      <c r="C165" s="4" t="s">
        <v>10</v>
      </c>
      <c r="D165" s="4" t="s">
        <v>11</v>
      </c>
      <c r="E165">
        <v>2263</v>
      </c>
      <c r="F165">
        <v>14</v>
      </c>
      <c r="G165" s="5">
        <f t="shared" si="2"/>
        <v>6.1864781263809105E-3</v>
      </c>
      <c r="H165" s="4">
        <v>47531</v>
      </c>
    </row>
    <row r="166" spans="1:8" x14ac:dyDescent="0.3">
      <c r="A166" t="s">
        <v>30</v>
      </c>
      <c r="B166" s="4" t="s">
        <v>14</v>
      </c>
      <c r="C166" s="4" t="s">
        <v>10</v>
      </c>
      <c r="D166" s="4" t="s">
        <v>11</v>
      </c>
      <c r="E166">
        <v>2313</v>
      </c>
      <c r="F166">
        <v>38</v>
      </c>
      <c r="G166" s="5">
        <f t="shared" si="2"/>
        <v>1.6428880242109815E-2</v>
      </c>
      <c r="H166" s="4">
        <v>47633</v>
      </c>
    </row>
    <row r="167" spans="1:8" x14ac:dyDescent="0.3">
      <c r="A167" t="s">
        <v>31</v>
      </c>
      <c r="B167" s="4" t="s">
        <v>14</v>
      </c>
      <c r="C167" s="4" t="s">
        <v>10</v>
      </c>
      <c r="D167" s="4" t="s">
        <v>11</v>
      </c>
      <c r="E167">
        <v>2846</v>
      </c>
      <c r="F167">
        <v>44</v>
      </c>
      <c r="G167" s="5">
        <f t="shared" si="2"/>
        <v>1.5460295151089248E-2</v>
      </c>
      <c r="H167" s="4">
        <v>47736</v>
      </c>
    </row>
    <row r="168" spans="1:8" x14ac:dyDescent="0.3">
      <c r="A168" t="s">
        <v>35</v>
      </c>
      <c r="B168" s="4" t="s">
        <v>17</v>
      </c>
      <c r="C168" s="4" t="s">
        <v>10</v>
      </c>
      <c r="D168" s="4" t="s">
        <v>15</v>
      </c>
      <c r="E168">
        <v>1258</v>
      </c>
      <c r="F168">
        <v>47</v>
      </c>
      <c r="G168" s="5">
        <f t="shared" si="2"/>
        <v>3.7360890302066775E-2</v>
      </c>
      <c r="H168" s="4">
        <v>47791</v>
      </c>
    </row>
    <row r="169" spans="1:8" x14ac:dyDescent="0.3">
      <c r="A169" t="s">
        <v>42</v>
      </c>
      <c r="B169" s="4" t="s">
        <v>14</v>
      </c>
      <c r="C169" s="4" t="s">
        <v>10</v>
      </c>
      <c r="D169" s="4" t="s">
        <v>15</v>
      </c>
      <c r="E169">
        <v>100</v>
      </c>
      <c r="F169">
        <v>37</v>
      </c>
      <c r="G169" s="5">
        <f t="shared" si="2"/>
        <v>0.37</v>
      </c>
      <c r="H169" s="4">
        <v>47707</v>
      </c>
    </row>
    <row r="170" spans="1:8" x14ac:dyDescent="0.3">
      <c r="A170" t="s">
        <v>41</v>
      </c>
      <c r="B170" s="4" t="s">
        <v>17</v>
      </c>
      <c r="C170" s="4" t="s">
        <v>10</v>
      </c>
      <c r="D170" s="4" t="s">
        <v>15</v>
      </c>
      <c r="E170">
        <v>4923</v>
      </c>
      <c r="F170">
        <v>13</v>
      </c>
      <c r="G170" s="5">
        <f t="shared" si="2"/>
        <v>2.640666260410319E-3</v>
      </c>
      <c r="H170" s="4">
        <v>47843</v>
      </c>
    </row>
    <row r="171" spans="1:8" x14ac:dyDescent="0.3">
      <c r="A171" t="s">
        <v>33</v>
      </c>
      <c r="B171" s="4" t="s">
        <v>14</v>
      </c>
      <c r="C171" s="4" t="s">
        <v>10</v>
      </c>
      <c r="D171" s="4" t="s">
        <v>15</v>
      </c>
      <c r="E171">
        <v>1751</v>
      </c>
      <c r="F171">
        <v>19</v>
      </c>
      <c r="G171" s="5">
        <f t="shared" si="2"/>
        <v>1.0850942318675044E-2</v>
      </c>
      <c r="H171" s="4">
        <v>47576</v>
      </c>
    </row>
    <row r="172" spans="1:8" x14ac:dyDescent="0.3">
      <c r="A172" t="s">
        <v>19</v>
      </c>
      <c r="B172" s="4" t="s">
        <v>17</v>
      </c>
      <c r="C172" s="4" t="s">
        <v>20</v>
      </c>
      <c r="D172" s="4" t="s">
        <v>15</v>
      </c>
      <c r="E172">
        <v>4236</v>
      </c>
      <c r="F172">
        <v>24</v>
      </c>
      <c r="G172" s="5">
        <f t="shared" si="2"/>
        <v>5.6657223796033997E-3</v>
      </c>
      <c r="H172" s="4">
        <v>47621</v>
      </c>
    </row>
    <row r="173" spans="1:8" x14ac:dyDescent="0.3">
      <c r="A173" t="s">
        <v>35</v>
      </c>
      <c r="B173" s="4" t="s">
        <v>14</v>
      </c>
      <c r="C173" s="4" t="s">
        <v>20</v>
      </c>
      <c r="D173" s="4" t="s">
        <v>15</v>
      </c>
      <c r="E173">
        <v>2417</v>
      </c>
      <c r="F173">
        <v>32</v>
      </c>
      <c r="G173" s="5">
        <f t="shared" si="2"/>
        <v>1.3239553165080678E-2</v>
      </c>
      <c r="H173" s="4">
        <v>47763</v>
      </c>
    </row>
    <row r="174" spans="1:8" x14ac:dyDescent="0.3">
      <c r="A174" t="s">
        <v>16</v>
      </c>
      <c r="B174" s="4" t="s">
        <v>14</v>
      </c>
      <c r="C174" s="4" t="s">
        <v>20</v>
      </c>
      <c r="D174" s="4" t="s">
        <v>15</v>
      </c>
      <c r="E174">
        <v>4659</v>
      </c>
      <c r="F174">
        <v>0</v>
      </c>
      <c r="G174" s="5">
        <f t="shared" si="2"/>
        <v>0</v>
      </c>
      <c r="H174" s="4">
        <v>47692</v>
      </c>
    </row>
    <row r="175" spans="1:8" x14ac:dyDescent="0.3">
      <c r="A175" t="s">
        <v>19</v>
      </c>
      <c r="B175" s="4" t="s">
        <v>9</v>
      </c>
      <c r="C175" s="4" t="s">
        <v>20</v>
      </c>
      <c r="D175" s="4" t="s">
        <v>18</v>
      </c>
      <c r="E175">
        <v>1484</v>
      </c>
      <c r="F175">
        <v>35</v>
      </c>
      <c r="G175" s="5">
        <f t="shared" si="2"/>
        <v>2.358490566037736E-2</v>
      </c>
      <c r="H175" s="4">
        <v>47703</v>
      </c>
    </row>
    <row r="176" spans="1:8" x14ac:dyDescent="0.3">
      <c r="A176" t="s">
        <v>21</v>
      </c>
      <c r="B176" s="4" t="s">
        <v>14</v>
      </c>
      <c r="C176" s="4" t="s">
        <v>20</v>
      </c>
      <c r="D176" s="4" t="s">
        <v>18</v>
      </c>
      <c r="E176">
        <v>4494</v>
      </c>
      <c r="F176">
        <v>34</v>
      </c>
      <c r="G176" s="5">
        <f t="shared" si="2"/>
        <v>7.5656430796617715E-3</v>
      </c>
      <c r="H176" s="4">
        <v>47683</v>
      </c>
    </row>
    <row r="177" spans="1:8" x14ac:dyDescent="0.3">
      <c r="A177" t="s">
        <v>22</v>
      </c>
      <c r="B177" s="4" t="s">
        <v>17</v>
      </c>
      <c r="C177" s="4" t="s">
        <v>38</v>
      </c>
      <c r="D177" s="4" t="s">
        <v>15</v>
      </c>
      <c r="E177">
        <v>1431</v>
      </c>
      <c r="F177">
        <v>28</v>
      </c>
      <c r="G177" s="5">
        <f t="shared" si="2"/>
        <v>1.9566736547868623E-2</v>
      </c>
      <c r="H177" s="4">
        <v>47833</v>
      </c>
    </row>
    <row r="178" spans="1:8" x14ac:dyDescent="0.3">
      <c r="A178" t="s">
        <v>8</v>
      </c>
      <c r="B178" s="4" t="s">
        <v>9</v>
      </c>
      <c r="C178" s="4" t="s">
        <v>20</v>
      </c>
      <c r="D178" s="4" t="s">
        <v>18</v>
      </c>
      <c r="E178">
        <v>1534</v>
      </c>
      <c r="F178">
        <v>49</v>
      </c>
      <c r="G178" s="5">
        <f t="shared" si="2"/>
        <v>3.1942633637548894E-2</v>
      </c>
      <c r="H178" s="4">
        <v>47631</v>
      </c>
    </row>
    <row r="179" spans="1:8" x14ac:dyDescent="0.3">
      <c r="A179" t="s">
        <v>23</v>
      </c>
      <c r="B179" s="4" t="s">
        <v>14</v>
      </c>
      <c r="C179" s="4" t="s">
        <v>20</v>
      </c>
      <c r="D179" s="4" t="s">
        <v>15</v>
      </c>
      <c r="E179">
        <v>2380</v>
      </c>
      <c r="F179">
        <v>50</v>
      </c>
      <c r="G179" s="5">
        <f t="shared" si="2"/>
        <v>2.100840336134454E-2</v>
      </c>
      <c r="H179" s="4">
        <v>47598</v>
      </c>
    </row>
    <row r="180" spans="1:8" x14ac:dyDescent="0.3">
      <c r="A180" t="s">
        <v>25</v>
      </c>
      <c r="B180" s="4" t="s">
        <v>9</v>
      </c>
      <c r="C180" s="4" t="s">
        <v>20</v>
      </c>
      <c r="D180" s="4" t="s">
        <v>18</v>
      </c>
      <c r="E180">
        <v>1004</v>
      </c>
      <c r="F180">
        <v>8</v>
      </c>
      <c r="G180" s="5">
        <f t="shared" si="2"/>
        <v>7.9681274900398405E-3</v>
      </c>
      <c r="H180" s="4">
        <v>47558</v>
      </c>
    </row>
    <row r="181" spans="1:8" x14ac:dyDescent="0.3">
      <c r="A181" t="s">
        <v>35</v>
      </c>
      <c r="B181" s="4" t="s">
        <v>17</v>
      </c>
      <c r="C181" s="4" t="s">
        <v>20</v>
      </c>
      <c r="D181" s="4" t="s">
        <v>15</v>
      </c>
      <c r="E181">
        <v>2136</v>
      </c>
      <c r="F181">
        <v>6</v>
      </c>
      <c r="G181" s="5">
        <f t="shared" si="2"/>
        <v>2.8089887640449437E-3</v>
      </c>
      <c r="H181" s="4">
        <v>47730</v>
      </c>
    </row>
    <row r="182" spans="1:8" x14ac:dyDescent="0.3">
      <c r="A182" t="s">
        <v>19</v>
      </c>
      <c r="B182" s="4" t="s">
        <v>14</v>
      </c>
      <c r="C182" s="4" t="s">
        <v>10</v>
      </c>
      <c r="D182" s="4" t="s">
        <v>18</v>
      </c>
      <c r="E182">
        <v>2643</v>
      </c>
      <c r="F182">
        <v>9</v>
      </c>
      <c r="G182" s="5">
        <f t="shared" si="2"/>
        <v>3.4052213393870601E-3</v>
      </c>
      <c r="H182" s="4">
        <v>47647</v>
      </c>
    </row>
    <row r="183" spans="1:8" x14ac:dyDescent="0.3">
      <c r="A183" t="s">
        <v>41</v>
      </c>
      <c r="B183" s="4" t="s">
        <v>17</v>
      </c>
      <c r="C183" s="4" t="s">
        <v>10</v>
      </c>
      <c r="D183" s="4" t="s">
        <v>15</v>
      </c>
      <c r="E183">
        <v>4923</v>
      </c>
      <c r="F183">
        <v>12</v>
      </c>
      <c r="G183" s="5">
        <f t="shared" si="2"/>
        <v>2.4375380865326022E-3</v>
      </c>
      <c r="H183" s="4">
        <v>47608</v>
      </c>
    </row>
    <row r="184" spans="1:8" x14ac:dyDescent="0.3">
      <c r="A184" t="s">
        <v>33</v>
      </c>
      <c r="B184" s="4" t="s">
        <v>14</v>
      </c>
      <c r="C184" s="4" t="s">
        <v>10</v>
      </c>
      <c r="D184" s="4" t="s">
        <v>18</v>
      </c>
      <c r="E184">
        <v>1751</v>
      </c>
      <c r="F184">
        <v>34</v>
      </c>
      <c r="G184" s="5">
        <f t="shared" si="2"/>
        <v>1.9417475728155338E-2</v>
      </c>
      <c r="H184" s="4">
        <v>47510</v>
      </c>
    </row>
    <row r="185" spans="1:8" x14ac:dyDescent="0.3">
      <c r="A185" t="s">
        <v>19</v>
      </c>
      <c r="B185" s="4" t="s">
        <v>17</v>
      </c>
      <c r="C185" s="4" t="s">
        <v>10</v>
      </c>
      <c r="D185" s="4" t="s">
        <v>15</v>
      </c>
      <c r="E185">
        <v>4236</v>
      </c>
      <c r="F185">
        <v>36</v>
      </c>
      <c r="G185" s="5">
        <f t="shared" si="2"/>
        <v>8.4985835694051E-3</v>
      </c>
      <c r="H185" s="4">
        <v>47603</v>
      </c>
    </row>
    <row r="186" spans="1:8" x14ac:dyDescent="0.3">
      <c r="A186" t="s">
        <v>35</v>
      </c>
      <c r="B186" s="4" t="s">
        <v>14</v>
      </c>
      <c r="C186" s="4" t="s">
        <v>10</v>
      </c>
      <c r="D186" s="4" t="s">
        <v>18</v>
      </c>
      <c r="E186">
        <v>2417</v>
      </c>
      <c r="F186">
        <v>48</v>
      </c>
      <c r="G186" s="5">
        <f t="shared" si="2"/>
        <v>1.9859329747621019E-2</v>
      </c>
      <c r="H186" s="4">
        <v>47542</v>
      </c>
    </row>
    <row r="187" spans="1:8" x14ac:dyDescent="0.3">
      <c r="A187" t="s">
        <v>13</v>
      </c>
      <c r="B187" s="4" t="s">
        <v>9</v>
      </c>
      <c r="C187" s="4" t="s">
        <v>10</v>
      </c>
      <c r="D187" s="4" t="s">
        <v>15</v>
      </c>
      <c r="E187">
        <v>4359</v>
      </c>
      <c r="F187">
        <v>16</v>
      </c>
      <c r="G187" s="5">
        <f t="shared" si="2"/>
        <v>3.670566643725625E-3</v>
      </c>
      <c r="H187" s="4">
        <v>47774</v>
      </c>
    </row>
    <row r="188" spans="1:8" x14ac:dyDescent="0.3">
      <c r="A188" t="s">
        <v>35</v>
      </c>
      <c r="B188" s="4" t="s">
        <v>9</v>
      </c>
      <c r="C188" s="4" t="s">
        <v>10</v>
      </c>
      <c r="D188" s="4" t="s">
        <v>18</v>
      </c>
      <c r="E188">
        <v>1595</v>
      </c>
      <c r="F188">
        <v>31</v>
      </c>
      <c r="G188" s="5">
        <f t="shared" si="2"/>
        <v>1.9435736677115987E-2</v>
      </c>
      <c r="H188" s="4">
        <v>47679</v>
      </c>
    </row>
    <row r="189" spans="1:8" x14ac:dyDescent="0.3">
      <c r="A189" t="s">
        <v>19</v>
      </c>
      <c r="B189" s="4" t="s">
        <v>14</v>
      </c>
      <c r="C189" s="4" t="s">
        <v>10</v>
      </c>
      <c r="D189" s="4" t="s">
        <v>15</v>
      </c>
      <c r="E189">
        <v>2643</v>
      </c>
      <c r="F189">
        <v>3</v>
      </c>
      <c r="G189" s="5">
        <f t="shared" si="2"/>
        <v>1.1350737797956867E-3</v>
      </c>
      <c r="H189" s="4">
        <v>47560</v>
      </c>
    </row>
    <row r="190" spans="1:8" x14ac:dyDescent="0.3">
      <c r="A190" t="s">
        <v>35</v>
      </c>
      <c r="B190" s="4" t="s">
        <v>17</v>
      </c>
      <c r="C190" s="4" t="s">
        <v>10</v>
      </c>
      <c r="D190" s="4" t="s">
        <v>18</v>
      </c>
      <c r="E190">
        <v>2136</v>
      </c>
      <c r="F190">
        <v>5</v>
      </c>
      <c r="G190" s="5">
        <f t="shared" si="2"/>
        <v>2.3408239700374533E-3</v>
      </c>
      <c r="H190" s="4">
        <v>47619</v>
      </c>
    </row>
    <row r="191" spans="1:8" x14ac:dyDescent="0.3">
      <c r="A191" t="s">
        <v>19</v>
      </c>
      <c r="B191" s="4" t="s">
        <v>14</v>
      </c>
      <c r="C191" s="4" t="s">
        <v>10</v>
      </c>
      <c r="D191" s="4" t="s">
        <v>15</v>
      </c>
      <c r="E191">
        <v>2643</v>
      </c>
      <c r="F191">
        <v>25</v>
      </c>
      <c r="G191" s="5">
        <f t="shared" si="2"/>
        <v>9.4589481649640563E-3</v>
      </c>
      <c r="H191" s="4">
        <v>47752</v>
      </c>
    </row>
    <row r="192" spans="1:8" x14ac:dyDescent="0.3">
      <c r="A192" t="s">
        <v>41</v>
      </c>
      <c r="B192" s="4" t="s">
        <v>17</v>
      </c>
      <c r="C192" s="4" t="s">
        <v>10</v>
      </c>
      <c r="D192" s="4" t="s">
        <v>15</v>
      </c>
      <c r="E192">
        <v>4923</v>
      </c>
      <c r="F192">
        <v>22</v>
      </c>
      <c r="G192" s="5">
        <f t="shared" si="2"/>
        <v>4.4688198253097708E-3</v>
      </c>
      <c r="H192" s="4">
        <v>47736</v>
      </c>
    </row>
    <row r="193" spans="1:8" x14ac:dyDescent="0.3">
      <c r="A193" t="s">
        <v>33</v>
      </c>
      <c r="B193" s="4" t="s">
        <v>14</v>
      </c>
      <c r="C193" s="4" t="s">
        <v>10</v>
      </c>
      <c r="D193" s="4" t="s">
        <v>15</v>
      </c>
      <c r="E193">
        <v>1751</v>
      </c>
      <c r="F193">
        <v>22</v>
      </c>
      <c r="G193" s="5">
        <f t="shared" si="2"/>
        <v>1.2564249000571102E-2</v>
      </c>
      <c r="H193" s="4">
        <v>47680</v>
      </c>
    </row>
    <row r="194" spans="1:8" x14ac:dyDescent="0.3">
      <c r="A194" t="s">
        <v>19</v>
      </c>
      <c r="B194" s="4" t="s">
        <v>17</v>
      </c>
      <c r="C194" s="4" t="s">
        <v>24</v>
      </c>
      <c r="D194" s="4" t="s">
        <v>15</v>
      </c>
      <c r="E194">
        <v>4236</v>
      </c>
      <c r="F194">
        <v>48</v>
      </c>
      <c r="G194" s="5">
        <f t="shared" si="2"/>
        <v>1.1331444759206799E-2</v>
      </c>
      <c r="H194" s="4">
        <v>47728</v>
      </c>
    </row>
    <row r="195" spans="1:8" x14ac:dyDescent="0.3">
      <c r="A195" t="s">
        <v>35</v>
      </c>
      <c r="B195" s="4" t="s">
        <v>14</v>
      </c>
      <c r="C195" s="4" t="s">
        <v>24</v>
      </c>
      <c r="D195" s="4" t="s">
        <v>15</v>
      </c>
      <c r="E195">
        <v>2417</v>
      </c>
      <c r="F195">
        <v>0</v>
      </c>
      <c r="G195" s="5">
        <f t="shared" ref="G195:G258" si="3">F195/E195</f>
        <v>0</v>
      </c>
      <c r="H195" s="4">
        <v>47830</v>
      </c>
    </row>
    <row r="196" spans="1:8" x14ac:dyDescent="0.3">
      <c r="A196" t="s">
        <v>13</v>
      </c>
      <c r="B196" s="4" t="s">
        <v>9</v>
      </c>
      <c r="C196" s="4" t="s">
        <v>24</v>
      </c>
      <c r="D196" s="4" t="s">
        <v>15</v>
      </c>
      <c r="E196">
        <v>4359</v>
      </c>
      <c r="F196">
        <v>27</v>
      </c>
      <c r="G196" s="5">
        <f t="shared" si="3"/>
        <v>6.1940812112869928E-3</v>
      </c>
      <c r="H196" s="4">
        <v>47506</v>
      </c>
    </row>
    <row r="197" spans="1:8" x14ac:dyDescent="0.3">
      <c r="A197" t="s">
        <v>35</v>
      </c>
      <c r="B197" s="4" t="s">
        <v>9</v>
      </c>
      <c r="C197" s="4" t="s">
        <v>24</v>
      </c>
      <c r="D197" s="4" t="s">
        <v>15</v>
      </c>
      <c r="E197">
        <v>1595</v>
      </c>
      <c r="F197">
        <v>6</v>
      </c>
      <c r="G197" s="5">
        <f t="shared" si="3"/>
        <v>3.761755485893417E-3</v>
      </c>
      <c r="H197" s="4">
        <v>47795</v>
      </c>
    </row>
    <row r="198" spans="1:8" x14ac:dyDescent="0.3">
      <c r="A198" t="s">
        <v>19</v>
      </c>
      <c r="B198" s="4" t="s">
        <v>14</v>
      </c>
      <c r="C198" s="4" t="s">
        <v>24</v>
      </c>
      <c r="D198" s="4" t="s">
        <v>15</v>
      </c>
      <c r="E198">
        <v>158</v>
      </c>
      <c r="F198">
        <v>8</v>
      </c>
      <c r="G198" s="5">
        <f t="shared" si="3"/>
        <v>5.0632911392405063E-2</v>
      </c>
      <c r="H198" s="4">
        <v>47495</v>
      </c>
    </row>
    <row r="199" spans="1:8" x14ac:dyDescent="0.3">
      <c r="A199" t="s">
        <v>35</v>
      </c>
      <c r="B199" s="4" t="s">
        <v>17</v>
      </c>
      <c r="C199" s="4" t="s">
        <v>20</v>
      </c>
      <c r="D199" s="4" t="s">
        <v>18</v>
      </c>
      <c r="E199">
        <v>2136</v>
      </c>
      <c r="F199">
        <v>48</v>
      </c>
      <c r="G199" s="5">
        <f t="shared" si="3"/>
        <v>2.247191011235955E-2</v>
      </c>
      <c r="H199" s="4">
        <v>47520</v>
      </c>
    </row>
    <row r="200" spans="1:8" x14ac:dyDescent="0.3">
      <c r="A200" t="s">
        <v>19</v>
      </c>
      <c r="B200" s="4" t="s">
        <v>14</v>
      </c>
      <c r="C200" s="4" t="s">
        <v>24</v>
      </c>
      <c r="D200" s="4" t="s">
        <v>18</v>
      </c>
      <c r="E200">
        <v>145</v>
      </c>
      <c r="F200">
        <v>4</v>
      </c>
      <c r="G200" s="5">
        <f t="shared" si="3"/>
        <v>2.7586206896551724E-2</v>
      </c>
      <c r="H200" s="4">
        <v>47499</v>
      </c>
    </row>
    <row r="201" spans="1:8" x14ac:dyDescent="0.3">
      <c r="A201" t="s">
        <v>19</v>
      </c>
      <c r="B201" s="4" t="s">
        <v>17</v>
      </c>
      <c r="C201" s="4" t="s">
        <v>24</v>
      </c>
      <c r="D201" s="4" t="s">
        <v>18</v>
      </c>
      <c r="E201">
        <v>195</v>
      </c>
      <c r="F201">
        <v>49</v>
      </c>
      <c r="G201" s="5">
        <f t="shared" si="3"/>
        <v>0.25128205128205128</v>
      </c>
      <c r="H201" s="4">
        <v>47562</v>
      </c>
    </row>
    <row r="202" spans="1:8" x14ac:dyDescent="0.3">
      <c r="A202" t="s">
        <v>35</v>
      </c>
      <c r="B202" s="4" t="s">
        <v>14</v>
      </c>
      <c r="C202" s="4" t="s">
        <v>20</v>
      </c>
      <c r="D202" s="4" t="s">
        <v>18</v>
      </c>
      <c r="E202">
        <v>2417</v>
      </c>
      <c r="F202">
        <v>45</v>
      </c>
      <c r="G202" s="5">
        <f t="shared" si="3"/>
        <v>1.8618121638394703E-2</v>
      </c>
      <c r="H202" s="4">
        <v>47721</v>
      </c>
    </row>
    <row r="203" spans="1:8" x14ac:dyDescent="0.3">
      <c r="A203" t="s">
        <v>13</v>
      </c>
      <c r="B203" s="4" t="s">
        <v>9</v>
      </c>
      <c r="C203" s="4" t="s">
        <v>24</v>
      </c>
      <c r="D203" s="4" t="s">
        <v>11</v>
      </c>
      <c r="E203">
        <v>4359</v>
      </c>
      <c r="F203">
        <v>11</v>
      </c>
      <c r="G203" s="5">
        <f t="shared" si="3"/>
        <v>2.5235145675613674E-3</v>
      </c>
      <c r="H203" s="4">
        <v>47522</v>
      </c>
    </row>
    <row r="204" spans="1:8" x14ac:dyDescent="0.3">
      <c r="A204" t="s">
        <v>35</v>
      </c>
      <c r="B204" s="4" t="s">
        <v>9</v>
      </c>
      <c r="C204" s="4" t="s">
        <v>10</v>
      </c>
      <c r="D204" s="4" t="s">
        <v>11</v>
      </c>
      <c r="E204">
        <v>1595</v>
      </c>
      <c r="F204">
        <v>12</v>
      </c>
      <c r="G204" s="5">
        <f t="shared" si="3"/>
        <v>7.5235109717868339E-3</v>
      </c>
      <c r="H204" s="4">
        <v>47733</v>
      </c>
    </row>
    <row r="205" spans="1:8" x14ac:dyDescent="0.3">
      <c r="A205" t="s">
        <v>19</v>
      </c>
      <c r="B205" s="4" t="s">
        <v>14</v>
      </c>
      <c r="C205" s="4" t="s">
        <v>10</v>
      </c>
      <c r="D205" s="4" t="s">
        <v>11</v>
      </c>
      <c r="E205">
        <v>2643</v>
      </c>
      <c r="F205">
        <v>12</v>
      </c>
      <c r="G205" s="5">
        <f t="shared" si="3"/>
        <v>4.5402951191827468E-3</v>
      </c>
      <c r="H205" s="4">
        <v>47827</v>
      </c>
    </row>
    <row r="206" spans="1:8" x14ac:dyDescent="0.3">
      <c r="A206" t="s">
        <v>35</v>
      </c>
      <c r="B206" s="4" t="s">
        <v>17</v>
      </c>
      <c r="C206" s="4" t="s">
        <v>10</v>
      </c>
      <c r="D206" s="4" t="s">
        <v>11</v>
      </c>
      <c r="E206">
        <v>2136</v>
      </c>
      <c r="F206">
        <v>2</v>
      </c>
      <c r="G206" s="5">
        <f t="shared" si="3"/>
        <v>9.3632958801498128E-4</v>
      </c>
      <c r="H206" s="4">
        <v>47745</v>
      </c>
    </row>
    <row r="207" spans="1:8" x14ac:dyDescent="0.3">
      <c r="A207" t="s">
        <v>19</v>
      </c>
      <c r="B207" s="4" t="s">
        <v>14</v>
      </c>
      <c r="C207" s="4" t="s">
        <v>10</v>
      </c>
      <c r="D207" s="4" t="s">
        <v>11</v>
      </c>
      <c r="E207">
        <v>187</v>
      </c>
      <c r="F207">
        <v>29</v>
      </c>
      <c r="G207" s="5">
        <f t="shared" si="3"/>
        <v>0.15508021390374332</v>
      </c>
      <c r="H207" s="4">
        <v>47752</v>
      </c>
    </row>
    <row r="208" spans="1:8" x14ac:dyDescent="0.3">
      <c r="A208" t="s">
        <v>41</v>
      </c>
      <c r="B208" s="4" t="s">
        <v>17</v>
      </c>
      <c r="C208" s="4" t="s">
        <v>10</v>
      </c>
      <c r="D208" s="4" t="s">
        <v>11</v>
      </c>
      <c r="E208">
        <v>4923</v>
      </c>
      <c r="F208">
        <v>47</v>
      </c>
      <c r="G208" s="5">
        <f t="shared" si="3"/>
        <v>9.5470241722526907E-3</v>
      </c>
      <c r="H208" s="4">
        <v>47557</v>
      </c>
    </row>
    <row r="209" spans="1:8" x14ac:dyDescent="0.3">
      <c r="A209" t="s">
        <v>33</v>
      </c>
      <c r="B209" s="4" t="s">
        <v>14</v>
      </c>
      <c r="C209" s="4" t="s">
        <v>10</v>
      </c>
      <c r="D209" s="4" t="s">
        <v>11</v>
      </c>
      <c r="E209">
        <v>1751</v>
      </c>
      <c r="F209">
        <v>42</v>
      </c>
      <c r="G209" s="5">
        <f t="shared" si="3"/>
        <v>2.3986293546544833E-2</v>
      </c>
      <c r="H209" s="4">
        <v>47595</v>
      </c>
    </row>
    <row r="210" spans="1:8" x14ac:dyDescent="0.3">
      <c r="A210" t="s">
        <v>19</v>
      </c>
      <c r="B210" s="4" t="s">
        <v>17</v>
      </c>
      <c r="C210" s="4" t="s">
        <v>10</v>
      </c>
      <c r="D210" s="4" t="s">
        <v>11</v>
      </c>
      <c r="E210">
        <v>195</v>
      </c>
      <c r="F210">
        <v>14</v>
      </c>
      <c r="G210" s="5">
        <f t="shared" si="3"/>
        <v>7.179487179487179E-2</v>
      </c>
      <c r="H210" s="4">
        <v>47549</v>
      </c>
    </row>
    <row r="211" spans="1:8" x14ac:dyDescent="0.3">
      <c r="A211" t="s">
        <v>35</v>
      </c>
      <c r="B211" s="4" t="s">
        <v>14</v>
      </c>
      <c r="C211" s="4" t="s">
        <v>10</v>
      </c>
      <c r="D211" s="4" t="s">
        <v>11</v>
      </c>
      <c r="E211">
        <v>2417</v>
      </c>
      <c r="F211">
        <v>28</v>
      </c>
      <c r="G211" s="5">
        <f t="shared" si="3"/>
        <v>1.1584609019445594E-2</v>
      </c>
      <c r="H211" s="4">
        <v>47743</v>
      </c>
    </row>
    <row r="212" spans="1:8" x14ac:dyDescent="0.3">
      <c r="A212" t="s">
        <v>13</v>
      </c>
      <c r="B212" s="4" t="s">
        <v>9</v>
      </c>
      <c r="C212" s="4" t="s">
        <v>10</v>
      </c>
      <c r="D212" s="4" t="s">
        <v>11</v>
      </c>
      <c r="E212">
        <v>4359</v>
      </c>
      <c r="F212">
        <v>41</v>
      </c>
      <c r="G212" s="5">
        <f t="shared" si="3"/>
        <v>9.4058270245469151E-3</v>
      </c>
      <c r="H212" s="4">
        <v>47836</v>
      </c>
    </row>
    <row r="213" spans="1:8" x14ac:dyDescent="0.3">
      <c r="A213" t="s">
        <v>19</v>
      </c>
      <c r="B213" s="4" t="s">
        <v>17</v>
      </c>
      <c r="C213" s="4" t="s">
        <v>10</v>
      </c>
      <c r="D213" s="4" t="s">
        <v>11</v>
      </c>
      <c r="E213">
        <v>4236</v>
      </c>
      <c r="F213">
        <v>38</v>
      </c>
      <c r="G213" s="5">
        <f t="shared" si="3"/>
        <v>8.9707271010387151E-3</v>
      </c>
      <c r="H213" s="4">
        <v>47595</v>
      </c>
    </row>
    <row r="214" spans="1:8" x14ac:dyDescent="0.3">
      <c r="A214" t="s">
        <v>35</v>
      </c>
      <c r="B214" s="4" t="s">
        <v>14</v>
      </c>
      <c r="C214" s="4" t="s">
        <v>10</v>
      </c>
      <c r="D214" s="4" t="s">
        <v>15</v>
      </c>
      <c r="E214">
        <v>2417</v>
      </c>
      <c r="F214">
        <v>23</v>
      </c>
      <c r="G214" s="5">
        <f t="shared" si="3"/>
        <v>9.5159288374017381E-3</v>
      </c>
      <c r="H214" s="4">
        <v>47510</v>
      </c>
    </row>
    <row r="215" spans="1:8" x14ac:dyDescent="0.3">
      <c r="A215" t="s">
        <v>13</v>
      </c>
      <c r="B215" s="4" t="s">
        <v>9</v>
      </c>
      <c r="C215" s="4" t="s">
        <v>10</v>
      </c>
      <c r="D215" s="4" t="s">
        <v>15</v>
      </c>
      <c r="E215">
        <v>4359</v>
      </c>
      <c r="F215">
        <v>43</v>
      </c>
      <c r="G215" s="5">
        <f t="shared" si="3"/>
        <v>9.864647855012617E-3</v>
      </c>
      <c r="H215" s="4">
        <v>47515</v>
      </c>
    </row>
    <row r="216" spans="1:8" x14ac:dyDescent="0.3">
      <c r="A216" t="s">
        <v>35</v>
      </c>
      <c r="B216" s="4" t="s">
        <v>9</v>
      </c>
      <c r="C216" s="4" t="s">
        <v>10</v>
      </c>
      <c r="D216" s="4" t="s">
        <v>15</v>
      </c>
      <c r="E216">
        <v>1595</v>
      </c>
      <c r="F216">
        <v>1</v>
      </c>
      <c r="G216" s="5">
        <f t="shared" si="3"/>
        <v>6.2695924764890286E-4</v>
      </c>
      <c r="H216" s="4">
        <v>47647</v>
      </c>
    </row>
    <row r="217" spans="1:8" x14ac:dyDescent="0.3">
      <c r="A217" t="s">
        <v>19</v>
      </c>
      <c r="B217" s="4" t="s">
        <v>14</v>
      </c>
      <c r="C217" s="4" t="s">
        <v>10</v>
      </c>
      <c r="D217" s="4" t="s">
        <v>15</v>
      </c>
      <c r="E217">
        <v>2643</v>
      </c>
      <c r="F217">
        <v>3</v>
      </c>
      <c r="G217" s="5">
        <f t="shared" si="3"/>
        <v>1.1350737797956867E-3</v>
      </c>
      <c r="H217" s="4">
        <v>47831</v>
      </c>
    </row>
    <row r="218" spans="1:8" x14ac:dyDescent="0.3">
      <c r="A218" t="s">
        <v>35</v>
      </c>
      <c r="B218" s="4" t="s">
        <v>17</v>
      </c>
      <c r="C218" s="4" t="s">
        <v>10</v>
      </c>
      <c r="D218" s="4" t="s">
        <v>18</v>
      </c>
      <c r="E218">
        <v>2136</v>
      </c>
      <c r="F218">
        <v>16</v>
      </c>
      <c r="G218" s="5">
        <f t="shared" si="3"/>
        <v>7.4906367041198503E-3</v>
      </c>
      <c r="H218" s="4">
        <v>47763</v>
      </c>
    </row>
    <row r="219" spans="1:8" x14ac:dyDescent="0.3">
      <c r="A219" t="s">
        <v>19</v>
      </c>
      <c r="B219" s="4" t="s">
        <v>14</v>
      </c>
      <c r="C219" s="4" t="s">
        <v>10</v>
      </c>
      <c r="D219" s="4" t="s">
        <v>15</v>
      </c>
      <c r="E219">
        <v>2643</v>
      </c>
      <c r="F219">
        <v>48</v>
      </c>
      <c r="G219" s="5">
        <f t="shared" si="3"/>
        <v>1.8161180476730987E-2</v>
      </c>
      <c r="H219" s="4">
        <v>47624</v>
      </c>
    </row>
    <row r="220" spans="1:8" x14ac:dyDescent="0.3">
      <c r="A220" t="s">
        <v>41</v>
      </c>
      <c r="B220" s="4" t="s">
        <v>17</v>
      </c>
      <c r="C220" s="4" t="s">
        <v>10</v>
      </c>
      <c r="D220" s="4" t="s">
        <v>18</v>
      </c>
      <c r="E220">
        <v>4923</v>
      </c>
      <c r="F220">
        <v>19</v>
      </c>
      <c r="G220" s="5">
        <f t="shared" si="3"/>
        <v>3.8594353036766199E-3</v>
      </c>
      <c r="H220" s="4">
        <v>47597</v>
      </c>
    </row>
    <row r="221" spans="1:8" x14ac:dyDescent="0.3">
      <c r="A221" t="s">
        <v>33</v>
      </c>
      <c r="B221" s="4" t="s">
        <v>14</v>
      </c>
      <c r="C221" s="4" t="s">
        <v>10</v>
      </c>
      <c r="D221" s="4" t="s">
        <v>15</v>
      </c>
      <c r="E221">
        <v>1751</v>
      </c>
      <c r="F221">
        <v>31</v>
      </c>
      <c r="G221" s="5">
        <f t="shared" si="3"/>
        <v>1.770416904625928E-2</v>
      </c>
      <c r="H221" s="4">
        <v>47652</v>
      </c>
    </row>
    <row r="222" spans="1:8" x14ac:dyDescent="0.3">
      <c r="A222" t="s">
        <v>19</v>
      </c>
      <c r="B222" s="4" t="s">
        <v>17</v>
      </c>
      <c r="C222" s="4" t="s">
        <v>10</v>
      </c>
      <c r="D222" s="4" t="s">
        <v>18</v>
      </c>
      <c r="E222">
        <v>250</v>
      </c>
      <c r="F222">
        <v>20</v>
      </c>
      <c r="G222" s="5">
        <f t="shared" si="3"/>
        <v>0.08</v>
      </c>
      <c r="H222" s="4">
        <v>47486</v>
      </c>
    </row>
    <row r="223" spans="1:8" x14ac:dyDescent="0.3">
      <c r="A223" t="s">
        <v>35</v>
      </c>
      <c r="B223" s="4" t="s">
        <v>14</v>
      </c>
      <c r="C223" s="4" t="s">
        <v>10</v>
      </c>
      <c r="D223" s="4" t="s">
        <v>15</v>
      </c>
      <c r="E223">
        <v>2417</v>
      </c>
      <c r="F223">
        <v>35</v>
      </c>
      <c r="G223" s="5">
        <f t="shared" si="3"/>
        <v>1.4480761274306992E-2</v>
      </c>
      <c r="H223" s="4">
        <v>47518</v>
      </c>
    </row>
    <row r="224" spans="1:8" x14ac:dyDescent="0.3">
      <c r="A224" t="s">
        <v>13</v>
      </c>
      <c r="B224" s="4" t="s">
        <v>9</v>
      </c>
      <c r="C224" s="4" t="s">
        <v>10</v>
      </c>
      <c r="D224" s="4" t="s">
        <v>18</v>
      </c>
      <c r="E224">
        <v>4359</v>
      </c>
      <c r="F224">
        <v>19</v>
      </c>
      <c r="G224" s="5">
        <f t="shared" si="3"/>
        <v>4.3587978894241795E-3</v>
      </c>
      <c r="H224" s="4">
        <v>47486</v>
      </c>
    </row>
    <row r="225" spans="1:8" x14ac:dyDescent="0.3">
      <c r="A225" t="s">
        <v>35</v>
      </c>
      <c r="B225" s="4" t="s">
        <v>17</v>
      </c>
      <c r="C225" s="4" t="s">
        <v>10</v>
      </c>
      <c r="D225" s="4" t="s">
        <v>15</v>
      </c>
      <c r="E225">
        <v>2136</v>
      </c>
      <c r="F225">
        <v>14</v>
      </c>
      <c r="G225" s="5">
        <f t="shared" si="3"/>
        <v>6.5543071161048693E-3</v>
      </c>
      <c r="H225" s="4">
        <v>47836</v>
      </c>
    </row>
    <row r="226" spans="1:8" x14ac:dyDescent="0.3">
      <c r="A226" t="s">
        <v>19</v>
      </c>
      <c r="B226" s="4" t="s">
        <v>14</v>
      </c>
      <c r="C226" s="4" t="s">
        <v>10</v>
      </c>
      <c r="D226" s="4" t="s">
        <v>11</v>
      </c>
      <c r="E226">
        <v>225</v>
      </c>
      <c r="F226">
        <v>9</v>
      </c>
      <c r="G226" s="5">
        <f t="shared" si="3"/>
        <v>0.04</v>
      </c>
      <c r="H226" s="4">
        <v>47502</v>
      </c>
    </row>
    <row r="227" spans="1:8" x14ac:dyDescent="0.3">
      <c r="A227" t="s">
        <v>41</v>
      </c>
      <c r="B227" s="4" t="s">
        <v>17</v>
      </c>
      <c r="C227" s="4" t="s">
        <v>10</v>
      </c>
      <c r="D227" s="4" t="s">
        <v>11</v>
      </c>
      <c r="E227">
        <v>4923</v>
      </c>
      <c r="F227">
        <v>47</v>
      </c>
      <c r="G227" s="5">
        <f t="shared" si="3"/>
        <v>9.5470241722526907E-3</v>
      </c>
      <c r="H227" s="4">
        <v>47763</v>
      </c>
    </row>
    <row r="228" spans="1:8" x14ac:dyDescent="0.3">
      <c r="A228" t="s">
        <v>33</v>
      </c>
      <c r="B228" s="4" t="s">
        <v>14</v>
      </c>
      <c r="C228" s="4" t="s">
        <v>10</v>
      </c>
      <c r="D228" s="4" t="s">
        <v>11</v>
      </c>
      <c r="E228">
        <v>1751</v>
      </c>
      <c r="F228">
        <v>6</v>
      </c>
      <c r="G228" s="5">
        <f t="shared" si="3"/>
        <v>3.4266133637921186E-3</v>
      </c>
      <c r="H228" s="4">
        <v>47605</v>
      </c>
    </row>
    <row r="229" spans="1:8" x14ac:dyDescent="0.3">
      <c r="A229" t="s">
        <v>42</v>
      </c>
      <c r="B229" s="4" t="s">
        <v>17</v>
      </c>
      <c r="C229" s="4" t="s">
        <v>10</v>
      </c>
      <c r="D229" s="4" t="s">
        <v>15</v>
      </c>
      <c r="E229">
        <v>245</v>
      </c>
      <c r="F229">
        <v>42</v>
      </c>
      <c r="G229" s="5">
        <f t="shared" si="3"/>
        <v>0.17142857142857143</v>
      </c>
      <c r="H229" s="4">
        <v>47484</v>
      </c>
    </row>
    <row r="230" spans="1:8" x14ac:dyDescent="0.3">
      <c r="A230" t="s">
        <v>35</v>
      </c>
      <c r="B230" s="4" t="s">
        <v>14</v>
      </c>
      <c r="C230" s="4" t="s">
        <v>10</v>
      </c>
      <c r="D230" s="4" t="s">
        <v>11</v>
      </c>
      <c r="E230">
        <v>2417</v>
      </c>
      <c r="F230">
        <v>12</v>
      </c>
      <c r="G230" s="5">
        <f t="shared" si="3"/>
        <v>4.9648324369052548E-3</v>
      </c>
      <c r="H230" s="4">
        <v>47635</v>
      </c>
    </row>
    <row r="231" spans="1:8" x14ac:dyDescent="0.3">
      <c r="A231" t="s">
        <v>13</v>
      </c>
      <c r="B231" s="4" t="s">
        <v>9</v>
      </c>
      <c r="C231" s="4" t="s">
        <v>10</v>
      </c>
      <c r="D231" s="4" t="s">
        <v>15</v>
      </c>
      <c r="E231">
        <v>4359</v>
      </c>
      <c r="F231">
        <v>10</v>
      </c>
      <c r="G231" s="5">
        <f t="shared" si="3"/>
        <v>2.2941041523285156E-3</v>
      </c>
      <c r="H231" s="4">
        <v>47641</v>
      </c>
    </row>
    <row r="232" spans="1:8" x14ac:dyDescent="0.3">
      <c r="A232" t="s">
        <v>42</v>
      </c>
      <c r="B232" s="4" t="s">
        <v>17</v>
      </c>
      <c r="C232" s="4" t="s">
        <v>10</v>
      </c>
      <c r="D232" s="4" t="s">
        <v>11</v>
      </c>
      <c r="E232">
        <v>253</v>
      </c>
      <c r="F232">
        <v>29</v>
      </c>
      <c r="G232" s="5">
        <f t="shared" si="3"/>
        <v>0.11462450592885376</v>
      </c>
      <c r="H232" s="4">
        <v>47808</v>
      </c>
    </row>
    <row r="233" spans="1:8" x14ac:dyDescent="0.3">
      <c r="A233" t="s">
        <v>35</v>
      </c>
      <c r="B233" s="4" t="s">
        <v>14</v>
      </c>
      <c r="C233" s="4" t="s">
        <v>10</v>
      </c>
      <c r="D233" s="4" t="s">
        <v>15</v>
      </c>
      <c r="E233">
        <v>2417</v>
      </c>
      <c r="F233">
        <v>22</v>
      </c>
      <c r="G233" s="5">
        <f t="shared" si="3"/>
        <v>9.1021928009929667E-3</v>
      </c>
      <c r="H233" s="4">
        <v>47744</v>
      </c>
    </row>
    <row r="234" spans="1:8" x14ac:dyDescent="0.3">
      <c r="A234" t="s">
        <v>13</v>
      </c>
      <c r="B234" s="4" t="s">
        <v>9</v>
      </c>
      <c r="C234" s="4" t="s">
        <v>10</v>
      </c>
      <c r="D234" s="4" t="s">
        <v>11</v>
      </c>
      <c r="E234">
        <v>4359</v>
      </c>
      <c r="F234">
        <v>21</v>
      </c>
      <c r="G234" s="5">
        <f t="shared" si="3"/>
        <v>4.817618719889883E-3</v>
      </c>
      <c r="H234" s="4">
        <v>47829</v>
      </c>
    </row>
    <row r="235" spans="1:8" x14ac:dyDescent="0.3">
      <c r="A235" t="s">
        <v>35</v>
      </c>
      <c r="B235" s="4" t="s">
        <v>9</v>
      </c>
      <c r="C235" s="4" t="s">
        <v>10</v>
      </c>
      <c r="D235" s="4" t="s">
        <v>15</v>
      </c>
      <c r="E235">
        <v>1595</v>
      </c>
      <c r="F235">
        <v>44</v>
      </c>
      <c r="G235" s="5">
        <f t="shared" si="3"/>
        <v>2.7586206896551724E-2</v>
      </c>
      <c r="H235" s="4">
        <v>47747</v>
      </c>
    </row>
    <row r="236" spans="1:8" x14ac:dyDescent="0.3">
      <c r="A236" t="s">
        <v>19</v>
      </c>
      <c r="B236" s="4" t="s">
        <v>14</v>
      </c>
      <c r="C236" s="4" t="s">
        <v>10</v>
      </c>
      <c r="D236" s="4" t="s">
        <v>15</v>
      </c>
      <c r="E236">
        <v>2643</v>
      </c>
      <c r="F236">
        <v>8</v>
      </c>
      <c r="G236" s="5">
        <f t="shared" si="3"/>
        <v>3.0268634127884981E-3</v>
      </c>
      <c r="H236" s="4">
        <v>47847</v>
      </c>
    </row>
    <row r="237" spans="1:8" x14ac:dyDescent="0.3">
      <c r="A237" t="s">
        <v>8</v>
      </c>
      <c r="B237" s="4" t="s">
        <v>9</v>
      </c>
      <c r="C237" s="4" t="s">
        <v>10</v>
      </c>
      <c r="D237" s="4" t="s">
        <v>15</v>
      </c>
      <c r="E237">
        <v>1534</v>
      </c>
      <c r="F237">
        <v>37</v>
      </c>
      <c r="G237" s="5">
        <f t="shared" si="3"/>
        <v>2.4119947848761408E-2</v>
      </c>
      <c r="H237" s="4">
        <v>47692</v>
      </c>
    </row>
    <row r="238" spans="1:8" x14ac:dyDescent="0.3">
      <c r="A238" t="s">
        <v>23</v>
      </c>
      <c r="B238" s="4" t="s">
        <v>14</v>
      </c>
      <c r="C238" s="4" t="s">
        <v>10</v>
      </c>
      <c r="D238" s="4" t="s">
        <v>15</v>
      </c>
      <c r="E238">
        <v>2380</v>
      </c>
      <c r="F238">
        <v>24</v>
      </c>
      <c r="G238" s="5">
        <f t="shared" si="3"/>
        <v>1.0084033613445379E-2</v>
      </c>
      <c r="H238" s="4">
        <v>47674</v>
      </c>
    </row>
    <row r="239" spans="1:8" x14ac:dyDescent="0.3">
      <c r="A239" t="s">
        <v>25</v>
      </c>
      <c r="B239" s="4" t="s">
        <v>9</v>
      </c>
      <c r="C239" s="4" t="s">
        <v>10</v>
      </c>
      <c r="D239" s="4" t="s">
        <v>15</v>
      </c>
      <c r="E239">
        <v>1004</v>
      </c>
      <c r="F239">
        <v>49</v>
      </c>
      <c r="G239" s="5">
        <f t="shared" si="3"/>
        <v>4.8804780876494022E-2</v>
      </c>
      <c r="H239" s="4">
        <v>47606</v>
      </c>
    </row>
    <row r="240" spans="1:8" x14ac:dyDescent="0.3">
      <c r="A240" t="s">
        <v>35</v>
      </c>
      <c r="B240" s="4" t="s">
        <v>17</v>
      </c>
      <c r="C240" s="4" t="s">
        <v>10</v>
      </c>
      <c r="D240" s="4" t="s">
        <v>15</v>
      </c>
      <c r="E240">
        <v>2136</v>
      </c>
      <c r="F240">
        <v>42</v>
      </c>
      <c r="G240" s="5">
        <f t="shared" si="3"/>
        <v>1.9662921348314606E-2</v>
      </c>
      <c r="H240" s="4">
        <v>47635</v>
      </c>
    </row>
    <row r="241" spans="1:8" x14ac:dyDescent="0.3">
      <c r="A241" t="s">
        <v>19</v>
      </c>
      <c r="B241" s="4" t="s">
        <v>14</v>
      </c>
      <c r="C241" s="4" t="s">
        <v>10</v>
      </c>
      <c r="D241" s="4" t="s">
        <v>15</v>
      </c>
      <c r="E241">
        <v>2643</v>
      </c>
      <c r="F241">
        <v>17</v>
      </c>
      <c r="G241" s="5">
        <f t="shared" si="3"/>
        <v>6.4320847521755582E-3</v>
      </c>
      <c r="H241" s="4">
        <v>47802</v>
      </c>
    </row>
    <row r="242" spans="1:8" x14ac:dyDescent="0.3">
      <c r="A242" t="s">
        <v>41</v>
      </c>
      <c r="B242" s="4" t="s">
        <v>17</v>
      </c>
      <c r="C242" s="4" t="s">
        <v>10</v>
      </c>
      <c r="D242" s="4" t="s">
        <v>15</v>
      </c>
      <c r="E242">
        <v>4923</v>
      </c>
      <c r="F242">
        <v>40</v>
      </c>
      <c r="G242" s="5">
        <f t="shared" si="3"/>
        <v>8.1251269551086743E-3</v>
      </c>
      <c r="H242" s="4">
        <v>47540</v>
      </c>
    </row>
    <row r="243" spans="1:8" x14ac:dyDescent="0.3">
      <c r="A243" t="s">
        <v>33</v>
      </c>
      <c r="B243" s="4" t="s">
        <v>14</v>
      </c>
      <c r="C243" s="4" t="s">
        <v>10</v>
      </c>
      <c r="D243" s="4" t="s">
        <v>15</v>
      </c>
      <c r="E243">
        <v>1751</v>
      </c>
      <c r="F243">
        <v>12</v>
      </c>
      <c r="G243" s="5">
        <f t="shared" si="3"/>
        <v>6.8532267275842372E-3</v>
      </c>
      <c r="H243" s="4">
        <v>47820</v>
      </c>
    </row>
    <row r="244" spans="1:8" x14ac:dyDescent="0.3">
      <c r="A244" t="s">
        <v>19</v>
      </c>
      <c r="B244" s="4" t="s">
        <v>17</v>
      </c>
      <c r="C244" s="4" t="s">
        <v>10</v>
      </c>
      <c r="D244" s="4" t="s">
        <v>15</v>
      </c>
      <c r="E244">
        <v>178</v>
      </c>
      <c r="F244">
        <v>13</v>
      </c>
      <c r="G244" s="5">
        <f t="shared" si="3"/>
        <v>7.3033707865168537E-2</v>
      </c>
      <c r="H244" s="4">
        <v>47684</v>
      </c>
    </row>
    <row r="245" spans="1:8" x14ac:dyDescent="0.3">
      <c r="A245" t="s">
        <v>35</v>
      </c>
      <c r="B245" s="4" t="s">
        <v>14</v>
      </c>
      <c r="C245" s="4" t="s">
        <v>24</v>
      </c>
      <c r="D245" s="4" t="s">
        <v>15</v>
      </c>
      <c r="E245">
        <v>2417</v>
      </c>
      <c r="F245">
        <v>38</v>
      </c>
      <c r="G245" s="5">
        <f t="shared" si="3"/>
        <v>1.5721969383533305E-2</v>
      </c>
      <c r="H245" s="4">
        <v>47596</v>
      </c>
    </row>
    <row r="246" spans="1:8" x14ac:dyDescent="0.3">
      <c r="A246" t="s">
        <v>13</v>
      </c>
      <c r="B246" s="4" t="s">
        <v>9</v>
      </c>
      <c r="C246" s="4" t="s">
        <v>24</v>
      </c>
      <c r="D246" s="4" t="s">
        <v>11</v>
      </c>
      <c r="E246">
        <v>4359</v>
      </c>
      <c r="F246">
        <v>44</v>
      </c>
      <c r="G246" s="5">
        <f t="shared" si="3"/>
        <v>1.009405827024547E-2</v>
      </c>
      <c r="H246" s="4">
        <v>47604</v>
      </c>
    </row>
    <row r="247" spans="1:8" x14ac:dyDescent="0.3">
      <c r="A247" t="s">
        <v>35</v>
      </c>
      <c r="B247" s="4" t="s">
        <v>9</v>
      </c>
      <c r="C247" s="4" t="s">
        <v>24</v>
      </c>
      <c r="D247" s="4" t="s">
        <v>11</v>
      </c>
      <c r="E247">
        <v>1595</v>
      </c>
      <c r="F247">
        <v>21</v>
      </c>
      <c r="G247" s="5">
        <f t="shared" si="3"/>
        <v>1.3166144200626959E-2</v>
      </c>
      <c r="H247" s="4">
        <v>47588</v>
      </c>
    </row>
    <row r="248" spans="1:8" x14ac:dyDescent="0.3">
      <c r="A248" t="s">
        <v>19</v>
      </c>
      <c r="B248" s="4" t="s">
        <v>14</v>
      </c>
      <c r="C248" s="4" t="s">
        <v>24</v>
      </c>
      <c r="D248" s="4" t="s">
        <v>11</v>
      </c>
      <c r="E248">
        <v>185</v>
      </c>
      <c r="F248">
        <v>4</v>
      </c>
      <c r="G248" s="5">
        <f t="shared" si="3"/>
        <v>2.1621621621621623E-2</v>
      </c>
      <c r="H248" s="4">
        <v>47594</v>
      </c>
    </row>
    <row r="249" spans="1:8" x14ac:dyDescent="0.3">
      <c r="A249" t="s">
        <v>35</v>
      </c>
      <c r="B249" s="4" t="s">
        <v>17</v>
      </c>
      <c r="C249" s="4" t="s">
        <v>38</v>
      </c>
      <c r="D249" s="4" t="s">
        <v>11</v>
      </c>
      <c r="E249">
        <v>2136</v>
      </c>
      <c r="F249">
        <v>23</v>
      </c>
      <c r="G249" s="5">
        <f t="shared" si="3"/>
        <v>1.0767790262172285E-2</v>
      </c>
      <c r="H249" s="4">
        <v>47607</v>
      </c>
    </row>
    <row r="250" spans="1:8" x14ac:dyDescent="0.3">
      <c r="A250" t="s">
        <v>19</v>
      </c>
      <c r="B250" s="4" t="s">
        <v>14</v>
      </c>
      <c r="C250" s="4" t="s">
        <v>38</v>
      </c>
      <c r="D250" s="4" t="s">
        <v>11</v>
      </c>
      <c r="E250">
        <v>195</v>
      </c>
      <c r="F250">
        <v>27</v>
      </c>
      <c r="G250" s="5">
        <f t="shared" si="3"/>
        <v>0.13846153846153847</v>
      </c>
      <c r="H250" s="4">
        <v>47683</v>
      </c>
    </row>
    <row r="251" spans="1:8" x14ac:dyDescent="0.3">
      <c r="A251" t="s">
        <v>41</v>
      </c>
      <c r="B251" s="4" t="s">
        <v>17</v>
      </c>
      <c r="C251" s="4" t="s">
        <v>24</v>
      </c>
      <c r="D251" s="4" t="s">
        <v>11</v>
      </c>
      <c r="E251">
        <v>4923</v>
      </c>
      <c r="F251">
        <v>28</v>
      </c>
      <c r="G251" s="5">
        <f t="shared" si="3"/>
        <v>5.6875888685760717E-3</v>
      </c>
      <c r="H251" s="4">
        <v>47539</v>
      </c>
    </row>
    <row r="252" spans="1:8" x14ac:dyDescent="0.3">
      <c r="A252" t="s">
        <v>33</v>
      </c>
      <c r="B252" s="4" t="s">
        <v>14</v>
      </c>
      <c r="C252" s="4" t="s">
        <v>24</v>
      </c>
      <c r="D252" s="4" t="s">
        <v>11</v>
      </c>
      <c r="E252">
        <v>1751</v>
      </c>
      <c r="F252">
        <v>19</v>
      </c>
      <c r="G252" s="5">
        <f t="shared" si="3"/>
        <v>1.0850942318675044E-2</v>
      </c>
      <c r="H252" s="4">
        <v>47788</v>
      </c>
    </row>
    <row r="253" spans="1:8" x14ac:dyDescent="0.3">
      <c r="A253" t="s">
        <v>19</v>
      </c>
      <c r="B253" s="4" t="s">
        <v>17</v>
      </c>
      <c r="C253" s="4" t="s">
        <v>38</v>
      </c>
      <c r="D253" s="4" t="s">
        <v>11</v>
      </c>
      <c r="E253">
        <v>145</v>
      </c>
      <c r="F253">
        <v>44</v>
      </c>
      <c r="G253" s="5">
        <f t="shared" si="3"/>
        <v>0.30344827586206896</v>
      </c>
      <c r="H253" s="4">
        <v>47606</v>
      </c>
    </row>
    <row r="254" spans="1:8" x14ac:dyDescent="0.3">
      <c r="A254" t="s">
        <v>35</v>
      </c>
      <c r="B254" s="4" t="s">
        <v>14</v>
      </c>
      <c r="C254" s="4" t="s">
        <v>24</v>
      </c>
      <c r="D254" s="4" t="s">
        <v>18</v>
      </c>
      <c r="E254">
        <v>2417</v>
      </c>
      <c r="F254">
        <v>32</v>
      </c>
      <c r="G254" s="5">
        <f t="shared" si="3"/>
        <v>1.3239553165080678E-2</v>
      </c>
      <c r="H254" s="4">
        <v>47584</v>
      </c>
    </row>
    <row r="255" spans="1:8" x14ac:dyDescent="0.3">
      <c r="A255" t="s">
        <v>13</v>
      </c>
      <c r="B255" s="4" t="s">
        <v>9</v>
      </c>
      <c r="C255" s="4" t="s">
        <v>38</v>
      </c>
      <c r="D255" s="4" t="s">
        <v>18</v>
      </c>
      <c r="E255">
        <v>4359</v>
      </c>
      <c r="F255">
        <v>20</v>
      </c>
      <c r="G255" s="5">
        <f t="shared" si="3"/>
        <v>4.5882083046570312E-3</v>
      </c>
      <c r="H255" s="4">
        <v>47644</v>
      </c>
    </row>
    <row r="256" spans="1:8" x14ac:dyDescent="0.3">
      <c r="A256" t="s">
        <v>35</v>
      </c>
      <c r="B256" s="4" t="s">
        <v>9</v>
      </c>
      <c r="C256" s="4" t="s">
        <v>24</v>
      </c>
      <c r="D256" s="4" t="s">
        <v>18</v>
      </c>
      <c r="E256">
        <v>1595</v>
      </c>
      <c r="F256">
        <v>31</v>
      </c>
      <c r="G256" s="5">
        <f t="shared" si="3"/>
        <v>1.9435736677115987E-2</v>
      </c>
      <c r="H256" s="4">
        <v>47731</v>
      </c>
    </row>
    <row r="257" spans="1:8" x14ac:dyDescent="0.3">
      <c r="A257" t="s">
        <v>42</v>
      </c>
      <c r="B257" s="4" t="s">
        <v>14</v>
      </c>
      <c r="C257" s="4" t="s">
        <v>24</v>
      </c>
      <c r="D257" s="4" t="s">
        <v>18</v>
      </c>
      <c r="E257">
        <v>2643</v>
      </c>
      <c r="F257">
        <v>23</v>
      </c>
      <c r="G257" s="5">
        <f t="shared" si="3"/>
        <v>8.7022323117669307E-3</v>
      </c>
      <c r="H257" s="4">
        <v>47619</v>
      </c>
    </row>
    <row r="258" spans="1:8" x14ac:dyDescent="0.3">
      <c r="A258" t="s">
        <v>8</v>
      </c>
      <c r="B258" s="4" t="s">
        <v>9</v>
      </c>
      <c r="C258" s="4" t="s">
        <v>24</v>
      </c>
      <c r="D258" s="4" t="s">
        <v>18</v>
      </c>
      <c r="E258">
        <v>1534</v>
      </c>
      <c r="F258">
        <v>23</v>
      </c>
      <c r="G258" s="5">
        <f t="shared" si="3"/>
        <v>1.4993481095176011E-2</v>
      </c>
      <c r="H258" s="4">
        <v>47741</v>
      </c>
    </row>
    <row r="259" spans="1:8" x14ac:dyDescent="0.3">
      <c r="A259" t="s">
        <v>23</v>
      </c>
      <c r="B259" s="4" t="s">
        <v>14</v>
      </c>
      <c r="C259" s="4" t="s">
        <v>24</v>
      </c>
      <c r="D259" s="4" t="s">
        <v>18</v>
      </c>
      <c r="E259">
        <v>2380</v>
      </c>
      <c r="F259">
        <v>22</v>
      </c>
      <c r="G259" s="5">
        <f t="shared" ref="G259:G267" si="4">F259/E259</f>
        <v>9.2436974789915968E-3</v>
      </c>
      <c r="H259" s="4">
        <v>47619</v>
      </c>
    </row>
    <row r="260" spans="1:8" x14ac:dyDescent="0.3">
      <c r="A260" t="s">
        <v>25</v>
      </c>
      <c r="B260" s="4" t="s">
        <v>9</v>
      </c>
      <c r="C260" s="4" t="s">
        <v>24</v>
      </c>
      <c r="D260" s="4" t="s">
        <v>15</v>
      </c>
      <c r="E260">
        <v>1004</v>
      </c>
      <c r="F260">
        <v>13</v>
      </c>
      <c r="G260" s="5">
        <f t="shared" si="4"/>
        <v>1.2948207171314742E-2</v>
      </c>
      <c r="H260" s="4">
        <v>47651</v>
      </c>
    </row>
    <row r="261" spans="1:8" x14ac:dyDescent="0.3">
      <c r="A261" t="s">
        <v>35</v>
      </c>
      <c r="B261" s="4" t="s">
        <v>17</v>
      </c>
      <c r="C261" s="4" t="s">
        <v>24</v>
      </c>
      <c r="D261" s="4" t="s">
        <v>15</v>
      </c>
      <c r="E261">
        <v>2136</v>
      </c>
      <c r="F261">
        <v>33</v>
      </c>
      <c r="G261" s="5">
        <f t="shared" si="4"/>
        <v>1.5449438202247191E-2</v>
      </c>
      <c r="H261" s="4">
        <v>47833</v>
      </c>
    </row>
    <row r="262" spans="1:8" x14ac:dyDescent="0.3">
      <c r="A262" t="s">
        <v>42</v>
      </c>
      <c r="B262" s="4" t="s">
        <v>14</v>
      </c>
      <c r="C262" s="4" t="s">
        <v>24</v>
      </c>
      <c r="D262" s="4" t="s">
        <v>15</v>
      </c>
      <c r="E262">
        <v>2643</v>
      </c>
      <c r="F262">
        <v>15</v>
      </c>
      <c r="G262" s="5">
        <f t="shared" si="4"/>
        <v>5.6753688989784334E-3</v>
      </c>
      <c r="H262" s="4">
        <v>47489</v>
      </c>
    </row>
    <row r="263" spans="1:8" x14ac:dyDescent="0.3">
      <c r="A263" t="s">
        <v>41</v>
      </c>
      <c r="B263" s="4" t="s">
        <v>17</v>
      </c>
      <c r="C263" s="4" t="s">
        <v>10</v>
      </c>
      <c r="D263" s="4" t="s">
        <v>15</v>
      </c>
      <c r="E263">
        <v>4923</v>
      </c>
      <c r="F263">
        <v>22</v>
      </c>
      <c r="G263" s="5">
        <f t="shared" si="4"/>
        <v>4.4688198253097708E-3</v>
      </c>
      <c r="H263" s="4">
        <v>47544</v>
      </c>
    </row>
    <row r="264" spans="1:8" x14ac:dyDescent="0.3">
      <c r="A264" t="s">
        <v>33</v>
      </c>
      <c r="B264" s="4" t="s">
        <v>14</v>
      </c>
      <c r="C264" s="4" t="s">
        <v>20</v>
      </c>
      <c r="D264" s="4" t="s">
        <v>15</v>
      </c>
      <c r="E264">
        <v>1751</v>
      </c>
      <c r="F264">
        <v>1</v>
      </c>
      <c r="G264" s="5">
        <f t="shared" si="4"/>
        <v>5.7110222729868647E-4</v>
      </c>
      <c r="H264" s="4">
        <v>47603</v>
      </c>
    </row>
    <row r="265" spans="1:8" x14ac:dyDescent="0.3">
      <c r="A265" t="s">
        <v>19</v>
      </c>
      <c r="B265" s="4" t="s">
        <v>17</v>
      </c>
      <c r="C265" s="4" t="s">
        <v>20</v>
      </c>
      <c r="D265" s="4" t="s">
        <v>15</v>
      </c>
      <c r="E265">
        <v>4236</v>
      </c>
      <c r="F265">
        <v>28</v>
      </c>
      <c r="G265" s="5">
        <f t="shared" si="4"/>
        <v>6.6100094428706326E-3</v>
      </c>
      <c r="H265" s="4">
        <v>47778</v>
      </c>
    </row>
    <row r="266" spans="1:8" x14ac:dyDescent="0.3">
      <c r="A266" t="s">
        <v>35</v>
      </c>
      <c r="B266" s="4" t="s">
        <v>14</v>
      </c>
      <c r="C266" s="4" t="s">
        <v>10</v>
      </c>
      <c r="D266" s="4" t="s">
        <v>15</v>
      </c>
      <c r="E266">
        <v>2417</v>
      </c>
      <c r="F266">
        <v>48</v>
      </c>
      <c r="G266" s="5">
        <f t="shared" si="4"/>
        <v>1.9859329747621019E-2</v>
      </c>
      <c r="H266" s="4">
        <v>47649</v>
      </c>
    </row>
    <row r="267" spans="1:8" x14ac:dyDescent="0.3">
      <c r="A267" t="s">
        <v>13</v>
      </c>
      <c r="B267" s="4" t="s">
        <v>9</v>
      </c>
      <c r="C267" s="4" t="s">
        <v>10</v>
      </c>
      <c r="D267" s="4" t="s">
        <v>15</v>
      </c>
      <c r="E267">
        <v>4359</v>
      </c>
      <c r="F267">
        <v>19</v>
      </c>
      <c r="G267" s="5">
        <f t="shared" si="4"/>
        <v>4.3587978894241795E-3</v>
      </c>
      <c r="H267" s="4">
        <v>47609</v>
      </c>
    </row>
    <row r="268" spans="1:8" x14ac:dyDescent="0.3">
      <c r="D268" s="4"/>
    </row>
    <row r="269" spans="1:8" x14ac:dyDescent="0.3">
      <c r="D269" s="4"/>
    </row>
    <row r="270" spans="1:8" x14ac:dyDescent="0.3">
      <c r="D2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C14" sqref="C14"/>
    </sheetView>
  </sheetViews>
  <sheetFormatPr defaultRowHeight="14.4" x14ac:dyDescent="0.3"/>
  <cols>
    <col min="1" max="1" width="14.77734375" bestFit="1" customWidth="1"/>
    <col min="2" max="2" width="18.6640625" bestFit="1" customWidth="1"/>
  </cols>
  <sheetData>
    <row r="1" spans="1:2" x14ac:dyDescent="0.3">
      <c r="A1" s="7" t="s">
        <v>43</v>
      </c>
      <c r="B1" t="s">
        <v>45</v>
      </c>
    </row>
    <row r="2" spans="1:2" x14ac:dyDescent="0.3">
      <c r="A2" s="8" t="s">
        <v>42</v>
      </c>
      <c r="B2" s="11">
        <v>48528</v>
      </c>
    </row>
    <row r="3" spans="1:2" x14ac:dyDescent="0.3">
      <c r="A3" s="8" t="s">
        <v>26</v>
      </c>
      <c r="B3" s="11">
        <v>5622</v>
      </c>
    </row>
    <row r="4" spans="1:2" x14ac:dyDescent="0.3">
      <c r="A4" s="8" t="s">
        <v>23</v>
      </c>
      <c r="B4" s="11">
        <v>13102</v>
      </c>
    </row>
    <row r="5" spans="1:2" x14ac:dyDescent="0.3">
      <c r="A5" s="8" t="s">
        <v>31</v>
      </c>
      <c r="B5" s="11">
        <v>11384</v>
      </c>
    </row>
    <row r="6" spans="1:2" x14ac:dyDescent="0.3">
      <c r="A6" s="8" t="s">
        <v>28</v>
      </c>
      <c r="B6" s="11">
        <v>24026</v>
      </c>
    </row>
    <row r="7" spans="1:2" x14ac:dyDescent="0.3">
      <c r="A7" s="8" t="s">
        <v>35</v>
      </c>
      <c r="B7" s="11">
        <v>92213</v>
      </c>
    </row>
    <row r="8" spans="1:2" x14ac:dyDescent="0.3">
      <c r="A8" s="8" t="s">
        <v>13</v>
      </c>
      <c r="B8" s="11">
        <v>95140</v>
      </c>
    </row>
    <row r="9" spans="1:2" x14ac:dyDescent="0.3">
      <c r="A9" s="8" t="s">
        <v>37</v>
      </c>
      <c r="B9" s="11">
        <v>17344</v>
      </c>
    </row>
    <row r="10" spans="1:2" x14ac:dyDescent="0.3">
      <c r="A10" s="8" t="s">
        <v>39</v>
      </c>
      <c r="B10" s="11">
        <v>4512</v>
      </c>
    </row>
    <row r="11" spans="1:2" x14ac:dyDescent="0.3">
      <c r="A11" s="8" t="s">
        <v>21</v>
      </c>
      <c r="B11" s="11">
        <v>13482</v>
      </c>
    </row>
    <row r="12" spans="1:2" x14ac:dyDescent="0.3">
      <c r="A12" s="8" t="s">
        <v>32</v>
      </c>
      <c r="B12" s="11">
        <v>8325</v>
      </c>
    </row>
    <row r="13" spans="1:2" x14ac:dyDescent="0.3">
      <c r="A13" s="8" t="s">
        <v>40</v>
      </c>
      <c r="B13" s="11">
        <v>14249</v>
      </c>
    </row>
    <row r="14" spans="1:2" x14ac:dyDescent="0.3">
      <c r="A14" s="8" t="s">
        <v>33</v>
      </c>
      <c r="B14" s="11">
        <v>36767</v>
      </c>
    </row>
    <row r="15" spans="1:2" x14ac:dyDescent="0.3">
      <c r="A15" s="8" t="s">
        <v>29</v>
      </c>
      <c r="B15" s="11">
        <v>4526</v>
      </c>
    </row>
    <row r="16" spans="1:2" x14ac:dyDescent="0.3">
      <c r="A16" s="8" t="s">
        <v>30</v>
      </c>
      <c r="B16" s="11">
        <v>11565</v>
      </c>
    </row>
    <row r="17" spans="1:2" x14ac:dyDescent="0.3">
      <c r="A17" s="8" t="s">
        <v>22</v>
      </c>
      <c r="B17" s="11">
        <v>13783</v>
      </c>
    </row>
    <row r="18" spans="1:2" x14ac:dyDescent="0.3">
      <c r="A18" s="8" t="s">
        <v>25</v>
      </c>
      <c r="B18" s="11">
        <v>5020</v>
      </c>
    </row>
    <row r="19" spans="1:2" x14ac:dyDescent="0.3">
      <c r="A19" s="8" t="s">
        <v>27</v>
      </c>
      <c r="B19" s="11">
        <v>6002</v>
      </c>
    </row>
    <row r="20" spans="1:2" x14ac:dyDescent="0.3">
      <c r="A20" s="8" t="s">
        <v>34</v>
      </c>
      <c r="B20" s="11">
        <v>36607</v>
      </c>
    </row>
    <row r="21" spans="1:2" x14ac:dyDescent="0.3">
      <c r="A21" s="8" t="s">
        <v>8</v>
      </c>
      <c r="B21" s="11">
        <v>13011</v>
      </c>
    </row>
    <row r="22" spans="1:2" x14ac:dyDescent="0.3">
      <c r="A22" s="8" t="s">
        <v>19</v>
      </c>
      <c r="B22" s="11">
        <v>65695</v>
      </c>
    </row>
    <row r="23" spans="1:2" x14ac:dyDescent="0.3">
      <c r="A23" s="8" t="s">
        <v>36</v>
      </c>
      <c r="B23" s="11">
        <v>21858</v>
      </c>
    </row>
    <row r="24" spans="1:2" x14ac:dyDescent="0.3">
      <c r="A24" s="8" t="s">
        <v>16</v>
      </c>
      <c r="B24" s="11">
        <v>25481</v>
      </c>
    </row>
    <row r="25" spans="1:2" x14ac:dyDescent="0.3">
      <c r="A25" s="8" t="s">
        <v>12</v>
      </c>
      <c r="B25" s="11">
        <v>16339</v>
      </c>
    </row>
    <row r="26" spans="1:2" x14ac:dyDescent="0.3">
      <c r="A26" s="8" t="s">
        <v>41</v>
      </c>
      <c r="B26" s="11">
        <v>78768</v>
      </c>
    </row>
    <row r="27" spans="1:2" x14ac:dyDescent="0.3">
      <c r="A27" s="8" t="s">
        <v>44</v>
      </c>
      <c r="B27" s="11">
        <v>683349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D5-62EB-422A-BFAD-1982DEF4E1B3}">
  <dimension ref="A1:B27"/>
  <sheetViews>
    <sheetView workbookViewId="0">
      <selection activeCell="B5" sqref="B5"/>
    </sheetView>
  </sheetViews>
  <sheetFormatPr defaultRowHeight="14.4" x14ac:dyDescent="0.3"/>
  <cols>
    <col min="1" max="1" width="14.77734375" bestFit="1" customWidth="1"/>
    <col min="2" max="2" width="21.5546875" bestFit="1" customWidth="1"/>
    <col min="3" max="3" width="18" bestFit="1" customWidth="1"/>
  </cols>
  <sheetData>
    <row r="1" spans="1:2" x14ac:dyDescent="0.3">
      <c r="A1" s="7" t="s">
        <v>43</v>
      </c>
      <c r="B1" t="s">
        <v>47</v>
      </c>
    </row>
    <row r="2" spans="1:2" x14ac:dyDescent="0.3">
      <c r="A2" s="8" t="s">
        <v>42</v>
      </c>
      <c r="B2" s="10">
        <v>7.0799883094066263E-2</v>
      </c>
    </row>
    <row r="3" spans="1:2" x14ac:dyDescent="0.3">
      <c r="A3" s="8" t="s">
        <v>26</v>
      </c>
      <c r="B3" s="10">
        <v>1.031661330487371E-2</v>
      </c>
    </row>
    <row r="4" spans="1:2" x14ac:dyDescent="0.3">
      <c r="A4" s="8" t="s">
        <v>23</v>
      </c>
      <c r="B4" s="10">
        <v>2.172649425826903E-2</v>
      </c>
    </row>
    <row r="5" spans="1:2" x14ac:dyDescent="0.3">
      <c r="A5" s="8" t="s">
        <v>31</v>
      </c>
      <c r="B5" s="10">
        <v>8.872101194659171E-3</v>
      </c>
    </row>
    <row r="6" spans="1:2" x14ac:dyDescent="0.3">
      <c r="A6" s="8" t="s">
        <v>28</v>
      </c>
      <c r="B6" s="10">
        <v>1.2775015971045221E-2</v>
      </c>
    </row>
    <row r="7" spans="1:2" x14ac:dyDescent="0.3">
      <c r="A7" s="8" t="s">
        <v>35</v>
      </c>
      <c r="B7" s="10">
        <v>1.3539096947592954E-2</v>
      </c>
    </row>
    <row r="8" spans="1:2" x14ac:dyDescent="0.3">
      <c r="A8" s="8" t="s">
        <v>13</v>
      </c>
      <c r="B8" s="10">
        <v>6.3239392151741222E-3</v>
      </c>
    </row>
    <row r="9" spans="1:2" x14ac:dyDescent="0.3">
      <c r="A9" s="8" t="s">
        <v>37</v>
      </c>
      <c r="B9" s="10">
        <v>1.6479932608131201E-2</v>
      </c>
    </row>
    <row r="10" spans="1:2" x14ac:dyDescent="0.3">
      <c r="A10" s="8" t="s">
        <v>39</v>
      </c>
      <c r="B10" s="10">
        <v>1.8395390070921985E-2</v>
      </c>
    </row>
    <row r="11" spans="1:2" x14ac:dyDescent="0.3">
      <c r="A11" s="8" t="s">
        <v>21</v>
      </c>
      <c r="B11" s="10">
        <v>6.6013944518617416E-3</v>
      </c>
    </row>
    <row r="12" spans="1:2" x14ac:dyDescent="0.3">
      <c r="A12" s="8" t="s">
        <v>32</v>
      </c>
      <c r="B12" s="10">
        <v>1.1291291291291292E-2</v>
      </c>
    </row>
    <row r="13" spans="1:2" x14ac:dyDescent="0.3">
      <c r="A13" s="8" t="s">
        <v>40</v>
      </c>
      <c r="B13" s="10">
        <v>1.157658467367979E-2</v>
      </c>
    </row>
    <row r="14" spans="1:2" x14ac:dyDescent="0.3">
      <c r="A14" s="8" t="s">
        <v>33</v>
      </c>
      <c r="B14" s="10">
        <v>1.3430645176730338E-2</v>
      </c>
    </row>
    <row r="15" spans="1:2" x14ac:dyDescent="0.3">
      <c r="A15" s="8" t="s">
        <v>29</v>
      </c>
      <c r="B15" s="10">
        <v>3.7560760053026955E-3</v>
      </c>
    </row>
    <row r="16" spans="1:2" x14ac:dyDescent="0.3">
      <c r="A16" s="8" t="s">
        <v>30</v>
      </c>
      <c r="B16" s="10">
        <v>1.383484651967142E-2</v>
      </c>
    </row>
    <row r="17" spans="1:2" x14ac:dyDescent="0.3">
      <c r="A17" s="8" t="s">
        <v>22</v>
      </c>
      <c r="B17" s="10">
        <v>1.369834743194848E-2</v>
      </c>
    </row>
    <row r="18" spans="1:2" x14ac:dyDescent="0.3">
      <c r="A18" s="8" t="s">
        <v>25</v>
      </c>
      <c r="B18" s="10">
        <v>2.3705179282868524E-2</v>
      </c>
    </row>
    <row r="19" spans="1:2" x14ac:dyDescent="0.3">
      <c r="A19" s="8" t="s">
        <v>27</v>
      </c>
      <c r="B19" s="10">
        <v>1.0996334555148285E-2</v>
      </c>
    </row>
    <row r="20" spans="1:2" x14ac:dyDescent="0.3">
      <c r="A20" s="8" t="s">
        <v>34</v>
      </c>
      <c r="B20" s="10">
        <v>1.1113105478168139E-2</v>
      </c>
    </row>
    <row r="21" spans="1:2" x14ac:dyDescent="0.3">
      <c r="A21" s="8" t="s">
        <v>8</v>
      </c>
      <c r="B21" s="10">
        <v>1.9511433780571158E-2</v>
      </c>
    </row>
    <row r="22" spans="1:2" x14ac:dyDescent="0.3">
      <c r="A22" s="8" t="s">
        <v>19</v>
      </c>
      <c r="B22" s="10">
        <v>5.5090934639126628E-2</v>
      </c>
    </row>
    <row r="23" spans="1:2" x14ac:dyDescent="0.3">
      <c r="A23" s="8" t="s">
        <v>36</v>
      </c>
      <c r="B23" s="10">
        <v>6.4899986235590762E-3</v>
      </c>
    </row>
    <row r="24" spans="1:2" x14ac:dyDescent="0.3">
      <c r="A24" s="8" t="s">
        <v>16</v>
      </c>
      <c r="B24" s="10">
        <v>5.1594085028712445E-3</v>
      </c>
    </row>
    <row r="25" spans="1:2" x14ac:dyDescent="0.3">
      <c r="A25" s="8" t="s">
        <v>12</v>
      </c>
      <c r="B25" s="10">
        <v>9.6632248654413243E-3</v>
      </c>
    </row>
    <row r="26" spans="1:2" x14ac:dyDescent="0.3">
      <c r="A26" s="8" t="s">
        <v>41</v>
      </c>
      <c r="B26" s="10">
        <v>5.0528133252082056E-3</v>
      </c>
    </row>
    <row r="27" spans="1:2" x14ac:dyDescent="0.3">
      <c r="A27" s="8" t="s">
        <v>44</v>
      </c>
      <c r="B27" s="10">
        <v>2.2415478268735804E-2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D6B2-D7DB-4DFF-AC5D-E7F0D77A54B4}">
  <dimension ref="A1:C5"/>
  <sheetViews>
    <sheetView workbookViewId="0">
      <selection activeCell="I2" sqref="I2"/>
    </sheetView>
  </sheetViews>
  <sheetFormatPr defaultRowHeight="14.4" x14ac:dyDescent="0.3"/>
  <cols>
    <col min="1" max="1" width="14.77734375" bestFit="1" customWidth="1"/>
    <col min="2" max="2" width="18.6640625" bestFit="1" customWidth="1"/>
    <col min="3" max="3" width="21.5546875" bestFit="1" customWidth="1"/>
  </cols>
  <sheetData>
    <row r="1" spans="1:3" x14ac:dyDescent="0.3">
      <c r="A1" s="7" t="s">
        <v>43</v>
      </c>
      <c r="B1" t="s">
        <v>45</v>
      </c>
      <c r="C1" t="s">
        <v>47</v>
      </c>
    </row>
    <row r="2" spans="1:3" x14ac:dyDescent="0.3">
      <c r="A2" s="8" t="s">
        <v>11</v>
      </c>
      <c r="B2" s="11">
        <v>237187</v>
      </c>
      <c r="C2" s="9">
        <v>2.5227307942501796E-2</v>
      </c>
    </row>
    <row r="3" spans="1:3" x14ac:dyDescent="0.3">
      <c r="A3" s="8" t="s">
        <v>15</v>
      </c>
      <c r="B3" s="11">
        <v>246111</v>
      </c>
      <c r="C3" s="9">
        <v>2.3165025319531154E-2</v>
      </c>
    </row>
    <row r="4" spans="1:3" x14ac:dyDescent="0.3">
      <c r="A4" s="8" t="s">
        <v>18</v>
      </c>
      <c r="B4" s="11">
        <v>200051</v>
      </c>
      <c r="C4" s="9">
        <v>1.8213483554368731E-2</v>
      </c>
    </row>
    <row r="5" spans="1:3" x14ac:dyDescent="0.3">
      <c r="A5" s="8" t="s">
        <v>44</v>
      </c>
      <c r="B5" s="11">
        <v>683349</v>
      </c>
      <c r="C5" s="9">
        <v>2.2415478268735786E-2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1DFB-866B-4E84-B60F-AD552B2D725D}">
  <dimension ref="A1:B5"/>
  <sheetViews>
    <sheetView workbookViewId="0">
      <selection activeCell="B2" sqref="B2"/>
    </sheetView>
  </sheetViews>
  <sheetFormatPr defaultRowHeight="14.4" x14ac:dyDescent="0.3"/>
  <cols>
    <col min="1" max="1" width="14.77734375" bestFit="1" customWidth="1"/>
    <col min="2" max="2" width="21.5546875" bestFit="1" customWidth="1"/>
    <col min="3" max="3" width="20" bestFit="1" customWidth="1"/>
  </cols>
  <sheetData>
    <row r="1" spans="1:2" x14ac:dyDescent="0.3">
      <c r="A1" s="7" t="s">
        <v>43</v>
      </c>
      <c r="B1" t="s">
        <v>47</v>
      </c>
    </row>
    <row r="2" spans="1:2" x14ac:dyDescent="0.3">
      <c r="A2" s="8" t="s">
        <v>11</v>
      </c>
      <c r="B2" s="9">
        <v>2.5227307942501796E-2</v>
      </c>
    </row>
    <row r="3" spans="1:2" x14ac:dyDescent="0.3">
      <c r="A3" s="8" t="s">
        <v>15</v>
      </c>
      <c r="B3" s="9">
        <v>2.3165025319531154E-2</v>
      </c>
    </row>
    <row r="4" spans="1:2" x14ac:dyDescent="0.3">
      <c r="A4" s="8" t="s">
        <v>18</v>
      </c>
      <c r="B4" s="9">
        <v>1.8213483554368731E-2</v>
      </c>
    </row>
    <row r="5" spans="1:2" x14ac:dyDescent="0.3">
      <c r="A5" s="8" t="s">
        <v>44</v>
      </c>
      <c r="B5" s="9">
        <v>2.2415478268735786E-2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34C3-ED21-4CEA-A47F-4E442982E3E8}">
  <dimension ref="A1:B14"/>
  <sheetViews>
    <sheetView workbookViewId="0">
      <selection activeCell="I1" sqref="I1"/>
    </sheetView>
  </sheetViews>
  <sheetFormatPr defaultRowHeight="14.4" x14ac:dyDescent="0.3"/>
  <cols>
    <col min="1" max="1" width="14.77734375" bestFit="1" customWidth="1"/>
    <col min="2" max="2" width="21.5546875" bestFit="1" customWidth="1"/>
  </cols>
  <sheetData>
    <row r="1" spans="1:2" x14ac:dyDescent="0.3">
      <c r="A1" s="7" t="s">
        <v>43</v>
      </c>
      <c r="B1" t="s">
        <v>47</v>
      </c>
    </row>
    <row r="2" spans="1:2" x14ac:dyDescent="0.3">
      <c r="A2" s="8" t="s">
        <v>48</v>
      </c>
      <c r="B2" s="9">
        <v>3.1377733526729797E-2</v>
      </c>
    </row>
    <row r="3" spans="1:2" x14ac:dyDescent="0.3">
      <c r="A3" s="8" t="s">
        <v>54</v>
      </c>
      <c r="B3" s="9">
        <v>9.6920794202372002E-3</v>
      </c>
    </row>
    <row r="4" spans="1:2" x14ac:dyDescent="0.3">
      <c r="A4" s="8" t="s">
        <v>49</v>
      </c>
      <c r="B4" s="9">
        <v>3.719917818538105E-2</v>
      </c>
    </row>
    <row r="5" spans="1:2" x14ac:dyDescent="0.3">
      <c r="A5" s="8" t="s">
        <v>50</v>
      </c>
      <c r="B5" s="9">
        <v>1.0031916273811906E-2</v>
      </c>
    </row>
    <row r="6" spans="1:2" x14ac:dyDescent="0.3">
      <c r="A6" s="8" t="s">
        <v>55</v>
      </c>
      <c r="B6" s="9">
        <v>2.4809735971956303E-2</v>
      </c>
    </row>
    <row r="7" spans="1:2" x14ac:dyDescent="0.3">
      <c r="A7" s="8" t="s">
        <v>51</v>
      </c>
      <c r="B7" s="9">
        <v>1.0445592519485555E-2</v>
      </c>
    </row>
    <row r="8" spans="1:2" x14ac:dyDescent="0.3">
      <c r="A8" s="8" t="s">
        <v>56</v>
      </c>
      <c r="B8" s="9">
        <v>2.2105464384158519E-2</v>
      </c>
    </row>
    <row r="9" spans="1:2" x14ac:dyDescent="0.3">
      <c r="A9" s="8" t="s">
        <v>57</v>
      </c>
      <c r="B9" s="9">
        <v>3.4457064143726311E-2</v>
      </c>
    </row>
    <row r="10" spans="1:2" x14ac:dyDescent="0.3">
      <c r="A10" s="8" t="s">
        <v>52</v>
      </c>
      <c r="B10" s="9">
        <v>1.7398620617855607E-2</v>
      </c>
    </row>
    <row r="11" spans="1:2" x14ac:dyDescent="0.3">
      <c r="A11" s="8" t="s">
        <v>58</v>
      </c>
      <c r="B11" s="9">
        <v>1.857013361786429E-2</v>
      </c>
    </row>
    <row r="12" spans="1:2" x14ac:dyDescent="0.3">
      <c r="A12" s="8" t="s">
        <v>53</v>
      </c>
      <c r="B12" s="9">
        <v>3.447118161637263E-2</v>
      </c>
    </row>
    <row r="13" spans="1:2" x14ac:dyDescent="0.3">
      <c r="A13" s="8" t="s">
        <v>59</v>
      </c>
      <c r="B13" s="9">
        <v>2.1257648959196268E-2</v>
      </c>
    </row>
    <row r="14" spans="1:2" x14ac:dyDescent="0.3">
      <c r="A14" s="8" t="s">
        <v>44</v>
      </c>
      <c r="B14" s="9">
        <v>2.2415478268735786E-2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A443-9EE1-432C-9AEE-AEE373850227}">
  <dimension ref="A1:D6"/>
  <sheetViews>
    <sheetView workbookViewId="0">
      <selection activeCell="K5" sqref="K5"/>
    </sheetView>
  </sheetViews>
  <sheetFormatPr defaultRowHeight="14.4" x14ac:dyDescent="0.3"/>
  <cols>
    <col min="1" max="1" width="14.77734375" bestFit="1" customWidth="1"/>
    <col min="2" max="2" width="18.6640625" bestFit="1" customWidth="1"/>
    <col min="3" max="3" width="18" bestFit="1" customWidth="1"/>
    <col min="4" max="4" width="21.5546875" bestFit="1" customWidth="1"/>
  </cols>
  <sheetData>
    <row r="1" spans="1:4" x14ac:dyDescent="0.3">
      <c r="A1" s="7" t="s">
        <v>43</v>
      </c>
      <c r="B1" t="s">
        <v>45</v>
      </c>
      <c r="C1" t="s">
        <v>46</v>
      </c>
      <c r="D1" t="s">
        <v>47</v>
      </c>
    </row>
    <row r="2" spans="1:4" x14ac:dyDescent="0.3">
      <c r="A2" s="8" t="s">
        <v>10</v>
      </c>
      <c r="B2" s="11">
        <v>411658</v>
      </c>
      <c r="C2" s="11">
        <v>3982</v>
      </c>
      <c r="D2" s="9">
        <v>2.0955307034799059E-2</v>
      </c>
    </row>
    <row r="3" spans="1:4" x14ac:dyDescent="0.3">
      <c r="A3" s="8" t="s">
        <v>24</v>
      </c>
      <c r="B3" s="11">
        <v>116988</v>
      </c>
      <c r="C3" s="11">
        <v>1217</v>
      </c>
      <c r="D3" s="9">
        <v>2.1215052190271425E-2</v>
      </c>
    </row>
    <row r="4" spans="1:4" x14ac:dyDescent="0.3">
      <c r="A4" s="8" t="s">
        <v>38</v>
      </c>
      <c r="B4" s="11">
        <v>78184</v>
      </c>
      <c r="C4" s="11">
        <v>903</v>
      </c>
      <c r="D4" s="9">
        <v>3.9292695198649766E-2</v>
      </c>
    </row>
    <row r="5" spans="1:4" x14ac:dyDescent="0.3">
      <c r="A5" s="8" t="s">
        <v>20</v>
      </c>
      <c r="B5" s="11">
        <v>76519</v>
      </c>
      <c r="C5" s="11">
        <v>726</v>
      </c>
      <c r="D5" s="9">
        <v>1.1441367917612678E-2</v>
      </c>
    </row>
    <row r="6" spans="1:4" x14ac:dyDescent="0.3">
      <c r="A6" s="8" t="s">
        <v>44</v>
      </c>
      <c r="B6" s="11">
        <v>683349</v>
      </c>
      <c r="C6" s="11">
        <v>6828</v>
      </c>
      <c r="D6" s="9">
        <v>2.2415478268735797E-2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9E3-9358-4C4F-ADDF-A555CC26D2D9}">
  <dimension ref="A14"/>
  <sheetViews>
    <sheetView showGridLines="0" tabSelected="1" zoomScaleNormal="100" workbookViewId="0">
      <selection activeCell="W20" sqref="W20"/>
    </sheetView>
  </sheetViews>
  <sheetFormatPr defaultRowHeight="14.4" x14ac:dyDescent="0.3"/>
  <sheetData>
    <row r="14" ht="11.4" customHeight="1" x14ac:dyDescent="0.3"/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Veri</vt:lpstr>
      <vt:lpstr>Operatör bazlı üretim</vt:lpstr>
      <vt:lpstr>Operatör bazlı hurda</vt:lpstr>
      <vt:lpstr>Vardiya bazlı üretim</vt:lpstr>
      <vt:lpstr>Vardiya bazlı hurda</vt:lpstr>
      <vt:lpstr>Aylık hurda analizi</vt:lpstr>
      <vt:lpstr>Tezgah bazlı üretim analizi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2015-06-05T18:19:34Z</dcterms:created>
  <dcterms:modified xsi:type="dcterms:W3CDTF">2025-02-06T20:39:30Z</dcterms:modified>
</cp:coreProperties>
</file>