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ihaka\Desktop\Dashboard Hazırlama\Ders-8\"/>
    </mc:Choice>
  </mc:AlternateContent>
  <xr:revisionPtr revIDLastSave="0" documentId="13_ncr:1_{9494FE3A-CC3C-4014-9088-A044CC57C07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eri" sheetId="1" r:id="rId1"/>
    <sheet name="Öz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L9" i="2" s="1"/>
  <c r="K10" i="2"/>
  <c r="L10" i="2" s="1"/>
  <c r="J7" i="2"/>
  <c r="J8" i="2"/>
  <c r="J9" i="2"/>
  <c r="J10" i="2"/>
  <c r="J11" i="2"/>
  <c r="K11" i="2" s="1"/>
  <c r="L11" i="2" s="1"/>
  <c r="J12" i="2"/>
  <c r="K12" i="2" s="1"/>
  <c r="L12" i="2" s="1"/>
  <c r="J6" i="2"/>
  <c r="K6" i="2" s="1"/>
  <c r="L6" i="2" s="1"/>
  <c r="I7" i="2"/>
  <c r="K7" i="2" s="1"/>
  <c r="L7" i="2" s="1"/>
  <c r="I8" i="2"/>
  <c r="K8" i="2" s="1"/>
  <c r="L8" i="2" s="1"/>
  <c r="I9" i="2"/>
  <c r="I10" i="2"/>
  <c r="I11" i="2"/>
  <c r="I12" i="2"/>
  <c r="I6" i="2"/>
  <c r="D9" i="2"/>
  <c r="AH58" i="1"/>
  <c r="AH59" i="1"/>
  <c r="AH60" i="1"/>
  <c r="AH61" i="1"/>
  <c r="AH62" i="1"/>
  <c r="AH63" i="1"/>
  <c r="AH64" i="1"/>
  <c r="AH57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C64" i="1"/>
  <c r="AH48" i="1"/>
  <c r="AH49" i="1"/>
  <c r="AH50" i="1"/>
  <c r="AH51" i="1"/>
  <c r="AH52" i="1"/>
  <c r="AH53" i="1"/>
  <c r="AH54" i="1"/>
  <c r="AH47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C54" i="1"/>
  <c r="AH44" i="1"/>
  <c r="AH38" i="1"/>
  <c r="AH39" i="1"/>
  <c r="AH40" i="1"/>
  <c r="AH41" i="1"/>
  <c r="AH42" i="1"/>
  <c r="AH43" i="1"/>
  <c r="AH37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C44" i="1"/>
  <c r="D8" i="2"/>
  <c r="AH32" i="1"/>
  <c r="AH26" i="1"/>
  <c r="AH27" i="1"/>
  <c r="AH28" i="1"/>
  <c r="AH29" i="1"/>
  <c r="AH30" i="1"/>
  <c r="AH31" i="1"/>
  <c r="AH25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C32" i="1"/>
  <c r="AH22" i="1"/>
  <c r="C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D22" i="1"/>
  <c r="AH16" i="1"/>
  <c r="AH17" i="1"/>
  <c r="AH18" i="1"/>
  <c r="AH19" i="1"/>
  <c r="AH20" i="1"/>
  <c r="AH21" i="1"/>
  <c r="AH15" i="1"/>
  <c r="AH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C12" i="1"/>
  <c r="AH6" i="1"/>
  <c r="AH7" i="1"/>
  <c r="AH8" i="1"/>
  <c r="AH9" i="1"/>
  <c r="AH10" i="1"/>
  <c r="AH11" i="1"/>
  <c r="AH5" i="1"/>
  <c r="D10" i="2" l="1"/>
</calcChain>
</file>

<file path=xl/sharedStrings.xml><?xml version="1.0" encoding="utf-8"?>
<sst xmlns="http://schemas.openxmlformats.org/spreadsheetml/2006/main" count="80" uniqueCount="26">
  <si>
    <t>ÜRETİLEN ÜRÜN</t>
  </si>
  <si>
    <t>CNC Dik İşleme-1</t>
  </si>
  <si>
    <t>CNC Dik İşleme-2</t>
  </si>
  <si>
    <t>CNC Dik İşleme-3</t>
  </si>
  <si>
    <t>CNC Dik İşleme-4</t>
  </si>
  <si>
    <t>Torna-1</t>
  </si>
  <si>
    <t>Torna-2</t>
  </si>
  <si>
    <t>Kaplama</t>
  </si>
  <si>
    <t>TOPLAM</t>
  </si>
  <si>
    <t>TEZGAH ADI</t>
  </si>
  <si>
    <t>VARDİYA</t>
  </si>
  <si>
    <t>ÜRETİM ADETİ</t>
  </si>
  <si>
    <t>RET ADETİ</t>
  </si>
  <si>
    <t>AYLIK HATA YÜZDESİ</t>
  </si>
  <si>
    <t>VARDİYA 1</t>
  </si>
  <si>
    <t>VARDİYA 2</t>
  </si>
  <si>
    <t>VARDİYA 3</t>
  </si>
  <si>
    <t>08.00-16.00</t>
  </si>
  <si>
    <t>00.00-08.00</t>
  </si>
  <si>
    <t>16.00-00.00</t>
  </si>
  <si>
    <t>HURDA</t>
  </si>
  <si>
    <t>KALİTESİZ ÜRÜN ORANLARI</t>
  </si>
  <si>
    <t>ÜRETİMLER</t>
  </si>
  <si>
    <t>HURDA ORAN</t>
  </si>
  <si>
    <t>ÜRETİLEN ÜRÜN: MOTOR APARATI</t>
  </si>
  <si>
    <t>MOTOR APARATI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</si>
</sst>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14" fontId="3" fillId="4" borderId="0" xfId="0" applyNumberFormat="1" applyFont="1" applyFill="1" applyAlignment="1">
      <alignment textRotation="90"/>
    </xf>
    <xf numFmtId="0" fontId="5" fillId="4" borderId="1" xfId="0" applyFont="1" applyFill="1" applyBorder="1"/>
    <xf numFmtId="0" fontId="3" fillId="4" borderId="0" xfId="0" applyFont="1" applyFill="1"/>
    <xf numFmtId="0" fontId="1" fillId="0" borderId="0" xfId="0" applyFont="1"/>
    <xf numFmtId="0" fontId="7" fillId="3" borderId="0" xfId="0" applyFont="1" applyFill="1"/>
    <xf numFmtId="0" fontId="7" fillId="3" borderId="0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0" fillId="0" borderId="1" xfId="0" applyBorder="1"/>
    <xf numFmtId="0" fontId="0" fillId="4" borderId="1" xfId="0" applyFill="1" applyBorder="1"/>
    <xf numFmtId="0" fontId="1" fillId="4" borderId="1" xfId="0" applyFont="1" applyFill="1" applyBorder="1"/>
    <xf numFmtId="0" fontId="8" fillId="4" borderId="0" xfId="0" applyFont="1" applyFill="1"/>
    <xf numFmtId="0" fontId="8" fillId="4" borderId="1" xfId="0" applyFont="1" applyFill="1" applyBorder="1"/>
    <xf numFmtId="0" fontId="0" fillId="6" borderId="0" xfId="0" applyFill="1"/>
    <xf numFmtId="0" fontId="0" fillId="6" borderId="1" xfId="0" applyFill="1" applyBorder="1"/>
    <xf numFmtId="9" fontId="0" fillId="6" borderId="1" xfId="0" applyNumberFormat="1" applyFill="1" applyBorder="1"/>
    <xf numFmtId="0" fontId="5" fillId="5" borderId="1" xfId="0" applyFont="1" applyFill="1" applyBorder="1"/>
    <xf numFmtId="0" fontId="6" fillId="5" borderId="1" xfId="0" applyFont="1" applyFill="1" applyBorder="1"/>
    <xf numFmtId="0" fontId="0" fillId="5" borderId="1" xfId="0" applyFill="1" applyBorder="1"/>
    <xf numFmtId="9" fontId="0" fillId="5" borderId="1" xfId="1" applyNumberFormat="1" applyFont="1" applyFill="1" applyBorder="1"/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center" vertical="top"/>
    </xf>
    <xf numFmtId="0" fontId="9" fillId="8" borderId="0" xfId="0" applyFont="1" applyFill="1"/>
    <xf numFmtId="0" fontId="10" fillId="8" borderId="0" xfId="0" applyFont="1" applyFill="1" applyBorder="1"/>
    <xf numFmtId="0" fontId="0" fillId="8" borderId="0" xfId="0" applyFill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Özet!$C$8:$C$10</c:f>
              <c:strCache>
                <c:ptCount val="3"/>
                <c:pt idx="0">
                  <c:v>ÜRETİM ADETİ</c:v>
                </c:pt>
                <c:pt idx="1">
                  <c:v>RET ADETİ</c:v>
                </c:pt>
                <c:pt idx="2">
                  <c:v>AYLIK HATA YÜZDESİ</c:v>
                </c:pt>
              </c:strCache>
            </c:strRef>
          </c:cat>
          <c:val>
            <c:numRef>
              <c:f>Özet!$D$8:$D$10</c:f>
              <c:numCache>
                <c:formatCode>General</c:formatCode>
                <c:ptCount val="3"/>
                <c:pt idx="0">
                  <c:v>2630</c:v>
                </c:pt>
                <c:pt idx="1">
                  <c:v>309</c:v>
                </c:pt>
                <c:pt idx="2" formatCode="0%">
                  <c:v>0.11749049429657794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A-4BB0-9582-43AD5CB0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1994623"/>
        <c:axId val="620792127"/>
        <c:axId val="0"/>
      </c:bar3DChart>
      <c:catAx>
        <c:axId val="361994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0792127"/>
        <c:crosses val="autoZero"/>
        <c:auto val="1"/>
        <c:lblAlgn val="ctr"/>
        <c:lblOffset val="100"/>
        <c:noMultiLvlLbl val="0"/>
      </c:catAx>
      <c:valAx>
        <c:axId val="6207921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6199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10</xdr:row>
      <xdr:rowOff>167640</xdr:rowOff>
    </xdr:from>
    <xdr:to>
      <xdr:col>5</xdr:col>
      <xdr:colOff>495300</xdr:colOff>
      <xdr:row>24</xdr:row>
      <xdr:rowOff>64770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E1BE2781-431A-A24D-E753-FED8A2088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64"/>
  <sheetViews>
    <sheetView zoomScaleNormal="100" workbookViewId="0">
      <selection activeCell="H7" sqref="H7"/>
    </sheetView>
  </sheetViews>
  <sheetFormatPr defaultRowHeight="14.4" x14ac:dyDescent="0.3"/>
  <cols>
    <col min="1" max="1" width="14.88671875" bestFit="1" customWidth="1"/>
    <col min="2" max="2" width="16.109375" bestFit="1" customWidth="1"/>
    <col min="3" max="33" width="4" bestFit="1" customWidth="1"/>
    <col min="34" max="34" width="8" bestFit="1" customWidth="1"/>
  </cols>
  <sheetData>
    <row r="1" spans="2:34" s="30" customFormat="1" x14ac:dyDescent="0.3"/>
    <row r="2" spans="2:34" s="30" customFormat="1" x14ac:dyDescent="0.3"/>
    <row r="3" spans="2:34" ht="15.6" x14ac:dyDescent="0.3">
      <c r="B3" s="8" t="s">
        <v>0</v>
      </c>
      <c r="C3" s="7" t="s">
        <v>25</v>
      </c>
    </row>
    <row r="4" spans="2:34" ht="54.6" x14ac:dyDescent="0.3">
      <c r="B4" s="2" t="s">
        <v>14</v>
      </c>
      <c r="C4" s="4">
        <v>43831</v>
      </c>
      <c r="D4" s="4">
        <v>43832</v>
      </c>
      <c r="E4" s="4">
        <v>43833</v>
      </c>
      <c r="F4" s="4">
        <v>43834</v>
      </c>
      <c r="G4" s="4">
        <v>43835</v>
      </c>
      <c r="H4" s="4">
        <v>43836</v>
      </c>
      <c r="I4" s="4">
        <v>43837</v>
      </c>
      <c r="J4" s="4">
        <v>43838</v>
      </c>
      <c r="K4" s="4">
        <v>43839</v>
      </c>
      <c r="L4" s="4">
        <v>43840</v>
      </c>
      <c r="M4" s="4">
        <v>43841</v>
      </c>
      <c r="N4" s="4">
        <v>43842</v>
      </c>
      <c r="O4" s="4">
        <v>43843</v>
      </c>
      <c r="P4" s="4">
        <v>43844</v>
      </c>
      <c r="Q4" s="4">
        <v>43845</v>
      </c>
      <c r="R4" s="4">
        <v>43846</v>
      </c>
      <c r="S4" s="4">
        <v>43847</v>
      </c>
      <c r="T4" s="4">
        <v>43848</v>
      </c>
      <c r="U4" s="4">
        <v>43849</v>
      </c>
      <c r="V4" s="4">
        <v>43850</v>
      </c>
      <c r="W4" s="4">
        <v>43851</v>
      </c>
      <c r="X4" s="4">
        <v>43852</v>
      </c>
      <c r="Y4" s="4">
        <v>43853</v>
      </c>
      <c r="Z4" s="4">
        <v>43854</v>
      </c>
      <c r="AA4" s="4">
        <v>43855</v>
      </c>
      <c r="AB4" s="4">
        <v>43856</v>
      </c>
      <c r="AC4" s="4">
        <v>43857</v>
      </c>
      <c r="AD4" s="4">
        <v>43858</v>
      </c>
      <c r="AE4" s="4">
        <v>43859</v>
      </c>
      <c r="AF4" s="4">
        <v>43860</v>
      </c>
      <c r="AG4" s="4">
        <v>43861</v>
      </c>
      <c r="AH4" s="6" t="s">
        <v>8</v>
      </c>
    </row>
    <row r="5" spans="2:34" x14ac:dyDescent="0.3">
      <c r="B5" s="3" t="s">
        <v>1</v>
      </c>
      <c r="C5" s="11">
        <v>165</v>
      </c>
      <c r="D5" s="11">
        <v>189</v>
      </c>
      <c r="E5" s="11">
        <v>55</v>
      </c>
      <c r="F5" s="11">
        <v>120</v>
      </c>
      <c r="G5" s="11">
        <v>39</v>
      </c>
      <c r="H5" s="11">
        <v>6</v>
      </c>
      <c r="I5" s="11">
        <v>53</v>
      </c>
      <c r="J5" s="11">
        <v>146</v>
      </c>
      <c r="K5" s="11">
        <v>70</v>
      </c>
      <c r="L5" s="11">
        <v>11</v>
      </c>
      <c r="M5" s="11">
        <v>133</v>
      </c>
      <c r="N5" s="11">
        <v>180</v>
      </c>
      <c r="O5" s="11">
        <v>24</v>
      </c>
      <c r="P5" s="11">
        <v>175</v>
      </c>
      <c r="Q5" s="11">
        <v>102</v>
      </c>
      <c r="R5" s="11">
        <v>44</v>
      </c>
      <c r="S5" s="11">
        <v>9</v>
      </c>
      <c r="T5" s="11">
        <v>24</v>
      </c>
      <c r="U5" s="11">
        <v>18</v>
      </c>
      <c r="V5" s="11">
        <v>80</v>
      </c>
      <c r="W5" s="11">
        <v>153</v>
      </c>
      <c r="X5" s="11">
        <v>197</v>
      </c>
      <c r="Y5" s="11">
        <v>97</v>
      </c>
      <c r="Z5" s="11">
        <v>188</v>
      </c>
      <c r="AA5" s="11">
        <v>125</v>
      </c>
      <c r="AB5" s="11">
        <v>55</v>
      </c>
      <c r="AC5" s="11">
        <v>146</v>
      </c>
      <c r="AD5" s="11">
        <v>17</v>
      </c>
      <c r="AE5" s="11">
        <v>186</v>
      </c>
      <c r="AF5" s="11">
        <v>110</v>
      </c>
      <c r="AG5" s="11">
        <v>76</v>
      </c>
      <c r="AH5" s="12">
        <f>SUM(C5:AG5)</f>
        <v>2993</v>
      </c>
    </row>
    <row r="6" spans="2:34" x14ac:dyDescent="0.3">
      <c r="B6" s="3" t="s">
        <v>2</v>
      </c>
      <c r="C6" s="11">
        <v>74</v>
      </c>
      <c r="D6" s="11">
        <v>99</v>
      </c>
      <c r="E6" s="11">
        <v>68</v>
      </c>
      <c r="F6" s="11">
        <v>193</v>
      </c>
      <c r="G6" s="11">
        <v>32</v>
      </c>
      <c r="H6" s="11">
        <v>108</v>
      </c>
      <c r="I6" s="11">
        <v>36</v>
      </c>
      <c r="J6" s="11">
        <v>11</v>
      </c>
      <c r="K6" s="11">
        <v>135</v>
      </c>
      <c r="L6" s="11">
        <v>170</v>
      </c>
      <c r="M6" s="11">
        <v>4</v>
      </c>
      <c r="N6" s="11">
        <v>68</v>
      </c>
      <c r="O6" s="11">
        <v>21</v>
      </c>
      <c r="P6" s="11">
        <v>115</v>
      </c>
      <c r="Q6" s="11">
        <v>156</v>
      </c>
      <c r="R6" s="11">
        <v>34</v>
      </c>
      <c r="S6" s="11">
        <v>29</v>
      </c>
      <c r="T6" s="11">
        <v>45</v>
      </c>
      <c r="U6" s="11">
        <v>147</v>
      </c>
      <c r="V6" s="11">
        <v>53</v>
      </c>
      <c r="W6" s="11">
        <v>55</v>
      </c>
      <c r="X6" s="11">
        <v>200</v>
      </c>
      <c r="Y6" s="11">
        <v>129</v>
      </c>
      <c r="Z6" s="11">
        <v>49</v>
      </c>
      <c r="AA6" s="11">
        <v>183</v>
      </c>
      <c r="AB6" s="11">
        <v>54</v>
      </c>
      <c r="AC6" s="11">
        <v>153</v>
      </c>
      <c r="AD6" s="11">
        <v>161</v>
      </c>
      <c r="AE6" s="11">
        <v>16</v>
      </c>
      <c r="AF6" s="11">
        <v>100</v>
      </c>
      <c r="AG6" s="11">
        <v>134</v>
      </c>
      <c r="AH6" s="12">
        <f t="shared" ref="AH6:AH12" si="0">SUM(C6:AG6)</f>
        <v>2832</v>
      </c>
    </row>
    <row r="7" spans="2:34" x14ac:dyDescent="0.3">
      <c r="B7" s="3" t="s">
        <v>3</v>
      </c>
      <c r="C7" s="11">
        <v>2</v>
      </c>
      <c r="D7" s="11">
        <v>41</v>
      </c>
      <c r="E7" s="11">
        <v>11</v>
      </c>
      <c r="F7" s="11">
        <v>173</v>
      </c>
      <c r="G7" s="11">
        <v>145</v>
      </c>
      <c r="H7" s="11">
        <v>178</v>
      </c>
      <c r="I7" s="11">
        <v>156</v>
      </c>
      <c r="J7" s="11">
        <v>143</v>
      </c>
      <c r="K7" s="11">
        <v>102</v>
      </c>
      <c r="L7" s="11">
        <v>157</v>
      </c>
      <c r="M7" s="11">
        <v>92</v>
      </c>
      <c r="N7" s="11">
        <v>14</v>
      </c>
      <c r="O7" s="11">
        <v>165</v>
      </c>
      <c r="P7" s="11">
        <v>121</v>
      </c>
      <c r="Q7" s="11">
        <v>124</v>
      </c>
      <c r="R7" s="11">
        <v>113</v>
      </c>
      <c r="S7" s="11">
        <v>34</v>
      </c>
      <c r="T7" s="11">
        <v>128</v>
      </c>
      <c r="U7" s="11">
        <v>33</v>
      </c>
      <c r="V7" s="11">
        <v>122</v>
      </c>
      <c r="W7" s="11">
        <v>85</v>
      </c>
      <c r="X7" s="11">
        <v>84</v>
      </c>
      <c r="Y7" s="11">
        <v>84</v>
      </c>
      <c r="Z7" s="11">
        <v>129</v>
      </c>
      <c r="AA7" s="11">
        <v>15</v>
      </c>
      <c r="AB7" s="11">
        <v>45</v>
      </c>
      <c r="AC7" s="11">
        <v>27</v>
      </c>
      <c r="AD7" s="11">
        <v>126</v>
      </c>
      <c r="AE7" s="11">
        <v>116</v>
      </c>
      <c r="AF7" s="11">
        <v>162</v>
      </c>
      <c r="AG7" s="11">
        <v>55</v>
      </c>
      <c r="AH7" s="12">
        <f t="shared" si="0"/>
        <v>2982</v>
      </c>
    </row>
    <row r="8" spans="2:34" x14ac:dyDescent="0.3">
      <c r="B8" s="3" t="s">
        <v>4</v>
      </c>
      <c r="C8" s="11">
        <v>165</v>
      </c>
      <c r="D8" s="11">
        <v>51</v>
      </c>
      <c r="E8" s="11">
        <v>116</v>
      </c>
      <c r="F8" s="11">
        <v>124</v>
      </c>
      <c r="G8" s="11">
        <v>76</v>
      </c>
      <c r="H8" s="11">
        <v>54</v>
      </c>
      <c r="I8" s="11">
        <v>55</v>
      </c>
      <c r="J8" s="11">
        <v>2</v>
      </c>
      <c r="K8" s="11">
        <v>87</v>
      </c>
      <c r="L8" s="11">
        <v>98</v>
      </c>
      <c r="M8" s="11">
        <v>143</v>
      </c>
      <c r="N8" s="11">
        <v>179</v>
      </c>
      <c r="O8" s="11">
        <v>142</v>
      </c>
      <c r="P8" s="11">
        <v>5</v>
      </c>
      <c r="Q8" s="11">
        <v>27</v>
      </c>
      <c r="R8" s="11">
        <v>169</v>
      </c>
      <c r="S8" s="11">
        <v>171</v>
      </c>
      <c r="T8" s="11">
        <v>33</v>
      </c>
      <c r="U8" s="11">
        <v>152</v>
      </c>
      <c r="V8" s="11">
        <v>44</v>
      </c>
      <c r="W8" s="11">
        <v>20</v>
      </c>
      <c r="X8" s="11">
        <v>52</v>
      </c>
      <c r="Y8" s="11">
        <v>90</v>
      </c>
      <c r="Z8" s="11">
        <v>146</v>
      </c>
      <c r="AA8" s="11">
        <v>109</v>
      </c>
      <c r="AB8" s="11">
        <v>48</v>
      </c>
      <c r="AC8" s="11">
        <v>85</v>
      </c>
      <c r="AD8" s="11">
        <v>144</v>
      </c>
      <c r="AE8" s="11">
        <v>194</v>
      </c>
      <c r="AF8" s="11">
        <v>192</v>
      </c>
      <c r="AG8" s="11">
        <v>86</v>
      </c>
      <c r="AH8" s="12">
        <f t="shared" si="0"/>
        <v>3059</v>
      </c>
    </row>
    <row r="9" spans="2:34" x14ac:dyDescent="0.3">
      <c r="B9" s="3" t="s">
        <v>5</v>
      </c>
      <c r="C9" s="11">
        <v>87</v>
      </c>
      <c r="D9" s="11">
        <v>22</v>
      </c>
      <c r="E9" s="11">
        <v>174</v>
      </c>
      <c r="F9" s="11">
        <v>25</v>
      </c>
      <c r="G9" s="11">
        <v>144</v>
      </c>
      <c r="H9" s="11">
        <v>2</v>
      </c>
      <c r="I9" s="11">
        <v>40</v>
      </c>
      <c r="J9" s="11">
        <v>86</v>
      </c>
      <c r="K9" s="11">
        <v>26</v>
      </c>
      <c r="L9" s="11">
        <v>35</v>
      </c>
      <c r="M9" s="11">
        <v>184</v>
      </c>
      <c r="N9" s="11">
        <v>0</v>
      </c>
      <c r="O9" s="11">
        <v>72</v>
      </c>
      <c r="P9" s="11">
        <v>128</v>
      </c>
      <c r="Q9" s="11">
        <v>95</v>
      </c>
      <c r="R9" s="11">
        <v>93</v>
      </c>
      <c r="S9" s="11">
        <v>107</v>
      </c>
      <c r="T9" s="11">
        <v>164</v>
      </c>
      <c r="U9" s="11">
        <v>34</v>
      </c>
      <c r="V9" s="11">
        <v>155</v>
      </c>
      <c r="W9" s="11">
        <v>24</v>
      </c>
      <c r="X9" s="11">
        <v>58</v>
      </c>
      <c r="Y9" s="11">
        <v>49</v>
      </c>
      <c r="Z9" s="11">
        <v>135</v>
      </c>
      <c r="AA9" s="11">
        <v>74</v>
      </c>
      <c r="AB9" s="11">
        <v>159</v>
      </c>
      <c r="AC9" s="11">
        <v>90</v>
      </c>
      <c r="AD9" s="11">
        <v>57</v>
      </c>
      <c r="AE9" s="11">
        <v>18</v>
      </c>
      <c r="AF9" s="11">
        <v>48</v>
      </c>
      <c r="AG9" s="11">
        <v>155</v>
      </c>
      <c r="AH9" s="12">
        <f t="shared" si="0"/>
        <v>2540</v>
      </c>
    </row>
    <row r="10" spans="2:34" x14ac:dyDescent="0.3">
      <c r="B10" s="3" t="s">
        <v>6</v>
      </c>
      <c r="C10" s="11">
        <v>126</v>
      </c>
      <c r="D10" s="11">
        <v>63</v>
      </c>
      <c r="E10" s="11">
        <v>176</v>
      </c>
      <c r="F10" s="11">
        <v>0</v>
      </c>
      <c r="G10" s="11">
        <v>187</v>
      </c>
      <c r="H10" s="11">
        <v>101</v>
      </c>
      <c r="I10" s="11">
        <v>58</v>
      </c>
      <c r="J10" s="11">
        <v>31</v>
      </c>
      <c r="K10" s="11">
        <v>50</v>
      </c>
      <c r="L10" s="11">
        <v>153</v>
      </c>
      <c r="M10" s="11">
        <v>72</v>
      </c>
      <c r="N10" s="11">
        <v>117</v>
      </c>
      <c r="O10" s="11">
        <v>81</v>
      </c>
      <c r="P10" s="11">
        <v>18</v>
      </c>
      <c r="Q10" s="11">
        <v>62</v>
      </c>
      <c r="R10" s="11">
        <v>199</v>
      </c>
      <c r="S10" s="11">
        <v>168</v>
      </c>
      <c r="T10" s="11">
        <v>146</v>
      </c>
      <c r="U10" s="11">
        <v>84</v>
      </c>
      <c r="V10" s="11">
        <v>77</v>
      </c>
      <c r="W10" s="11">
        <v>141</v>
      </c>
      <c r="X10" s="11">
        <v>155</v>
      </c>
      <c r="Y10" s="11">
        <v>11</v>
      </c>
      <c r="Z10" s="11">
        <v>199</v>
      </c>
      <c r="AA10" s="11">
        <v>17</v>
      </c>
      <c r="AB10" s="11">
        <v>45</v>
      </c>
      <c r="AC10" s="11">
        <v>101</v>
      </c>
      <c r="AD10" s="11">
        <v>172</v>
      </c>
      <c r="AE10" s="11">
        <v>145</v>
      </c>
      <c r="AF10" s="11">
        <v>152</v>
      </c>
      <c r="AG10" s="11">
        <v>143</v>
      </c>
      <c r="AH10" s="12">
        <f t="shared" si="0"/>
        <v>3250</v>
      </c>
    </row>
    <row r="11" spans="2:34" x14ac:dyDescent="0.3">
      <c r="B11" s="3" t="s">
        <v>7</v>
      </c>
      <c r="C11" s="11">
        <v>78</v>
      </c>
      <c r="D11" s="11">
        <v>20</v>
      </c>
      <c r="E11" s="11">
        <v>69</v>
      </c>
      <c r="F11" s="11">
        <v>150</v>
      </c>
      <c r="G11" s="11">
        <v>123</v>
      </c>
      <c r="H11" s="11">
        <v>73</v>
      </c>
      <c r="I11" s="11">
        <v>105</v>
      </c>
      <c r="J11" s="11">
        <v>155</v>
      </c>
      <c r="K11" s="11">
        <v>58</v>
      </c>
      <c r="L11" s="11">
        <v>29</v>
      </c>
      <c r="M11" s="11">
        <v>5</v>
      </c>
      <c r="N11" s="11">
        <v>127</v>
      </c>
      <c r="O11" s="11">
        <v>8</v>
      </c>
      <c r="P11" s="11">
        <v>151</v>
      </c>
      <c r="Q11" s="11">
        <v>192</v>
      </c>
      <c r="R11" s="11">
        <v>147</v>
      </c>
      <c r="S11" s="11">
        <v>53</v>
      </c>
      <c r="T11" s="11">
        <v>47</v>
      </c>
      <c r="U11" s="11">
        <v>124</v>
      </c>
      <c r="V11" s="11">
        <v>0</v>
      </c>
      <c r="W11" s="11">
        <v>15</v>
      </c>
      <c r="X11" s="11">
        <v>96</v>
      </c>
      <c r="Y11" s="11">
        <v>180</v>
      </c>
      <c r="Z11" s="11">
        <v>69</v>
      </c>
      <c r="AA11" s="11">
        <v>146</v>
      </c>
      <c r="AB11" s="11">
        <v>29</v>
      </c>
      <c r="AC11" s="11">
        <v>185</v>
      </c>
      <c r="AD11" s="11">
        <v>60</v>
      </c>
      <c r="AE11" s="11">
        <v>33</v>
      </c>
      <c r="AF11" s="11">
        <v>176</v>
      </c>
      <c r="AG11" s="11">
        <v>46</v>
      </c>
      <c r="AH11" s="12">
        <f t="shared" si="0"/>
        <v>2749</v>
      </c>
    </row>
    <row r="12" spans="2:34" x14ac:dyDescent="0.3">
      <c r="B12" s="5" t="s">
        <v>8</v>
      </c>
      <c r="C12" s="12">
        <f>SUM(C5:C11)</f>
        <v>697</v>
      </c>
      <c r="D12" s="12">
        <f t="shared" ref="D12:AG12" si="1">SUM(D5:D11)</f>
        <v>485</v>
      </c>
      <c r="E12" s="12">
        <f t="shared" si="1"/>
        <v>669</v>
      </c>
      <c r="F12" s="12">
        <f t="shared" si="1"/>
        <v>785</v>
      </c>
      <c r="G12" s="12">
        <f t="shared" si="1"/>
        <v>746</v>
      </c>
      <c r="H12" s="12">
        <f t="shared" si="1"/>
        <v>522</v>
      </c>
      <c r="I12" s="12">
        <f t="shared" si="1"/>
        <v>503</v>
      </c>
      <c r="J12" s="12">
        <f t="shared" si="1"/>
        <v>574</v>
      </c>
      <c r="K12" s="12">
        <f t="shared" si="1"/>
        <v>528</v>
      </c>
      <c r="L12" s="12">
        <f t="shared" si="1"/>
        <v>653</v>
      </c>
      <c r="M12" s="12">
        <f t="shared" si="1"/>
        <v>633</v>
      </c>
      <c r="N12" s="12">
        <f t="shared" si="1"/>
        <v>685</v>
      </c>
      <c r="O12" s="12">
        <f t="shared" si="1"/>
        <v>513</v>
      </c>
      <c r="P12" s="12">
        <f t="shared" si="1"/>
        <v>713</v>
      </c>
      <c r="Q12" s="12">
        <f t="shared" si="1"/>
        <v>758</v>
      </c>
      <c r="R12" s="12">
        <f t="shared" si="1"/>
        <v>799</v>
      </c>
      <c r="S12" s="12">
        <f t="shared" si="1"/>
        <v>571</v>
      </c>
      <c r="T12" s="12">
        <f t="shared" si="1"/>
        <v>587</v>
      </c>
      <c r="U12" s="12">
        <f t="shared" si="1"/>
        <v>592</v>
      </c>
      <c r="V12" s="12">
        <f t="shared" si="1"/>
        <v>531</v>
      </c>
      <c r="W12" s="12">
        <f t="shared" si="1"/>
        <v>493</v>
      </c>
      <c r="X12" s="12">
        <f t="shared" si="1"/>
        <v>842</v>
      </c>
      <c r="Y12" s="12">
        <f t="shared" si="1"/>
        <v>640</v>
      </c>
      <c r="Z12" s="12">
        <f t="shared" si="1"/>
        <v>915</v>
      </c>
      <c r="AA12" s="12">
        <f t="shared" si="1"/>
        <v>669</v>
      </c>
      <c r="AB12" s="12">
        <f t="shared" si="1"/>
        <v>435</v>
      </c>
      <c r="AC12" s="12">
        <f t="shared" si="1"/>
        <v>787</v>
      </c>
      <c r="AD12" s="12">
        <f t="shared" si="1"/>
        <v>737</v>
      </c>
      <c r="AE12" s="12">
        <f t="shared" si="1"/>
        <v>708</v>
      </c>
      <c r="AF12" s="12">
        <f t="shared" si="1"/>
        <v>940</v>
      </c>
      <c r="AG12" s="12">
        <f t="shared" si="1"/>
        <v>695</v>
      </c>
      <c r="AH12" s="12">
        <f>SUM(AH5:AH11)</f>
        <v>20405</v>
      </c>
    </row>
    <row r="13" spans="2:34" x14ac:dyDescent="0.3">
      <c r="AH13" s="1"/>
    </row>
    <row r="14" spans="2:34" x14ac:dyDescent="0.3">
      <c r="B14" s="2" t="s">
        <v>15</v>
      </c>
      <c r="AH14" s="1"/>
    </row>
    <row r="15" spans="2:34" x14ac:dyDescent="0.3">
      <c r="B15" s="3" t="s">
        <v>1</v>
      </c>
      <c r="C15" s="11">
        <v>153</v>
      </c>
      <c r="D15" s="11">
        <v>38</v>
      </c>
      <c r="E15" s="11">
        <v>11</v>
      </c>
      <c r="F15" s="11">
        <v>67</v>
      </c>
      <c r="G15" s="11">
        <v>198</v>
      </c>
      <c r="H15" s="11">
        <v>96</v>
      </c>
      <c r="I15" s="11">
        <v>51</v>
      </c>
      <c r="J15" s="11">
        <v>28</v>
      </c>
      <c r="K15" s="11">
        <v>97</v>
      </c>
      <c r="L15" s="11">
        <v>155</v>
      </c>
      <c r="M15" s="11">
        <v>147</v>
      </c>
      <c r="N15" s="11">
        <v>86</v>
      </c>
      <c r="O15" s="11">
        <v>114</v>
      </c>
      <c r="P15" s="11">
        <v>92</v>
      </c>
      <c r="Q15" s="11">
        <v>112</v>
      </c>
      <c r="R15" s="11">
        <v>154</v>
      </c>
      <c r="S15" s="11">
        <v>41</v>
      </c>
      <c r="T15" s="11">
        <v>104</v>
      </c>
      <c r="U15" s="11">
        <v>6</v>
      </c>
      <c r="V15" s="11">
        <v>35</v>
      </c>
      <c r="W15" s="11">
        <v>2</v>
      </c>
      <c r="X15" s="11">
        <v>71</v>
      </c>
      <c r="Y15" s="11">
        <v>173</v>
      </c>
      <c r="Z15" s="11">
        <v>181</v>
      </c>
      <c r="AA15" s="11">
        <v>148</v>
      </c>
      <c r="AB15" s="11">
        <v>58</v>
      </c>
      <c r="AC15" s="11">
        <v>57</v>
      </c>
      <c r="AD15" s="11">
        <v>171</v>
      </c>
      <c r="AE15" s="11">
        <v>103</v>
      </c>
      <c r="AF15" s="11">
        <v>199</v>
      </c>
      <c r="AG15" s="11">
        <v>134</v>
      </c>
      <c r="AH15" s="12">
        <f>SUM(C15:AG15)</f>
        <v>3082</v>
      </c>
    </row>
    <row r="16" spans="2:34" x14ac:dyDescent="0.3">
      <c r="B16" s="3" t="s">
        <v>2</v>
      </c>
      <c r="C16" s="11">
        <v>18</v>
      </c>
      <c r="D16" s="11">
        <v>19</v>
      </c>
      <c r="E16" s="11">
        <v>39</v>
      </c>
      <c r="F16" s="11">
        <v>171</v>
      </c>
      <c r="G16" s="11">
        <v>123</v>
      </c>
      <c r="H16" s="11">
        <v>42</v>
      </c>
      <c r="I16" s="11">
        <v>65</v>
      </c>
      <c r="J16" s="11">
        <v>110</v>
      </c>
      <c r="K16" s="11">
        <v>53</v>
      </c>
      <c r="L16" s="11">
        <v>56</v>
      </c>
      <c r="M16" s="11">
        <v>115</v>
      </c>
      <c r="N16" s="11">
        <v>100</v>
      </c>
      <c r="O16" s="11">
        <v>169</v>
      </c>
      <c r="P16" s="11">
        <v>116</v>
      </c>
      <c r="Q16" s="11">
        <v>147</v>
      </c>
      <c r="R16" s="11">
        <v>33</v>
      </c>
      <c r="S16" s="11">
        <v>92</v>
      </c>
      <c r="T16" s="11">
        <v>197</v>
      </c>
      <c r="U16" s="11">
        <v>53</v>
      </c>
      <c r="V16" s="11">
        <v>37</v>
      </c>
      <c r="W16" s="11">
        <v>13</v>
      </c>
      <c r="X16" s="11">
        <v>132</v>
      </c>
      <c r="Y16" s="11">
        <v>101</v>
      </c>
      <c r="Z16" s="11">
        <v>155</v>
      </c>
      <c r="AA16" s="11">
        <v>28</v>
      </c>
      <c r="AB16" s="11">
        <v>8</v>
      </c>
      <c r="AC16" s="11">
        <v>173</v>
      </c>
      <c r="AD16" s="11">
        <v>46</v>
      </c>
      <c r="AE16" s="11">
        <v>53</v>
      </c>
      <c r="AF16" s="11">
        <v>139</v>
      </c>
      <c r="AG16" s="11">
        <v>91</v>
      </c>
      <c r="AH16" s="12">
        <f t="shared" ref="AH16:AH21" si="2">SUM(C16:AG16)</f>
        <v>2694</v>
      </c>
    </row>
    <row r="17" spans="2:34" x14ac:dyDescent="0.3">
      <c r="B17" s="3" t="s">
        <v>3</v>
      </c>
      <c r="C17" s="11">
        <v>128</v>
      </c>
      <c r="D17" s="11">
        <v>82</v>
      </c>
      <c r="E17" s="11">
        <v>184</v>
      </c>
      <c r="F17" s="11">
        <v>8</v>
      </c>
      <c r="G17" s="11">
        <v>31</v>
      </c>
      <c r="H17" s="11">
        <v>86</v>
      </c>
      <c r="I17" s="11">
        <v>11</v>
      </c>
      <c r="J17" s="11">
        <v>77</v>
      </c>
      <c r="K17" s="11">
        <v>113</v>
      </c>
      <c r="L17" s="11">
        <v>79</v>
      </c>
      <c r="M17" s="11">
        <v>89</v>
      </c>
      <c r="N17" s="11">
        <v>7</v>
      </c>
      <c r="O17" s="11">
        <v>9</v>
      </c>
      <c r="P17" s="11">
        <v>17</v>
      </c>
      <c r="Q17" s="11">
        <v>168</v>
      </c>
      <c r="R17" s="11">
        <v>151</v>
      </c>
      <c r="S17" s="11">
        <v>35</v>
      </c>
      <c r="T17" s="11">
        <v>170</v>
      </c>
      <c r="U17" s="11">
        <v>56</v>
      </c>
      <c r="V17" s="11">
        <v>86</v>
      </c>
      <c r="W17" s="11">
        <v>36</v>
      </c>
      <c r="X17" s="11">
        <v>182</v>
      </c>
      <c r="Y17" s="11">
        <v>120</v>
      </c>
      <c r="Z17" s="11">
        <v>125</v>
      </c>
      <c r="AA17" s="11">
        <v>99</v>
      </c>
      <c r="AB17" s="11">
        <v>180</v>
      </c>
      <c r="AC17" s="11">
        <v>189</v>
      </c>
      <c r="AD17" s="11">
        <v>136</v>
      </c>
      <c r="AE17" s="11">
        <v>46</v>
      </c>
      <c r="AF17" s="11">
        <v>148</v>
      </c>
      <c r="AG17" s="11">
        <v>84</v>
      </c>
      <c r="AH17" s="12">
        <f t="shared" si="2"/>
        <v>2932</v>
      </c>
    </row>
    <row r="18" spans="2:34" x14ac:dyDescent="0.3">
      <c r="B18" s="3" t="s">
        <v>4</v>
      </c>
      <c r="C18" s="11">
        <v>91</v>
      </c>
      <c r="D18" s="11">
        <v>31</v>
      </c>
      <c r="E18" s="11">
        <v>111</v>
      </c>
      <c r="F18" s="11">
        <v>28</v>
      </c>
      <c r="G18" s="11">
        <v>53</v>
      </c>
      <c r="H18" s="11">
        <v>68</v>
      </c>
      <c r="I18" s="11">
        <v>167</v>
      </c>
      <c r="J18" s="11">
        <v>6</v>
      </c>
      <c r="K18" s="11">
        <v>5</v>
      </c>
      <c r="L18" s="11">
        <v>109</v>
      </c>
      <c r="M18" s="11">
        <v>69</v>
      </c>
      <c r="N18" s="11">
        <v>135</v>
      </c>
      <c r="O18" s="11">
        <v>198</v>
      </c>
      <c r="P18" s="11">
        <v>118</v>
      </c>
      <c r="Q18" s="11">
        <v>91</v>
      </c>
      <c r="R18" s="11">
        <v>103</v>
      </c>
      <c r="S18" s="11">
        <v>185</v>
      </c>
      <c r="T18" s="11">
        <v>29</v>
      </c>
      <c r="U18" s="11">
        <v>138</v>
      </c>
      <c r="V18" s="11">
        <v>136</v>
      </c>
      <c r="W18" s="11">
        <v>137</v>
      </c>
      <c r="X18" s="11">
        <v>79</v>
      </c>
      <c r="Y18" s="11">
        <v>195</v>
      </c>
      <c r="Z18" s="11">
        <v>162</v>
      </c>
      <c r="AA18" s="11">
        <v>187</v>
      </c>
      <c r="AB18" s="11">
        <v>28</v>
      </c>
      <c r="AC18" s="11">
        <v>73</v>
      </c>
      <c r="AD18" s="11">
        <v>194</v>
      </c>
      <c r="AE18" s="11">
        <v>134</v>
      </c>
      <c r="AF18" s="11">
        <v>101</v>
      </c>
      <c r="AG18" s="11">
        <v>121</v>
      </c>
      <c r="AH18" s="12">
        <f t="shared" si="2"/>
        <v>3282</v>
      </c>
    </row>
    <row r="19" spans="2:34" x14ac:dyDescent="0.3">
      <c r="B19" s="3" t="s">
        <v>5</v>
      </c>
      <c r="C19" s="11">
        <v>121</v>
      </c>
      <c r="D19" s="11">
        <v>196</v>
      </c>
      <c r="E19" s="11">
        <v>188</v>
      </c>
      <c r="F19" s="11">
        <v>138</v>
      </c>
      <c r="G19" s="11">
        <v>146</v>
      </c>
      <c r="H19" s="11">
        <v>138</v>
      </c>
      <c r="I19" s="11">
        <v>41</v>
      </c>
      <c r="J19" s="11">
        <v>184</v>
      </c>
      <c r="K19" s="11">
        <v>80</v>
      </c>
      <c r="L19" s="11">
        <v>128</v>
      </c>
      <c r="M19" s="11">
        <v>170</v>
      </c>
      <c r="N19" s="11">
        <v>122</v>
      </c>
      <c r="O19" s="11">
        <v>81</v>
      </c>
      <c r="P19" s="11">
        <v>46</v>
      </c>
      <c r="Q19" s="11">
        <v>37</v>
      </c>
      <c r="R19" s="11">
        <v>70</v>
      </c>
      <c r="S19" s="11">
        <v>125</v>
      </c>
      <c r="T19" s="11">
        <v>79</v>
      </c>
      <c r="U19" s="11">
        <v>193</v>
      </c>
      <c r="V19" s="11">
        <v>194</v>
      </c>
      <c r="W19" s="11">
        <v>124</v>
      </c>
      <c r="X19" s="11">
        <v>18</v>
      </c>
      <c r="Y19" s="11">
        <v>163</v>
      </c>
      <c r="Z19" s="11">
        <v>3</v>
      </c>
      <c r="AA19" s="11">
        <v>110</v>
      </c>
      <c r="AB19" s="11">
        <v>28</v>
      </c>
      <c r="AC19" s="11">
        <v>92</v>
      </c>
      <c r="AD19" s="11">
        <v>29</v>
      </c>
      <c r="AE19" s="11">
        <v>132</v>
      </c>
      <c r="AF19" s="11">
        <v>18</v>
      </c>
      <c r="AG19" s="11">
        <v>181</v>
      </c>
      <c r="AH19" s="12">
        <f t="shared" si="2"/>
        <v>3375</v>
      </c>
    </row>
    <row r="20" spans="2:34" x14ac:dyDescent="0.3">
      <c r="B20" s="3" t="s">
        <v>6</v>
      </c>
      <c r="C20" s="11">
        <v>54</v>
      </c>
      <c r="D20" s="11">
        <v>39</v>
      </c>
      <c r="E20" s="11">
        <v>172</v>
      </c>
      <c r="F20" s="11">
        <v>169</v>
      </c>
      <c r="G20" s="11">
        <v>181</v>
      </c>
      <c r="H20" s="11">
        <v>54</v>
      </c>
      <c r="I20" s="11">
        <v>113</v>
      </c>
      <c r="J20" s="11">
        <v>132</v>
      </c>
      <c r="K20" s="11">
        <v>195</v>
      </c>
      <c r="L20" s="11">
        <v>108</v>
      </c>
      <c r="M20" s="11">
        <v>199</v>
      </c>
      <c r="N20" s="11">
        <v>127</v>
      </c>
      <c r="O20" s="11">
        <v>32</v>
      </c>
      <c r="P20" s="11">
        <v>142</v>
      </c>
      <c r="Q20" s="11">
        <v>178</v>
      </c>
      <c r="R20" s="11">
        <v>59</v>
      </c>
      <c r="S20" s="11">
        <v>179</v>
      </c>
      <c r="T20" s="11">
        <v>163</v>
      </c>
      <c r="U20" s="11">
        <v>60</v>
      </c>
      <c r="V20" s="11">
        <v>33</v>
      </c>
      <c r="W20" s="11">
        <v>25</v>
      </c>
      <c r="X20" s="11">
        <v>93</v>
      </c>
      <c r="Y20" s="11">
        <v>4</v>
      </c>
      <c r="Z20" s="11">
        <v>88</v>
      </c>
      <c r="AA20" s="11">
        <v>79</v>
      </c>
      <c r="AB20" s="11">
        <v>146</v>
      </c>
      <c r="AC20" s="11">
        <v>38</v>
      </c>
      <c r="AD20" s="11">
        <v>122</v>
      </c>
      <c r="AE20" s="11">
        <v>40</v>
      </c>
      <c r="AF20" s="11">
        <v>64</v>
      </c>
      <c r="AG20" s="11">
        <v>78</v>
      </c>
      <c r="AH20" s="12">
        <f t="shared" si="2"/>
        <v>3166</v>
      </c>
    </row>
    <row r="21" spans="2:34" x14ac:dyDescent="0.3">
      <c r="B21" s="3" t="s">
        <v>7</v>
      </c>
      <c r="C21" s="11">
        <v>63</v>
      </c>
      <c r="D21" s="11">
        <v>122</v>
      </c>
      <c r="E21" s="11">
        <v>101</v>
      </c>
      <c r="F21" s="11">
        <v>49</v>
      </c>
      <c r="G21" s="11">
        <v>21</v>
      </c>
      <c r="H21" s="11">
        <v>198</v>
      </c>
      <c r="I21" s="11">
        <v>157</v>
      </c>
      <c r="J21" s="11">
        <v>106</v>
      </c>
      <c r="K21" s="11">
        <v>23</v>
      </c>
      <c r="L21" s="11">
        <v>177</v>
      </c>
      <c r="M21" s="11">
        <v>9</v>
      </c>
      <c r="N21" s="11">
        <v>27</v>
      </c>
      <c r="O21" s="11">
        <v>199</v>
      </c>
      <c r="P21" s="11">
        <v>92</v>
      </c>
      <c r="Q21" s="11">
        <v>26</v>
      </c>
      <c r="R21" s="11">
        <v>145</v>
      </c>
      <c r="S21" s="11">
        <v>83</v>
      </c>
      <c r="T21" s="11">
        <v>191</v>
      </c>
      <c r="U21" s="11">
        <v>63</v>
      </c>
      <c r="V21" s="11">
        <v>33</v>
      </c>
      <c r="W21" s="11">
        <v>92</v>
      </c>
      <c r="X21" s="11">
        <v>112</v>
      </c>
      <c r="Y21" s="11">
        <v>111</v>
      </c>
      <c r="Z21" s="11">
        <v>43</v>
      </c>
      <c r="AA21" s="11">
        <v>99</v>
      </c>
      <c r="AB21" s="11">
        <v>71</v>
      </c>
      <c r="AC21" s="11">
        <v>117</v>
      </c>
      <c r="AD21" s="11">
        <v>17</v>
      </c>
      <c r="AE21" s="11">
        <v>156</v>
      </c>
      <c r="AF21" s="11">
        <v>63</v>
      </c>
      <c r="AG21" s="11">
        <v>72</v>
      </c>
      <c r="AH21" s="12">
        <f t="shared" si="2"/>
        <v>2838</v>
      </c>
    </row>
    <row r="22" spans="2:34" x14ac:dyDescent="0.3">
      <c r="B22" s="5" t="s">
        <v>8</v>
      </c>
      <c r="C22" s="12">
        <f>SUM(C15:C21)</f>
        <v>628</v>
      </c>
      <c r="D22" s="12">
        <f>SUM(C15:C21)</f>
        <v>628</v>
      </c>
      <c r="E22" s="12">
        <f>SUM(D15:D21)</f>
        <v>527</v>
      </c>
      <c r="F22" s="12">
        <f>SUM(E15:E21)</f>
        <v>806</v>
      </c>
      <c r="G22" s="12">
        <f>SUM(F15:F21)</f>
        <v>630</v>
      </c>
      <c r="H22" s="12">
        <f>SUM(G15:G21)</f>
        <v>753</v>
      </c>
      <c r="I22" s="12">
        <f>SUM(H15:H21)</f>
        <v>682</v>
      </c>
      <c r="J22" s="12">
        <f>SUM(I15:I21)</f>
        <v>605</v>
      </c>
      <c r="K22" s="12">
        <f>SUM(J15:J21)</f>
        <v>643</v>
      </c>
      <c r="L22" s="12">
        <f>SUM(K15:K21)</f>
        <v>566</v>
      </c>
      <c r="M22" s="12">
        <f>SUM(L15:L21)</f>
        <v>812</v>
      </c>
      <c r="N22" s="12">
        <f>SUM(M15:M21)</f>
        <v>798</v>
      </c>
      <c r="O22" s="12">
        <f>SUM(N15:N21)</f>
        <v>604</v>
      </c>
      <c r="P22" s="12">
        <f>SUM(O15:O21)</f>
        <v>802</v>
      </c>
      <c r="Q22" s="12">
        <f>SUM(P15:P21)</f>
        <v>623</v>
      </c>
      <c r="R22" s="12">
        <f>SUM(Q15:Q21)</f>
        <v>759</v>
      </c>
      <c r="S22" s="12">
        <f>SUM(R15:R21)</f>
        <v>715</v>
      </c>
      <c r="T22" s="12">
        <f>SUM(S15:S21)</f>
        <v>740</v>
      </c>
      <c r="U22" s="12">
        <f>SUM(T15:T21)</f>
        <v>933</v>
      </c>
      <c r="V22" s="12">
        <f>SUM(U15:U21)</f>
        <v>569</v>
      </c>
      <c r="W22" s="12">
        <f>SUM(V15:V21)</f>
        <v>554</v>
      </c>
      <c r="X22" s="12">
        <f>SUM(W15:W21)</f>
        <v>429</v>
      </c>
      <c r="Y22" s="12">
        <f>SUM(X15:X21)</f>
        <v>687</v>
      </c>
      <c r="Z22" s="12">
        <f>SUM(Y15:Y21)</f>
        <v>867</v>
      </c>
      <c r="AA22" s="12">
        <f>SUM(Z15:Z21)</f>
        <v>757</v>
      </c>
      <c r="AB22" s="12">
        <f>SUM(AA15:AA21)</f>
        <v>750</v>
      </c>
      <c r="AC22" s="12">
        <f>SUM(AB15:AB21)</f>
        <v>519</v>
      </c>
      <c r="AD22" s="12">
        <f>SUM(AC15:AC21)</f>
        <v>739</v>
      </c>
      <c r="AE22" s="12">
        <f>SUM(AD15:AD21)</f>
        <v>715</v>
      </c>
      <c r="AF22" s="12">
        <f>SUM(AE15:AE21)</f>
        <v>664</v>
      </c>
      <c r="AG22" s="12">
        <f>SUM(AF15:AF21)</f>
        <v>732</v>
      </c>
      <c r="AH22" s="13">
        <f>SUM(AH15:AH21)</f>
        <v>21369</v>
      </c>
    </row>
    <row r="23" spans="2:34" x14ac:dyDescent="0.3">
      <c r="AH23" s="1"/>
    </row>
    <row r="24" spans="2:34" x14ac:dyDescent="0.3">
      <c r="B24" s="2" t="s">
        <v>16</v>
      </c>
      <c r="AH24" s="1"/>
    </row>
    <row r="25" spans="2:34" x14ac:dyDescent="0.3">
      <c r="B25" s="3" t="s">
        <v>1</v>
      </c>
      <c r="C25" s="11">
        <v>114</v>
      </c>
      <c r="D25" s="11">
        <v>134</v>
      </c>
      <c r="E25" s="11">
        <v>171</v>
      </c>
      <c r="F25" s="11">
        <v>84</v>
      </c>
      <c r="G25" s="11">
        <v>99</v>
      </c>
      <c r="H25" s="11">
        <v>134</v>
      </c>
      <c r="I25" s="11">
        <v>112</v>
      </c>
      <c r="J25" s="11">
        <v>64</v>
      </c>
      <c r="K25" s="11">
        <v>80</v>
      </c>
      <c r="L25" s="11">
        <v>171</v>
      </c>
      <c r="M25" s="11">
        <v>93</v>
      </c>
      <c r="N25" s="11">
        <v>195</v>
      </c>
      <c r="O25" s="11">
        <v>14</v>
      </c>
      <c r="P25" s="11">
        <v>155</v>
      </c>
      <c r="Q25" s="11">
        <v>103</v>
      </c>
      <c r="R25" s="11">
        <v>57</v>
      </c>
      <c r="S25" s="11">
        <v>105</v>
      </c>
      <c r="T25" s="11">
        <v>193</v>
      </c>
      <c r="U25" s="11">
        <v>68</v>
      </c>
      <c r="V25" s="11">
        <v>36</v>
      </c>
      <c r="W25" s="11">
        <v>16</v>
      </c>
      <c r="X25" s="11">
        <v>8</v>
      </c>
      <c r="Y25" s="11">
        <v>41</v>
      </c>
      <c r="Z25" s="11">
        <v>111</v>
      </c>
      <c r="AA25" s="11">
        <v>67</v>
      </c>
      <c r="AB25" s="11">
        <v>1</v>
      </c>
      <c r="AC25" s="11">
        <v>57</v>
      </c>
      <c r="AD25" s="11">
        <v>110</v>
      </c>
      <c r="AE25" s="11">
        <v>166</v>
      </c>
      <c r="AF25" s="11">
        <v>0</v>
      </c>
      <c r="AG25" s="11">
        <v>105</v>
      </c>
      <c r="AH25" s="12">
        <f>SUM(C25:AG25)</f>
        <v>2864</v>
      </c>
    </row>
    <row r="26" spans="2:34" x14ac:dyDescent="0.3">
      <c r="B26" s="3" t="s">
        <v>2</v>
      </c>
      <c r="C26" s="11">
        <v>89</v>
      </c>
      <c r="D26" s="11">
        <v>16</v>
      </c>
      <c r="E26" s="11">
        <v>12</v>
      </c>
      <c r="F26" s="11">
        <v>15</v>
      </c>
      <c r="G26" s="11">
        <v>49</v>
      </c>
      <c r="H26" s="11">
        <v>151</v>
      </c>
      <c r="I26" s="11">
        <v>109</v>
      </c>
      <c r="J26" s="11">
        <v>157</v>
      </c>
      <c r="K26" s="11">
        <v>59</v>
      </c>
      <c r="L26" s="11">
        <v>145</v>
      </c>
      <c r="M26" s="11">
        <v>160</v>
      </c>
      <c r="N26" s="11">
        <v>40</v>
      </c>
      <c r="O26" s="11">
        <v>185</v>
      </c>
      <c r="P26" s="11">
        <v>115</v>
      </c>
      <c r="Q26" s="11">
        <v>106</v>
      </c>
      <c r="R26" s="11">
        <v>163</v>
      </c>
      <c r="S26" s="11">
        <v>184</v>
      </c>
      <c r="T26" s="11">
        <v>115</v>
      </c>
      <c r="U26" s="11">
        <v>75</v>
      </c>
      <c r="V26" s="11">
        <v>100</v>
      </c>
      <c r="W26" s="11">
        <v>93</v>
      </c>
      <c r="X26" s="11">
        <v>30</v>
      </c>
      <c r="Y26" s="11">
        <v>129</v>
      </c>
      <c r="Z26" s="11">
        <v>111</v>
      </c>
      <c r="AA26" s="11">
        <v>132</v>
      </c>
      <c r="AB26" s="11">
        <v>71</v>
      </c>
      <c r="AC26" s="11">
        <v>147</v>
      </c>
      <c r="AD26" s="11">
        <v>152</v>
      </c>
      <c r="AE26" s="11">
        <v>34</v>
      </c>
      <c r="AF26" s="11">
        <v>134</v>
      </c>
      <c r="AG26" s="11">
        <v>44</v>
      </c>
      <c r="AH26" s="12">
        <f t="shared" ref="AH26:AH31" si="3">SUM(C26:AG26)</f>
        <v>3122</v>
      </c>
    </row>
    <row r="27" spans="2:34" x14ac:dyDescent="0.3">
      <c r="B27" s="3" t="s">
        <v>3</v>
      </c>
      <c r="C27" s="11">
        <v>56</v>
      </c>
      <c r="D27" s="11">
        <v>31</v>
      </c>
      <c r="E27" s="11">
        <v>147</v>
      </c>
      <c r="F27" s="11">
        <v>65</v>
      </c>
      <c r="G27" s="11">
        <v>191</v>
      </c>
      <c r="H27" s="11">
        <v>39</v>
      </c>
      <c r="I27" s="11">
        <v>114</v>
      </c>
      <c r="J27" s="11">
        <v>41</v>
      </c>
      <c r="K27" s="11">
        <v>85</v>
      </c>
      <c r="L27" s="11">
        <v>10</v>
      </c>
      <c r="M27" s="11">
        <v>161</v>
      </c>
      <c r="N27" s="11">
        <v>99</v>
      </c>
      <c r="O27" s="11">
        <v>46</v>
      </c>
      <c r="P27" s="11">
        <v>131</v>
      </c>
      <c r="Q27" s="11">
        <v>6</v>
      </c>
      <c r="R27" s="11">
        <v>137</v>
      </c>
      <c r="S27" s="11">
        <v>116</v>
      </c>
      <c r="T27" s="11">
        <v>146</v>
      </c>
      <c r="U27" s="11">
        <v>78</v>
      </c>
      <c r="V27" s="11">
        <v>61</v>
      </c>
      <c r="W27" s="11">
        <v>73</v>
      </c>
      <c r="X27" s="11">
        <v>85</v>
      </c>
      <c r="Y27" s="11">
        <v>72</v>
      </c>
      <c r="Z27" s="11">
        <v>95</v>
      </c>
      <c r="AA27" s="11">
        <v>59</v>
      </c>
      <c r="AB27" s="11">
        <v>17</v>
      </c>
      <c r="AC27" s="11">
        <v>117</v>
      </c>
      <c r="AD27" s="11">
        <v>188</v>
      </c>
      <c r="AE27" s="11">
        <v>9</v>
      </c>
      <c r="AF27" s="11">
        <v>28</v>
      </c>
      <c r="AG27" s="11">
        <v>63</v>
      </c>
      <c r="AH27" s="12">
        <f t="shared" si="3"/>
        <v>2566</v>
      </c>
    </row>
    <row r="28" spans="2:34" x14ac:dyDescent="0.3">
      <c r="B28" s="3" t="s">
        <v>4</v>
      </c>
      <c r="C28" s="11">
        <v>28</v>
      </c>
      <c r="D28" s="11">
        <v>38</v>
      </c>
      <c r="E28" s="11">
        <v>96</v>
      </c>
      <c r="F28" s="11">
        <v>2</v>
      </c>
      <c r="G28" s="11">
        <v>121</v>
      </c>
      <c r="H28" s="11">
        <v>16</v>
      </c>
      <c r="I28" s="11">
        <v>144</v>
      </c>
      <c r="J28" s="11">
        <v>99</v>
      </c>
      <c r="K28" s="11">
        <v>171</v>
      </c>
      <c r="L28" s="11">
        <v>107</v>
      </c>
      <c r="M28" s="11">
        <v>190</v>
      </c>
      <c r="N28" s="11">
        <v>109</v>
      </c>
      <c r="O28" s="11">
        <v>49</v>
      </c>
      <c r="P28" s="11">
        <v>2</v>
      </c>
      <c r="Q28" s="11">
        <v>141</v>
      </c>
      <c r="R28" s="11">
        <v>187</v>
      </c>
      <c r="S28" s="11">
        <v>16</v>
      </c>
      <c r="T28" s="11">
        <v>197</v>
      </c>
      <c r="U28" s="11">
        <v>22</v>
      </c>
      <c r="V28" s="11">
        <v>114</v>
      </c>
      <c r="W28" s="11">
        <v>35</v>
      </c>
      <c r="X28" s="11">
        <v>47</v>
      </c>
      <c r="Y28" s="11">
        <v>3</v>
      </c>
      <c r="Z28" s="11">
        <v>68</v>
      </c>
      <c r="AA28" s="11">
        <v>183</v>
      </c>
      <c r="AB28" s="11">
        <v>88</v>
      </c>
      <c r="AC28" s="11">
        <v>51</v>
      </c>
      <c r="AD28" s="11">
        <v>40</v>
      </c>
      <c r="AE28" s="11">
        <v>77</v>
      </c>
      <c r="AF28" s="11">
        <v>147</v>
      </c>
      <c r="AG28" s="11">
        <v>42</v>
      </c>
      <c r="AH28" s="12">
        <f t="shared" si="3"/>
        <v>2630</v>
      </c>
    </row>
    <row r="29" spans="2:34" x14ac:dyDescent="0.3">
      <c r="B29" s="3" t="s">
        <v>5</v>
      </c>
      <c r="C29" s="11">
        <v>174</v>
      </c>
      <c r="D29" s="11">
        <v>167</v>
      </c>
      <c r="E29" s="11">
        <v>100</v>
      </c>
      <c r="F29" s="11">
        <v>151</v>
      </c>
      <c r="G29" s="11">
        <v>81</v>
      </c>
      <c r="H29" s="11">
        <v>46</v>
      </c>
      <c r="I29" s="11">
        <v>138</v>
      </c>
      <c r="J29" s="11">
        <v>68</v>
      </c>
      <c r="K29" s="11">
        <v>65</v>
      </c>
      <c r="L29" s="11">
        <v>140</v>
      </c>
      <c r="M29" s="11">
        <v>78</v>
      </c>
      <c r="N29" s="11">
        <v>130</v>
      </c>
      <c r="O29" s="11">
        <v>22</v>
      </c>
      <c r="P29" s="11">
        <v>3</v>
      </c>
      <c r="Q29" s="11">
        <v>85</v>
      </c>
      <c r="R29" s="11">
        <v>198</v>
      </c>
      <c r="S29" s="11">
        <v>88</v>
      </c>
      <c r="T29" s="11">
        <v>196</v>
      </c>
      <c r="U29" s="11">
        <v>123</v>
      </c>
      <c r="V29" s="11">
        <v>163</v>
      </c>
      <c r="W29" s="11">
        <v>137</v>
      </c>
      <c r="X29" s="11">
        <v>34</v>
      </c>
      <c r="Y29" s="11">
        <v>135</v>
      </c>
      <c r="Z29" s="11">
        <v>124</v>
      </c>
      <c r="AA29" s="11">
        <v>89</v>
      </c>
      <c r="AB29" s="11">
        <v>118</v>
      </c>
      <c r="AC29" s="11">
        <v>145</v>
      </c>
      <c r="AD29" s="11">
        <v>168</v>
      </c>
      <c r="AE29" s="11">
        <v>185</v>
      </c>
      <c r="AF29" s="11">
        <v>35</v>
      </c>
      <c r="AG29" s="11">
        <v>46</v>
      </c>
      <c r="AH29" s="12">
        <f t="shared" si="3"/>
        <v>3432</v>
      </c>
    </row>
    <row r="30" spans="2:34" x14ac:dyDescent="0.3">
      <c r="B30" s="3" t="s">
        <v>6</v>
      </c>
      <c r="C30" s="11">
        <v>108</v>
      </c>
      <c r="D30" s="11">
        <v>84</v>
      </c>
      <c r="E30" s="11">
        <v>188</v>
      </c>
      <c r="F30" s="11">
        <v>33</v>
      </c>
      <c r="G30" s="11">
        <v>7</v>
      </c>
      <c r="H30" s="11">
        <v>130</v>
      </c>
      <c r="I30" s="11">
        <v>140</v>
      </c>
      <c r="J30" s="11">
        <v>15</v>
      </c>
      <c r="K30" s="11">
        <v>78</v>
      </c>
      <c r="L30" s="11">
        <v>109</v>
      </c>
      <c r="M30" s="11">
        <v>70</v>
      </c>
      <c r="N30" s="11">
        <v>58</v>
      </c>
      <c r="O30" s="11">
        <v>84</v>
      </c>
      <c r="P30" s="11">
        <v>59</v>
      </c>
      <c r="Q30" s="11">
        <v>41</v>
      </c>
      <c r="R30" s="11">
        <v>155</v>
      </c>
      <c r="S30" s="11">
        <v>23</v>
      </c>
      <c r="T30" s="11">
        <v>92</v>
      </c>
      <c r="U30" s="11">
        <v>182</v>
      </c>
      <c r="V30" s="11">
        <v>12</v>
      </c>
      <c r="W30" s="11">
        <v>188</v>
      </c>
      <c r="X30" s="11">
        <v>15</v>
      </c>
      <c r="Y30" s="11">
        <v>145</v>
      </c>
      <c r="Z30" s="11">
        <v>108</v>
      </c>
      <c r="AA30" s="11">
        <v>88</v>
      </c>
      <c r="AB30" s="11">
        <v>157</v>
      </c>
      <c r="AC30" s="11">
        <v>48</v>
      </c>
      <c r="AD30" s="11">
        <v>126</v>
      </c>
      <c r="AE30" s="11">
        <v>199</v>
      </c>
      <c r="AF30" s="11">
        <v>114</v>
      </c>
      <c r="AG30" s="11">
        <v>60</v>
      </c>
      <c r="AH30" s="12">
        <f t="shared" si="3"/>
        <v>2916</v>
      </c>
    </row>
    <row r="31" spans="2:34" x14ac:dyDescent="0.3">
      <c r="B31" s="3" t="s">
        <v>7</v>
      </c>
      <c r="C31" s="11">
        <v>192</v>
      </c>
      <c r="D31" s="11">
        <v>188</v>
      </c>
      <c r="E31" s="11">
        <v>103</v>
      </c>
      <c r="F31" s="11">
        <v>124</v>
      </c>
      <c r="G31" s="11">
        <v>134</v>
      </c>
      <c r="H31" s="11">
        <v>33</v>
      </c>
      <c r="I31" s="11">
        <v>170</v>
      </c>
      <c r="J31" s="11">
        <v>28</v>
      </c>
      <c r="K31" s="11">
        <v>20</v>
      </c>
      <c r="L31" s="11">
        <v>51</v>
      </c>
      <c r="M31" s="11">
        <v>89</v>
      </c>
      <c r="N31" s="11">
        <v>51</v>
      </c>
      <c r="O31" s="11">
        <v>83</v>
      </c>
      <c r="P31" s="11">
        <v>14</v>
      </c>
      <c r="Q31" s="11">
        <v>128</v>
      </c>
      <c r="R31" s="11">
        <v>20</v>
      </c>
      <c r="S31" s="11">
        <v>32</v>
      </c>
      <c r="T31" s="11">
        <v>154</v>
      </c>
      <c r="U31" s="11">
        <v>187</v>
      </c>
      <c r="V31" s="11">
        <v>198</v>
      </c>
      <c r="W31" s="11">
        <v>178</v>
      </c>
      <c r="X31" s="11">
        <v>28</v>
      </c>
      <c r="Y31" s="11">
        <v>32</v>
      </c>
      <c r="Z31" s="11">
        <v>47</v>
      </c>
      <c r="AA31" s="11">
        <v>62</v>
      </c>
      <c r="AB31" s="11">
        <v>90</v>
      </c>
      <c r="AC31" s="11">
        <v>183</v>
      </c>
      <c r="AD31" s="11">
        <v>75</v>
      </c>
      <c r="AE31" s="11">
        <v>75</v>
      </c>
      <c r="AF31" s="11">
        <v>24</v>
      </c>
      <c r="AG31" s="11">
        <v>111</v>
      </c>
      <c r="AH31" s="12">
        <f t="shared" si="3"/>
        <v>2904</v>
      </c>
    </row>
    <row r="32" spans="2:34" x14ac:dyDescent="0.3">
      <c r="B32" s="5" t="s">
        <v>8</v>
      </c>
      <c r="C32" s="12">
        <f>SUM(C25:C31)</f>
        <v>761</v>
      </c>
      <c r="D32" s="12">
        <f t="shared" ref="D32:AH32" si="4">SUM(D25:D31)</f>
        <v>658</v>
      </c>
      <c r="E32" s="12">
        <f t="shared" si="4"/>
        <v>817</v>
      </c>
      <c r="F32" s="12">
        <f t="shared" si="4"/>
        <v>474</v>
      </c>
      <c r="G32" s="12">
        <f t="shared" si="4"/>
        <v>682</v>
      </c>
      <c r="H32" s="12">
        <f t="shared" si="4"/>
        <v>549</v>
      </c>
      <c r="I32" s="12">
        <f t="shared" si="4"/>
        <v>927</v>
      </c>
      <c r="J32" s="12">
        <f t="shared" si="4"/>
        <v>472</v>
      </c>
      <c r="K32" s="12">
        <f t="shared" si="4"/>
        <v>558</v>
      </c>
      <c r="L32" s="12">
        <f t="shared" si="4"/>
        <v>733</v>
      </c>
      <c r="M32" s="12">
        <f t="shared" si="4"/>
        <v>841</v>
      </c>
      <c r="N32" s="12">
        <f t="shared" si="4"/>
        <v>682</v>
      </c>
      <c r="O32" s="12">
        <f t="shared" si="4"/>
        <v>483</v>
      </c>
      <c r="P32" s="12">
        <f t="shared" si="4"/>
        <v>479</v>
      </c>
      <c r="Q32" s="12">
        <f t="shared" si="4"/>
        <v>610</v>
      </c>
      <c r="R32" s="12">
        <f t="shared" si="4"/>
        <v>917</v>
      </c>
      <c r="S32" s="12">
        <f t="shared" si="4"/>
        <v>564</v>
      </c>
      <c r="T32" s="12">
        <f t="shared" si="4"/>
        <v>1093</v>
      </c>
      <c r="U32" s="12">
        <f t="shared" si="4"/>
        <v>735</v>
      </c>
      <c r="V32" s="12">
        <f t="shared" si="4"/>
        <v>684</v>
      </c>
      <c r="W32" s="12">
        <f t="shared" si="4"/>
        <v>720</v>
      </c>
      <c r="X32" s="12">
        <f t="shared" si="4"/>
        <v>247</v>
      </c>
      <c r="Y32" s="12">
        <f t="shared" si="4"/>
        <v>557</v>
      </c>
      <c r="Z32" s="12">
        <f t="shared" si="4"/>
        <v>664</v>
      </c>
      <c r="AA32" s="12">
        <f t="shared" si="4"/>
        <v>680</v>
      </c>
      <c r="AB32" s="12">
        <f t="shared" si="4"/>
        <v>542</v>
      </c>
      <c r="AC32" s="12">
        <f t="shared" si="4"/>
        <v>748</v>
      </c>
      <c r="AD32" s="12">
        <f t="shared" si="4"/>
        <v>859</v>
      </c>
      <c r="AE32" s="12">
        <f t="shared" si="4"/>
        <v>745</v>
      </c>
      <c r="AF32" s="12">
        <f t="shared" si="4"/>
        <v>482</v>
      </c>
      <c r="AG32" s="12">
        <f t="shared" si="4"/>
        <v>471</v>
      </c>
      <c r="AH32" s="12">
        <f t="shared" si="4"/>
        <v>20434</v>
      </c>
    </row>
    <row r="33" spans="2:34" s="28" customFormat="1" x14ac:dyDescent="0.3"/>
    <row r="34" spans="2:34" s="28" customFormat="1" x14ac:dyDescent="0.3">
      <c r="B34" s="29"/>
    </row>
    <row r="35" spans="2:34" ht="15.6" x14ac:dyDescent="0.3">
      <c r="B35" s="9" t="s">
        <v>20</v>
      </c>
    </row>
    <row r="36" spans="2:34" x14ac:dyDescent="0.3">
      <c r="B36" s="10" t="s">
        <v>14</v>
      </c>
      <c r="AH36" s="6" t="s">
        <v>8</v>
      </c>
    </row>
    <row r="37" spans="2:34" x14ac:dyDescent="0.3">
      <c r="B37" s="3" t="s">
        <v>1</v>
      </c>
      <c r="C37" s="11">
        <v>8</v>
      </c>
      <c r="D37" s="11">
        <v>8</v>
      </c>
      <c r="E37" s="11">
        <v>7</v>
      </c>
      <c r="F37" s="11">
        <v>5</v>
      </c>
      <c r="G37" s="11">
        <v>9</v>
      </c>
      <c r="H37" s="11">
        <v>4</v>
      </c>
      <c r="I37" s="11">
        <v>4</v>
      </c>
      <c r="J37" s="11">
        <v>15</v>
      </c>
      <c r="K37" s="11">
        <v>10</v>
      </c>
      <c r="L37" s="11">
        <v>11</v>
      </c>
      <c r="M37" s="11">
        <v>16</v>
      </c>
      <c r="N37" s="11">
        <v>6</v>
      </c>
      <c r="O37" s="11">
        <v>12</v>
      </c>
      <c r="P37" s="11">
        <v>13</v>
      </c>
      <c r="Q37" s="11">
        <v>10</v>
      </c>
      <c r="R37" s="11">
        <v>14</v>
      </c>
      <c r="S37" s="11">
        <v>15</v>
      </c>
      <c r="T37" s="11">
        <v>20</v>
      </c>
      <c r="U37" s="11">
        <v>6</v>
      </c>
      <c r="V37" s="11">
        <v>16</v>
      </c>
      <c r="W37" s="11">
        <v>12</v>
      </c>
      <c r="X37" s="11">
        <v>13</v>
      </c>
      <c r="Y37" s="11">
        <v>10</v>
      </c>
      <c r="Z37" s="11">
        <v>2</v>
      </c>
      <c r="AA37" s="11">
        <v>20</v>
      </c>
      <c r="AB37" s="11">
        <v>3</v>
      </c>
      <c r="AC37" s="11">
        <v>20</v>
      </c>
      <c r="AD37" s="11">
        <v>11</v>
      </c>
      <c r="AE37" s="11">
        <v>8</v>
      </c>
      <c r="AF37" s="11">
        <v>2</v>
      </c>
      <c r="AG37" s="11">
        <v>5</v>
      </c>
      <c r="AH37" s="15">
        <f>SUM(C37:AG37)</f>
        <v>315</v>
      </c>
    </row>
    <row r="38" spans="2:34" x14ac:dyDescent="0.3">
      <c r="B38" s="3" t="s">
        <v>2</v>
      </c>
      <c r="C38" s="11">
        <v>6</v>
      </c>
      <c r="D38" s="11">
        <v>20</v>
      </c>
      <c r="E38" s="11">
        <v>5</v>
      </c>
      <c r="F38" s="11">
        <v>5</v>
      </c>
      <c r="G38" s="11">
        <v>20</v>
      </c>
      <c r="H38" s="11">
        <v>11</v>
      </c>
      <c r="I38" s="11">
        <v>10</v>
      </c>
      <c r="J38" s="11">
        <v>12</v>
      </c>
      <c r="K38" s="11">
        <v>16</v>
      </c>
      <c r="L38" s="11">
        <v>11</v>
      </c>
      <c r="M38" s="11">
        <v>5</v>
      </c>
      <c r="N38" s="11">
        <v>3</v>
      </c>
      <c r="O38" s="11">
        <v>20</v>
      </c>
      <c r="P38" s="11">
        <v>5</v>
      </c>
      <c r="Q38" s="11">
        <v>14</v>
      </c>
      <c r="R38" s="11">
        <v>9</v>
      </c>
      <c r="S38" s="11">
        <v>5</v>
      </c>
      <c r="T38" s="11">
        <v>12</v>
      </c>
      <c r="U38" s="11">
        <v>14</v>
      </c>
      <c r="V38" s="11">
        <v>9</v>
      </c>
      <c r="W38" s="11">
        <v>2</v>
      </c>
      <c r="X38" s="11">
        <v>1</v>
      </c>
      <c r="Y38" s="11">
        <v>0</v>
      </c>
      <c r="Z38" s="11">
        <v>11</v>
      </c>
      <c r="AA38" s="11">
        <v>13</v>
      </c>
      <c r="AB38" s="11">
        <v>1</v>
      </c>
      <c r="AC38" s="11">
        <v>17</v>
      </c>
      <c r="AD38" s="11">
        <v>14</v>
      </c>
      <c r="AE38" s="11">
        <v>1</v>
      </c>
      <c r="AF38" s="11">
        <v>12</v>
      </c>
      <c r="AG38" s="11">
        <v>10</v>
      </c>
      <c r="AH38" s="15">
        <f t="shared" ref="AH38:AH43" si="5">SUM(C38:AG38)</f>
        <v>294</v>
      </c>
    </row>
    <row r="39" spans="2:34" x14ac:dyDescent="0.3">
      <c r="B39" s="3" t="s">
        <v>3</v>
      </c>
      <c r="C39" s="11">
        <v>15</v>
      </c>
      <c r="D39" s="11">
        <v>20</v>
      </c>
      <c r="E39" s="11">
        <v>0</v>
      </c>
      <c r="F39" s="11">
        <v>8</v>
      </c>
      <c r="G39" s="11">
        <v>18</v>
      </c>
      <c r="H39" s="11">
        <v>11</v>
      </c>
      <c r="I39" s="11">
        <v>10</v>
      </c>
      <c r="J39" s="11">
        <v>3</v>
      </c>
      <c r="K39" s="11">
        <v>3</v>
      </c>
      <c r="L39" s="11">
        <v>14</v>
      </c>
      <c r="M39" s="11">
        <v>17</v>
      </c>
      <c r="N39" s="11">
        <v>16</v>
      </c>
      <c r="O39" s="11">
        <v>4</v>
      </c>
      <c r="P39" s="11">
        <v>18</v>
      </c>
      <c r="Q39" s="11">
        <v>16</v>
      </c>
      <c r="R39" s="11">
        <v>11</v>
      </c>
      <c r="S39" s="11">
        <v>6</v>
      </c>
      <c r="T39" s="11">
        <v>19</v>
      </c>
      <c r="U39" s="11">
        <v>14</v>
      </c>
      <c r="V39" s="11">
        <v>15</v>
      </c>
      <c r="W39" s="11">
        <v>16</v>
      </c>
      <c r="X39" s="11">
        <v>6</v>
      </c>
      <c r="Y39" s="11">
        <v>5</v>
      </c>
      <c r="Z39" s="11">
        <v>12</v>
      </c>
      <c r="AA39" s="11">
        <v>16</v>
      </c>
      <c r="AB39" s="11">
        <v>5</v>
      </c>
      <c r="AC39" s="11">
        <v>13</v>
      </c>
      <c r="AD39" s="11">
        <v>20</v>
      </c>
      <c r="AE39" s="11">
        <v>14</v>
      </c>
      <c r="AF39" s="11">
        <v>1</v>
      </c>
      <c r="AG39" s="11">
        <v>12</v>
      </c>
      <c r="AH39" s="15">
        <f t="shared" si="5"/>
        <v>358</v>
      </c>
    </row>
    <row r="40" spans="2:34" x14ac:dyDescent="0.3">
      <c r="B40" s="3" t="s">
        <v>4</v>
      </c>
      <c r="C40" s="11">
        <v>0</v>
      </c>
      <c r="D40" s="11">
        <v>2</v>
      </c>
      <c r="E40" s="11">
        <v>17</v>
      </c>
      <c r="F40" s="11">
        <v>9</v>
      </c>
      <c r="G40" s="11">
        <v>4</v>
      </c>
      <c r="H40" s="11">
        <v>1</v>
      </c>
      <c r="I40" s="11">
        <v>5</v>
      </c>
      <c r="J40" s="11">
        <v>18</v>
      </c>
      <c r="K40" s="11">
        <v>0</v>
      </c>
      <c r="L40" s="11">
        <v>13</v>
      </c>
      <c r="M40" s="11">
        <v>20</v>
      </c>
      <c r="N40" s="11">
        <v>5</v>
      </c>
      <c r="O40" s="11">
        <v>11</v>
      </c>
      <c r="P40" s="11">
        <v>10</v>
      </c>
      <c r="Q40" s="11">
        <v>1</v>
      </c>
      <c r="R40" s="11">
        <v>15</v>
      </c>
      <c r="S40" s="11">
        <v>9</v>
      </c>
      <c r="T40" s="11">
        <v>19</v>
      </c>
      <c r="U40" s="11">
        <v>1</v>
      </c>
      <c r="V40" s="11">
        <v>3</v>
      </c>
      <c r="W40" s="11">
        <v>11</v>
      </c>
      <c r="X40" s="11">
        <v>14</v>
      </c>
      <c r="Y40" s="11">
        <v>12</v>
      </c>
      <c r="Z40" s="11">
        <v>7</v>
      </c>
      <c r="AA40" s="11">
        <v>12</v>
      </c>
      <c r="AB40" s="11">
        <v>2</v>
      </c>
      <c r="AC40" s="11">
        <v>4</v>
      </c>
      <c r="AD40" s="11">
        <v>3</v>
      </c>
      <c r="AE40" s="11">
        <v>17</v>
      </c>
      <c r="AF40" s="11">
        <v>4</v>
      </c>
      <c r="AG40" s="11">
        <v>20</v>
      </c>
      <c r="AH40" s="15">
        <f t="shared" si="5"/>
        <v>269</v>
      </c>
    </row>
    <row r="41" spans="2:34" x14ac:dyDescent="0.3">
      <c r="B41" s="3" t="s">
        <v>5</v>
      </c>
      <c r="C41" s="11">
        <v>5</v>
      </c>
      <c r="D41" s="11">
        <v>17</v>
      </c>
      <c r="E41" s="11">
        <v>17</v>
      </c>
      <c r="F41" s="11">
        <v>19</v>
      </c>
      <c r="G41" s="11">
        <v>9</v>
      </c>
      <c r="H41" s="11">
        <v>1</v>
      </c>
      <c r="I41" s="11">
        <v>18</v>
      </c>
      <c r="J41" s="11">
        <v>18</v>
      </c>
      <c r="K41" s="11">
        <v>7</v>
      </c>
      <c r="L41" s="11">
        <v>18</v>
      </c>
      <c r="M41" s="11">
        <v>12</v>
      </c>
      <c r="N41" s="11">
        <v>2</v>
      </c>
      <c r="O41" s="11">
        <v>3</v>
      </c>
      <c r="P41" s="11">
        <v>8</v>
      </c>
      <c r="Q41" s="11">
        <v>19</v>
      </c>
      <c r="R41" s="11">
        <v>15</v>
      </c>
      <c r="S41" s="11">
        <v>16</v>
      </c>
      <c r="T41" s="11">
        <v>1</v>
      </c>
      <c r="U41" s="11">
        <v>5</v>
      </c>
      <c r="V41" s="11">
        <v>8</v>
      </c>
      <c r="W41" s="11">
        <v>7</v>
      </c>
      <c r="X41" s="11">
        <v>5</v>
      </c>
      <c r="Y41" s="11">
        <v>15</v>
      </c>
      <c r="Z41" s="11">
        <v>19</v>
      </c>
      <c r="AA41" s="11">
        <v>15</v>
      </c>
      <c r="AB41" s="11">
        <v>1</v>
      </c>
      <c r="AC41" s="11">
        <v>14</v>
      </c>
      <c r="AD41" s="11">
        <v>17</v>
      </c>
      <c r="AE41" s="11">
        <v>3</v>
      </c>
      <c r="AF41" s="11">
        <v>12</v>
      </c>
      <c r="AG41" s="11">
        <v>4</v>
      </c>
      <c r="AH41" s="15">
        <f t="shared" si="5"/>
        <v>330</v>
      </c>
    </row>
    <row r="42" spans="2:34" x14ac:dyDescent="0.3">
      <c r="B42" s="3" t="s">
        <v>6</v>
      </c>
      <c r="C42" s="11">
        <v>2</v>
      </c>
      <c r="D42" s="11">
        <v>15</v>
      </c>
      <c r="E42" s="11">
        <v>12</v>
      </c>
      <c r="F42" s="11">
        <v>19</v>
      </c>
      <c r="G42" s="11">
        <v>5</v>
      </c>
      <c r="H42" s="11">
        <v>13</v>
      </c>
      <c r="I42" s="11">
        <v>0</v>
      </c>
      <c r="J42" s="11">
        <v>12</v>
      </c>
      <c r="K42" s="11">
        <v>15</v>
      </c>
      <c r="L42" s="11">
        <v>10</v>
      </c>
      <c r="M42" s="11">
        <v>16</v>
      </c>
      <c r="N42" s="11">
        <v>18</v>
      </c>
      <c r="O42" s="11">
        <v>2</v>
      </c>
      <c r="P42" s="11">
        <v>6</v>
      </c>
      <c r="Q42" s="11">
        <v>10</v>
      </c>
      <c r="R42" s="11">
        <v>17</v>
      </c>
      <c r="S42" s="11">
        <v>14</v>
      </c>
      <c r="T42" s="11">
        <v>5</v>
      </c>
      <c r="U42" s="11">
        <v>11</v>
      </c>
      <c r="V42" s="11">
        <v>10</v>
      </c>
      <c r="W42" s="11">
        <v>14</v>
      </c>
      <c r="X42" s="11">
        <v>4</v>
      </c>
      <c r="Y42" s="11">
        <v>19</v>
      </c>
      <c r="Z42" s="11">
        <v>1</v>
      </c>
      <c r="AA42" s="11">
        <v>11</v>
      </c>
      <c r="AB42" s="11">
        <v>9</v>
      </c>
      <c r="AC42" s="11">
        <v>16</v>
      </c>
      <c r="AD42" s="11">
        <v>0</v>
      </c>
      <c r="AE42" s="11">
        <v>15</v>
      </c>
      <c r="AF42" s="11">
        <v>10</v>
      </c>
      <c r="AG42" s="11">
        <v>13</v>
      </c>
      <c r="AH42" s="15">
        <f t="shared" si="5"/>
        <v>324</v>
      </c>
    </row>
    <row r="43" spans="2:34" x14ac:dyDescent="0.3">
      <c r="B43" s="3" t="s">
        <v>7</v>
      </c>
      <c r="C43" s="11">
        <v>15</v>
      </c>
      <c r="D43" s="11">
        <v>0</v>
      </c>
      <c r="E43" s="11">
        <v>5</v>
      </c>
      <c r="F43" s="11">
        <v>6</v>
      </c>
      <c r="G43" s="11">
        <v>15</v>
      </c>
      <c r="H43" s="11">
        <v>16</v>
      </c>
      <c r="I43" s="11">
        <v>16</v>
      </c>
      <c r="J43" s="11">
        <v>3</v>
      </c>
      <c r="K43" s="11">
        <v>7</v>
      </c>
      <c r="L43" s="11">
        <v>2</v>
      </c>
      <c r="M43" s="11">
        <v>16</v>
      </c>
      <c r="N43" s="11">
        <v>3</v>
      </c>
      <c r="O43" s="11">
        <v>2</v>
      </c>
      <c r="P43" s="11">
        <v>7</v>
      </c>
      <c r="Q43" s="11">
        <v>11</v>
      </c>
      <c r="R43" s="11">
        <v>13</v>
      </c>
      <c r="S43" s="11">
        <v>14</v>
      </c>
      <c r="T43" s="11">
        <v>4</v>
      </c>
      <c r="U43" s="11">
        <v>20</v>
      </c>
      <c r="V43" s="11">
        <v>14</v>
      </c>
      <c r="W43" s="11">
        <v>5</v>
      </c>
      <c r="X43" s="11">
        <v>3</v>
      </c>
      <c r="Y43" s="11">
        <v>2</v>
      </c>
      <c r="Z43" s="11">
        <v>10</v>
      </c>
      <c r="AA43" s="11">
        <v>9</v>
      </c>
      <c r="AB43" s="11">
        <v>1</v>
      </c>
      <c r="AC43" s="11">
        <v>17</v>
      </c>
      <c r="AD43" s="11">
        <v>9</v>
      </c>
      <c r="AE43" s="11">
        <v>16</v>
      </c>
      <c r="AF43" s="11">
        <v>9</v>
      </c>
      <c r="AG43" s="11">
        <v>7</v>
      </c>
      <c r="AH43" s="15">
        <f t="shared" si="5"/>
        <v>277</v>
      </c>
    </row>
    <row r="44" spans="2:34" x14ac:dyDescent="0.3">
      <c r="B44" s="5" t="s">
        <v>8</v>
      </c>
      <c r="C44" s="11">
        <f>SUM(C37:C43)</f>
        <v>51</v>
      </c>
      <c r="D44" s="11">
        <f t="shared" ref="D44:AG44" si="6">SUM(D37:D43)</f>
        <v>82</v>
      </c>
      <c r="E44" s="11">
        <f t="shared" si="6"/>
        <v>63</v>
      </c>
      <c r="F44" s="11">
        <f t="shared" si="6"/>
        <v>71</v>
      </c>
      <c r="G44" s="11">
        <f t="shared" si="6"/>
        <v>80</v>
      </c>
      <c r="H44" s="11">
        <f t="shared" si="6"/>
        <v>57</v>
      </c>
      <c r="I44" s="11">
        <f t="shared" si="6"/>
        <v>63</v>
      </c>
      <c r="J44" s="11">
        <f t="shared" si="6"/>
        <v>81</v>
      </c>
      <c r="K44" s="11">
        <f t="shared" si="6"/>
        <v>58</v>
      </c>
      <c r="L44" s="11">
        <f t="shared" si="6"/>
        <v>79</v>
      </c>
      <c r="M44" s="11">
        <f t="shared" si="6"/>
        <v>102</v>
      </c>
      <c r="N44" s="11">
        <f t="shared" si="6"/>
        <v>53</v>
      </c>
      <c r="O44" s="11">
        <f t="shared" si="6"/>
        <v>54</v>
      </c>
      <c r="P44" s="11">
        <f t="shared" si="6"/>
        <v>67</v>
      </c>
      <c r="Q44" s="11">
        <f t="shared" si="6"/>
        <v>81</v>
      </c>
      <c r="R44" s="11">
        <f t="shared" si="6"/>
        <v>94</v>
      </c>
      <c r="S44" s="11">
        <f t="shared" si="6"/>
        <v>79</v>
      </c>
      <c r="T44" s="11">
        <f t="shared" si="6"/>
        <v>80</v>
      </c>
      <c r="U44" s="11">
        <f t="shared" si="6"/>
        <v>71</v>
      </c>
      <c r="V44" s="11">
        <f t="shared" si="6"/>
        <v>75</v>
      </c>
      <c r="W44" s="11">
        <f t="shared" si="6"/>
        <v>67</v>
      </c>
      <c r="X44" s="11">
        <f t="shared" si="6"/>
        <v>46</v>
      </c>
      <c r="Y44" s="11">
        <f t="shared" si="6"/>
        <v>63</v>
      </c>
      <c r="Z44" s="11">
        <f t="shared" si="6"/>
        <v>62</v>
      </c>
      <c r="AA44" s="11">
        <f t="shared" si="6"/>
        <v>96</v>
      </c>
      <c r="AB44" s="11">
        <f t="shared" si="6"/>
        <v>22</v>
      </c>
      <c r="AC44" s="11">
        <f t="shared" si="6"/>
        <v>101</v>
      </c>
      <c r="AD44" s="11">
        <f t="shared" si="6"/>
        <v>74</v>
      </c>
      <c r="AE44" s="11">
        <f t="shared" si="6"/>
        <v>74</v>
      </c>
      <c r="AF44" s="11">
        <f t="shared" si="6"/>
        <v>50</v>
      </c>
      <c r="AG44" s="11">
        <f t="shared" si="6"/>
        <v>71</v>
      </c>
      <c r="AH44" s="15">
        <f>SUM(C44:AG44)</f>
        <v>2167</v>
      </c>
    </row>
    <row r="45" spans="2:34" x14ac:dyDescent="0.3">
      <c r="AH45" s="14"/>
    </row>
    <row r="46" spans="2:34" x14ac:dyDescent="0.3">
      <c r="B46" s="10" t="s">
        <v>15</v>
      </c>
      <c r="AH46" s="14"/>
    </row>
    <row r="47" spans="2:34" x14ac:dyDescent="0.3">
      <c r="B47" s="3" t="s">
        <v>1</v>
      </c>
      <c r="C47" s="11">
        <v>10</v>
      </c>
      <c r="D47" s="11">
        <v>19</v>
      </c>
      <c r="E47" s="11">
        <v>4</v>
      </c>
      <c r="F47" s="11">
        <v>9</v>
      </c>
      <c r="G47" s="11">
        <v>10</v>
      </c>
      <c r="H47" s="11">
        <v>6</v>
      </c>
      <c r="I47" s="11">
        <v>5</v>
      </c>
      <c r="J47" s="11">
        <v>15</v>
      </c>
      <c r="K47" s="11">
        <v>14</v>
      </c>
      <c r="L47" s="11">
        <v>17</v>
      </c>
      <c r="M47" s="11">
        <v>20</v>
      </c>
      <c r="N47" s="11">
        <v>9</v>
      </c>
      <c r="O47" s="11">
        <v>7</v>
      </c>
      <c r="P47" s="11">
        <v>6</v>
      </c>
      <c r="Q47" s="11">
        <v>18</v>
      </c>
      <c r="R47" s="11">
        <v>0</v>
      </c>
      <c r="S47" s="11">
        <v>8</v>
      </c>
      <c r="T47" s="11">
        <v>11</v>
      </c>
      <c r="U47" s="11">
        <v>9</v>
      </c>
      <c r="V47" s="11">
        <v>8</v>
      </c>
      <c r="W47" s="11">
        <v>7</v>
      </c>
      <c r="X47" s="11">
        <v>6</v>
      </c>
      <c r="Y47" s="11">
        <v>12</v>
      </c>
      <c r="Z47" s="11">
        <v>17</v>
      </c>
      <c r="AA47" s="11">
        <v>0</v>
      </c>
      <c r="AB47" s="11">
        <v>20</v>
      </c>
      <c r="AC47" s="11">
        <v>19</v>
      </c>
      <c r="AD47" s="11">
        <v>4</v>
      </c>
      <c r="AE47" s="11">
        <v>5</v>
      </c>
      <c r="AF47" s="11">
        <v>14</v>
      </c>
      <c r="AG47" s="11">
        <v>7</v>
      </c>
      <c r="AH47" s="15">
        <f>SUM(C47:AG47)</f>
        <v>316</v>
      </c>
    </row>
    <row r="48" spans="2:34" x14ac:dyDescent="0.3">
      <c r="B48" s="3" t="s">
        <v>2</v>
      </c>
      <c r="C48" s="11">
        <v>19</v>
      </c>
      <c r="D48" s="11">
        <v>11</v>
      </c>
      <c r="E48" s="11">
        <v>13</v>
      </c>
      <c r="F48" s="11">
        <v>1</v>
      </c>
      <c r="G48" s="11">
        <v>4</v>
      </c>
      <c r="H48" s="11">
        <v>10</v>
      </c>
      <c r="I48" s="11">
        <v>4</v>
      </c>
      <c r="J48" s="11">
        <v>20</v>
      </c>
      <c r="K48" s="11">
        <v>4</v>
      </c>
      <c r="L48" s="11">
        <v>12</v>
      </c>
      <c r="M48" s="11">
        <v>0</v>
      </c>
      <c r="N48" s="11">
        <v>1</v>
      </c>
      <c r="O48" s="11">
        <v>16</v>
      </c>
      <c r="P48" s="11">
        <v>17</v>
      </c>
      <c r="Q48" s="11">
        <v>0</v>
      </c>
      <c r="R48" s="11">
        <v>16</v>
      </c>
      <c r="S48" s="11">
        <v>6</v>
      </c>
      <c r="T48" s="11">
        <v>20</v>
      </c>
      <c r="U48" s="11">
        <v>4</v>
      </c>
      <c r="V48" s="11">
        <v>0</v>
      </c>
      <c r="W48" s="11">
        <v>8</v>
      </c>
      <c r="X48" s="11">
        <v>1</v>
      </c>
      <c r="Y48" s="11">
        <v>8</v>
      </c>
      <c r="Z48" s="11">
        <v>19</v>
      </c>
      <c r="AA48" s="11">
        <v>8</v>
      </c>
      <c r="AB48" s="11">
        <v>15</v>
      </c>
      <c r="AC48" s="11">
        <v>3</v>
      </c>
      <c r="AD48" s="11">
        <v>3</v>
      </c>
      <c r="AE48" s="11">
        <v>18</v>
      </c>
      <c r="AF48" s="11">
        <v>11</v>
      </c>
      <c r="AG48" s="11">
        <v>1</v>
      </c>
      <c r="AH48" s="15">
        <f t="shared" ref="AH48:AH54" si="7">SUM(C48:AG48)</f>
        <v>273</v>
      </c>
    </row>
    <row r="49" spans="2:34" x14ac:dyDescent="0.3">
      <c r="B49" s="3" t="s">
        <v>3</v>
      </c>
      <c r="C49" s="11">
        <v>13</v>
      </c>
      <c r="D49" s="11">
        <v>19</v>
      </c>
      <c r="E49" s="11">
        <v>3</v>
      </c>
      <c r="F49" s="11">
        <v>17</v>
      </c>
      <c r="G49" s="11">
        <v>14</v>
      </c>
      <c r="H49" s="11">
        <v>11</v>
      </c>
      <c r="I49" s="11">
        <v>3</v>
      </c>
      <c r="J49" s="11">
        <v>4</v>
      </c>
      <c r="K49" s="11">
        <v>16</v>
      </c>
      <c r="L49" s="11">
        <v>3</v>
      </c>
      <c r="M49" s="11">
        <v>3</v>
      </c>
      <c r="N49" s="11">
        <v>12</v>
      </c>
      <c r="O49" s="11">
        <v>7</v>
      </c>
      <c r="P49" s="11">
        <v>5</v>
      </c>
      <c r="Q49" s="11">
        <v>2</v>
      </c>
      <c r="R49" s="11">
        <v>7</v>
      </c>
      <c r="S49" s="11">
        <v>10</v>
      </c>
      <c r="T49" s="11">
        <v>3</v>
      </c>
      <c r="U49" s="11">
        <v>9</v>
      </c>
      <c r="V49" s="11">
        <v>6</v>
      </c>
      <c r="W49" s="11">
        <v>16</v>
      </c>
      <c r="X49" s="11">
        <v>9</v>
      </c>
      <c r="Y49" s="11">
        <v>16</v>
      </c>
      <c r="Z49" s="11">
        <v>3</v>
      </c>
      <c r="AA49" s="11">
        <v>20</v>
      </c>
      <c r="AB49" s="11">
        <v>7</v>
      </c>
      <c r="AC49" s="11">
        <v>9</v>
      </c>
      <c r="AD49" s="11">
        <v>9</v>
      </c>
      <c r="AE49" s="11">
        <v>1</v>
      </c>
      <c r="AF49" s="11">
        <v>14</v>
      </c>
      <c r="AG49" s="11">
        <v>18</v>
      </c>
      <c r="AH49" s="15">
        <f t="shared" si="7"/>
        <v>289</v>
      </c>
    </row>
    <row r="50" spans="2:34" x14ac:dyDescent="0.3">
      <c r="B50" s="3" t="s">
        <v>4</v>
      </c>
      <c r="C50" s="11">
        <v>7</v>
      </c>
      <c r="D50" s="11">
        <v>8</v>
      </c>
      <c r="E50" s="11">
        <v>5</v>
      </c>
      <c r="F50" s="11">
        <v>12</v>
      </c>
      <c r="G50" s="11">
        <v>3</v>
      </c>
      <c r="H50" s="11">
        <v>4</v>
      </c>
      <c r="I50" s="11">
        <v>8</v>
      </c>
      <c r="J50" s="11">
        <v>13</v>
      </c>
      <c r="K50" s="11">
        <v>19</v>
      </c>
      <c r="L50" s="11">
        <v>14</v>
      </c>
      <c r="M50" s="11">
        <v>12</v>
      </c>
      <c r="N50" s="11">
        <v>3</v>
      </c>
      <c r="O50" s="11">
        <v>12</v>
      </c>
      <c r="P50" s="11">
        <v>11</v>
      </c>
      <c r="Q50" s="11">
        <v>20</v>
      </c>
      <c r="R50" s="11">
        <v>8</v>
      </c>
      <c r="S50" s="11">
        <v>14</v>
      </c>
      <c r="T50" s="11">
        <v>16</v>
      </c>
      <c r="U50" s="11">
        <v>16</v>
      </c>
      <c r="V50" s="11">
        <v>17</v>
      </c>
      <c r="W50" s="11">
        <v>11</v>
      </c>
      <c r="X50" s="11">
        <v>12</v>
      </c>
      <c r="Y50" s="11">
        <v>4</v>
      </c>
      <c r="Z50" s="11">
        <v>19</v>
      </c>
      <c r="AA50" s="11">
        <v>15</v>
      </c>
      <c r="AB50" s="11">
        <v>20</v>
      </c>
      <c r="AC50" s="11">
        <v>13</v>
      </c>
      <c r="AD50" s="11">
        <v>18</v>
      </c>
      <c r="AE50" s="11">
        <v>15</v>
      </c>
      <c r="AF50" s="11">
        <v>20</v>
      </c>
      <c r="AG50" s="11">
        <v>2</v>
      </c>
      <c r="AH50" s="15">
        <f t="shared" si="7"/>
        <v>371</v>
      </c>
    </row>
    <row r="51" spans="2:34" x14ac:dyDescent="0.3">
      <c r="B51" s="3" t="s">
        <v>5</v>
      </c>
      <c r="C51" s="11">
        <v>0</v>
      </c>
      <c r="D51" s="11">
        <v>16</v>
      </c>
      <c r="E51" s="11">
        <v>15</v>
      </c>
      <c r="F51" s="11">
        <v>1</v>
      </c>
      <c r="G51" s="11">
        <v>15</v>
      </c>
      <c r="H51" s="11">
        <v>16</v>
      </c>
      <c r="I51" s="11">
        <v>2</v>
      </c>
      <c r="J51" s="11">
        <v>20</v>
      </c>
      <c r="K51" s="11">
        <v>17</v>
      </c>
      <c r="L51" s="11">
        <v>5</v>
      </c>
      <c r="M51" s="11">
        <v>19</v>
      </c>
      <c r="N51" s="11">
        <v>14</v>
      </c>
      <c r="O51" s="11">
        <v>17</v>
      </c>
      <c r="P51" s="11">
        <v>6</v>
      </c>
      <c r="Q51" s="11">
        <v>19</v>
      </c>
      <c r="R51" s="11">
        <v>3</v>
      </c>
      <c r="S51" s="11">
        <v>5</v>
      </c>
      <c r="T51" s="11">
        <v>7</v>
      </c>
      <c r="U51" s="11">
        <v>19</v>
      </c>
      <c r="V51" s="11">
        <v>6</v>
      </c>
      <c r="W51" s="11">
        <v>1</v>
      </c>
      <c r="X51" s="11">
        <v>17</v>
      </c>
      <c r="Y51" s="11">
        <v>12</v>
      </c>
      <c r="Z51" s="11">
        <v>19</v>
      </c>
      <c r="AA51" s="11">
        <v>9</v>
      </c>
      <c r="AB51" s="11">
        <v>10</v>
      </c>
      <c r="AC51" s="11">
        <v>0</v>
      </c>
      <c r="AD51" s="11">
        <v>14</v>
      </c>
      <c r="AE51" s="11">
        <v>10</v>
      </c>
      <c r="AF51" s="11">
        <v>9</v>
      </c>
      <c r="AG51" s="11">
        <v>1</v>
      </c>
      <c r="AH51" s="15">
        <f t="shared" si="7"/>
        <v>324</v>
      </c>
    </row>
    <row r="52" spans="2:34" x14ac:dyDescent="0.3">
      <c r="B52" s="3" t="s">
        <v>6</v>
      </c>
      <c r="C52" s="11">
        <v>18</v>
      </c>
      <c r="D52" s="11">
        <v>13</v>
      </c>
      <c r="E52" s="11">
        <v>17</v>
      </c>
      <c r="F52" s="11">
        <v>6</v>
      </c>
      <c r="G52" s="11">
        <v>9</v>
      </c>
      <c r="H52" s="11">
        <v>1</v>
      </c>
      <c r="I52" s="11">
        <v>12</v>
      </c>
      <c r="J52" s="11">
        <v>4</v>
      </c>
      <c r="K52" s="11">
        <v>17</v>
      </c>
      <c r="L52" s="11">
        <v>5</v>
      </c>
      <c r="M52" s="11">
        <v>5</v>
      </c>
      <c r="N52" s="11">
        <v>1</v>
      </c>
      <c r="O52" s="11">
        <v>6</v>
      </c>
      <c r="P52" s="11">
        <v>10</v>
      </c>
      <c r="Q52" s="11">
        <v>8</v>
      </c>
      <c r="R52" s="11">
        <v>0</v>
      </c>
      <c r="S52" s="11">
        <v>12</v>
      </c>
      <c r="T52" s="11">
        <v>6</v>
      </c>
      <c r="U52" s="11">
        <v>2</v>
      </c>
      <c r="V52" s="11">
        <v>7</v>
      </c>
      <c r="W52" s="11">
        <v>7</v>
      </c>
      <c r="X52" s="11">
        <v>2</v>
      </c>
      <c r="Y52" s="11">
        <v>10</v>
      </c>
      <c r="Z52" s="11">
        <v>19</v>
      </c>
      <c r="AA52" s="11">
        <v>20</v>
      </c>
      <c r="AB52" s="11">
        <v>1</v>
      </c>
      <c r="AC52" s="11">
        <v>12</v>
      </c>
      <c r="AD52" s="11">
        <v>5</v>
      </c>
      <c r="AE52" s="11">
        <v>6</v>
      </c>
      <c r="AF52" s="11">
        <v>10</v>
      </c>
      <c r="AG52" s="11">
        <v>2</v>
      </c>
      <c r="AH52" s="15">
        <f t="shared" si="7"/>
        <v>253</v>
      </c>
    </row>
    <row r="53" spans="2:34" x14ac:dyDescent="0.3">
      <c r="B53" s="3" t="s">
        <v>7</v>
      </c>
      <c r="C53" s="11">
        <v>16</v>
      </c>
      <c r="D53" s="11">
        <v>13</v>
      </c>
      <c r="E53" s="11">
        <v>5</v>
      </c>
      <c r="F53" s="11">
        <v>6</v>
      </c>
      <c r="G53" s="11">
        <v>1</v>
      </c>
      <c r="H53" s="11">
        <v>5</v>
      </c>
      <c r="I53" s="11">
        <v>11</v>
      </c>
      <c r="J53" s="11">
        <v>18</v>
      </c>
      <c r="K53" s="11">
        <v>5</v>
      </c>
      <c r="L53" s="11">
        <v>15</v>
      </c>
      <c r="M53" s="11">
        <v>11</v>
      </c>
      <c r="N53" s="11">
        <v>20</v>
      </c>
      <c r="O53" s="11">
        <v>8</v>
      </c>
      <c r="P53" s="11">
        <v>8</v>
      </c>
      <c r="Q53" s="11">
        <v>19</v>
      </c>
      <c r="R53" s="11">
        <v>15</v>
      </c>
      <c r="S53" s="11">
        <v>3</v>
      </c>
      <c r="T53" s="11">
        <v>14</v>
      </c>
      <c r="U53" s="11">
        <v>4</v>
      </c>
      <c r="V53" s="11">
        <v>3</v>
      </c>
      <c r="W53" s="11">
        <v>13</v>
      </c>
      <c r="X53" s="11">
        <v>5</v>
      </c>
      <c r="Y53" s="11">
        <v>15</v>
      </c>
      <c r="Z53" s="11">
        <v>14</v>
      </c>
      <c r="AA53" s="11">
        <v>16</v>
      </c>
      <c r="AB53" s="11">
        <v>3</v>
      </c>
      <c r="AC53" s="11">
        <v>4</v>
      </c>
      <c r="AD53" s="11">
        <v>15</v>
      </c>
      <c r="AE53" s="11">
        <v>10</v>
      </c>
      <c r="AF53" s="11">
        <v>3</v>
      </c>
      <c r="AG53" s="11">
        <v>18</v>
      </c>
      <c r="AH53" s="15">
        <f t="shared" si="7"/>
        <v>316</v>
      </c>
    </row>
    <row r="54" spans="2:34" x14ac:dyDescent="0.3">
      <c r="B54" s="5" t="s">
        <v>8</v>
      </c>
      <c r="C54" s="11">
        <f>SUM(C47:C53)</f>
        <v>83</v>
      </c>
      <c r="D54" s="11">
        <f t="shared" ref="D54:AG54" si="8">SUM(D47:D53)</f>
        <v>99</v>
      </c>
      <c r="E54" s="11">
        <f t="shared" si="8"/>
        <v>62</v>
      </c>
      <c r="F54" s="11">
        <f t="shared" si="8"/>
        <v>52</v>
      </c>
      <c r="G54" s="11">
        <f t="shared" si="8"/>
        <v>56</v>
      </c>
      <c r="H54" s="11">
        <f t="shared" si="8"/>
        <v>53</v>
      </c>
      <c r="I54" s="11">
        <f t="shared" si="8"/>
        <v>45</v>
      </c>
      <c r="J54" s="11">
        <f t="shared" si="8"/>
        <v>94</v>
      </c>
      <c r="K54" s="11">
        <f t="shared" si="8"/>
        <v>92</v>
      </c>
      <c r="L54" s="11">
        <f t="shared" si="8"/>
        <v>71</v>
      </c>
      <c r="M54" s="11">
        <f t="shared" si="8"/>
        <v>70</v>
      </c>
      <c r="N54" s="11">
        <f t="shared" si="8"/>
        <v>60</v>
      </c>
      <c r="O54" s="11">
        <f t="shared" si="8"/>
        <v>73</v>
      </c>
      <c r="P54" s="11">
        <f t="shared" si="8"/>
        <v>63</v>
      </c>
      <c r="Q54" s="11">
        <f t="shared" si="8"/>
        <v>86</v>
      </c>
      <c r="R54" s="11">
        <f t="shared" si="8"/>
        <v>49</v>
      </c>
      <c r="S54" s="11">
        <f t="shared" si="8"/>
        <v>58</v>
      </c>
      <c r="T54" s="11">
        <f t="shared" si="8"/>
        <v>77</v>
      </c>
      <c r="U54" s="11">
        <f t="shared" si="8"/>
        <v>63</v>
      </c>
      <c r="V54" s="11">
        <f t="shared" si="8"/>
        <v>47</v>
      </c>
      <c r="W54" s="11">
        <f t="shared" si="8"/>
        <v>63</v>
      </c>
      <c r="X54" s="11">
        <f t="shared" si="8"/>
        <v>52</v>
      </c>
      <c r="Y54" s="11">
        <f t="shared" si="8"/>
        <v>77</v>
      </c>
      <c r="Z54" s="11">
        <f t="shared" si="8"/>
        <v>110</v>
      </c>
      <c r="AA54" s="11">
        <f t="shared" si="8"/>
        <v>88</v>
      </c>
      <c r="AB54" s="11">
        <f t="shared" si="8"/>
        <v>76</v>
      </c>
      <c r="AC54" s="11">
        <f t="shared" si="8"/>
        <v>60</v>
      </c>
      <c r="AD54" s="11">
        <f t="shared" si="8"/>
        <v>68</v>
      </c>
      <c r="AE54" s="11">
        <f t="shared" si="8"/>
        <v>65</v>
      </c>
      <c r="AF54" s="11">
        <f t="shared" si="8"/>
        <v>81</v>
      </c>
      <c r="AG54" s="11">
        <f t="shared" si="8"/>
        <v>49</v>
      </c>
      <c r="AH54" s="15">
        <f t="shared" si="7"/>
        <v>2142</v>
      </c>
    </row>
    <row r="55" spans="2:34" x14ac:dyDescent="0.3">
      <c r="AH55" s="14"/>
    </row>
    <row r="56" spans="2:34" x14ac:dyDescent="0.3">
      <c r="B56" s="10" t="s">
        <v>16</v>
      </c>
      <c r="AH56" s="14"/>
    </row>
    <row r="57" spans="2:34" x14ac:dyDescent="0.3">
      <c r="B57" s="3" t="s">
        <v>1</v>
      </c>
      <c r="C57" s="11">
        <v>15</v>
      </c>
      <c r="D57" s="11">
        <v>6</v>
      </c>
      <c r="E57" s="11">
        <v>4</v>
      </c>
      <c r="F57" s="11">
        <v>18</v>
      </c>
      <c r="G57" s="11">
        <v>8</v>
      </c>
      <c r="H57" s="11">
        <v>15</v>
      </c>
      <c r="I57" s="11">
        <v>4</v>
      </c>
      <c r="J57" s="11">
        <v>6</v>
      </c>
      <c r="K57" s="11">
        <v>15</v>
      </c>
      <c r="L57" s="11">
        <v>1</v>
      </c>
      <c r="M57" s="11">
        <v>20</v>
      </c>
      <c r="N57" s="11">
        <v>13</v>
      </c>
      <c r="O57" s="11">
        <v>1</v>
      </c>
      <c r="P57" s="11">
        <v>10</v>
      </c>
      <c r="Q57" s="11">
        <v>2</v>
      </c>
      <c r="R57" s="11">
        <v>7</v>
      </c>
      <c r="S57" s="11">
        <v>19</v>
      </c>
      <c r="T57" s="11">
        <v>19</v>
      </c>
      <c r="U57" s="11">
        <v>1</v>
      </c>
      <c r="V57" s="11">
        <v>18</v>
      </c>
      <c r="W57" s="11">
        <v>11</v>
      </c>
      <c r="X57" s="11">
        <v>9</v>
      </c>
      <c r="Y57" s="11">
        <v>12</v>
      </c>
      <c r="Z57" s="11">
        <v>17</v>
      </c>
      <c r="AA57" s="11">
        <v>10</v>
      </c>
      <c r="AB57" s="11">
        <v>3</v>
      </c>
      <c r="AC57" s="11">
        <v>7</v>
      </c>
      <c r="AD57" s="11">
        <v>13</v>
      </c>
      <c r="AE57" s="11">
        <v>8</v>
      </c>
      <c r="AF57" s="11">
        <v>10</v>
      </c>
      <c r="AG57" s="11">
        <v>11</v>
      </c>
      <c r="AH57" s="15">
        <f>SUM(C57:AG57)</f>
        <v>313</v>
      </c>
    </row>
    <row r="58" spans="2:34" x14ac:dyDescent="0.3">
      <c r="B58" s="3" t="s">
        <v>2</v>
      </c>
      <c r="C58" s="11">
        <v>20</v>
      </c>
      <c r="D58" s="11">
        <v>4</v>
      </c>
      <c r="E58" s="11">
        <v>12</v>
      </c>
      <c r="F58" s="11">
        <v>4</v>
      </c>
      <c r="G58" s="11">
        <v>15</v>
      </c>
      <c r="H58" s="11">
        <v>14</v>
      </c>
      <c r="I58" s="11">
        <v>4</v>
      </c>
      <c r="J58" s="11">
        <v>18</v>
      </c>
      <c r="K58" s="11">
        <v>7</v>
      </c>
      <c r="L58" s="11">
        <v>1</v>
      </c>
      <c r="M58" s="11">
        <v>20</v>
      </c>
      <c r="N58" s="11">
        <v>1</v>
      </c>
      <c r="O58" s="11">
        <v>16</v>
      </c>
      <c r="P58" s="11">
        <v>13</v>
      </c>
      <c r="Q58" s="11">
        <v>11</v>
      </c>
      <c r="R58" s="11">
        <v>19</v>
      </c>
      <c r="S58" s="11">
        <v>7</v>
      </c>
      <c r="T58" s="11">
        <v>17</v>
      </c>
      <c r="U58" s="11">
        <v>20</v>
      </c>
      <c r="V58" s="11">
        <v>9</v>
      </c>
      <c r="W58" s="11">
        <v>4</v>
      </c>
      <c r="X58" s="11">
        <v>8</v>
      </c>
      <c r="Y58" s="11">
        <v>5</v>
      </c>
      <c r="Z58" s="11">
        <v>3</v>
      </c>
      <c r="AA58" s="11">
        <v>0</v>
      </c>
      <c r="AB58" s="11">
        <v>10</v>
      </c>
      <c r="AC58" s="11">
        <v>17</v>
      </c>
      <c r="AD58" s="11">
        <v>6</v>
      </c>
      <c r="AE58" s="11">
        <v>16</v>
      </c>
      <c r="AF58" s="11">
        <v>7</v>
      </c>
      <c r="AG58" s="11">
        <v>17</v>
      </c>
      <c r="AH58" s="15">
        <f t="shared" ref="AH58:AH64" si="9">SUM(C58:AG58)</f>
        <v>325</v>
      </c>
    </row>
    <row r="59" spans="2:34" x14ac:dyDescent="0.3">
      <c r="B59" s="3" t="s">
        <v>3</v>
      </c>
      <c r="C59" s="11">
        <v>2</v>
      </c>
      <c r="D59" s="11">
        <v>13</v>
      </c>
      <c r="E59" s="11">
        <v>12</v>
      </c>
      <c r="F59" s="11">
        <v>13</v>
      </c>
      <c r="G59" s="11">
        <v>19</v>
      </c>
      <c r="H59" s="11">
        <v>16</v>
      </c>
      <c r="I59" s="11">
        <v>9</v>
      </c>
      <c r="J59" s="11">
        <v>3</v>
      </c>
      <c r="K59" s="11">
        <v>12</v>
      </c>
      <c r="L59" s="11">
        <v>17</v>
      </c>
      <c r="M59" s="11">
        <v>19</v>
      </c>
      <c r="N59" s="11">
        <v>0</v>
      </c>
      <c r="O59" s="11">
        <v>7</v>
      </c>
      <c r="P59" s="11">
        <v>11</v>
      </c>
      <c r="Q59" s="11">
        <v>20</v>
      </c>
      <c r="R59" s="11">
        <v>17</v>
      </c>
      <c r="S59" s="11">
        <v>12</v>
      </c>
      <c r="T59" s="11">
        <v>5</v>
      </c>
      <c r="U59" s="11">
        <v>16</v>
      </c>
      <c r="V59" s="11">
        <v>0</v>
      </c>
      <c r="W59" s="11">
        <v>16</v>
      </c>
      <c r="X59" s="11">
        <v>2</v>
      </c>
      <c r="Y59" s="11">
        <v>20</v>
      </c>
      <c r="Z59" s="11">
        <v>4</v>
      </c>
      <c r="AA59" s="11">
        <v>16</v>
      </c>
      <c r="AB59" s="11">
        <v>2</v>
      </c>
      <c r="AC59" s="11">
        <v>10</v>
      </c>
      <c r="AD59" s="11">
        <v>10</v>
      </c>
      <c r="AE59" s="11">
        <v>11</v>
      </c>
      <c r="AF59" s="11">
        <v>12</v>
      </c>
      <c r="AG59" s="11">
        <v>18</v>
      </c>
      <c r="AH59" s="15">
        <f t="shared" si="9"/>
        <v>344</v>
      </c>
    </row>
    <row r="60" spans="2:34" x14ac:dyDescent="0.3">
      <c r="B60" s="3" t="s">
        <v>4</v>
      </c>
      <c r="C60" s="11">
        <v>14</v>
      </c>
      <c r="D60" s="11">
        <v>5</v>
      </c>
      <c r="E60" s="11">
        <v>10</v>
      </c>
      <c r="F60" s="11">
        <v>0</v>
      </c>
      <c r="G60" s="11">
        <v>14</v>
      </c>
      <c r="H60" s="11">
        <v>11</v>
      </c>
      <c r="I60" s="11">
        <v>13</v>
      </c>
      <c r="J60" s="11">
        <v>12</v>
      </c>
      <c r="K60" s="11">
        <v>16</v>
      </c>
      <c r="L60" s="11">
        <v>5</v>
      </c>
      <c r="M60" s="11">
        <v>6</v>
      </c>
      <c r="N60" s="11">
        <v>19</v>
      </c>
      <c r="O60" s="11">
        <v>4</v>
      </c>
      <c r="P60" s="11">
        <v>4</v>
      </c>
      <c r="Q60" s="11">
        <v>13</v>
      </c>
      <c r="R60" s="11">
        <v>13</v>
      </c>
      <c r="S60" s="11">
        <v>5</v>
      </c>
      <c r="T60" s="11">
        <v>15</v>
      </c>
      <c r="U60" s="11">
        <v>20</v>
      </c>
      <c r="V60" s="11">
        <v>10</v>
      </c>
      <c r="W60" s="11">
        <v>15</v>
      </c>
      <c r="X60" s="11">
        <v>2</v>
      </c>
      <c r="Y60" s="11">
        <v>14</v>
      </c>
      <c r="Z60" s="11">
        <v>13</v>
      </c>
      <c r="AA60" s="11">
        <v>20</v>
      </c>
      <c r="AB60" s="11">
        <v>7</v>
      </c>
      <c r="AC60" s="11">
        <v>3</v>
      </c>
      <c r="AD60" s="11">
        <v>0</v>
      </c>
      <c r="AE60" s="11">
        <v>2</v>
      </c>
      <c r="AF60" s="11">
        <v>5</v>
      </c>
      <c r="AG60" s="11">
        <v>19</v>
      </c>
      <c r="AH60" s="15">
        <f t="shared" si="9"/>
        <v>309</v>
      </c>
    </row>
    <row r="61" spans="2:34" x14ac:dyDescent="0.3">
      <c r="B61" s="3" t="s">
        <v>5</v>
      </c>
      <c r="C61" s="11">
        <v>13</v>
      </c>
      <c r="D61" s="11">
        <v>0</v>
      </c>
      <c r="E61" s="11">
        <v>16</v>
      </c>
      <c r="F61" s="11">
        <v>8</v>
      </c>
      <c r="G61" s="11">
        <v>8</v>
      </c>
      <c r="H61" s="11">
        <v>20</v>
      </c>
      <c r="I61" s="11">
        <v>7</v>
      </c>
      <c r="J61" s="11">
        <v>2</v>
      </c>
      <c r="K61" s="11">
        <v>20</v>
      </c>
      <c r="L61" s="11">
        <v>18</v>
      </c>
      <c r="M61" s="11">
        <v>12</v>
      </c>
      <c r="N61" s="11">
        <v>3</v>
      </c>
      <c r="O61" s="11">
        <v>6</v>
      </c>
      <c r="P61" s="11">
        <v>15</v>
      </c>
      <c r="Q61" s="11">
        <v>6</v>
      </c>
      <c r="R61" s="11">
        <v>13</v>
      </c>
      <c r="S61" s="11">
        <v>16</v>
      </c>
      <c r="T61" s="11">
        <v>19</v>
      </c>
      <c r="U61" s="11">
        <v>3</v>
      </c>
      <c r="V61" s="11">
        <v>11</v>
      </c>
      <c r="W61" s="11">
        <v>4</v>
      </c>
      <c r="X61" s="11">
        <v>9</v>
      </c>
      <c r="Y61" s="11">
        <v>20</v>
      </c>
      <c r="Z61" s="11">
        <v>5</v>
      </c>
      <c r="AA61" s="11">
        <v>9</v>
      </c>
      <c r="AB61" s="11">
        <v>19</v>
      </c>
      <c r="AC61" s="11">
        <v>5</v>
      </c>
      <c r="AD61" s="11">
        <v>9</v>
      </c>
      <c r="AE61" s="11">
        <v>8</v>
      </c>
      <c r="AF61" s="11">
        <v>19</v>
      </c>
      <c r="AG61" s="11">
        <v>18</v>
      </c>
      <c r="AH61" s="15">
        <f t="shared" si="9"/>
        <v>341</v>
      </c>
    </row>
    <row r="62" spans="2:34" x14ac:dyDescent="0.3">
      <c r="B62" s="3" t="s">
        <v>6</v>
      </c>
      <c r="C62" s="11">
        <v>0</v>
      </c>
      <c r="D62" s="11">
        <v>9</v>
      </c>
      <c r="E62" s="11">
        <v>3</v>
      </c>
      <c r="F62" s="11">
        <v>20</v>
      </c>
      <c r="G62" s="11">
        <v>5</v>
      </c>
      <c r="H62" s="11">
        <v>13</v>
      </c>
      <c r="I62" s="11">
        <v>4</v>
      </c>
      <c r="J62" s="11">
        <v>10</v>
      </c>
      <c r="K62" s="11">
        <v>6</v>
      </c>
      <c r="L62" s="11">
        <v>9</v>
      </c>
      <c r="M62" s="11">
        <v>4</v>
      </c>
      <c r="N62" s="11">
        <v>7</v>
      </c>
      <c r="O62" s="11">
        <v>2</v>
      </c>
      <c r="P62" s="11">
        <v>4</v>
      </c>
      <c r="Q62" s="11">
        <v>2</v>
      </c>
      <c r="R62" s="11">
        <v>2</v>
      </c>
      <c r="S62" s="11">
        <v>0</v>
      </c>
      <c r="T62" s="11">
        <v>18</v>
      </c>
      <c r="U62" s="11">
        <v>17</v>
      </c>
      <c r="V62" s="11">
        <v>5</v>
      </c>
      <c r="W62" s="11">
        <v>3</v>
      </c>
      <c r="X62" s="11">
        <v>7</v>
      </c>
      <c r="Y62" s="11">
        <v>2</v>
      </c>
      <c r="Z62" s="11">
        <v>3</v>
      </c>
      <c r="AA62" s="11">
        <v>14</v>
      </c>
      <c r="AB62" s="11">
        <v>5</v>
      </c>
      <c r="AC62" s="11">
        <v>2</v>
      </c>
      <c r="AD62" s="11">
        <v>16</v>
      </c>
      <c r="AE62" s="11">
        <v>1</v>
      </c>
      <c r="AF62" s="11">
        <v>11</v>
      </c>
      <c r="AG62" s="11">
        <v>8</v>
      </c>
      <c r="AH62" s="15">
        <f t="shared" si="9"/>
        <v>212</v>
      </c>
    </row>
    <row r="63" spans="2:34" x14ac:dyDescent="0.3">
      <c r="B63" s="3" t="s">
        <v>7</v>
      </c>
      <c r="C63" s="11">
        <v>4</v>
      </c>
      <c r="D63" s="11">
        <v>5</v>
      </c>
      <c r="E63" s="11">
        <v>6</v>
      </c>
      <c r="F63" s="11">
        <v>14</v>
      </c>
      <c r="G63" s="11">
        <v>16</v>
      </c>
      <c r="H63" s="11">
        <v>12</v>
      </c>
      <c r="I63" s="11">
        <v>20</v>
      </c>
      <c r="J63" s="11">
        <v>9</v>
      </c>
      <c r="K63" s="11">
        <v>10</v>
      </c>
      <c r="L63" s="11">
        <v>0</v>
      </c>
      <c r="M63" s="11">
        <v>2</v>
      </c>
      <c r="N63" s="11">
        <v>9</v>
      </c>
      <c r="O63" s="11">
        <v>6</v>
      </c>
      <c r="P63" s="11">
        <v>20</v>
      </c>
      <c r="Q63" s="11">
        <v>11</v>
      </c>
      <c r="R63" s="11">
        <v>14</v>
      </c>
      <c r="S63" s="11">
        <v>18</v>
      </c>
      <c r="T63" s="11">
        <v>3</v>
      </c>
      <c r="U63" s="11">
        <v>2</v>
      </c>
      <c r="V63" s="11">
        <v>15</v>
      </c>
      <c r="W63" s="11">
        <v>8</v>
      </c>
      <c r="X63" s="11">
        <v>12</v>
      </c>
      <c r="Y63" s="11">
        <v>11</v>
      </c>
      <c r="Z63" s="11">
        <v>4</v>
      </c>
      <c r="AA63" s="11">
        <v>9</v>
      </c>
      <c r="AB63" s="11">
        <v>0</v>
      </c>
      <c r="AC63" s="11">
        <v>16</v>
      </c>
      <c r="AD63" s="11">
        <v>17</v>
      </c>
      <c r="AE63" s="11">
        <v>16</v>
      </c>
      <c r="AF63" s="11">
        <v>11</v>
      </c>
      <c r="AG63" s="11">
        <v>20</v>
      </c>
      <c r="AH63" s="15">
        <f t="shared" si="9"/>
        <v>320</v>
      </c>
    </row>
    <row r="64" spans="2:34" x14ac:dyDescent="0.3">
      <c r="B64" s="5" t="s">
        <v>8</v>
      </c>
      <c r="C64" s="11">
        <f>SUM(C57:C63)</f>
        <v>68</v>
      </c>
      <c r="D64" s="11">
        <f t="shared" ref="D64:AG64" si="10">SUM(D57:D63)</f>
        <v>42</v>
      </c>
      <c r="E64" s="11">
        <f t="shared" si="10"/>
        <v>63</v>
      </c>
      <c r="F64" s="11">
        <f t="shared" si="10"/>
        <v>77</v>
      </c>
      <c r="G64" s="11">
        <f t="shared" si="10"/>
        <v>85</v>
      </c>
      <c r="H64" s="11">
        <f t="shared" si="10"/>
        <v>101</v>
      </c>
      <c r="I64" s="11">
        <f t="shared" si="10"/>
        <v>61</v>
      </c>
      <c r="J64" s="11">
        <f t="shared" si="10"/>
        <v>60</v>
      </c>
      <c r="K64" s="11">
        <f t="shared" si="10"/>
        <v>86</v>
      </c>
      <c r="L64" s="11">
        <f t="shared" si="10"/>
        <v>51</v>
      </c>
      <c r="M64" s="11">
        <f t="shared" si="10"/>
        <v>83</v>
      </c>
      <c r="N64" s="11">
        <f t="shared" si="10"/>
        <v>52</v>
      </c>
      <c r="O64" s="11">
        <f t="shared" si="10"/>
        <v>42</v>
      </c>
      <c r="P64" s="11">
        <f t="shared" si="10"/>
        <v>77</v>
      </c>
      <c r="Q64" s="11">
        <f t="shared" si="10"/>
        <v>65</v>
      </c>
      <c r="R64" s="11">
        <f t="shared" si="10"/>
        <v>85</v>
      </c>
      <c r="S64" s="11">
        <f t="shared" si="10"/>
        <v>77</v>
      </c>
      <c r="T64" s="11">
        <f t="shared" si="10"/>
        <v>96</v>
      </c>
      <c r="U64" s="11">
        <f t="shared" si="10"/>
        <v>79</v>
      </c>
      <c r="V64" s="11">
        <f t="shared" si="10"/>
        <v>68</v>
      </c>
      <c r="W64" s="11">
        <f t="shared" si="10"/>
        <v>61</v>
      </c>
      <c r="X64" s="11">
        <f t="shared" si="10"/>
        <v>49</v>
      </c>
      <c r="Y64" s="11">
        <f t="shared" si="10"/>
        <v>84</v>
      </c>
      <c r="Z64" s="11">
        <f t="shared" si="10"/>
        <v>49</v>
      </c>
      <c r="AA64" s="11">
        <f t="shared" si="10"/>
        <v>78</v>
      </c>
      <c r="AB64" s="11">
        <f t="shared" si="10"/>
        <v>46</v>
      </c>
      <c r="AC64" s="11">
        <f t="shared" si="10"/>
        <v>60</v>
      </c>
      <c r="AD64" s="11">
        <f t="shared" si="10"/>
        <v>71</v>
      </c>
      <c r="AE64" s="11">
        <f t="shared" si="10"/>
        <v>62</v>
      </c>
      <c r="AF64" s="11">
        <f t="shared" si="10"/>
        <v>75</v>
      </c>
      <c r="AG64" s="11">
        <f t="shared" si="10"/>
        <v>111</v>
      </c>
      <c r="AH64" s="15">
        <f t="shared" si="9"/>
        <v>2164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8025-C9F9-413A-AE72-44DB904DCE31}">
  <dimension ref="A1:U30"/>
  <sheetViews>
    <sheetView showGridLines="0" showRowColHeaders="0" tabSelected="1" workbookViewId="0">
      <selection activeCell="I17" sqref="I17"/>
    </sheetView>
  </sheetViews>
  <sheetFormatPr defaultRowHeight="14.4" x14ac:dyDescent="0.3"/>
  <cols>
    <col min="3" max="3" width="20.44140625" bestFit="1" customWidth="1"/>
    <col min="4" max="4" width="16.109375" bestFit="1" customWidth="1"/>
    <col min="8" max="8" width="14.21875" bestFit="1" customWidth="1"/>
    <col min="9" max="9" width="10.6640625" bestFit="1" customWidth="1"/>
    <col min="10" max="10" width="7" bestFit="1" customWidth="1"/>
    <col min="11" max="11" width="12.33203125" bestFit="1" customWidth="1"/>
    <col min="18" max="18" width="9.6640625" bestFit="1" customWidth="1"/>
    <col min="19" max="19" width="10.77734375" bestFit="1" customWidth="1"/>
  </cols>
  <sheetData>
    <row r="1" spans="1:21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>
        <v>1</v>
      </c>
      <c r="S3" s="16" t="s">
        <v>18</v>
      </c>
      <c r="T3" s="16"/>
      <c r="U3" s="16"/>
    </row>
    <row r="4" spans="1:21" ht="15.6" x14ac:dyDescent="0.3">
      <c r="A4" s="16"/>
      <c r="B4" s="16"/>
      <c r="C4" s="16"/>
      <c r="D4" s="16"/>
      <c r="E4" s="16"/>
      <c r="F4" s="16"/>
      <c r="G4" s="16"/>
      <c r="H4" s="25" t="s">
        <v>21</v>
      </c>
      <c r="I4" s="26"/>
      <c r="J4" s="26"/>
      <c r="K4" s="26"/>
      <c r="L4" s="27"/>
      <c r="M4" s="16"/>
      <c r="N4" s="16"/>
      <c r="O4" s="16"/>
      <c r="P4" s="16"/>
      <c r="Q4" s="16"/>
      <c r="R4" s="16">
        <v>2</v>
      </c>
      <c r="S4" s="16" t="s">
        <v>17</v>
      </c>
      <c r="T4" s="16"/>
      <c r="U4" s="16"/>
    </row>
    <row r="5" spans="1:21" ht="15.6" x14ac:dyDescent="0.3">
      <c r="A5" s="16"/>
      <c r="B5" s="16"/>
      <c r="C5" s="23" t="s">
        <v>24</v>
      </c>
      <c r="D5" s="24"/>
      <c r="E5" s="16"/>
      <c r="F5" s="16"/>
      <c r="G5" s="16"/>
      <c r="H5" s="17"/>
      <c r="I5" s="19" t="s">
        <v>22</v>
      </c>
      <c r="J5" s="19" t="s">
        <v>20</v>
      </c>
      <c r="K5" s="19" t="s">
        <v>23</v>
      </c>
      <c r="L5" s="17"/>
      <c r="M5" s="16"/>
      <c r="N5" s="16"/>
      <c r="O5" s="16"/>
      <c r="P5" s="16"/>
      <c r="Q5" s="16"/>
      <c r="R5" s="16">
        <v>3</v>
      </c>
      <c r="S5" s="16" t="s">
        <v>19</v>
      </c>
      <c r="T5" s="16"/>
      <c r="U5" s="16"/>
    </row>
    <row r="6" spans="1:21" ht="15.6" x14ac:dyDescent="0.3">
      <c r="A6" s="16"/>
      <c r="B6" s="16"/>
      <c r="C6" s="20" t="s">
        <v>9</v>
      </c>
      <c r="D6" s="21" t="s">
        <v>4</v>
      </c>
      <c r="E6" s="16"/>
      <c r="F6" s="16"/>
      <c r="G6" s="16"/>
      <c r="H6" s="19" t="s">
        <v>1</v>
      </c>
      <c r="I6" s="17">
        <f>Veri!AH5+Veri!AH15+Veri!AH25</f>
        <v>8939</v>
      </c>
      <c r="J6" s="17">
        <f>Veri!AH37+Veri!AH47+Veri!AH57</f>
        <v>944</v>
      </c>
      <c r="K6" s="18">
        <f>J6/I6</f>
        <v>0.10560465376440317</v>
      </c>
      <c r="L6" s="18">
        <f>K6</f>
        <v>0.10560465376440317</v>
      </c>
      <c r="M6" s="16"/>
      <c r="N6" s="16"/>
      <c r="O6" s="16"/>
      <c r="P6" s="16"/>
      <c r="Q6" s="16"/>
      <c r="R6" s="16"/>
      <c r="S6" s="16"/>
      <c r="T6" s="16"/>
      <c r="U6" s="16"/>
    </row>
    <row r="7" spans="1:21" ht="15.6" x14ac:dyDescent="0.3">
      <c r="A7" s="16"/>
      <c r="B7" s="16"/>
      <c r="C7" s="20" t="s">
        <v>10</v>
      </c>
      <c r="D7" s="21">
        <v>3</v>
      </c>
      <c r="E7" s="16"/>
      <c r="F7" s="16"/>
      <c r="G7" s="16"/>
      <c r="H7" s="19" t="s">
        <v>2</v>
      </c>
      <c r="I7" s="17">
        <f>Veri!AH6+Veri!AH16+Veri!AH26</f>
        <v>8648</v>
      </c>
      <c r="J7" s="17">
        <f>Veri!AH38+Veri!AH48+Veri!AH58</f>
        <v>892</v>
      </c>
      <c r="K7" s="18">
        <f t="shared" ref="K7:K12" si="0">J7/I7</f>
        <v>0.10314523589269195</v>
      </c>
      <c r="L7" s="18">
        <f t="shared" ref="L7:L12" si="1">K7</f>
        <v>0.10314523589269195</v>
      </c>
      <c r="M7" s="16"/>
      <c r="N7" s="16"/>
      <c r="O7" s="16"/>
      <c r="P7" s="16"/>
      <c r="Q7" s="16"/>
      <c r="R7" s="16"/>
      <c r="S7" s="16"/>
      <c r="T7" s="16"/>
      <c r="U7" s="16"/>
    </row>
    <row r="8" spans="1:21" ht="15.6" x14ac:dyDescent="0.3">
      <c r="A8" s="16"/>
      <c r="B8" s="16"/>
      <c r="C8" s="20" t="s">
        <v>11</v>
      </c>
      <c r="D8" s="21">
        <f>IF(D7=1,VLOOKUP(D6,Veri!B5:AH11,33,0),IF(D7=2,VLOOKUP(D6,Veri!B15:AH21,33,0),IF(D7=3,VLOOKUP(D6,Veri!B25:AH31,33,0),"")))</f>
        <v>2630</v>
      </c>
      <c r="E8" s="16"/>
      <c r="F8" s="16"/>
      <c r="G8" s="16"/>
      <c r="H8" s="19" t="s">
        <v>3</v>
      </c>
      <c r="I8" s="17">
        <f>Veri!AH7+Veri!AH17+Veri!AH27</f>
        <v>8480</v>
      </c>
      <c r="J8" s="17">
        <f>Veri!AH39+Veri!AH49+Veri!AH59</f>
        <v>991</v>
      </c>
      <c r="K8" s="18">
        <f t="shared" si="0"/>
        <v>0.11686320754716981</v>
      </c>
      <c r="L8" s="18">
        <f t="shared" si="1"/>
        <v>0.11686320754716981</v>
      </c>
      <c r="M8" s="16"/>
      <c r="N8" s="16"/>
      <c r="O8" s="16"/>
      <c r="P8" s="16"/>
      <c r="Q8" s="16"/>
      <c r="R8" s="16"/>
      <c r="S8" s="16"/>
      <c r="T8" s="16"/>
      <c r="U8" s="16"/>
    </row>
    <row r="9" spans="1:21" ht="15.6" x14ac:dyDescent="0.3">
      <c r="A9" s="16"/>
      <c r="B9" s="16"/>
      <c r="C9" s="20" t="s">
        <v>12</v>
      </c>
      <c r="D9" s="21">
        <f>IF(D7=1,VLOOKUP(D6,Veri!B37:AH43,33,0),IF(Özet!D7=2,VLOOKUP(Özet!D6,Veri!B47:AH53,33,0),IF(Özet!D7=3,VLOOKUP(Özet!D6,Veri!B57:AH63,33,0),"")))</f>
        <v>309</v>
      </c>
      <c r="E9" s="16"/>
      <c r="F9" s="16"/>
      <c r="G9" s="16"/>
      <c r="H9" s="19" t="s">
        <v>4</v>
      </c>
      <c r="I9" s="17">
        <f>Veri!AH8+Veri!AH18+Veri!AH28</f>
        <v>8971</v>
      </c>
      <c r="J9" s="17">
        <f>Veri!AH40+Veri!AH50+Veri!AH60</f>
        <v>949</v>
      </c>
      <c r="K9" s="18">
        <f t="shared" si="0"/>
        <v>0.10578530821536061</v>
      </c>
      <c r="L9" s="18">
        <f t="shared" si="1"/>
        <v>0.10578530821536061</v>
      </c>
      <c r="M9" s="16"/>
      <c r="N9" s="16"/>
      <c r="O9" s="16"/>
      <c r="P9" s="16"/>
      <c r="Q9" s="16"/>
      <c r="R9" s="16"/>
      <c r="S9" s="16"/>
      <c r="T9" s="16"/>
      <c r="U9" s="16"/>
    </row>
    <row r="10" spans="1:21" ht="15.6" x14ac:dyDescent="0.3">
      <c r="A10" s="16"/>
      <c r="B10" s="16"/>
      <c r="C10" s="20" t="s">
        <v>13</v>
      </c>
      <c r="D10" s="22">
        <f>D9/D8</f>
        <v>0.11749049429657794</v>
      </c>
      <c r="E10" s="16"/>
      <c r="F10" s="16"/>
      <c r="G10" s="16"/>
      <c r="H10" s="19" t="s">
        <v>5</v>
      </c>
      <c r="I10" s="17">
        <f>Veri!AH9+Veri!AH19+Veri!AH29</f>
        <v>9347</v>
      </c>
      <c r="J10" s="17">
        <f>Veri!AH41+Veri!AH51+Veri!AH61</f>
        <v>995</v>
      </c>
      <c r="K10" s="18">
        <f t="shared" si="0"/>
        <v>0.10645126778645554</v>
      </c>
      <c r="L10" s="18">
        <f t="shared" si="1"/>
        <v>0.10645126778645554</v>
      </c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3">
      <c r="A11" s="16"/>
      <c r="B11" s="16"/>
      <c r="C11" s="16"/>
      <c r="D11" s="16"/>
      <c r="E11" s="16"/>
      <c r="F11" s="16"/>
      <c r="G11" s="16"/>
      <c r="H11" s="19" t="s">
        <v>6</v>
      </c>
      <c r="I11" s="17">
        <f>Veri!AH10+Veri!AH20+Veri!AH30</f>
        <v>9332</v>
      </c>
      <c r="J11" s="17">
        <f>Veri!AH42+Veri!AH52+Veri!AH62</f>
        <v>789</v>
      </c>
      <c r="K11" s="18">
        <f t="shared" si="0"/>
        <v>8.4547792541791691E-2</v>
      </c>
      <c r="L11" s="18">
        <f t="shared" si="1"/>
        <v>8.4547792541791691E-2</v>
      </c>
      <c r="M11" s="16"/>
      <c r="N11" s="16"/>
      <c r="O11" s="16"/>
      <c r="P11" s="16"/>
      <c r="Q11" s="16"/>
      <c r="R11" s="16"/>
      <c r="S11" s="16"/>
      <c r="T11" s="16"/>
      <c r="U11" s="16"/>
    </row>
    <row r="12" spans="1:21" x14ac:dyDescent="0.3">
      <c r="A12" s="16"/>
      <c r="B12" s="16"/>
      <c r="C12" s="16"/>
      <c r="D12" s="16"/>
      <c r="E12" s="16"/>
      <c r="F12" s="16"/>
      <c r="G12" s="16"/>
      <c r="H12" s="19" t="s">
        <v>7</v>
      </c>
      <c r="I12" s="17">
        <f>Veri!AH11+Veri!AH21+Veri!AH31</f>
        <v>8491</v>
      </c>
      <c r="J12" s="17">
        <f>Veri!AH43+Veri!AH53+Veri!AH63</f>
        <v>913</v>
      </c>
      <c r="K12" s="18">
        <f t="shared" si="0"/>
        <v>0.10752561535743729</v>
      </c>
      <c r="L12" s="18">
        <f t="shared" si="1"/>
        <v>0.10752561535743729</v>
      </c>
      <c r="M12" s="16"/>
      <c r="N12" s="16"/>
      <c r="O12" s="16"/>
      <c r="P12" s="16"/>
      <c r="Q12" s="16"/>
      <c r="R12" s="16"/>
      <c r="S12" s="16"/>
      <c r="T12" s="16"/>
      <c r="U12" s="16"/>
    </row>
    <row r="13" spans="1:2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</sheetData>
  <mergeCells count="2">
    <mergeCell ref="C5:D5"/>
    <mergeCell ref="H4:L4"/>
  </mergeCells>
  <conditionalFormatting sqref="L6:L12">
    <cfRule type="dataBar" priority="1">
      <dataBar showValue="0"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{6387D7D7-62DB-4976-B5DF-FE48CBF4308C}</x14:id>
        </ext>
      </extLst>
    </cfRule>
  </conditionalFormatting>
  <dataValidations count="1">
    <dataValidation type="list" allowBlank="1" showInputMessage="1" showErrorMessage="1" sqref="D7" xr:uid="{8B434FE0-8EF2-487A-A3D0-BC75984B0057}">
      <formula1>$R$3:$R$5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87D7D7-62DB-4976-B5DF-FE48CBF4308C}">
            <x14:dataBar minLength="0" maxLength="100" border="1" negativeBarBorderColorSameAsPositive="0">
              <x14:cfvo type="autoMin"/>
              <x14:cfvo type="autoMax"/>
              <x14:borderColor theme="1" tint="4.9989318521683403E-2"/>
              <x14:negativeFillColor rgb="FFFF0000"/>
              <x14:negativeBorderColor rgb="FFFF0000"/>
              <x14:axisColor rgb="FF000000"/>
            </x14:dataBar>
          </x14:cfRule>
          <xm:sqref>L6:L12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061DF0-9697-4F32-9213-968734C819A8}">
          <x14:formula1>
            <xm:f>Veri!$B$5:$B$11</xm:f>
          </x14:formula1>
          <xm:sqref>D6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Veri</vt:lpstr>
      <vt:lpstr>Özet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Ünlü</dc:creator>
  <cp:lastModifiedBy>Hakan Ünlü</cp:lastModifiedBy>
  <dcterms:created xsi:type="dcterms:W3CDTF">2015-06-05T18:19:34Z</dcterms:created>
  <dcterms:modified xsi:type="dcterms:W3CDTF">2025-02-13T19:10:23Z</dcterms:modified>
</cp:coreProperties>
</file>