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haka\Desktop\Dashboard Hazırlama\Ders-11\"/>
    </mc:Choice>
  </mc:AlternateContent>
  <xr:revisionPtr revIDLastSave="0" documentId="13_ncr:1_{C26268EC-C319-499D-8CF2-54F087CB346B}" xr6:coauthVersionLast="47" xr6:coauthVersionMax="47" xr10:uidLastSave="{00000000-0000-0000-0000-000000000000}"/>
  <bookViews>
    <workbookView xWindow="-108" yWindow="-108" windowWidth="23256" windowHeight="12456" activeTab="2" xr2:uid="{06CE8682-55F3-4A3B-8BE0-CA4EB859BD2E}"/>
  </bookViews>
  <sheets>
    <sheet name="Veri" sheetId="1" r:id="rId1"/>
    <sheet name="Pivotlar" sheetId="2" r:id="rId2"/>
    <sheet name="Dashboard" sheetId="3" r:id="rId3"/>
  </sheets>
  <definedNames>
    <definedName name="Dilimleyici_Ürün_Adı">#N/A</definedName>
    <definedName name="Dilimleyici_Yıl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7" i="1" l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<sst xmlns="http://schemas.openxmlformats.org/spreadsheetml/2006/main" count="1103" uniqueCount="50">
  <si>
    <t>Operatör</t>
  </si>
  <si>
    <t>Ürün Adı</t>
  </si>
  <si>
    <t>Tezgah</t>
  </si>
  <si>
    <t>Vardiya</t>
  </si>
  <si>
    <t>Üretim Adeti</t>
  </si>
  <si>
    <t>Hurda Adeti</t>
  </si>
  <si>
    <t>% Hurda Oranı</t>
  </si>
  <si>
    <t>Yıl</t>
  </si>
  <si>
    <t>Tarih</t>
  </si>
  <si>
    <t>Serkan Canik</t>
  </si>
  <si>
    <t>Ürün 1</t>
  </si>
  <si>
    <t>CNC 1</t>
  </si>
  <si>
    <t>A</t>
  </si>
  <si>
    <t>Sinem Ulaş</t>
  </si>
  <si>
    <t>Doğuş Rasat</t>
  </si>
  <si>
    <t>Ürün 2</t>
  </si>
  <si>
    <t>B</t>
  </si>
  <si>
    <t>Sinan Bekar</t>
  </si>
  <si>
    <t>Ürün 3</t>
  </si>
  <si>
    <t>C</t>
  </si>
  <si>
    <t>Seyhan Daren</t>
  </si>
  <si>
    <t>CNC 4</t>
  </si>
  <si>
    <t>Eyşan kaçar</t>
  </si>
  <si>
    <t>Miran Vanlı</t>
  </si>
  <si>
    <t>Ali Sarmaz</t>
  </si>
  <si>
    <t>CNC 2</t>
  </si>
  <si>
    <t>Mirza Çolak</t>
  </si>
  <si>
    <t>Ali Saran</t>
  </si>
  <si>
    <t>Salih Çakır</t>
  </si>
  <si>
    <t>Ayşe Çuhadar</t>
  </si>
  <si>
    <t>Kamil Özmen</t>
  </si>
  <si>
    <t>Mehmet Canik</t>
  </si>
  <si>
    <t>Aslı Mermer</t>
  </si>
  <si>
    <t>İbrahim Şallı</t>
  </si>
  <si>
    <t>Kaan Gedik</t>
  </si>
  <si>
    <t>Salih Kesici</t>
  </si>
  <si>
    <t>Canan Kalır</t>
  </si>
  <si>
    <t>Sidar Sulamaz</t>
  </si>
  <si>
    <t>Ebrar Cevher</t>
  </si>
  <si>
    <t>CNC 3</t>
  </si>
  <si>
    <t>Esra Çelik</t>
  </si>
  <si>
    <t>İlayda sürmez</t>
  </si>
  <si>
    <t>Siren Kaymaz</t>
  </si>
  <si>
    <t>Ali Bakıcı</t>
  </si>
  <si>
    <t>Toplam Üretim Adeti</t>
  </si>
  <si>
    <t>Toplam Hurda Adeti</t>
  </si>
  <si>
    <t>Satır Etiketleri</t>
  </si>
  <si>
    <t>Genel Toplam</t>
  </si>
  <si>
    <t>Ortalama % Hurda Oranı</t>
  </si>
  <si>
    <t>Ortalama Hurda Adeti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</si>
</sst>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ÜRETİM</a:t>
            </a:r>
            <a:r>
              <a:rPr lang="tr-TR" b="1" baseline="0"/>
              <a:t> ADETLERİ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Pivotlar!$A$2:$A$3</c:f>
              <c:strCache>
                <c:ptCount val="1"/>
                <c:pt idx="0">
                  <c:v>Ürün 1</c:v>
                </c:pt>
              </c:strCache>
            </c:strRef>
          </c:cat>
          <c:val>
            <c:numRef>
              <c:f>Pivotlar!$B$2:$B$3</c:f>
              <c:numCache>
                <c:formatCode>General</c:formatCode>
                <c:ptCount val="1"/>
                <c:pt idx="0">
                  <c:v>50406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6-4E7C-9D4B-6A89781D5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297759"/>
        <c:axId val="1104192975"/>
      </c:barChart>
      <c:catAx>
        <c:axId val="190129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4192975"/>
        <c:crosses val="autoZero"/>
        <c:auto val="1"/>
        <c:lblAlgn val="ctr"/>
        <c:lblOffset val="100"/>
        <c:noMultiLvlLbl val="0"/>
      </c:catAx>
      <c:valAx>
        <c:axId val="1104192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12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[Kitap1.xlsx]Pivotlar!PivotTable6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ORTALAMA HURDA ORANI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0967184801381693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1180195739781234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0967184801381693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Pivotlar!$B$29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165-4CAA-8375-9F0788F463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165-4CAA-8375-9F0788F4635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165-4CAA-8375-9F0788F46352}"/>
              </c:ext>
            </c:extLst>
          </c:dPt>
          <c:dLbls>
            <c:dLbl>
              <c:idx val="0"/>
              <c:layout>
                <c:manualLayout>
                  <c:x val="1.0967184801381693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65-4CAA-8375-9F0788F46352}"/>
                </c:ext>
              </c:extLst>
            </c:dLbl>
            <c:dLbl>
              <c:idx val="1"/>
              <c:layout>
                <c:manualLayout>
                  <c:x val="1.0967184801381693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65-4CAA-8375-9F0788F46352}"/>
                </c:ext>
              </c:extLst>
            </c:dLbl>
            <c:dLbl>
              <c:idx val="2"/>
              <c:layout>
                <c:manualLayout>
                  <c:x val="5.1180195739781234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65-4CAA-8375-9F0788F46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Pivotlar!$A$30:$A$33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Pivotlar!$B$30:$B$33</c:f>
              <c:numCache>
                <c:formatCode>0.00%</c:formatCode>
                <c:ptCount val="3"/>
                <c:pt idx="0">
                  <c:v>1.2519863815604382E-2</c:v>
                </c:pt>
                <c:pt idx="1">
                  <c:v>9.0480417646965298E-3</c:v>
                </c:pt>
                <c:pt idx="2">
                  <c:v>7.3868428250579788E-3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5-4CAA-8375-9F0788F463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5470912"/>
        <c:axId val="205471392"/>
        <c:axId val="0"/>
      </c:bar3DChart>
      <c:catAx>
        <c:axId val="2054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471392"/>
        <c:crosses val="autoZero"/>
        <c:auto val="1"/>
        <c:lblAlgn val="ctr"/>
        <c:lblOffset val="100"/>
        <c:noMultiLvlLbl val="0"/>
      </c:catAx>
      <c:valAx>
        <c:axId val="20547139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054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HURDA ADETLERİ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Pivotlar!$B$8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Pivotlar!$A$9:$A$10</c:f>
              <c:strCache>
                <c:ptCount val="1"/>
                <c:pt idx="0">
                  <c:v>Ürün 1</c:v>
                </c:pt>
              </c:strCache>
            </c:strRef>
          </c:cat>
          <c:val>
            <c:numRef>
              <c:f>Pivotlar!$B$9:$B$10</c:f>
              <c:numCache>
                <c:formatCode>General</c:formatCode>
                <c:ptCount val="1"/>
                <c:pt idx="0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60D-A662-9D584792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14399"/>
        <c:axId val="271214879"/>
      </c:barChart>
      <c:catAx>
        <c:axId val="2712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1214879"/>
        <c:crosses val="autoZero"/>
        <c:auto val="1"/>
        <c:lblAlgn val="ctr"/>
        <c:lblOffset val="100"/>
        <c:noMultiLvlLbl val="0"/>
      </c:catAx>
      <c:valAx>
        <c:axId val="2712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12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HURDA ORANI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Pivotlar!$N$1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Pivotlar!$M$2:$M$9</c:f>
              <c:strCache>
                <c:ptCount val="7"/>
                <c:pt idx="0">
                  <c:v>Ayşe Çuhadar</c:v>
                </c:pt>
                <c:pt idx="1">
                  <c:v>Canan Kalır</c:v>
                </c:pt>
                <c:pt idx="2">
                  <c:v>Doğuş Rasat</c:v>
                </c:pt>
                <c:pt idx="3">
                  <c:v>Ebrar Cevher</c:v>
                </c:pt>
                <c:pt idx="4">
                  <c:v>İlayda sürmez</c:v>
                </c:pt>
                <c:pt idx="5">
                  <c:v>Salih Kesici</c:v>
                </c:pt>
                <c:pt idx="6">
                  <c:v>Serkan Canik</c:v>
                </c:pt>
              </c:strCache>
            </c:strRef>
          </c:cat>
          <c:val>
            <c:numRef>
              <c:f>Pivotlar!$N$2:$N$9</c:f>
              <c:numCache>
                <c:formatCode>0.00%</c:formatCode>
                <c:ptCount val="7"/>
                <c:pt idx="0">
                  <c:v>9.3056549749463147E-3</c:v>
                </c:pt>
                <c:pt idx="1">
                  <c:v>1.9749216300940439E-2</c:v>
                </c:pt>
                <c:pt idx="2">
                  <c:v>4.6679242978638425E-3</c:v>
                </c:pt>
                <c:pt idx="3">
                  <c:v>1.1285909712722298E-2</c:v>
                </c:pt>
                <c:pt idx="4">
                  <c:v>8.7569614541717408E-3</c:v>
                </c:pt>
                <c:pt idx="5">
                  <c:v>1.4420062695924765E-2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F-4D46-8719-3E40E31D3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22007392"/>
        <c:axId val="122017952"/>
      </c:barChart>
      <c:catAx>
        <c:axId val="12200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017952"/>
        <c:crosses val="autoZero"/>
        <c:auto val="1"/>
        <c:lblAlgn val="ctr"/>
        <c:lblOffset val="100"/>
        <c:noMultiLvlLbl val="0"/>
      </c:catAx>
      <c:valAx>
        <c:axId val="122017952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220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ORTALAMA HURDA ADETİ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Pivotlar!$B$22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Pivotlar!$A$23:$A$26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Pivotlar!$B$23:$B$26</c:f>
              <c:numCache>
                <c:formatCode>0.00</c:formatCode>
                <c:ptCount val="3"/>
                <c:pt idx="0">
                  <c:v>26</c:v>
                </c:pt>
                <c:pt idx="1">
                  <c:v>22.2</c:v>
                </c:pt>
                <c:pt idx="2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9-48ED-A86F-CB42D2C1A2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006912"/>
        <c:axId val="122009792"/>
        <c:axId val="206775760"/>
      </c:bar3DChart>
      <c:catAx>
        <c:axId val="1220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009792"/>
        <c:crosses val="autoZero"/>
        <c:auto val="1"/>
        <c:lblAlgn val="ctr"/>
        <c:lblOffset val="100"/>
        <c:noMultiLvlLbl val="0"/>
      </c:catAx>
      <c:valAx>
        <c:axId val="1220097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2006912"/>
        <c:crosses val="autoZero"/>
        <c:crossBetween val="between"/>
      </c:valAx>
      <c:serAx>
        <c:axId val="206775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0097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ORTALAMA HURDA ORANI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Pivotlar!$B$29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Pivotlar!$A$30:$A$33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Pivotlar!$B$30:$B$33</c:f>
              <c:numCache>
                <c:formatCode>0.00%</c:formatCode>
                <c:ptCount val="3"/>
                <c:pt idx="0">
                  <c:v>1.2519863815604382E-2</c:v>
                </c:pt>
                <c:pt idx="1">
                  <c:v>9.0480417646965298E-3</c:v>
                </c:pt>
                <c:pt idx="2">
                  <c:v>7.3868428250579788E-3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E-469C-AE18-3A9B01C1A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5470912"/>
        <c:axId val="205471392"/>
        <c:axId val="0"/>
      </c:bar3DChart>
      <c:catAx>
        <c:axId val="2054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471392"/>
        <c:crosses val="autoZero"/>
        <c:auto val="1"/>
        <c:lblAlgn val="ctr"/>
        <c:lblOffset val="100"/>
        <c:noMultiLvlLbl val="0"/>
      </c:catAx>
      <c:valAx>
        <c:axId val="20547139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054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ÜRETİM</a:t>
            </a:r>
            <a:r>
              <a:rPr lang="tr-TR" b="1" baseline="0">
                <a:solidFill>
                  <a:sysClr val="windowText" lastClr="000000"/>
                </a:solidFill>
              </a:rPr>
              <a:t> ADETLERİ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Pivotlar!$A$2:$A$3</c:f>
              <c:strCache>
                <c:ptCount val="1"/>
                <c:pt idx="0">
                  <c:v>Ürün 1</c:v>
                </c:pt>
              </c:strCache>
            </c:strRef>
          </c:cat>
          <c:val>
            <c:numRef>
              <c:f>Pivotlar!$B$2:$B$3</c:f>
              <c:numCache>
                <c:formatCode>General</c:formatCode>
                <c:ptCount val="1"/>
                <c:pt idx="0">
                  <c:v>50406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C-4EF7-90C9-57FE84E01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27"/>
        <c:axId val="1901297759"/>
        <c:axId val="1104192975"/>
      </c:barChart>
      <c:catAx>
        <c:axId val="190129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4192975"/>
        <c:crosses val="autoZero"/>
        <c:auto val="1"/>
        <c:lblAlgn val="ctr"/>
        <c:lblOffset val="100"/>
        <c:noMultiLvlLbl val="0"/>
      </c:catAx>
      <c:valAx>
        <c:axId val="1104192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12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HURDA ADETLERİ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Pivotlar!$B$8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Pivotlar!$A$9:$A$10</c:f>
              <c:strCache>
                <c:ptCount val="1"/>
                <c:pt idx="0">
                  <c:v>Ürün 1</c:v>
                </c:pt>
              </c:strCache>
            </c:strRef>
          </c:cat>
          <c:val>
            <c:numRef>
              <c:f>Pivotlar!$B$9:$B$10</c:f>
              <c:numCache>
                <c:formatCode>General</c:formatCode>
                <c:ptCount val="1"/>
                <c:pt idx="0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4565-98C5-52C56C964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27"/>
        <c:axId val="271214399"/>
        <c:axId val="271214879"/>
      </c:barChart>
      <c:catAx>
        <c:axId val="271214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1214879"/>
        <c:crosses val="autoZero"/>
        <c:auto val="1"/>
        <c:lblAlgn val="ctr"/>
        <c:lblOffset val="100"/>
        <c:noMultiLvlLbl val="0"/>
      </c:catAx>
      <c:valAx>
        <c:axId val="271214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121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HURDA ORANI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Pivotlar!$N$1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Pivotlar!$M$2:$M$9</c:f>
              <c:strCache>
                <c:ptCount val="7"/>
                <c:pt idx="0">
                  <c:v>Ayşe Çuhadar</c:v>
                </c:pt>
                <c:pt idx="1">
                  <c:v>Canan Kalır</c:v>
                </c:pt>
                <c:pt idx="2">
                  <c:v>Doğuş Rasat</c:v>
                </c:pt>
                <c:pt idx="3">
                  <c:v>Ebrar Cevher</c:v>
                </c:pt>
                <c:pt idx="4">
                  <c:v>İlayda sürmez</c:v>
                </c:pt>
                <c:pt idx="5">
                  <c:v>Salih Kesici</c:v>
                </c:pt>
                <c:pt idx="6">
                  <c:v>Serkan Canik</c:v>
                </c:pt>
              </c:strCache>
            </c:strRef>
          </c:cat>
          <c:val>
            <c:numRef>
              <c:f>Pivotlar!$N$2:$N$9</c:f>
              <c:numCache>
                <c:formatCode>0.00%</c:formatCode>
                <c:ptCount val="7"/>
                <c:pt idx="0">
                  <c:v>9.3056549749463147E-3</c:v>
                </c:pt>
                <c:pt idx="1">
                  <c:v>1.9749216300940439E-2</c:v>
                </c:pt>
                <c:pt idx="2">
                  <c:v>4.6679242978638425E-3</c:v>
                </c:pt>
                <c:pt idx="3">
                  <c:v>1.1285909712722298E-2</c:v>
                </c:pt>
                <c:pt idx="4">
                  <c:v>8.7569614541717408E-3</c:v>
                </c:pt>
                <c:pt idx="5">
                  <c:v>1.4420062695924765E-2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47D-9029-92D4ED62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22007392"/>
        <c:axId val="122017952"/>
      </c:barChart>
      <c:catAx>
        <c:axId val="12200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017952"/>
        <c:crosses val="autoZero"/>
        <c:auto val="1"/>
        <c:lblAlgn val="ctr"/>
        <c:lblOffset val="100"/>
        <c:noMultiLvlLbl val="0"/>
      </c:catAx>
      <c:valAx>
        <c:axId val="122017952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220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[Kitap1.xlsx]Pivotlar!PivotTable5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ORTALAMA HURDA ADETİ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86478473833462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472222222222222E-3"/>
              <c:y val="-4.9110595514307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2.0833333333333332E-2"/>
              <c:y val="-7.36658932714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Pivotlar!$B$22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0C6-45F2-8E15-99BBD21EC9A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0C6-45F2-8E15-99BBD21EC9A1}"/>
              </c:ext>
            </c:extLst>
          </c:dPt>
          <c:dLbls>
            <c:dLbl>
              <c:idx val="0"/>
              <c:layout>
                <c:manualLayout>
                  <c:x val="0"/>
                  <c:y val="-2.8647847383346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C6-45F2-8E15-99BBD21EC9A1}"/>
                </c:ext>
              </c:extLst>
            </c:dLbl>
            <c:dLbl>
              <c:idx val="1"/>
              <c:layout>
                <c:manualLayout>
                  <c:x val="3.472222222222222E-3"/>
                  <c:y val="-4.9110595514307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C6-45F2-8E15-99BBD21EC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Pivotlar!$A$23:$A$26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Pivotlar!$B$23:$B$26</c:f>
              <c:numCache>
                <c:formatCode>0.00</c:formatCode>
                <c:ptCount val="3"/>
                <c:pt idx="0">
                  <c:v>26</c:v>
                </c:pt>
                <c:pt idx="1">
                  <c:v>22.2</c:v>
                </c:pt>
                <c:pt idx="2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6-45F2-8E15-99BBD21EC9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006912"/>
        <c:axId val="122009792"/>
        <c:axId val="206775760"/>
      </c:bar3DChart>
      <c:catAx>
        <c:axId val="1220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009792"/>
        <c:crosses val="autoZero"/>
        <c:auto val="1"/>
        <c:lblAlgn val="ctr"/>
        <c:lblOffset val="100"/>
        <c:noMultiLvlLbl val="0"/>
      </c:catAx>
      <c:valAx>
        <c:axId val="1220097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2006912"/>
        <c:crosses val="autoZero"/>
        <c:crossBetween val="between"/>
      </c:valAx>
      <c:serAx>
        <c:axId val="206775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0097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4.svg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95250</xdr:rowOff>
    </xdr:from>
    <xdr:to>
      <xdr:col>9</xdr:col>
      <xdr:colOff>76200</xdr:colOff>
      <xdr:row>5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2DDB2F0-6690-D679-6742-2CC8EE0D3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312420</xdr:colOff>
      <xdr:row>7</xdr:row>
      <xdr:rowOff>144780</xdr:rowOff>
    </xdr:from>
    <xdr:to>
      <xdr:col>9</xdr:col>
      <xdr:colOff>38100</xdr:colOff>
      <xdr:row>11</xdr:row>
      <xdr:rowOff>160020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09E9867-3488-CB9E-A638-40F11FBD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2</xdr:row>
      <xdr:rowOff>167640</xdr:rowOff>
    </xdr:from>
    <xdr:to>
      <xdr:col>26</xdr:col>
      <xdr:colOff>76200</xdr:colOff>
      <xdr:row>17</xdr:row>
      <xdr:rowOff>167640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3AA9CF5-44DB-78F4-B811-8A3936D1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</xdr:colOff>
      <xdr:row>20</xdr:row>
      <xdr:rowOff>60960</xdr:rowOff>
    </xdr:from>
    <xdr:to>
      <xdr:col>8</xdr:col>
      <xdr:colOff>327660</xdr:colOff>
      <xdr:row>25</xdr:row>
      <xdr:rowOff>7620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50B43FD7-B0CC-608F-7AF8-934C194C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281940</xdr:colOff>
      <xdr:row>20</xdr:row>
      <xdr:rowOff>7620</xdr:rowOff>
    </xdr:from>
    <xdr:to>
      <xdr:col>16</xdr:col>
      <xdr:colOff>68580</xdr:colOff>
      <xdr:row>35</xdr:row>
      <xdr:rowOff>7620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7A0F3A08-2A09-9CB0-841B-570BAFDE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83820</xdr:rowOff>
    </xdr:from>
    <xdr:to>
      <xdr:col>23</xdr:col>
      <xdr:colOff>281940</xdr:colOff>
      <xdr:row>2</xdr:row>
      <xdr:rowOff>114300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1F0D3EB9-E25F-674D-BDFA-111282398674}"/>
            </a:ext>
          </a:extLst>
        </xdr:cNvPr>
        <xdr:cNvSpPr/>
      </xdr:nvSpPr>
      <xdr:spPr>
        <a:xfrm>
          <a:off x="22860" y="83820"/>
          <a:ext cx="14279880" cy="396240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1">
              <a:solidFill>
                <a:schemeClr val="bg1"/>
              </a:solidFill>
            </a:rPr>
            <a:t>ÜRÜNLER GÖSTERGE TABLOSU (DASHBOARD)</a:t>
          </a:r>
        </a:p>
      </xdr:txBody>
    </xdr:sp>
    <xdr:clientData/>
  </xdr:twoCellAnchor>
  <xdr:twoCellAnchor editAs="oneCell">
    <xdr:from>
      <xdr:col>0</xdr:col>
      <xdr:colOff>198120</xdr:colOff>
      <xdr:row>4</xdr:row>
      <xdr:rowOff>160020</xdr:rowOff>
    </xdr:from>
    <xdr:to>
      <xdr:col>1</xdr:col>
      <xdr:colOff>358140</xdr:colOff>
      <xdr:row>9</xdr:row>
      <xdr:rowOff>15240</xdr:rowOff>
    </xdr:to>
    <xdr:pic>
      <xdr:nvPicPr>
        <xdr:cNvPr id="4" name="Grafik 3" descr="Günlük takvim ana hat">
          <a:extLst>
            <a:ext uri="{FF2B5EF4-FFF2-40B4-BE49-F238E27FC236}">
              <a16:creationId xmlns:a16="http://schemas.microsoft.com/office/drawing/2014/main" id="{48EB519C-3724-A52D-380E-B0992B380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8120" y="89154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137160</xdr:rowOff>
    </xdr:from>
    <xdr:to>
      <xdr:col>8</xdr:col>
      <xdr:colOff>160800</xdr:colOff>
      <xdr:row>8</xdr:row>
      <xdr:rowOff>176040</xdr:rowOff>
    </xdr:to>
    <xdr:pic>
      <xdr:nvPicPr>
        <xdr:cNvPr id="6" name="Grafik 5" descr="Sinyal ana hat">
          <a:extLst>
            <a:ext uri="{FF2B5EF4-FFF2-40B4-BE49-F238E27FC236}">
              <a16:creationId xmlns:a16="http://schemas.microsoft.com/office/drawing/2014/main" id="{079029BD-D658-4600-1E03-29FAB009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67200" y="868680"/>
          <a:ext cx="770400" cy="770400"/>
        </a:xfrm>
        <a:prstGeom prst="rect">
          <a:avLst/>
        </a:prstGeom>
      </xdr:spPr>
    </xdr:pic>
    <xdr:clientData/>
  </xdr:twoCellAnchor>
  <xdr:twoCellAnchor>
    <xdr:from>
      <xdr:col>0</xdr:col>
      <xdr:colOff>182880</xdr:colOff>
      <xdr:row>8</xdr:row>
      <xdr:rowOff>152400</xdr:rowOff>
    </xdr:from>
    <xdr:to>
      <xdr:col>6</xdr:col>
      <xdr:colOff>335280</xdr:colOff>
      <xdr:row>17</xdr:row>
      <xdr:rowOff>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F2343E9D-FBD1-48B1-9108-7168D79E1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320040</xdr:colOff>
      <xdr:row>5</xdr:row>
      <xdr:rowOff>175261</xdr:rowOff>
    </xdr:from>
    <xdr:to>
      <xdr:col>5</xdr:col>
      <xdr:colOff>487680</xdr:colOff>
      <xdr:row>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Yıl">
              <a:extLst>
                <a:ext uri="{FF2B5EF4-FFF2-40B4-BE49-F238E27FC236}">
                  <a16:creationId xmlns:a16="http://schemas.microsoft.com/office/drawing/2014/main" id="{15EF9163-9B38-2BA1-431F-F8336A7B8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" y="1089661"/>
              <a:ext cx="2606040" cy="411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0</xdr:col>
      <xdr:colOff>190500</xdr:colOff>
      <xdr:row>17</xdr:row>
      <xdr:rowOff>53340</xdr:rowOff>
    </xdr:from>
    <xdr:to>
      <xdr:col>6</xdr:col>
      <xdr:colOff>341700</xdr:colOff>
      <xdr:row>25</xdr:row>
      <xdr:rowOff>84300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E4FC494A-DF34-4AAE-B2B0-2EECECF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548640</xdr:colOff>
      <xdr:row>9</xdr:row>
      <xdr:rowOff>15240</xdr:rowOff>
    </xdr:from>
    <xdr:to>
      <xdr:col>12</xdr:col>
      <xdr:colOff>548640</xdr:colOff>
      <xdr:row>26</xdr:row>
      <xdr:rowOff>7620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F682358-F526-4EEE-9CFF-1088297F5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182880</xdr:colOff>
      <xdr:row>5</xdr:row>
      <xdr:rowOff>160021</xdr:rowOff>
    </xdr:from>
    <xdr:to>
      <xdr:col>12</xdr:col>
      <xdr:colOff>350880</xdr:colOff>
      <xdr:row>8</xdr:row>
      <xdr:rowOff>21781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Ürün Adı">
              <a:extLst>
                <a:ext uri="{FF2B5EF4-FFF2-40B4-BE49-F238E27FC236}">
                  <a16:creationId xmlns:a16="http://schemas.microsoft.com/office/drawing/2014/main" id="{AD8CF156-0954-5D8B-A21C-B0B59521C1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 Ad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9680" y="1074421"/>
              <a:ext cx="2606400" cy="41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8</xdr:row>
      <xdr:rowOff>15240</xdr:rowOff>
    </xdr:from>
    <xdr:to>
      <xdr:col>18</xdr:col>
      <xdr:colOff>176760</xdr:colOff>
      <xdr:row>27</xdr:row>
      <xdr:rowOff>140520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CC38F68-07FD-441B-B993-E10359EF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472440</xdr:colOff>
      <xdr:row>8</xdr:row>
      <xdr:rowOff>15240</xdr:rowOff>
    </xdr:from>
    <xdr:to>
      <xdr:col>23</xdr:col>
      <xdr:colOff>54840</xdr:colOff>
      <xdr:row>27</xdr:row>
      <xdr:rowOff>140520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907EC493-F479-4AEC-A660-84DDE7D3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152400</xdr:colOff>
      <xdr:row>5</xdr:row>
      <xdr:rowOff>129540</xdr:rowOff>
    </xdr:from>
    <xdr:to>
      <xdr:col>22</xdr:col>
      <xdr:colOff>350520</xdr:colOff>
      <xdr:row>7</xdr:row>
      <xdr:rowOff>83820</xdr:rowOff>
    </xdr:to>
    <xdr:sp macro="" textlink="">
      <xdr:nvSpPr>
        <xdr:cNvPr id="12" name="Dikdörtgen 11">
          <a:extLst>
            <a:ext uri="{FF2B5EF4-FFF2-40B4-BE49-F238E27FC236}">
              <a16:creationId xmlns:a16="http://schemas.microsoft.com/office/drawing/2014/main" id="{E9597A42-2A5A-D427-8E9F-6CC4ACDE378E}"/>
            </a:ext>
          </a:extLst>
        </xdr:cNvPr>
        <xdr:cNvSpPr/>
      </xdr:nvSpPr>
      <xdr:spPr>
        <a:xfrm>
          <a:off x="8077200" y="1043940"/>
          <a:ext cx="5684520" cy="3200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ysClr val="windowText" lastClr="000000"/>
              </a:solidFill>
            </a:rPr>
            <a:t>HURDA ANALİZİ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705.636183101851" createdVersion="8" refreshedVersion="8" minRefreshableVersion="3" recordCount="266" xr:uid="{5AD99B58-9AB5-41E0-8DFF-B12AB13F6929}">
  <cacheSource type="worksheet">
    <worksheetSource name="Tablo1"/>
  </cacheSource>
  <cacheFields count="9">
    <cacheField name="Operatör" numFmtId="0">
      <sharedItems count="25">
        <s v="Serkan Canik"/>
        <s v="Sinem Ulaş"/>
        <s v="Doğuş Rasat"/>
        <s v="Sinan Bekar"/>
        <s v="Seyhan Daren"/>
        <s v="Eyşan kaçar"/>
        <s v="Miran Vanlı"/>
        <s v="Ali Sarmaz"/>
        <s v="Mirza Çolak"/>
        <s v="Ali Saran"/>
        <s v="Salih Çakır"/>
        <s v="Ayşe Çuhadar"/>
        <s v="Kamil Özmen"/>
        <s v="Mehmet Canik"/>
        <s v="Aslı Mermer"/>
        <s v="İbrahim Şallı"/>
        <s v="Kaan Gedik"/>
        <s v="Salih Kesici"/>
        <s v="Canan Kalır"/>
        <s v="Sidar Sulamaz"/>
        <s v="Ebrar Cevher"/>
        <s v="Esra Çelik"/>
        <s v="İlayda sürmez"/>
        <s v="Siren Kaymaz"/>
        <s v="Ali Bakıcı"/>
      </sharedItems>
    </cacheField>
    <cacheField name="Ürün Adı" numFmtId="0">
      <sharedItems count="3">
        <s v="Ürün 1"/>
        <s v="Ürün 2"/>
        <s v="Ürün 3"/>
      </sharedItems>
    </cacheField>
    <cacheField name="Tezgah" numFmtId="0">
      <sharedItems/>
    </cacheField>
    <cacheField name="Vardiya" numFmtId="0">
      <sharedItems count="3">
        <s v="A"/>
        <s v="B"/>
        <s v="C"/>
      </sharedItems>
    </cacheField>
    <cacheField name="Üretim Adeti" numFmtId="0">
      <sharedItems containsSemiMixedTypes="0" containsString="0" containsNumber="1" containsInteger="1" minValue="100" maxValue="4923"/>
    </cacheField>
    <cacheField name="Hurda Adeti" numFmtId="0">
      <sharedItems containsSemiMixedTypes="0" containsString="0" containsNumber="1" containsInteger="1" minValue="0" maxValue="50" count="50">
        <n v="30"/>
        <n v="35"/>
        <n v="39"/>
        <n v="20"/>
        <n v="17"/>
        <n v="38"/>
        <n v="14"/>
        <n v="48"/>
        <n v="34"/>
        <n v="9"/>
        <n v="25"/>
        <n v="46"/>
        <n v="50"/>
        <n v="32"/>
        <n v="3"/>
        <n v="37"/>
        <n v="31"/>
        <n v="18"/>
        <n v="13"/>
        <n v="5"/>
        <n v="29"/>
        <n v="23"/>
        <n v="2"/>
        <n v="47"/>
        <n v="44"/>
        <n v="45"/>
        <n v="6"/>
        <n v="10"/>
        <n v="36"/>
        <n v="33"/>
        <n v="12"/>
        <n v="28"/>
        <n v="15"/>
        <n v="0"/>
        <n v="41"/>
        <n v="42"/>
        <n v="1"/>
        <n v="40"/>
        <n v="8"/>
        <n v="21"/>
        <n v="24"/>
        <n v="22"/>
        <n v="4"/>
        <n v="19"/>
        <n v="16"/>
        <n v="11"/>
        <n v="7"/>
        <n v="49"/>
        <n v="27"/>
        <n v="43"/>
      </sharedItems>
    </cacheField>
    <cacheField name="% Hurda Oranı" numFmtId="0">
      <sharedItems containsSemiMixedTypes="0" containsString="0" containsNumber="1" minValue="0" maxValue="0.17"/>
    </cacheField>
    <cacheField name="Yıl" numFmtId="0">
      <sharedItems containsSemiMixedTypes="0" containsString="0" containsNumber="1" containsInteger="1" minValue="2028" maxValue="2030" count="3">
        <n v="2030"/>
        <n v="2029"/>
        <n v="2028"/>
      </sharedItems>
    </cacheField>
    <cacheField name="Tarih" numFmtId="0">
      <sharedItems containsSemiMixedTypes="0" containsString="0" containsNumber="1" containsInteger="1" minValue="46754" maxValue="47847"/>
    </cacheField>
  </cacheFields>
  <extLst>
    <ext xmlns:x14="http://schemas.microsoft.com/office/spreadsheetml/2009/9/main" uri="{725AE2AE-9491-48be-B2B4-4EB974FC3084}">
      <x14:pivotCacheDefinition pivotCacheId="21064581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x v="0"/>
    <s v="CNC 1"/>
    <x v="0"/>
    <n v="1449"/>
    <x v="0"/>
    <n v="2.0703933747412008E-2"/>
    <x v="0"/>
    <n v="47736"/>
  </r>
  <r>
    <x v="1"/>
    <x v="0"/>
    <s v="CNC 1"/>
    <x v="0"/>
    <n v="3322"/>
    <x v="1"/>
    <n v="1.0535821794099939E-2"/>
    <x v="0"/>
    <n v="47799"/>
  </r>
  <r>
    <x v="2"/>
    <x v="1"/>
    <s v="CNC 1"/>
    <x v="1"/>
    <n v="3790"/>
    <x v="2"/>
    <n v="1.029023746701847E-2"/>
    <x v="0"/>
    <n v="47778"/>
  </r>
  <r>
    <x v="3"/>
    <x v="2"/>
    <s v="CNC 1"/>
    <x v="1"/>
    <n v="2166"/>
    <x v="1"/>
    <n v="1.6158818097876268E-2"/>
    <x v="0"/>
    <n v="47568"/>
  </r>
  <r>
    <x v="3"/>
    <x v="1"/>
    <s v="CNC 1"/>
    <x v="2"/>
    <n v="4659"/>
    <x v="3"/>
    <n v="4.2927666881305004E-3"/>
    <x v="0"/>
    <n v="47835"/>
  </r>
  <r>
    <x v="4"/>
    <x v="0"/>
    <s v="CNC 4"/>
    <x v="2"/>
    <n v="1484"/>
    <x v="4"/>
    <n v="1.1455525606469003E-2"/>
    <x v="0"/>
    <n v="47807"/>
  </r>
  <r>
    <x v="5"/>
    <x v="1"/>
    <s v="CNC 1"/>
    <x v="2"/>
    <n v="4494"/>
    <x v="5"/>
    <n v="8.4557187360925681E-3"/>
    <x v="0"/>
    <n v="47827"/>
  </r>
  <r>
    <x v="6"/>
    <x v="2"/>
    <s v="CNC 1"/>
    <x v="2"/>
    <n v="1431"/>
    <x v="6"/>
    <n v="9.7833682739343116E-3"/>
    <x v="0"/>
    <n v="47682"/>
  </r>
  <r>
    <x v="0"/>
    <x v="0"/>
    <s v="CNC 1"/>
    <x v="2"/>
    <n v="1534"/>
    <x v="7"/>
    <n v="3.1290743155149937E-2"/>
    <x v="0"/>
    <n v="47665"/>
  </r>
  <r>
    <x v="7"/>
    <x v="1"/>
    <s v="CNC 2"/>
    <x v="2"/>
    <n v="2380"/>
    <x v="8"/>
    <n v="1.4285714285714285E-2"/>
    <x v="0"/>
    <n v="47626"/>
  </r>
  <r>
    <x v="8"/>
    <x v="0"/>
    <s v="CNC 2"/>
    <x v="0"/>
    <n v="1004"/>
    <x v="9"/>
    <n v="8.9641434262948214E-3"/>
    <x v="0"/>
    <n v="47648"/>
  </r>
  <r>
    <x v="3"/>
    <x v="2"/>
    <s v="CNC 2"/>
    <x v="0"/>
    <n v="4669"/>
    <x v="3"/>
    <n v="4.2835724994645533E-3"/>
    <x v="1"/>
    <n v="47367"/>
  </r>
  <r>
    <x v="6"/>
    <x v="1"/>
    <s v="CNC 2"/>
    <x v="0"/>
    <n v="2508"/>
    <x v="10"/>
    <n v="9.9681020733652318E-3"/>
    <x v="1"/>
    <n v="47147"/>
  </r>
  <r>
    <x v="9"/>
    <x v="2"/>
    <s v="CNC 2"/>
    <x v="0"/>
    <n v="2811"/>
    <x v="11"/>
    <n v="1.6364283173247954E-2"/>
    <x v="1"/>
    <n v="47409"/>
  </r>
  <r>
    <x v="10"/>
    <x v="0"/>
    <s v="CNC 2"/>
    <x v="0"/>
    <n v="3001"/>
    <x v="12"/>
    <n v="1.6661112962345886E-2"/>
    <x v="1"/>
    <n v="47244"/>
  </r>
  <r>
    <x v="6"/>
    <x v="2"/>
    <s v="CNC 2"/>
    <x v="0"/>
    <n v="2237"/>
    <x v="11"/>
    <n v="2.0563254358515869E-2"/>
    <x v="1"/>
    <n v="47385"/>
  </r>
  <r>
    <x v="11"/>
    <x v="0"/>
    <s v="CNC 2"/>
    <x v="0"/>
    <n v="4134"/>
    <x v="13"/>
    <n v="7.7406869859700045E-3"/>
    <x v="1"/>
    <n v="47202"/>
  </r>
  <r>
    <x v="12"/>
    <x v="2"/>
    <s v="CNC 1"/>
    <x v="1"/>
    <n v="2263"/>
    <x v="14"/>
    <n v="1.3256738842244808E-3"/>
    <x v="1"/>
    <n v="47391"/>
  </r>
  <r>
    <x v="13"/>
    <x v="1"/>
    <s v="CNC 1"/>
    <x v="1"/>
    <n v="2313"/>
    <x v="13"/>
    <n v="1.3834846519671422E-2"/>
    <x v="1"/>
    <n v="47184"/>
  </r>
  <r>
    <x v="14"/>
    <x v="1"/>
    <s v="CNC 1"/>
    <x v="1"/>
    <n v="2846"/>
    <x v="9"/>
    <n v="3.1623330990864372E-3"/>
    <x v="1"/>
    <n v="47147"/>
  </r>
  <r>
    <x v="1"/>
    <x v="2"/>
    <s v="CNC 1"/>
    <x v="1"/>
    <n v="4339"/>
    <x v="15"/>
    <n v="8.5273104401935931E-3"/>
    <x v="1"/>
    <n v="47233"/>
  </r>
  <r>
    <x v="15"/>
    <x v="1"/>
    <s v="CNC 1"/>
    <x v="1"/>
    <n v="2775"/>
    <x v="8"/>
    <n v="1.2252252252252252E-2"/>
    <x v="1"/>
    <n v="47251"/>
  </r>
  <r>
    <x v="16"/>
    <x v="0"/>
    <s v="CNC 1"/>
    <x v="1"/>
    <n v="2917"/>
    <x v="16"/>
    <n v="1.0627356873500171E-2"/>
    <x v="1"/>
    <n v="47322"/>
  </r>
  <r>
    <x v="4"/>
    <x v="2"/>
    <s v="CNC 1"/>
    <x v="1"/>
    <n v="4236"/>
    <x v="17"/>
    <n v="4.24929178470255E-3"/>
    <x v="1"/>
    <n v="47431"/>
  </r>
  <r>
    <x v="17"/>
    <x v="1"/>
    <s v="CNC 4"/>
    <x v="2"/>
    <n v="2417"/>
    <x v="14"/>
    <n v="1.2412081092263137E-3"/>
    <x v="1"/>
    <n v="47177"/>
  </r>
  <r>
    <x v="2"/>
    <x v="0"/>
    <s v="CNC 1"/>
    <x v="2"/>
    <n v="4359"/>
    <x v="18"/>
    <n v="2.9823353980270705E-3"/>
    <x v="1"/>
    <n v="47364"/>
  </r>
  <r>
    <x v="18"/>
    <x v="0"/>
    <s v="CNC 1"/>
    <x v="2"/>
    <n v="1595"/>
    <x v="8"/>
    <n v="2.1316614420062698E-2"/>
    <x v="1"/>
    <n v="47125"/>
  </r>
  <r>
    <x v="4"/>
    <x v="1"/>
    <s v="CNC 1"/>
    <x v="2"/>
    <n v="2643"/>
    <x v="19"/>
    <n v="1.8917896329928112E-3"/>
    <x v="0"/>
    <n v="47683"/>
  </r>
  <r>
    <x v="18"/>
    <x v="2"/>
    <s v="CNC 1"/>
    <x v="0"/>
    <n v="2136"/>
    <x v="11"/>
    <n v="2.153558052434457E-2"/>
    <x v="0"/>
    <n v="47697"/>
  </r>
  <r>
    <x v="19"/>
    <x v="1"/>
    <s v="CNC 4"/>
    <x v="0"/>
    <n v="4836"/>
    <x v="20"/>
    <n v="5.9966914805624485E-3"/>
    <x v="0"/>
    <n v="47492"/>
  </r>
  <r>
    <x v="11"/>
    <x v="2"/>
    <s v="CNC 1"/>
    <x v="0"/>
    <n v="1844"/>
    <x v="8"/>
    <n v="1.843817787418655E-2"/>
    <x v="0"/>
    <n v="47545"/>
  </r>
  <r>
    <x v="20"/>
    <x v="0"/>
    <s v="CNC 3"/>
    <x v="0"/>
    <n v="2924"/>
    <x v="21"/>
    <n v="7.8659370725034199E-3"/>
    <x v="0"/>
    <n v="47751"/>
  </r>
  <r>
    <x v="20"/>
    <x v="2"/>
    <s v="CNC 3"/>
    <x v="1"/>
    <n v="1412"/>
    <x v="22"/>
    <n v="1.4164305949008499E-3"/>
    <x v="0"/>
    <n v="47594"/>
  </r>
  <r>
    <x v="21"/>
    <x v="2"/>
    <s v="CNC 3"/>
    <x v="1"/>
    <n v="1504"/>
    <x v="23"/>
    <n v="3.125E-2"/>
    <x v="0"/>
    <n v="47671"/>
  </r>
  <r>
    <x v="11"/>
    <x v="0"/>
    <s v="CNC 3"/>
    <x v="1"/>
    <n v="2794"/>
    <x v="24"/>
    <n v="1.5748031496062992E-2"/>
    <x v="0"/>
    <n v="47501"/>
  </r>
  <r>
    <x v="22"/>
    <x v="0"/>
    <s v="CNC 3"/>
    <x v="0"/>
    <n v="1937"/>
    <x v="23"/>
    <n v="2.4264326277749097E-2"/>
    <x v="0"/>
    <n v="47512"/>
  </r>
  <r>
    <x v="23"/>
    <x v="2"/>
    <s v="CNC 3"/>
    <x v="0"/>
    <n v="4923"/>
    <x v="0"/>
    <n v="6.0938452163315053E-3"/>
    <x v="0"/>
    <n v="47708"/>
  </r>
  <r>
    <x v="16"/>
    <x v="1"/>
    <s v="CNC 3"/>
    <x v="0"/>
    <n v="1751"/>
    <x v="13"/>
    <n v="1.8275271273557967E-2"/>
    <x v="0"/>
    <n v="47499"/>
  </r>
  <r>
    <x v="0"/>
    <x v="0"/>
    <s v="CNC 3"/>
    <x v="1"/>
    <n v="1946"/>
    <x v="24"/>
    <n v="2.2610483042137718E-2"/>
    <x v="0"/>
    <n v="47703"/>
  </r>
  <r>
    <x v="2"/>
    <x v="0"/>
    <s v="CNC 3"/>
    <x v="1"/>
    <n v="2085"/>
    <x v="25"/>
    <n v="2.1582733812949641E-2"/>
    <x v="0"/>
    <n v="47819"/>
  </r>
  <r>
    <x v="7"/>
    <x v="2"/>
    <s v="CNC 3"/>
    <x v="1"/>
    <n v="601"/>
    <x v="19"/>
    <n v="8.3194675540765387E-3"/>
    <x v="0"/>
    <n v="47602"/>
  </r>
  <r>
    <x v="19"/>
    <x v="1"/>
    <s v="CNC 3"/>
    <x v="2"/>
    <n v="1664"/>
    <x v="26"/>
    <n v="3.605769230769231E-3"/>
    <x v="0"/>
    <n v="47703"/>
  </r>
  <r>
    <x v="22"/>
    <x v="0"/>
    <s v="CNC 1"/>
    <x v="2"/>
    <n v="4219"/>
    <x v="16"/>
    <n v="7.3477127281346291E-3"/>
    <x v="0"/>
    <n v="47537"/>
  </r>
  <r>
    <x v="18"/>
    <x v="1"/>
    <s v="CNC 1"/>
    <x v="2"/>
    <n v="2417"/>
    <x v="3"/>
    <n v="8.2747207281754238E-3"/>
    <x v="0"/>
    <n v="47548"/>
  </r>
  <r>
    <x v="2"/>
    <x v="0"/>
    <s v="CNC 1"/>
    <x v="2"/>
    <n v="4359"/>
    <x v="16"/>
    <n v="7.1117228722183991E-3"/>
    <x v="0"/>
    <n v="47620"/>
  </r>
  <r>
    <x v="17"/>
    <x v="0"/>
    <s v="CNC 1"/>
    <x v="2"/>
    <n v="1595"/>
    <x v="27"/>
    <n v="6.269592476489028E-3"/>
    <x v="0"/>
    <n v="47736"/>
  </r>
  <r>
    <x v="4"/>
    <x v="1"/>
    <s v="CNC 1"/>
    <x v="2"/>
    <n v="2643"/>
    <x v="19"/>
    <n v="1.8917896329928112E-3"/>
    <x v="0"/>
    <n v="47623"/>
  </r>
  <r>
    <x v="17"/>
    <x v="2"/>
    <s v="CNC 1"/>
    <x v="2"/>
    <n v="2136"/>
    <x v="20"/>
    <n v="1.3576779026217229E-2"/>
    <x v="0"/>
    <n v="47661"/>
  </r>
  <r>
    <x v="19"/>
    <x v="1"/>
    <s v="CNC 1"/>
    <x v="2"/>
    <n v="4836"/>
    <x v="10"/>
    <n v="5.1695616211745246E-3"/>
    <x v="0"/>
    <n v="47595"/>
  </r>
  <r>
    <x v="11"/>
    <x v="2"/>
    <s v="CNC 1"/>
    <x v="0"/>
    <n v="1844"/>
    <x v="1"/>
    <n v="1.8980477223427331E-2"/>
    <x v="0"/>
    <n v="47629"/>
  </r>
  <r>
    <x v="20"/>
    <x v="0"/>
    <s v="CNC 1"/>
    <x v="0"/>
    <n v="2924"/>
    <x v="28"/>
    <n v="1.2311901504787962E-2"/>
    <x v="0"/>
    <n v="47802"/>
  </r>
  <r>
    <x v="20"/>
    <x v="2"/>
    <s v="CNC 1"/>
    <x v="0"/>
    <n v="1412"/>
    <x v="25"/>
    <n v="3.1869688385269122E-2"/>
    <x v="0"/>
    <n v="47615"/>
  </r>
  <r>
    <x v="13"/>
    <x v="1"/>
    <s v="CNC 1"/>
    <x v="0"/>
    <n v="2313"/>
    <x v="29"/>
    <n v="1.4267185473411154E-2"/>
    <x v="0"/>
    <n v="47752"/>
  </r>
  <r>
    <x v="14"/>
    <x v="1"/>
    <s v="CNC 1"/>
    <x v="0"/>
    <n v="2846"/>
    <x v="30"/>
    <n v="4.216444132115249E-3"/>
    <x v="0"/>
    <n v="47836"/>
  </r>
  <r>
    <x v="1"/>
    <x v="2"/>
    <s v="CNC 1"/>
    <x v="0"/>
    <n v="4339"/>
    <x v="2"/>
    <n v="8.9882461396635169E-3"/>
    <x v="0"/>
    <n v="47633"/>
  </r>
  <r>
    <x v="15"/>
    <x v="1"/>
    <s v="CNC 1"/>
    <x v="0"/>
    <n v="2775"/>
    <x v="25"/>
    <n v="1.6216216216216217E-2"/>
    <x v="0"/>
    <n v="47486"/>
  </r>
  <r>
    <x v="16"/>
    <x v="0"/>
    <s v="CNC 1"/>
    <x v="0"/>
    <n v="2917"/>
    <x v="24"/>
    <n v="1.5083990401097017E-2"/>
    <x v="0"/>
    <n v="47523"/>
  </r>
  <r>
    <x v="24"/>
    <x v="2"/>
    <s v="CNC 1"/>
    <x v="0"/>
    <n v="4236"/>
    <x v="3"/>
    <n v="4.721435316336166E-3"/>
    <x v="0"/>
    <n v="47577"/>
  </r>
  <r>
    <x v="17"/>
    <x v="1"/>
    <s v="CNC 1"/>
    <x v="0"/>
    <n v="2417"/>
    <x v="31"/>
    <n v="1.1584609019445594E-2"/>
    <x v="0"/>
    <n v="47676"/>
  </r>
  <r>
    <x v="2"/>
    <x v="0"/>
    <s v="CNC 1"/>
    <x v="0"/>
    <n v="4359"/>
    <x v="4"/>
    <n v="3.8999770589584768E-3"/>
    <x v="0"/>
    <n v="47733"/>
  </r>
  <r>
    <x v="17"/>
    <x v="0"/>
    <s v="CNC 1"/>
    <x v="0"/>
    <n v="1595"/>
    <x v="6"/>
    <n v="8.7774294670846398E-3"/>
    <x v="0"/>
    <n v="47788"/>
  </r>
  <r>
    <x v="24"/>
    <x v="1"/>
    <s v="CNC 1"/>
    <x v="0"/>
    <n v="2643"/>
    <x v="32"/>
    <n v="5.6753688989784334E-3"/>
    <x v="0"/>
    <n v="47806"/>
  </r>
  <r>
    <x v="17"/>
    <x v="2"/>
    <s v="CNC 1"/>
    <x v="0"/>
    <n v="2136"/>
    <x v="33"/>
    <n v="0"/>
    <x v="0"/>
    <n v="47778"/>
  </r>
  <r>
    <x v="24"/>
    <x v="1"/>
    <s v="CNC 1"/>
    <x v="1"/>
    <n v="2643"/>
    <x v="19"/>
    <n v="1.8917896329928112E-3"/>
    <x v="0"/>
    <n v="47737"/>
  </r>
  <r>
    <x v="17"/>
    <x v="2"/>
    <s v="CNC 1"/>
    <x v="1"/>
    <n v="2136"/>
    <x v="32"/>
    <n v="7.0224719101123594E-3"/>
    <x v="0"/>
    <n v="47804"/>
  </r>
  <r>
    <x v="19"/>
    <x v="1"/>
    <s v="CNC 1"/>
    <x v="1"/>
    <n v="4500"/>
    <x v="34"/>
    <n v="9.1111111111111115E-3"/>
    <x v="0"/>
    <n v="47626"/>
  </r>
  <r>
    <x v="11"/>
    <x v="2"/>
    <s v="CNC 1"/>
    <x v="1"/>
    <n v="1844"/>
    <x v="29"/>
    <n v="1.7895878524945771E-2"/>
    <x v="0"/>
    <n v="47679"/>
  </r>
  <r>
    <x v="20"/>
    <x v="0"/>
    <s v="CNC 1"/>
    <x v="2"/>
    <n v="2924"/>
    <x v="25"/>
    <n v="1.5389876880984952E-2"/>
    <x v="0"/>
    <n v="47599"/>
  </r>
  <r>
    <x v="20"/>
    <x v="2"/>
    <s v="CNC 1"/>
    <x v="2"/>
    <n v="1412"/>
    <x v="35"/>
    <n v="2.9745042492917848E-2"/>
    <x v="0"/>
    <n v="47686"/>
  </r>
  <r>
    <x v="13"/>
    <x v="1"/>
    <s v="CNC 1"/>
    <x v="2"/>
    <n v="2313"/>
    <x v="32"/>
    <n v="6.4850843060959796E-3"/>
    <x v="0"/>
    <n v="47532"/>
  </r>
  <r>
    <x v="14"/>
    <x v="1"/>
    <s v="CNC 1"/>
    <x v="2"/>
    <n v="2846"/>
    <x v="28"/>
    <n v="1.2649332396345749E-2"/>
    <x v="0"/>
    <n v="47728"/>
  </r>
  <r>
    <x v="1"/>
    <x v="2"/>
    <s v="CNC 1"/>
    <x v="2"/>
    <n v="4339"/>
    <x v="11"/>
    <n v="1.0601521087808251E-2"/>
    <x v="0"/>
    <n v="47779"/>
  </r>
  <r>
    <x v="15"/>
    <x v="1"/>
    <s v="CNC 1"/>
    <x v="2"/>
    <n v="2775"/>
    <x v="32"/>
    <n v="5.4054054054054057E-3"/>
    <x v="0"/>
    <n v="47719"/>
  </r>
  <r>
    <x v="16"/>
    <x v="0"/>
    <s v="CNC 1"/>
    <x v="2"/>
    <n v="2917"/>
    <x v="18"/>
    <n v="4.4566335275968462E-3"/>
    <x v="0"/>
    <n v="47534"/>
  </r>
  <r>
    <x v="24"/>
    <x v="2"/>
    <s v="CNC 1"/>
    <x v="2"/>
    <n v="4236"/>
    <x v="36"/>
    <n v="2.3607176581680832E-4"/>
    <x v="0"/>
    <n v="47846"/>
  </r>
  <r>
    <x v="17"/>
    <x v="1"/>
    <s v="CNC 1"/>
    <x v="2"/>
    <n v="2417"/>
    <x v="37"/>
    <n v="1.6549441456350848E-2"/>
    <x v="2"/>
    <n v="46934"/>
  </r>
  <r>
    <x v="2"/>
    <x v="0"/>
    <s v="CNC 2"/>
    <x v="2"/>
    <n v="4359"/>
    <x v="38"/>
    <n v="1.8352833218628125E-3"/>
    <x v="2"/>
    <n v="47048"/>
  </r>
  <r>
    <x v="17"/>
    <x v="0"/>
    <s v="CNC 2"/>
    <x v="2"/>
    <n v="1595"/>
    <x v="4"/>
    <n v="1.0658307210031349E-2"/>
    <x v="2"/>
    <n v="46825"/>
  </r>
  <r>
    <x v="24"/>
    <x v="1"/>
    <s v="CNC 2"/>
    <x v="0"/>
    <n v="2643"/>
    <x v="14"/>
    <n v="1.1350737797956867E-3"/>
    <x v="2"/>
    <n v="46918"/>
  </r>
  <r>
    <x v="18"/>
    <x v="2"/>
    <s v="CNC 2"/>
    <x v="0"/>
    <n v="2136"/>
    <x v="39"/>
    <n v="9.8314606741573031E-3"/>
    <x v="2"/>
    <n v="46799"/>
  </r>
  <r>
    <x v="21"/>
    <x v="2"/>
    <s v="CNC 2"/>
    <x v="0"/>
    <n v="1504"/>
    <x v="40"/>
    <n v="1.5957446808510637E-2"/>
    <x v="2"/>
    <n v="46776"/>
  </r>
  <r>
    <x v="11"/>
    <x v="0"/>
    <s v="CNC 2"/>
    <x v="0"/>
    <n v="2794"/>
    <x v="0"/>
    <n v="1.0737294201861132E-2"/>
    <x v="2"/>
    <n v="46868"/>
  </r>
  <r>
    <x v="22"/>
    <x v="0"/>
    <s v="CNC 4"/>
    <x v="0"/>
    <n v="1937"/>
    <x v="24"/>
    <n v="2.2715539494062985E-2"/>
    <x v="2"/>
    <n v="46772"/>
  </r>
  <r>
    <x v="23"/>
    <x v="2"/>
    <s v="CNC 2"/>
    <x v="0"/>
    <n v="4923"/>
    <x v="21"/>
    <n v="4.6719479991874872E-3"/>
    <x v="2"/>
    <n v="46971"/>
  </r>
  <r>
    <x v="16"/>
    <x v="1"/>
    <s v="CNC 2"/>
    <x v="1"/>
    <n v="1751"/>
    <x v="15"/>
    <n v="2.11307824100514E-2"/>
    <x v="2"/>
    <n v="46891"/>
  </r>
  <r>
    <x v="0"/>
    <x v="0"/>
    <s v="CNC 2"/>
    <x v="0"/>
    <n v="1946"/>
    <x v="33"/>
    <n v="0"/>
    <x v="2"/>
    <n v="46845"/>
  </r>
  <r>
    <x v="2"/>
    <x v="0"/>
    <s v="CNC 2"/>
    <x v="2"/>
    <n v="2085"/>
    <x v="21"/>
    <n v="1.1031175059952039E-2"/>
    <x v="2"/>
    <n v="47049"/>
  </r>
  <r>
    <x v="7"/>
    <x v="2"/>
    <s v="CNC 2"/>
    <x v="0"/>
    <n v="601"/>
    <x v="11"/>
    <n v="7.6539101497504161E-2"/>
    <x v="2"/>
    <n v="46830"/>
  </r>
  <r>
    <x v="19"/>
    <x v="1"/>
    <s v="CNC 2"/>
    <x v="2"/>
    <n v="1664"/>
    <x v="41"/>
    <n v="1.3221153846153846E-2"/>
    <x v="2"/>
    <n v="47091"/>
  </r>
  <r>
    <x v="22"/>
    <x v="0"/>
    <s v="CNC 1"/>
    <x v="1"/>
    <n v="4219"/>
    <x v="32"/>
    <n v="3.55534486845224E-3"/>
    <x v="2"/>
    <n v="46760"/>
  </r>
  <r>
    <x v="18"/>
    <x v="1"/>
    <s v="CNC 4"/>
    <x v="2"/>
    <n v="2417"/>
    <x v="23"/>
    <n v="1.9445593711212246E-2"/>
    <x v="2"/>
    <n v="46944"/>
  </r>
  <r>
    <x v="24"/>
    <x v="2"/>
    <s v="CNC 4"/>
    <x v="1"/>
    <n v="4236"/>
    <x v="14"/>
    <n v="7.0821529745042496E-4"/>
    <x v="2"/>
    <n v="46959"/>
  </r>
  <r>
    <x v="18"/>
    <x v="1"/>
    <s v="CNC 4"/>
    <x v="0"/>
    <n v="2417"/>
    <x v="10"/>
    <n v="1.0343400910219279E-2"/>
    <x v="2"/>
    <n v="47008"/>
  </r>
  <r>
    <x v="2"/>
    <x v="0"/>
    <s v="CNC 4"/>
    <x v="0"/>
    <n v="4359"/>
    <x v="32"/>
    <n v="3.4411562284927736E-3"/>
    <x v="2"/>
    <n v="46971"/>
  </r>
  <r>
    <x v="18"/>
    <x v="0"/>
    <s v="CNC 4"/>
    <x v="0"/>
    <n v="1595"/>
    <x v="34"/>
    <n v="2.5705329153605017E-2"/>
    <x v="2"/>
    <n v="46773"/>
  </r>
  <r>
    <x v="24"/>
    <x v="1"/>
    <s v="CNC 4"/>
    <x v="2"/>
    <n v="2643"/>
    <x v="22"/>
    <n v="7.5671585319712453E-4"/>
    <x v="2"/>
    <n v="46770"/>
  </r>
  <r>
    <x v="18"/>
    <x v="2"/>
    <s v="CNC 4"/>
    <x v="1"/>
    <n v="2136"/>
    <x v="24"/>
    <n v="2.0599250936329586E-2"/>
    <x v="2"/>
    <n v="47095"/>
  </r>
  <r>
    <x v="21"/>
    <x v="2"/>
    <s v="CNC 4"/>
    <x v="2"/>
    <n v="1504"/>
    <x v="30"/>
    <n v="7.9787234042553185E-3"/>
    <x v="2"/>
    <n v="47071"/>
  </r>
  <r>
    <x v="11"/>
    <x v="0"/>
    <s v="CNC 4"/>
    <x v="1"/>
    <n v="2794"/>
    <x v="41"/>
    <n v="7.874015748031496E-3"/>
    <x v="2"/>
    <n v="46926"/>
  </r>
  <r>
    <x v="22"/>
    <x v="0"/>
    <s v="CNC 4"/>
    <x v="2"/>
    <n v="1937"/>
    <x v="33"/>
    <n v="0"/>
    <x v="2"/>
    <n v="46960"/>
  </r>
  <r>
    <x v="23"/>
    <x v="2"/>
    <s v="CNC 4"/>
    <x v="2"/>
    <n v="4923"/>
    <x v="30"/>
    <n v="2.4375380865326022E-3"/>
    <x v="2"/>
    <n v="46917"/>
  </r>
  <r>
    <x v="16"/>
    <x v="1"/>
    <s v="CNC 1"/>
    <x v="2"/>
    <n v="1751"/>
    <x v="3"/>
    <n v="1.1422044545973729E-2"/>
    <x v="2"/>
    <n v="46912"/>
  </r>
  <r>
    <x v="24"/>
    <x v="2"/>
    <s v="CNC 1"/>
    <x v="2"/>
    <n v="125"/>
    <x v="42"/>
    <n v="3.2000000000000001E-2"/>
    <x v="2"/>
    <n v="46893"/>
  </r>
  <r>
    <x v="18"/>
    <x v="1"/>
    <s v="CNC 1"/>
    <x v="2"/>
    <n v="2417"/>
    <x v="21"/>
    <n v="9.5159288374017381E-3"/>
    <x v="2"/>
    <n v="47025"/>
  </r>
  <r>
    <x v="2"/>
    <x v="0"/>
    <s v="CNC 1"/>
    <x v="2"/>
    <n v="4359"/>
    <x v="17"/>
    <n v="4.1293874741913286E-3"/>
    <x v="2"/>
    <n v="46897"/>
  </r>
  <r>
    <x v="18"/>
    <x v="0"/>
    <s v="CNC 1"/>
    <x v="2"/>
    <n v="1595"/>
    <x v="41"/>
    <n v="1.3793103448275862E-2"/>
    <x v="2"/>
    <n v="46910"/>
  </r>
  <r>
    <x v="24"/>
    <x v="1"/>
    <s v="CNC 1"/>
    <x v="0"/>
    <n v="100"/>
    <x v="26"/>
    <n v="0.06"/>
    <x v="2"/>
    <n v="46831"/>
  </r>
  <r>
    <x v="18"/>
    <x v="2"/>
    <s v="CNC 1"/>
    <x v="0"/>
    <n v="2136"/>
    <x v="23"/>
    <n v="2.2003745318352062E-2"/>
    <x v="2"/>
    <n v="46995"/>
  </r>
  <r>
    <x v="24"/>
    <x v="1"/>
    <s v="CNC 1"/>
    <x v="0"/>
    <n v="850"/>
    <x v="14"/>
    <n v="3.5294117647058825E-3"/>
    <x v="2"/>
    <n v="46818"/>
  </r>
  <r>
    <x v="18"/>
    <x v="2"/>
    <s v="CNC 1"/>
    <x v="0"/>
    <n v="2136"/>
    <x v="40"/>
    <n v="1.1235955056179775E-2"/>
    <x v="2"/>
    <n v="46896"/>
  </r>
  <r>
    <x v="19"/>
    <x v="1"/>
    <s v="CNC 1"/>
    <x v="1"/>
    <n v="4358"/>
    <x v="38"/>
    <n v="1.8357044515832951E-3"/>
    <x v="2"/>
    <n v="46827"/>
  </r>
  <r>
    <x v="11"/>
    <x v="2"/>
    <s v="CNC 1"/>
    <x v="2"/>
    <n v="1844"/>
    <x v="43"/>
    <n v="1.0303687635574838E-2"/>
    <x v="2"/>
    <n v="46847"/>
  </r>
  <r>
    <x v="20"/>
    <x v="0"/>
    <s v="CNC 1"/>
    <x v="1"/>
    <n v="2924"/>
    <x v="29"/>
    <n v="1.1285909712722298E-2"/>
    <x v="2"/>
    <n v="47071"/>
  </r>
  <r>
    <x v="20"/>
    <x v="2"/>
    <s v="CNC 1"/>
    <x v="2"/>
    <n v="1412"/>
    <x v="16"/>
    <n v="2.1954674220963172E-2"/>
    <x v="2"/>
    <n v="46947"/>
  </r>
  <r>
    <x v="13"/>
    <x v="1"/>
    <s v="CNC 1"/>
    <x v="1"/>
    <n v="2313"/>
    <x v="35"/>
    <n v="1.8158236057068743E-2"/>
    <x v="2"/>
    <n v="46963"/>
  </r>
  <r>
    <x v="23"/>
    <x v="2"/>
    <s v="CNC 1"/>
    <x v="2"/>
    <n v="4923"/>
    <x v="21"/>
    <n v="4.6719479991874872E-3"/>
    <x v="2"/>
    <n v="46992"/>
  </r>
  <r>
    <x v="16"/>
    <x v="1"/>
    <s v="CNC 1"/>
    <x v="1"/>
    <n v="1751"/>
    <x v="18"/>
    <n v="7.4243289548829245E-3"/>
    <x v="2"/>
    <n v="46935"/>
  </r>
  <r>
    <x v="24"/>
    <x v="2"/>
    <s v="CNC 1"/>
    <x v="0"/>
    <n v="4236"/>
    <x v="42"/>
    <n v="9.4428706326723328E-4"/>
    <x v="2"/>
    <n v="47020"/>
  </r>
  <r>
    <x v="18"/>
    <x v="1"/>
    <s v="CNC 1"/>
    <x v="1"/>
    <n v="2417"/>
    <x v="35"/>
    <n v="1.737691352916839E-2"/>
    <x v="2"/>
    <n v="47037"/>
  </r>
  <r>
    <x v="2"/>
    <x v="0"/>
    <s v="CNC 1"/>
    <x v="1"/>
    <n v="4359"/>
    <x v="38"/>
    <n v="1.8352833218628125E-3"/>
    <x v="2"/>
    <n v="46979"/>
  </r>
  <r>
    <x v="17"/>
    <x v="0"/>
    <s v="CNC 1"/>
    <x v="1"/>
    <n v="1595"/>
    <x v="29"/>
    <n v="2.0689655172413793E-2"/>
    <x v="2"/>
    <n v="46789"/>
  </r>
  <r>
    <x v="24"/>
    <x v="1"/>
    <s v="CNC 1"/>
    <x v="1"/>
    <n v="2643"/>
    <x v="19"/>
    <n v="1.8917896329928112E-3"/>
    <x v="2"/>
    <n v="46823"/>
  </r>
  <r>
    <x v="17"/>
    <x v="2"/>
    <s v="CNC 1"/>
    <x v="1"/>
    <n v="2136"/>
    <x v="13"/>
    <n v="1.4981273408239701E-2"/>
    <x v="2"/>
    <n v="46947"/>
  </r>
  <r>
    <x v="24"/>
    <x v="1"/>
    <s v="CNC 1"/>
    <x v="1"/>
    <n v="150"/>
    <x v="44"/>
    <n v="0.10666666666666667"/>
    <x v="2"/>
    <n v="47092"/>
  </r>
  <r>
    <x v="23"/>
    <x v="2"/>
    <s v="CNC 1"/>
    <x v="1"/>
    <n v="4923"/>
    <x v="44"/>
    <n v="3.2500507820434695E-3"/>
    <x v="2"/>
    <n v="46851"/>
  </r>
  <r>
    <x v="16"/>
    <x v="1"/>
    <s v="CNC 1"/>
    <x v="1"/>
    <n v="1751"/>
    <x v="24"/>
    <n v="2.5128498001142203E-2"/>
    <x v="2"/>
    <n v="46813"/>
  </r>
  <r>
    <x v="24"/>
    <x v="2"/>
    <s v="CNC 1"/>
    <x v="2"/>
    <n v="4236"/>
    <x v="33"/>
    <n v="0"/>
    <x v="2"/>
    <n v="46786"/>
  </r>
  <r>
    <x v="17"/>
    <x v="1"/>
    <s v="CNC 1"/>
    <x v="2"/>
    <n v="2417"/>
    <x v="8"/>
    <n v="1.4067025237898221E-2"/>
    <x v="2"/>
    <n v="46878"/>
  </r>
  <r>
    <x v="2"/>
    <x v="0"/>
    <s v="CNC 1"/>
    <x v="2"/>
    <n v="4359"/>
    <x v="10"/>
    <n v="5.7352603808212893E-3"/>
    <x v="2"/>
    <n v="46867"/>
  </r>
  <r>
    <x v="17"/>
    <x v="0"/>
    <s v="CNC 3"/>
    <x v="2"/>
    <n v="1595"/>
    <x v="43"/>
    <n v="1.1912225705329153E-2"/>
    <x v="2"/>
    <n v="46934"/>
  </r>
  <r>
    <x v="24"/>
    <x v="1"/>
    <s v="CNC 3"/>
    <x v="2"/>
    <n v="145"/>
    <x v="14"/>
    <n v="2.0689655172413793E-2"/>
    <x v="2"/>
    <n v="46754"/>
  </r>
  <r>
    <x v="17"/>
    <x v="2"/>
    <s v="CNC 3"/>
    <x v="2"/>
    <n v="2136"/>
    <x v="45"/>
    <n v="5.1498127340823966E-3"/>
    <x v="2"/>
    <n v="46839"/>
  </r>
  <r>
    <x v="24"/>
    <x v="1"/>
    <s v="CNC 3"/>
    <x v="0"/>
    <n v="2643"/>
    <x v="9"/>
    <n v="3.4052213393870601E-3"/>
    <x v="2"/>
    <n v="46779"/>
  </r>
  <r>
    <x v="23"/>
    <x v="2"/>
    <s v="CNC 3"/>
    <x v="0"/>
    <n v="4923"/>
    <x v="26"/>
    <n v="1.2187690432663011E-3"/>
    <x v="0"/>
    <n v="47834"/>
  </r>
  <r>
    <x v="16"/>
    <x v="1"/>
    <s v="CNC 3"/>
    <x v="0"/>
    <n v="1751"/>
    <x v="3"/>
    <n v="1.1422044545973729E-2"/>
    <x v="0"/>
    <n v="47597"/>
  </r>
  <r>
    <x v="24"/>
    <x v="2"/>
    <s v="CNC 3"/>
    <x v="0"/>
    <n v="4236"/>
    <x v="33"/>
    <n v="0"/>
    <x v="0"/>
    <n v="47580"/>
  </r>
  <r>
    <x v="17"/>
    <x v="1"/>
    <s v="CNC 3"/>
    <x v="0"/>
    <n v="2417"/>
    <x v="6"/>
    <n v="5.7923045097227968E-3"/>
    <x v="0"/>
    <n v="47789"/>
  </r>
  <r>
    <x v="2"/>
    <x v="0"/>
    <s v="CNC 3"/>
    <x v="0"/>
    <n v="4359"/>
    <x v="34"/>
    <n v="9.4058270245469151E-3"/>
    <x v="0"/>
    <n v="47844"/>
  </r>
  <r>
    <x v="17"/>
    <x v="0"/>
    <s v="CNC 2"/>
    <x v="0"/>
    <n v="1595"/>
    <x v="37"/>
    <n v="2.5078369905956112E-2"/>
    <x v="0"/>
    <n v="47779"/>
  </r>
  <r>
    <x v="4"/>
    <x v="1"/>
    <s v="CNC 3"/>
    <x v="0"/>
    <n v="2643"/>
    <x v="26"/>
    <n v="2.2701475595913734E-3"/>
    <x v="0"/>
    <n v="47667"/>
  </r>
  <r>
    <x v="17"/>
    <x v="2"/>
    <s v="CNC 3"/>
    <x v="0"/>
    <n v="2136"/>
    <x v="1"/>
    <n v="1.6385767790262171E-2"/>
    <x v="0"/>
    <n v="47725"/>
  </r>
  <r>
    <x v="4"/>
    <x v="1"/>
    <s v="CNC 3"/>
    <x v="0"/>
    <n v="150"/>
    <x v="36"/>
    <n v="6.6666666666666671E-3"/>
    <x v="0"/>
    <n v="47804"/>
  </r>
  <r>
    <x v="18"/>
    <x v="0"/>
    <s v="CNC 3"/>
    <x v="0"/>
    <n v="1595"/>
    <x v="36"/>
    <n v="6.2695924764890286E-4"/>
    <x v="0"/>
    <n v="47486"/>
  </r>
  <r>
    <x v="4"/>
    <x v="1"/>
    <s v="CNC 2"/>
    <x v="1"/>
    <n v="125"/>
    <x v="14"/>
    <n v="2.4E-2"/>
    <x v="0"/>
    <n v="47767"/>
  </r>
  <r>
    <x v="17"/>
    <x v="2"/>
    <s v="CNC 3"/>
    <x v="1"/>
    <n v="2136"/>
    <x v="41"/>
    <n v="1.0299625468164793E-2"/>
    <x v="0"/>
    <n v="47709"/>
  </r>
  <r>
    <x v="4"/>
    <x v="1"/>
    <s v="CNC 3"/>
    <x v="1"/>
    <n v="185"/>
    <x v="46"/>
    <n v="3.783783783783784E-2"/>
    <x v="0"/>
    <n v="47755"/>
  </r>
  <r>
    <x v="23"/>
    <x v="2"/>
    <s v="CNC 3"/>
    <x v="1"/>
    <n v="4923"/>
    <x v="5"/>
    <n v="7.7188706073532398E-3"/>
    <x v="0"/>
    <n v="47554"/>
  </r>
  <r>
    <x v="16"/>
    <x v="1"/>
    <s v="CNC 3"/>
    <x v="1"/>
    <n v="1751"/>
    <x v="35"/>
    <n v="2.3986293546544833E-2"/>
    <x v="0"/>
    <n v="47578"/>
  </r>
  <r>
    <x v="4"/>
    <x v="2"/>
    <s v="CNC 3"/>
    <x v="1"/>
    <n v="4236"/>
    <x v="26"/>
    <n v="1.4164305949008499E-3"/>
    <x v="0"/>
    <n v="47764"/>
  </r>
  <r>
    <x v="18"/>
    <x v="1"/>
    <s v="CNC 3"/>
    <x v="2"/>
    <n v="2417"/>
    <x v="37"/>
    <n v="1.6549441456350848E-2"/>
    <x v="0"/>
    <n v="47707"/>
  </r>
  <r>
    <x v="3"/>
    <x v="1"/>
    <s v="CNC 1"/>
    <x v="2"/>
    <n v="4659"/>
    <x v="41"/>
    <n v="4.7220433569435498E-3"/>
    <x v="0"/>
    <n v="47747"/>
  </r>
  <r>
    <x v="4"/>
    <x v="0"/>
    <s v="CNC 2"/>
    <x v="2"/>
    <n v="1484"/>
    <x v="38"/>
    <n v="5.3908355795148251E-3"/>
    <x v="0"/>
    <n v="47575"/>
  </r>
  <r>
    <x v="5"/>
    <x v="1"/>
    <s v="CNC 1"/>
    <x v="2"/>
    <n v="4494"/>
    <x v="4"/>
    <n v="3.7828215398308857E-3"/>
    <x v="0"/>
    <n v="47842"/>
  </r>
  <r>
    <x v="6"/>
    <x v="2"/>
    <s v="CNC 1"/>
    <x v="2"/>
    <n v="1431"/>
    <x v="0"/>
    <n v="2.0964360587002098E-2"/>
    <x v="0"/>
    <n v="47635"/>
  </r>
  <r>
    <x v="0"/>
    <x v="0"/>
    <s v="CNC 1"/>
    <x v="2"/>
    <n v="1534"/>
    <x v="44"/>
    <n v="1.0430247718383311E-2"/>
    <x v="0"/>
    <n v="47533"/>
  </r>
  <r>
    <x v="7"/>
    <x v="1"/>
    <s v="CNC 1"/>
    <x v="0"/>
    <n v="2380"/>
    <x v="0"/>
    <n v="1.2605042016806723E-2"/>
    <x v="0"/>
    <n v="47552"/>
  </r>
  <r>
    <x v="8"/>
    <x v="0"/>
    <s v="CNC 2"/>
    <x v="0"/>
    <n v="1004"/>
    <x v="37"/>
    <n v="3.9840637450199202E-2"/>
    <x v="0"/>
    <n v="47801"/>
  </r>
  <r>
    <x v="3"/>
    <x v="2"/>
    <s v="CNC 2"/>
    <x v="0"/>
    <n v="4669"/>
    <x v="46"/>
    <n v="1.4992503748125937E-3"/>
    <x v="0"/>
    <n v="47578"/>
  </r>
  <r>
    <x v="6"/>
    <x v="1"/>
    <s v="CNC 2"/>
    <x v="0"/>
    <n v="2508"/>
    <x v="16"/>
    <n v="1.2360446570972886E-2"/>
    <x v="0"/>
    <n v="47671"/>
  </r>
  <r>
    <x v="9"/>
    <x v="2"/>
    <s v="CNC 2"/>
    <x v="0"/>
    <n v="2811"/>
    <x v="30"/>
    <n v="4.2689434364994666E-3"/>
    <x v="0"/>
    <n v="47497"/>
  </r>
  <r>
    <x v="10"/>
    <x v="0"/>
    <s v="CNC 2"/>
    <x v="0"/>
    <n v="3001"/>
    <x v="44"/>
    <n v="5.3315561479506833E-3"/>
    <x v="0"/>
    <n v="47590"/>
  </r>
  <r>
    <x v="6"/>
    <x v="2"/>
    <s v="CNC 1"/>
    <x v="0"/>
    <n v="2237"/>
    <x v="26"/>
    <n v="2.682163611980331E-3"/>
    <x v="0"/>
    <n v="47570"/>
  </r>
  <r>
    <x v="11"/>
    <x v="0"/>
    <s v="CNC 1"/>
    <x v="0"/>
    <n v="4134"/>
    <x v="0"/>
    <n v="7.2568940493468797E-3"/>
    <x v="0"/>
    <n v="47753"/>
  </r>
  <r>
    <x v="12"/>
    <x v="2"/>
    <s v="CNC 1"/>
    <x v="0"/>
    <n v="2263"/>
    <x v="6"/>
    <n v="6.1864781263809105E-3"/>
    <x v="0"/>
    <n v="47531"/>
  </r>
  <r>
    <x v="13"/>
    <x v="1"/>
    <s v="CNC 1"/>
    <x v="0"/>
    <n v="2313"/>
    <x v="5"/>
    <n v="1.6428880242109815E-2"/>
    <x v="0"/>
    <n v="47633"/>
  </r>
  <r>
    <x v="14"/>
    <x v="1"/>
    <s v="CNC 1"/>
    <x v="0"/>
    <n v="2846"/>
    <x v="24"/>
    <n v="1.5460295151089248E-2"/>
    <x v="0"/>
    <n v="47736"/>
  </r>
  <r>
    <x v="18"/>
    <x v="2"/>
    <s v="CNC 1"/>
    <x v="1"/>
    <n v="1258"/>
    <x v="23"/>
    <n v="3.7360890302066775E-2"/>
    <x v="0"/>
    <n v="47791"/>
  </r>
  <r>
    <x v="24"/>
    <x v="1"/>
    <s v="CNC 1"/>
    <x v="1"/>
    <n v="100"/>
    <x v="4"/>
    <n v="0.17"/>
    <x v="0"/>
    <n v="47707"/>
  </r>
  <r>
    <x v="23"/>
    <x v="2"/>
    <s v="CNC 1"/>
    <x v="1"/>
    <n v="4923"/>
    <x v="18"/>
    <n v="2.640666260410319E-3"/>
    <x v="0"/>
    <n v="47843"/>
  </r>
  <r>
    <x v="16"/>
    <x v="1"/>
    <s v="CNC 1"/>
    <x v="1"/>
    <n v="1751"/>
    <x v="43"/>
    <n v="1.0850942318675044E-2"/>
    <x v="0"/>
    <n v="47576"/>
  </r>
  <r>
    <x v="4"/>
    <x v="2"/>
    <s v="CNC 4"/>
    <x v="1"/>
    <n v="4236"/>
    <x v="42"/>
    <n v="9.4428706326723328E-4"/>
    <x v="0"/>
    <n v="47621"/>
  </r>
  <r>
    <x v="18"/>
    <x v="1"/>
    <s v="CNC 4"/>
    <x v="1"/>
    <n v="2417"/>
    <x v="13"/>
    <n v="1.3239553165080678E-2"/>
    <x v="0"/>
    <n v="47763"/>
  </r>
  <r>
    <x v="3"/>
    <x v="1"/>
    <s v="CNC 4"/>
    <x v="1"/>
    <n v="4659"/>
    <x v="33"/>
    <n v="0"/>
    <x v="0"/>
    <n v="47692"/>
  </r>
  <r>
    <x v="4"/>
    <x v="0"/>
    <s v="CNC 4"/>
    <x v="2"/>
    <n v="1484"/>
    <x v="32"/>
    <n v="1.0107816711590296E-2"/>
    <x v="0"/>
    <n v="47703"/>
  </r>
  <r>
    <x v="5"/>
    <x v="1"/>
    <s v="CNC 4"/>
    <x v="2"/>
    <n v="4494"/>
    <x v="8"/>
    <n v="7.5656430796617715E-3"/>
    <x v="0"/>
    <n v="47683"/>
  </r>
  <r>
    <x v="6"/>
    <x v="2"/>
    <s v="CNC 3"/>
    <x v="1"/>
    <n v="1431"/>
    <x v="31"/>
    <n v="1.9566736547868623E-2"/>
    <x v="0"/>
    <n v="47833"/>
  </r>
  <r>
    <x v="0"/>
    <x v="0"/>
    <s v="CNC 4"/>
    <x v="2"/>
    <n v="1534"/>
    <x v="47"/>
    <n v="3.1942633637548894E-2"/>
    <x v="0"/>
    <n v="47631"/>
  </r>
  <r>
    <x v="7"/>
    <x v="1"/>
    <s v="CNC 4"/>
    <x v="1"/>
    <n v="2380"/>
    <x v="12"/>
    <n v="2.100840336134454E-2"/>
    <x v="0"/>
    <n v="47598"/>
  </r>
  <r>
    <x v="8"/>
    <x v="0"/>
    <s v="CNC 4"/>
    <x v="2"/>
    <n v="1004"/>
    <x v="38"/>
    <n v="7.9681274900398405E-3"/>
    <x v="0"/>
    <n v="47558"/>
  </r>
  <r>
    <x v="18"/>
    <x v="2"/>
    <s v="CNC 4"/>
    <x v="1"/>
    <n v="2136"/>
    <x v="26"/>
    <n v="2.8089887640449437E-3"/>
    <x v="0"/>
    <n v="47730"/>
  </r>
  <r>
    <x v="4"/>
    <x v="1"/>
    <s v="CNC 1"/>
    <x v="2"/>
    <n v="2643"/>
    <x v="9"/>
    <n v="3.4052213393870601E-3"/>
    <x v="0"/>
    <n v="47647"/>
  </r>
  <r>
    <x v="23"/>
    <x v="2"/>
    <s v="CNC 1"/>
    <x v="1"/>
    <n v="4923"/>
    <x v="30"/>
    <n v="2.4375380865326022E-3"/>
    <x v="0"/>
    <n v="47608"/>
  </r>
  <r>
    <x v="16"/>
    <x v="1"/>
    <s v="CNC 1"/>
    <x v="2"/>
    <n v="1751"/>
    <x v="8"/>
    <n v="1.9417475728155338E-2"/>
    <x v="0"/>
    <n v="47510"/>
  </r>
  <r>
    <x v="4"/>
    <x v="2"/>
    <s v="CNC 1"/>
    <x v="1"/>
    <n v="4236"/>
    <x v="26"/>
    <n v="1.4164305949008499E-3"/>
    <x v="0"/>
    <n v="47603"/>
  </r>
  <r>
    <x v="18"/>
    <x v="1"/>
    <s v="CNC 1"/>
    <x v="2"/>
    <n v="2417"/>
    <x v="7"/>
    <n v="1.9859329747621019E-2"/>
    <x v="0"/>
    <n v="47542"/>
  </r>
  <r>
    <x v="2"/>
    <x v="0"/>
    <s v="CNC 1"/>
    <x v="1"/>
    <n v="4359"/>
    <x v="44"/>
    <n v="3.670566643725625E-3"/>
    <x v="0"/>
    <n v="47774"/>
  </r>
  <r>
    <x v="18"/>
    <x v="0"/>
    <s v="CNC 1"/>
    <x v="2"/>
    <n v="1595"/>
    <x v="16"/>
    <n v="1.9435736677115987E-2"/>
    <x v="0"/>
    <n v="47679"/>
  </r>
  <r>
    <x v="4"/>
    <x v="1"/>
    <s v="CNC 1"/>
    <x v="1"/>
    <n v="2643"/>
    <x v="14"/>
    <n v="1.1350737797956867E-3"/>
    <x v="0"/>
    <n v="47560"/>
  </r>
  <r>
    <x v="18"/>
    <x v="2"/>
    <s v="CNC 1"/>
    <x v="2"/>
    <n v="2136"/>
    <x v="19"/>
    <n v="2.3408239700374533E-3"/>
    <x v="0"/>
    <n v="47619"/>
  </r>
  <r>
    <x v="4"/>
    <x v="1"/>
    <s v="CNC 1"/>
    <x v="1"/>
    <n v="2643"/>
    <x v="10"/>
    <n v="9.4589481649640563E-3"/>
    <x v="0"/>
    <n v="47752"/>
  </r>
  <r>
    <x v="23"/>
    <x v="2"/>
    <s v="CNC 1"/>
    <x v="1"/>
    <n v="4923"/>
    <x v="41"/>
    <n v="4.4688198253097708E-3"/>
    <x v="0"/>
    <n v="47736"/>
  </r>
  <r>
    <x v="16"/>
    <x v="1"/>
    <s v="CNC 1"/>
    <x v="1"/>
    <n v="1751"/>
    <x v="41"/>
    <n v="1.2564249000571102E-2"/>
    <x v="0"/>
    <n v="47680"/>
  </r>
  <r>
    <x v="4"/>
    <x v="2"/>
    <s v="CNC 2"/>
    <x v="1"/>
    <n v="4236"/>
    <x v="17"/>
    <n v="4.24929178470255E-3"/>
    <x v="0"/>
    <n v="47728"/>
  </r>
  <r>
    <x v="18"/>
    <x v="1"/>
    <s v="CNC 2"/>
    <x v="1"/>
    <n v="2417"/>
    <x v="33"/>
    <n v="0"/>
    <x v="0"/>
    <n v="47830"/>
  </r>
  <r>
    <x v="2"/>
    <x v="0"/>
    <s v="CNC 2"/>
    <x v="1"/>
    <n v="4359"/>
    <x v="48"/>
    <n v="6.1940812112869928E-3"/>
    <x v="0"/>
    <n v="47506"/>
  </r>
  <r>
    <x v="18"/>
    <x v="0"/>
    <s v="CNC 2"/>
    <x v="1"/>
    <n v="1595"/>
    <x v="26"/>
    <n v="3.761755485893417E-3"/>
    <x v="0"/>
    <n v="47795"/>
  </r>
  <r>
    <x v="4"/>
    <x v="1"/>
    <s v="CNC 2"/>
    <x v="1"/>
    <n v="158"/>
    <x v="38"/>
    <n v="5.0632911392405063E-2"/>
    <x v="0"/>
    <n v="47495"/>
  </r>
  <r>
    <x v="18"/>
    <x v="2"/>
    <s v="CNC 4"/>
    <x v="2"/>
    <n v="2136"/>
    <x v="7"/>
    <n v="2.247191011235955E-2"/>
    <x v="0"/>
    <n v="47520"/>
  </r>
  <r>
    <x v="4"/>
    <x v="1"/>
    <s v="CNC 2"/>
    <x v="2"/>
    <n v="145"/>
    <x v="42"/>
    <n v="2.7586206896551724E-2"/>
    <x v="0"/>
    <n v="47499"/>
  </r>
  <r>
    <x v="4"/>
    <x v="2"/>
    <s v="CNC 2"/>
    <x v="2"/>
    <n v="195"/>
    <x v="9"/>
    <n v="4.6153846153846156E-2"/>
    <x v="0"/>
    <n v="47562"/>
  </r>
  <r>
    <x v="18"/>
    <x v="1"/>
    <s v="CNC 4"/>
    <x v="2"/>
    <n v="2417"/>
    <x v="25"/>
    <n v="1.8618121638394703E-2"/>
    <x v="0"/>
    <n v="47721"/>
  </r>
  <r>
    <x v="2"/>
    <x v="0"/>
    <s v="CNC 2"/>
    <x v="0"/>
    <n v="4359"/>
    <x v="45"/>
    <n v="2.5235145675613674E-3"/>
    <x v="0"/>
    <n v="47522"/>
  </r>
  <r>
    <x v="18"/>
    <x v="0"/>
    <s v="CNC 1"/>
    <x v="0"/>
    <n v="1595"/>
    <x v="30"/>
    <n v="7.5235109717868339E-3"/>
    <x v="0"/>
    <n v="47733"/>
  </r>
  <r>
    <x v="4"/>
    <x v="1"/>
    <s v="CNC 1"/>
    <x v="0"/>
    <n v="2643"/>
    <x v="30"/>
    <n v="4.5402951191827468E-3"/>
    <x v="0"/>
    <n v="47827"/>
  </r>
  <r>
    <x v="18"/>
    <x v="2"/>
    <s v="CNC 1"/>
    <x v="0"/>
    <n v="2136"/>
    <x v="22"/>
    <n v="9.3632958801498128E-4"/>
    <x v="0"/>
    <n v="47745"/>
  </r>
  <r>
    <x v="4"/>
    <x v="1"/>
    <s v="CNC 1"/>
    <x v="0"/>
    <n v="187"/>
    <x v="9"/>
    <n v="4.8128342245989303E-2"/>
    <x v="0"/>
    <n v="47752"/>
  </r>
  <r>
    <x v="23"/>
    <x v="2"/>
    <s v="CNC 1"/>
    <x v="0"/>
    <n v="4923"/>
    <x v="23"/>
    <n v="9.5470241722526907E-3"/>
    <x v="0"/>
    <n v="47557"/>
  </r>
  <r>
    <x v="16"/>
    <x v="1"/>
    <s v="CNC 1"/>
    <x v="0"/>
    <n v="1751"/>
    <x v="35"/>
    <n v="2.3986293546544833E-2"/>
    <x v="0"/>
    <n v="47595"/>
  </r>
  <r>
    <x v="4"/>
    <x v="2"/>
    <s v="CNC 1"/>
    <x v="0"/>
    <n v="195"/>
    <x v="6"/>
    <n v="7.179487179487179E-2"/>
    <x v="0"/>
    <n v="47549"/>
  </r>
  <r>
    <x v="18"/>
    <x v="1"/>
    <s v="CNC 1"/>
    <x v="0"/>
    <n v="2417"/>
    <x v="31"/>
    <n v="1.1584609019445594E-2"/>
    <x v="0"/>
    <n v="47743"/>
  </r>
  <r>
    <x v="2"/>
    <x v="0"/>
    <s v="CNC 1"/>
    <x v="0"/>
    <n v="4359"/>
    <x v="34"/>
    <n v="9.4058270245469151E-3"/>
    <x v="0"/>
    <n v="47836"/>
  </r>
  <r>
    <x v="4"/>
    <x v="2"/>
    <s v="CNC 1"/>
    <x v="0"/>
    <n v="4236"/>
    <x v="17"/>
    <n v="4.24929178470255E-3"/>
    <x v="0"/>
    <n v="47595"/>
  </r>
  <r>
    <x v="18"/>
    <x v="1"/>
    <s v="CNC 1"/>
    <x v="1"/>
    <n v="2417"/>
    <x v="21"/>
    <n v="9.5159288374017381E-3"/>
    <x v="0"/>
    <n v="47510"/>
  </r>
  <r>
    <x v="2"/>
    <x v="0"/>
    <s v="CNC 1"/>
    <x v="1"/>
    <n v="4359"/>
    <x v="49"/>
    <n v="9.864647855012617E-3"/>
    <x v="0"/>
    <n v="47515"/>
  </r>
  <r>
    <x v="18"/>
    <x v="0"/>
    <s v="CNC 1"/>
    <x v="1"/>
    <n v="1595"/>
    <x v="36"/>
    <n v="6.2695924764890286E-4"/>
    <x v="0"/>
    <n v="47647"/>
  </r>
  <r>
    <x v="4"/>
    <x v="1"/>
    <s v="CNC 1"/>
    <x v="1"/>
    <n v="2643"/>
    <x v="14"/>
    <n v="1.1350737797956867E-3"/>
    <x v="0"/>
    <n v="47831"/>
  </r>
  <r>
    <x v="18"/>
    <x v="2"/>
    <s v="CNC 1"/>
    <x v="2"/>
    <n v="2136"/>
    <x v="44"/>
    <n v="7.4906367041198503E-3"/>
    <x v="0"/>
    <n v="47763"/>
  </r>
  <r>
    <x v="4"/>
    <x v="1"/>
    <s v="CNC 1"/>
    <x v="1"/>
    <n v="2643"/>
    <x v="30"/>
    <n v="4.5402951191827468E-3"/>
    <x v="0"/>
    <n v="47624"/>
  </r>
  <r>
    <x v="23"/>
    <x v="2"/>
    <s v="CNC 1"/>
    <x v="2"/>
    <n v="4923"/>
    <x v="43"/>
    <n v="3.8594353036766199E-3"/>
    <x v="0"/>
    <n v="47597"/>
  </r>
  <r>
    <x v="16"/>
    <x v="1"/>
    <s v="CNC 1"/>
    <x v="1"/>
    <n v="1751"/>
    <x v="16"/>
    <n v="1.770416904625928E-2"/>
    <x v="0"/>
    <n v="47652"/>
  </r>
  <r>
    <x v="4"/>
    <x v="2"/>
    <s v="CNC 1"/>
    <x v="2"/>
    <n v="250"/>
    <x v="22"/>
    <n v="8.0000000000000002E-3"/>
    <x v="0"/>
    <n v="47486"/>
  </r>
  <r>
    <x v="18"/>
    <x v="1"/>
    <s v="CNC 1"/>
    <x v="1"/>
    <n v="2417"/>
    <x v="1"/>
    <n v="1.4480761274306992E-2"/>
    <x v="0"/>
    <n v="47518"/>
  </r>
  <r>
    <x v="2"/>
    <x v="0"/>
    <s v="CNC 1"/>
    <x v="2"/>
    <n v="4359"/>
    <x v="43"/>
    <n v="4.3587978894241795E-3"/>
    <x v="0"/>
    <n v="47486"/>
  </r>
  <r>
    <x v="18"/>
    <x v="2"/>
    <s v="CNC 1"/>
    <x v="1"/>
    <n v="2136"/>
    <x v="6"/>
    <n v="6.5543071161048693E-3"/>
    <x v="0"/>
    <n v="47836"/>
  </r>
  <r>
    <x v="4"/>
    <x v="1"/>
    <s v="CNC 1"/>
    <x v="0"/>
    <n v="225"/>
    <x v="9"/>
    <n v="0.04"/>
    <x v="0"/>
    <n v="47502"/>
  </r>
  <r>
    <x v="23"/>
    <x v="2"/>
    <s v="CNC 1"/>
    <x v="0"/>
    <n v="4923"/>
    <x v="23"/>
    <n v="9.5470241722526907E-3"/>
    <x v="0"/>
    <n v="47763"/>
  </r>
  <r>
    <x v="16"/>
    <x v="1"/>
    <s v="CNC 1"/>
    <x v="0"/>
    <n v="1751"/>
    <x v="26"/>
    <n v="3.4266133637921186E-3"/>
    <x v="0"/>
    <n v="47605"/>
  </r>
  <r>
    <x v="24"/>
    <x v="2"/>
    <s v="CNC 1"/>
    <x v="1"/>
    <n v="245"/>
    <x v="40"/>
    <n v="9.7959183673469383E-2"/>
    <x v="0"/>
    <n v="47484"/>
  </r>
  <r>
    <x v="18"/>
    <x v="1"/>
    <s v="CNC 1"/>
    <x v="0"/>
    <n v="2417"/>
    <x v="30"/>
    <n v="4.9648324369052548E-3"/>
    <x v="0"/>
    <n v="47635"/>
  </r>
  <r>
    <x v="2"/>
    <x v="0"/>
    <s v="CNC 1"/>
    <x v="1"/>
    <n v="4359"/>
    <x v="27"/>
    <n v="2.2941041523285156E-3"/>
    <x v="0"/>
    <n v="47641"/>
  </r>
  <r>
    <x v="24"/>
    <x v="2"/>
    <s v="CNC 1"/>
    <x v="0"/>
    <n v="253"/>
    <x v="20"/>
    <n v="0.11462450592885376"/>
    <x v="0"/>
    <n v="47808"/>
  </r>
  <r>
    <x v="18"/>
    <x v="1"/>
    <s v="CNC 1"/>
    <x v="1"/>
    <n v="2417"/>
    <x v="41"/>
    <n v="9.1021928009929667E-3"/>
    <x v="0"/>
    <n v="47744"/>
  </r>
  <r>
    <x v="2"/>
    <x v="0"/>
    <s v="CNC 1"/>
    <x v="0"/>
    <n v="4359"/>
    <x v="39"/>
    <n v="4.817618719889883E-3"/>
    <x v="0"/>
    <n v="47829"/>
  </r>
  <r>
    <x v="18"/>
    <x v="0"/>
    <s v="CNC 1"/>
    <x v="1"/>
    <n v="1595"/>
    <x v="24"/>
    <n v="2.7586206896551724E-2"/>
    <x v="0"/>
    <n v="47747"/>
  </r>
  <r>
    <x v="4"/>
    <x v="1"/>
    <s v="CNC 1"/>
    <x v="1"/>
    <n v="2643"/>
    <x v="38"/>
    <n v="3.0268634127884981E-3"/>
    <x v="0"/>
    <n v="47847"/>
  </r>
  <r>
    <x v="0"/>
    <x v="0"/>
    <s v="CNC 1"/>
    <x v="1"/>
    <n v="1534"/>
    <x v="15"/>
    <n v="2.4119947848761408E-2"/>
    <x v="0"/>
    <n v="47692"/>
  </r>
  <r>
    <x v="7"/>
    <x v="1"/>
    <s v="CNC 1"/>
    <x v="1"/>
    <n v="2380"/>
    <x v="40"/>
    <n v="1.0084033613445379E-2"/>
    <x v="0"/>
    <n v="47674"/>
  </r>
  <r>
    <x v="8"/>
    <x v="0"/>
    <s v="CNC 1"/>
    <x v="1"/>
    <n v="1004"/>
    <x v="47"/>
    <n v="4.8804780876494022E-2"/>
    <x v="0"/>
    <n v="47606"/>
  </r>
  <r>
    <x v="18"/>
    <x v="2"/>
    <s v="CNC 1"/>
    <x v="1"/>
    <n v="2136"/>
    <x v="35"/>
    <n v="1.9662921348314606E-2"/>
    <x v="0"/>
    <n v="47635"/>
  </r>
  <r>
    <x v="4"/>
    <x v="1"/>
    <s v="CNC 1"/>
    <x v="1"/>
    <n v="2643"/>
    <x v="14"/>
    <n v="1.1350737797956867E-3"/>
    <x v="0"/>
    <n v="47802"/>
  </r>
  <r>
    <x v="23"/>
    <x v="2"/>
    <s v="CNC 1"/>
    <x v="1"/>
    <n v="4923"/>
    <x v="37"/>
    <n v="8.1251269551086743E-3"/>
    <x v="0"/>
    <n v="47540"/>
  </r>
  <r>
    <x v="16"/>
    <x v="1"/>
    <s v="CNC 1"/>
    <x v="1"/>
    <n v="1751"/>
    <x v="30"/>
    <n v="6.8532267275842372E-3"/>
    <x v="0"/>
    <n v="47820"/>
  </r>
  <r>
    <x v="4"/>
    <x v="2"/>
    <s v="CNC 1"/>
    <x v="1"/>
    <n v="178"/>
    <x v="18"/>
    <n v="7.3033707865168537E-2"/>
    <x v="0"/>
    <n v="47684"/>
  </r>
  <r>
    <x v="18"/>
    <x v="1"/>
    <s v="CNC 2"/>
    <x v="1"/>
    <n v="2417"/>
    <x v="5"/>
    <n v="1.5721969383533305E-2"/>
    <x v="0"/>
    <n v="47596"/>
  </r>
  <r>
    <x v="2"/>
    <x v="0"/>
    <s v="CNC 2"/>
    <x v="0"/>
    <n v="4359"/>
    <x v="24"/>
    <n v="1.009405827024547E-2"/>
    <x v="0"/>
    <n v="47604"/>
  </r>
  <r>
    <x v="18"/>
    <x v="0"/>
    <s v="CNC 2"/>
    <x v="0"/>
    <n v="1595"/>
    <x v="39"/>
    <n v="1.3166144200626959E-2"/>
    <x v="0"/>
    <n v="47588"/>
  </r>
  <r>
    <x v="4"/>
    <x v="1"/>
    <s v="CNC 2"/>
    <x v="0"/>
    <n v="185"/>
    <x v="42"/>
    <n v="2.1621621621621623E-2"/>
    <x v="0"/>
    <n v="47594"/>
  </r>
  <r>
    <x v="18"/>
    <x v="2"/>
    <s v="CNC 3"/>
    <x v="0"/>
    <n v="2136"/>
    <x v="21"/>
    <n v="1.0767790262172285E-2"/>
    <x v="0"/>
    <n v="47607"/>
  </r>
  <r>
    <x v="4"/>
    <x v="1"/>
    <s v="CNC 3"/>
    <x v="0"/>
    <n v="195"/>
    <x v="48"/>
    <n v="0.13846153846153847"/>
    <x v="0"/>
    <n v="47683"/>
  </r>
  <r>
    <x v="23"/>
    <x v="2"/>
    <s v="CNC 2"/>
    <x v="0"/>
    <n v="4923"/>
    <x v="31"/>
    <n v="5.6875888685760717E-3"/>
    <x v="0"/>
    <n v="47539"/>
  </r>
  <r>
    <x v="16"/>
    <x v="1"/>
    <s v="CNC 2"/>
    <x v="0"/>
    <n v="1751"/>
    <x v="43"/>
    <n v="1.0850942318675044E-2"/>
    <x v="0"/>
    <n v="47788"/>
  </r>
  <r>
    <x v="4"/>
    <x v="2"/>
    <s v="CNC 3"/>
    <x v="0"/>
    <n v="145"/>
    <x v="6"/>
    <n v="9.6551724137931033E-2"/>
    <x v="0"/>
    <n v="47606"/>
  </r>
  <r>
    <x v="18"/>
    <x v="1"/>
    <s v="CNC 2"/>
    <x v="2"/>
    <n v="2417"/>
    <x v="13"/>
    <n v="1.3239553165080678E-2"/>
    <x v="0"/>
    <n v="47584"/>
  </r>
  <r>
    <x v="2"/>
    <x v="0"/>
    <s v="CNC 3"/>
    <x v="2"/>
    <n v="4359"/>
    <x v="3"/>
    <n v="4.5882083046570312E-3"/>
    <x v="0"/>
    <n v="47644"/>
  </r>
  <r>
    <x v="18"/>
    <x v="0"/>
    <s v="CNC 2"/>
    <x v="2"/>
    <n v="1595"/>
    <x v="16"/>
    <n v="1.9435736677115987E-2"/>
    <x v="0"/>
    <n v="47731"/>
  </r>
  <r>
    <x v="24"/>
    <x v="1"/>
    <s v="CNC 2"/>
    <x v="2"/>
    <n v="2643"/>
    <x v="18"/>
    <n v="4.9186530457813087E-3"/>
    <x v="0"/>
    <n v="47619"/>
  </r>
  <r>
    <x v="0"/>
    <x v="0"/>
    <s v="CNC 2"/>
    <x v="2"/>
    <n v="1534"/>
    <x v="21"/>
    <n v="1.4993481095176011E-2"/>
    <x v="0"/>
    <n v="47741"/>
  </r>
  <r>
    <x v="7"/>
    <x v="1"/>
    <s v="CNC 2"/>
    <x v="2"/>
    <n v="2380"/>
    <x v="41"/>
    <n v="9.2436974789915968E-3"/>
    <x v="0"/>
    <n v="47619"/>
  </r>
  <r>
    <x v="8"/>
    <x v="0"/>
    <s v="CNC 2"/>
    <x v="1"/>
    <n v="1004"/>
    <x v="18"/>
    <n v="1.2948207171314742E-2"/>
    <x v="0"/>
    <n v="47651"/>
  </r>
  <r>
    <x v="18"/>
    <x v="2"/>
    <s v="CNC 2"/>
    <x v="1"/>
    <n v="2136"/>
    <x v="29"/>
    <n v="1.5449438202247191E-2"/>
    <x v="0"/>
    <n v="47833"/>
  </r>
  <r>
    <x v="24"/>
    <x v="1"/>
    <s v="CNC 2"/>
    <x v="1"/>
    <n v="2643"/>
    <x v="32"/>
    <n v="5.6753688989784334E-3"/>
    <x v="0"/>
    <n v="47489"/>
  </r>
  <r>
    <x v="23"/>
    <x v="2"/>
    <s v="CNC 1"/>
    <x v="1"/>
    <n v="4923"/>
    <x v="41"/>
    <n v="4.4688198253097708E-3"/>
    <x v="0"/>
    <n v="47544"/>
  </r>
  <r>
    <x v="16"/>
    <x v="1"/>
    <s v="CNC 4"/>
    <x v="1"/>
    <n v="1751"/>
    <x v="36"/>
    <n v="5.7110222729868647E-4"/>
    <x v="0"/>
    <n v="47603"/>
  </r>
  <r>
    <x v="4"/>
    <x v="2"/>
    <s v="CNC 4"/>
    <x v="1"/>
    <n v="4236"/>
    <x v="22"/>
    <n v="4.7214353163361664E-4"/>
    <x v="0"/>
    <n v="47778"/>
  </r>
  <r>
    <x v="18"/>
    <x v="1"/>
    <s v="CNC 1"/>
    <x v="1"/>
    <n v="2417"/>
    <x v="7"/>
    <n v="1.9859329747621019E-2"/>
    <x v="0"/>
    <n v="47649"/>
  </r>
  <r>
    <x v="2"/>
    <x v="0"/>
    <s v="CNC 1"/>
    <x v="1"/>
    <n v="4359"/>
    <x v="43"/>
    <n v="4.3587978894241795E-3"/>
    <x v="0"/>
    <n v="47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50D93-68EC-494B-B001-64A31932D59D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M1:N9" firstHeaderRow="1" firstDataRow="1" firstDataCol="1"/>
  <pivotFields count="9">
    <pivotField axis="axisRow"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dataField="1" showAll="0"/>
    <pivotField showAll="0">
      <items count="4">
        <item x="2"/>
        <item h="1" x="1"/>
        <item h="1" x="0"/>
        <item t="default"/>
      </items>
    </pivotField>
    <pivotField showAll="0"/>
  </pivotFields>
  <rowFields count="1">
    <field x="0"/>
  </rowFields>
  <rowItems count="8">
    <i>
      <x v="4"/>
    </i>
    <i>
      <x v="5"/>
    </i>
    <i>
      <x v="6"/>
    </i>
    <i>
      <x v="7"/>
    </i>
    <i>
      <x v="11"/>
    </i>
    <i>
      <x v="18"/>
    </i>
    <i>
      <x v="19"/>
    </i>
    <i t="grand">
      <x/>
    </i>
  </rowItems>
  <colItems count="1">
    <i/>
  </colItems>
  <dataFields count="1">
    <dataField name="Ortalama % Hurda Oranı" fld="6" subtotal="average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31ABB-833B-456E-A212-BC0237F1532A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A8:B10" firstHeaderRow="1" firstDataRow="1" firstDataCol="1"/>
  <pivotFields count="9"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dataField="1" showAll="0">
      <items count="51">
        <item x="33"/>
        <item x="36"/>
        <item x="22"/>
        <item x="14"/>
        <item x="42"/>
        <item x="19"/>
        <item x="26"/>
        <item x="46"/>
        <item x="38"/>
        <item x="9"/>
        <item x="27"/>
        <item x="45"/>
        <item x="30"/>
        <item x="18"/>
        <item x="6"/>
        <item x="32"/>
        <item x="44"/>
        <item x="4"/>
        <item x="17"/>
        <item x="43"/>
        <item x="3"/>
        <item x="39"/>
        <item x="41"/>
        <item x="21"/>
        <item x="40"/>
        <item x="10"/>
        <item x="48"/>
        <item x="31"/>
        <item x="20"/>
        <item x="0"/>
        <item x="16"/>
        <item x="13"/>
        <item x="29"/>
        <item x="8"/>
        <item x="1"/>
        <item x="28"/>
        <item x="15"/>
        <item x="5"/>
        <item x="2"/>
        <item x="37"/>
        <item x="34"/>
        <item x="35"/>
        <item x="49"/>
        <item x="24"/>
        <item x="25"/>
        <item x="11"/>
        <item x="23"/>
        <item x="7"/>
        <item x="47"/>
        <item x="12"/>
        <item t="default"/>
      </items>
    </pivotField>
    <pivotField showAll="0"/>
    <pivotField showAll="0">
      <items count="4">
        <item x="2"/>
        <item h="1" x="1"/>
        <item h="1" x="0"/>
        <item t="default"/>
      </items>
    </pivotField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Toplam Hurda Adeti" fld="5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AD0CB-C844-4377-8292-724F08C31B09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7">
  <location ref="A1:B3" firstHeaderRow="1" firstDataRow="1" firstDataCol="1"/>
  <pivotFields count="9"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dataField="1" showAll="0"/>
    <pivotField showAll="0">
      <items count="51">
        <item x="33"/>
        <item x="36"/>
        <item x="22"/>
        <item x="14"/>
        <item x="42"/>
        <item x="19"/>
        <item x="26"/>
        <item x="46"/>
        <item x="38"/>
        <item x="9"/>
        <item x="27"/>
        <item x="45"/>
        <item x="30"/>
        <item x="18"/>
        <item x="6"/>
        <item x="32"/>
        <item x="44"/>
        <item x="4"/>
        <item x="17"/>
        <item x="43"/>
        <item x="3"/>
        <item x="39"/>
        <item x="41"/>
        <item x="21"/>
        <item x="40"/>
        <item x="10"/>
        <item x="48"/>
        <item x="31"/>
        <item x="20"/>
        <item x="0"/>
        <item x="16"/>
        <item x="13"/>
        <item x="29"/>
        <item x="8"/>
        <item x="1"/>
        <item x="28"/>
        <item x="15"/>
        <item x="5"/>
        <item x="2"/>
        <item x="37"/>
        <item x="34"/>
        <item x="35"/>
        <item x="49"/>
        <item x="24"/>
        <item x="25"/>
        <item x="11"/>
        <item x="23"/>
        <item x="7"/>
        <item x="47"/>
        <item x="12"/>
        <item t="default"/>
      </items>
    </pivotField>
    <pivotField showAll="0"/>
    <pivotField showAll="0">
      <items count="4">
        <item x="2"/>
        <item h="1" x="1"/>
        <item h="1" x="0"/>
        <item t="default"/>
      </items>
    </pivotField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Toplam Üretim Adeti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3643-36E4-4563-BB2D-4D08D991AA64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2">
  <location ref="A29:B33" firstHeaderRow="1" firstDataRow="1" firstDataCol="1"/>
  <pivotFields count="9">
    <pivotField showAll="0"/>
    <pivotField showAll="0">
      <items count="4">
        <item x="0"/>
        <item h="1" x="1"/>
        <item h="1"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4">
        <item x="2"/>
        <item h="1" x="1"/>
        <item h="1"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Ortalama % Hurda Oranı" fld="6" subtotal="average" baseField="3" baseItem="0" numFmtId="10"/>
  </dataField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B4DB-836F-470D-B322-FBCA8F5BD4EF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22:B26" firstHeaderRow="1" firstDataRow="1" firstDataCol="1"/>
  <pivotFields count="9">
    <pivotField showAll="0"/>
    <pivotField showAll="0">
      <items count="4">
        <item x="0"/>
        <item h="1" x="1"/>
        <item h="1"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>
      <items count="4">
        <item x="2"/>
        <item h="1" x="1"/>
        <item h="1"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Ortalama Hurda Adeti" fld="5" subtotal="average" baseField="3" baseItem="0" numFmtId="2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Yıl" xr10:uid="{86F240A9-75BB-4E1D-906E-B616F56610E0}" sourceName="Yıl">
  <pivotTables>
    <pivotTable tabId="2" name="PivotTable1"/>
    <pivotTable tabId="2" name="PivotTable2"/>
    <pivotTable tabId="2" name="PivotTable4"/>
    <pivotTable tabId="2" name="PivotTable5"/>
    <pivotTable tabId="2" name="PivotTable6"/>
  </pivotTables>
  <data>
    <tabular pivotCacheId="2106458115">
      <items count="3">
        <i x="2" s="1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_Adı" xr10:uid="{F67AAE29-0228-4578-9215-84732FE9C7EB}" sourceName="Ürün Adı">
  <pivotTables>
    <pivotTable tabId="2" name="PivotTable4"/>
    <pivotTable tabId="2" name="PivotTable1"/>
    <pivotTable tabId="2" name="PivotTable2"/>
    <pivotTable tabId="2" name="PivotTable5"/>
    <pivotTable tabId="2" name="PivotTable6"/>
  </pivotTables>
  <data>
    <tabular pivotCacheId="2106458115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ıl" xr10:uid="{336D1A31-C07F-4608-96B5-EC6621228714}" cache="Dilimleyici_Yıl" caption="Yıl" columnCount="3" showCaption="0" style="SlicerStyleDark1" rowHeight="247650"/>
  <slicer name="Ürün Adı" xr10:uid="{AE4801B8-D919-479F-A8ED-23FA8C3DA3BF}" cache="Dilimleyici_Ürün_Adı" caption="Ürün Adı" columnCount="3" showCaption="0" style="SlicerStyleDark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9D2F6-C2E4-41F6-80C6-54C78AF93A38}" name="Tablo1" displayName="Tablo1" ref="A1:I267" totalsRowShown="0">
  <autoFilter ref="A1:I267" xr:uid="{760498AC-4CFD-455A-A1C6-36E4422A5250}"/>
  <tableColumns count="9">
    <tableColumn id="1" xr3:uid="{ABDDC7B4-44D9-4E4F-B4ED-1614F0E9C3DA}" name="Operatör"/>
    <tableColumn id="2" xr3:uid="{D8490ADF-FF56-442C-A2D9-3CE1BAFEDB2C}" name="Ürün Adı"/>
    <tableColumn id="3" xr3:uid="{0956DC47-ED4A-4AFB-8212-27C33FDE56CE}" name="Tezgah"/>
    <tableColumn id="4" xr3:uid="{EB2ACC45-FA7A-45B3-83B7-01CACB349268}" name="Vardiya"/>
    <tableColumn id="5" xr3:uid="{1232E8B4-5A21-46CD-8C67-983036D33DF8}" name="Üretim Adeti"/>
    <tableColumn id="6" xr3:uid="{1F201547-0115-49A3-B961-67B2E1844CA5}" name="Hurda Adeti"/>
    <tableColumn id="7" xr3:uid="{58E814AE-F066-4221-9F24-3060A3C61D71}" name="% Hurda Oranı">
      <calculatedColumnFormula>F2/E2</calculatedColumnFormula>
    </tableColumn>
    <tableColumn id="9" xr3:uid="{729BD2D2-0EFB-4FA7-8F1C-711B782251FB}" name="Yıl">
      <calculatedColumnFormula>YEAR(Tablo1[[#This Row],[Tarih]])</calculatedColumnFormula>
    </tableColumn>
    <tableColumn id="8" xr3:uid="{6389B10B-D486-4B65-8E8F-FC1E473CF2D1}" name="Tari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825B-C8B4-4421-8C22-7DAE53F0318C}">
  <dimension ref="A1:I267"/>
  <sheetViews>
    <sheetView topLeftCell="A7" workbookViewId="0"/>
  </sheetViews>
  <sheetFormatPr defaultRowHeight="14.4" x14ac:dyDescent="0.3"/>
  <cols>
    <col min="1" max="1" width="18.21875" bestFit="1" customWidth="1"/>
    <col min="2" max="2" width="15.33203125" customWidth="1"/>
    <col min="3" max="3" width="15.6640625" customWidth="1"/>
    <col min="4" max="4" width="11.6640625" customWidth="1"/>
    <col min="5" max="5" width="19.6640625" customWidth="1"/>
    <col min="6" max="6" width="16.77734375" customWidth="1"/>
    <col min="7" max="7" width="19.5546875" customWidth="1"/>
    <col min="8" max="8" width="10.88671875" bestFit="1" customWidth="1"/>
    <col min="9" max="9" width="12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1449</v>
      </c>
      <c r="F2">
        <v>30</v>
      </c>
      <c r="G2">
        <f t="shared" ref="G2:G65" si="0">F2/E2</f>
        <v>2.0703933747412008E-2</v>
      </c>
      <c r="H2">
        <f>YEAR(Tablo1[[#This Row],[Tarih]])</f>
        <v>2030</v>
      </c>
      <c r="I2">
        <v>47736</v>
      </c>
    </row>
    <row r="3" spans="1:9" x14ac:dyDescent="0.3">
      <c r="A3" t="s">
        <v>13</v>
      </c>
      <c r="B3" t="s">
        <v>10</v>
      </c>
      <c r="C3" t="s">
        <v>11</v>
      </c>
      <c r="D3" t="s">
        <v>12</v>
      </c>
      <c r="E3">
        <v>3322</v>
      </c>
      <c r="F3">
        <v>35</v>
      </c>
      <c r="G3">
        <f t="shared" si="0"/>
        <v>1.0535821794099939E-2</v>
      </c>
      <c r="H3">
        <f>YEAR(Tablo1[[#This Row],[Tarih]])</f>
        <v>2030</v>
      </c>
      <c r="I3">
        <v>47799</v>
      </c>
    </row>
    <row r="4" spans="1:9" x14ac:dyDescent="0.3">
      <c r="A4" t="s">
        <v>14</v>
      </c>
      <c r="B4" t="s">
        <v>15</v>
      </c>
      <c r="C4" t="s">
        <v>11</v>
      </c>
      <c r="D4" t="s">
        <v>16</v>
      </c>
      <c r="E4">
        <v>3790</v>
      </c>
      <c r="F4">
        <v>39</v>
      </c>
      <c r="G4">
        <f t="shared" si="0"/>
        <v>1.029023746701847E-2</v>
      </c>
      <c r="H4">
        <f>YEAR(Tablo1[[#This Row],[Tarih]])</f>
        <v>2030</v>
      </c>
      <c r="I4">
        <v>47778</v>
      </c>
    </row>
    <row r="5" spans="1:9" x14ac:dyDescent="0.3">
      <c r="A5" t="s">
        <v>17</v>
      </c>
      <c r="B5" t="s">
        <v>18</v>
      </c>
      <c r="C5" t="s">
        <v>11</v>
      </c>
      <c r="D5" t="s">
        <v>16</v>
      </c>
      <c r="E5">
        <v>2166</v>
      </c>
      <c r="F5">
        <v>35</v>
      </c>
      <c r="G5">
        <f t="shared" si="0"/>
        <v>1.6158818097876268E-2</v>
      </c>
      <c r="H5">
        <f>YEAR(Tablo1[[#This Row],[Tarih]])</f>
        <v>2030</v>
      </c>
      <c r="I5">
        <v>47568</v>
      </c>
    </row>
    <row r="6" spans="1:9" x14ac:dyDescent="0.3">
      <c r="A6" t="s">
        <v>17</v>
      </c>
      <c r="B6" t="s">
        <v>15</v>
      </c>
      <c r="C6" t="s">
        <v>11</v>
      </c>
      <c r="D6" t="s">
        <v>19</v>
      </c>
      <c r="E6">
        <v>4659</v>
      </c>
      <c r="F6">
        <v>20</v>
      </c>
      <c r="G6">
        <f t="shared" si="0"/>
        <v>4.2927666881305004E-3</v>
      </c>
      <c r="H6">
        <f>YEAR(Tablo1[[#This Row],[Tarih]])</f>
        <v>2030</v>
      </c>
      <c r="I6">
        <v>47835</v>
      </c>
    </row>
    <row r="7" spans="1:9" x14ac:dyDescent="0.3">
      <c r="A7" t="s">
        <v>20</v>
      </c>
      <c r="B7" t="s">
        <v>10</v>
      </c>
      <c r="C7" t="s">
        <v>21</v>
      </c>
      <c r="D7" t="s">
        <v>19</v>
      </c>
      <c r="E7">
        <v>1484</v>
      </c>
      <c r="F7">
        <v>17</v>
      </c>
      <c r="G7">
        <f t="shared" si="0"/>
        <v>1.1455525606469003E-2</v>
      </c>
      <c r="H7">
        <f>YEAR(Tablo1[[#This Row],[Tarih]])</f>
        <v>2030</v>
      </c>
      <c r="I7">
        <v>47807</v>
      </c>
    </row>
    <row r="8" spans="1:9" x14ac:dyDescent="0.3">
      <c r="A8" t="s">
        <v>22</v>
      </c>
      <c r="B8" t="s">
        <v>15</v>
      </c>
      <c r="C8" t="s">
        <v>11</v>
      </c>
      <c r="D8" t="s">
        <v>19</v>
      </c>
      <c r="E8">
        <v>4494</v>
      </c>
      <c r="F8">
        <v>38</v>
      </c>
      <c r="G8">
        <f t="shared" si="0"/>
        <v>8.4557187360925681E-3</v>
      </c>
      <c r="H8">
        <f>YEAR(Tablo1[[#This Row],[Tarih]])</f>
        <v>2030</v>
      </c>
      <c r="I8">
        <v>47827</v>
      </c>
    </row>
    <row r="9" spans="1:9" x14ac:dyDescent="0.3">
      <c r="A9" t="s">
        <v>23</v>
      </c>
      <c r="B9" t="s">
        <v>18</v>
      </c>
      <c r="C9" t="s">
        <v>11</v>
      </c>
      <c r="D9" t="s">
        <v>19</v>
      </c>
      <c r="E9">
        <v>1431</v>
      </c>
      <c r="F9">
        <v>14</v>
      </c>
      <c r="G9">
        <f t="shared" si="0"/>
        <v>9.7833682739343116E-3</v>
      </c>
      <c r="H9">
        <f>YEAR(Tablo1[[#This Row],[Tarih]])</f>
        <v>2030</v>
      </c>
      <c r="I9">
        <v>47682</v>
      </c>
    </row>
    <row r="10" spans="1:9" x14ac:dyDescent="0.3">
      <c r="A10" t="s">
        <v>9</v>
      </c>
      <c r="B10" t="s">
        <v>10</v>
      </c>
      <c r="C10" t="s">
        <v>11</v>
      </c>
      <c r="D10" t="s">
        <v>19</v>
      </c>
      <c r="E10">
        <v>1534</v>
      </c>
      <c r="F10">
        <v>48</v>
      </c>
      <c r="G10">
        <f t="shared" si="0"/>
        <v>3.1290743155149937E-2</v>
      </c>
      <c r="H10">
        <f>YEAR(Tablo1[[#This Row],[Tarih]])</f>
        <v>2030</v>
      </c>
      <c r="I10">
        <v>47665</v>
      </c>
    </row>
    <row r="11" spans="1:9" x14ac:dyDescent="0.3">
      <c r="A11" t="s">
        <v>24</v>
      </c>
      <c r="B11" t="s">
        <v>15</v>
      </c>
      <c r="C11" t="s">
        <v>25</v>
      </c>
      <c r="D11" t="s">
        <v>19</v>
      </c>
      <c r="E11">
        <v>2380</v>
      </c>
      <c r="F11">
        <v>34</v>
      </c>
      <c r="G11">
        <f t="shared" si="0"/>
        <v>1.4285714285714285E-2</v>
      </c>
      <c r="H11">
        <f>YEAR(Tablo1[[#This Row],[Tarih]])</f>
        <v>2030</v>
      </c>
      <c r="I11">
        <v>47626</v>
      </c>
    </row>
    <row r="12" spans="1:9" x14ac:dyDescent="0.3">
      <c r="A12" t="s">
        <v>26</v>
      </c>
      <c r="B12" t="s">
        <v>10</v>
      </c>
      <c r="C12" t="s">
        <v>25</v>
      </c>
      <c r="D12" t="s">
        <v>12</v>
      </c>
      <c r="E12">
        <v>1004</v>
      </c>
      <c r="F12">
        <v>9</v>
      </c>
      <c r="G12">
        <f t="shared" si="0"/>
        <v>8.9641434262948214E-3</v>
      </c>
      <c r="H12">
        <f>YEAR(Tablo1[[#This Row],[Tarih]])</f>
        <v>2030</v>
      </c>
      <c r="I12">
        <v>47648</v>
      </c>
    </row>
    <row r="13" spans="1:9" x14ac:dyDescent="0.3">
      <c r="A13" t="s">
        <v>17</v>
      </c>
      <c r="B13" t="s">
        <v>18</v>
      </c>
      <c r="C13" t="s">
        <v>25</v>
      </c>
      <c r="D13" t="s">
        <v>12</v>
      </c>
      <c r="E13">
        <v>4669</v>
      </c>
      <c r="F13">
        <v>20</v>
      </c>
      <c r="G13">
        <f t="shared" si="0"/>
        <v>4.2835724994645533E-3</v>
      </c>
      <c r="H13">
        <f>YEAR(Tablo1[[#This Row],[Tarih]])</f>
        <v>2029</v>
      </c>
      <c r="I13">
        <v>47367</v>
      </c>
    </row>
    <row r="14" spans="1:9" x14ac:dyDescent="0.3">
      <c r="A14" t="s">
        <v>23</v>
      </c>
      <c r="B14" t="s">
        <v>15</v>
      </c>
      <c r="C14" t="s">
        <v>25</v>
      </c>
      <c r="D14" t="s">
        <v>12</v>
      </c>
      <c r="E14">
        <v>2508</v>
      </c>
      <c r="F14">
        <v>25</v>
      </c>
      <c r="G14">
        <f t="shared" si="0"/>
        <v>9.9681020733652318E-3</v>
      </c>
      <c r="H14">
        <f>YEAR(Tablo1[[#This Row],[Tarih]])</f>
        <v>2029</v>
      </c>
      <c r="I14">
        <v>47147</v>
      </c>
    </row>
    <row r="15" spans="1:9" x14ac:dyDescent="0.3">
      <c r="A15" t="s">
        <v>27</v>
      </c>
      <c r="B15" t="s">
        <v>18</v>
      </c>
      <c r="C15" t="s">
        <v>25</v>
      </c>
      <c r="D15" t="s">
        <v>12</v>
      </c>
      <c r="E15">
        <v>2811</v>
      </c>
      <c r="F15">
        <v>46</v>
      </c>
      <c r="G15">
        <f t="shared" si="0"/>
        <v>1.6364283173247954E-2</v>
      </c>
      <c r="H15">
        <f>YEAR(Tablo1[[#This Row],[Tarih]])</f>
        <v>2029</v>
      </c>
      <c r="I15">
        <v>47409</v>
      </c>
    </row>
    <row r="16" spans="1:9" x14ac:dyDescent="0.3">
      <c r="A16" t="s">
        <v>28</v>
      </c>
      <c r="B16" t="s">
        <v>10</v>
      </c>
      <c r="C16" t="s">
        <v>25</v>
      </c>
      <c r="D16" t="s">
        <v>12</v>
      </c>
      <c r="E16">
        <v>3001</v>
      </c>
      <c r="F16">
        <v>50</v>
      </c>
      <c r="G16">
        <f t="shared" si="0"/>
        <v>1.6661112962345886E-2</v>
      </c>
      <c r="H16">
        <f>YEAR(Tablo1[[#This Row],[Tarih]])</f>
        <v>2029</v>
      </c>
      <c r="I16">
        <v>47244</v>
      </c>
    </row>
    <row r="17" spans="1:9" x14ac:dyDescent="0.3">
      <c r="A17" t="s">
        <v>23</v>
      </c>
      <c r="B17" t="s">
        <v>18</v>
      </c>
      <c r="C17" t="s">
        <v>25</v>
      </c>
      <c r="D17" t="s">
        <v>12</v>
      </c>
      <c r="E17">
        <v>2237</v>
      </c>
      <c r="F17">
        <v>46</v>
      </c>
      <c r="G17">
        <f t="shared" si="0"/>
        <v>2.0563254358515869E-2</v>
      </c>
      <c r="H17">
        <f>YEAR(Tablo1[[#This Row],[Tarih]])</f>
        <v>2029</v>
      </c>
      <c r="I17">
        <v>47385</v>
      </c>
    </row>
    <row r="18" spans="1:9" x14ac:dyDescent="0.3">
      <c r="A18" t="s">
        <v>29</v>
      </c>
      <c r="B18" t="s">
        <v>10</v>
      </c>
      <c r="C18" t="s">
        <v>25</v>
      </c>
      <c r="D18" t="s">
        <v>12</v>
      </c>
      <c r="E18">
        <v>4134</v>
      </c>
      <c r="F18">
        <v>32</v>
      </c>
      <c r="G18">
        <f t="shared" si="0"/>
        <v>7.7406869859700045E-3</v>
      </c>
      <c r="H18">
        <f>YEAR(Tablo1[[#This Row],[Tarih]])</f>
        <v>2029</v>
      </c>
      <c r="I18">
        <v>47202</v>
      </c>
    </row>
    <row r="19" spans="1:9" x14ac:dyDescent="0.3">
      <c r="A19" t="s">
        <v>30</v>
      </c>
      <c r="B19" t="s">
        <v>18</v>
      </c>
      <c r="C19" t="s">
        <v>11</v>
      </c>
      <c r="D19" t="s">
        <v>16</v>
      </c>
      <c r="E19">
        <v>2263</v>
      </c>
      <c r="F19">
        <v>3</v>
      </c>
      <c r="G19">
        <f t="shared" si="0"/>
        <v>1.3256738842244808E-3</v>
      </c>
      <c r="H19">
        <f>YEAR(Tablo1[[#This Row],[Tarih]])</f>
        <v>2029</v>
      </c>
      <c r="I19">
        <v>47391</v>
      </c>
    </row>
    <row r="20" spans="1:9" x14ac:dyDescent="0.3">
      <c r="A20" t="s">
        <v>31</v>
      </c>
      <c r="B20" t="s">
        <v>15</v>
      </c>
      <c r="C20" t="s">
        <v>11</v>
      </c>
      <c r="D20" t="s">
        <v>16</v>
      </c>
      <c r="E20">
        <v>2313</v>
      </c>
      <c r="F20">
        <v>32</v>
      </c>
      <c r="G20">
        <f t="shared" si="0"/>
        <v>1.3834846519671422E-2</v>
      </c>
      <c r="H20">
        <f>YEAR(Tablo1[[#This Row],[Tarih]])</f>
        <v>2029</v>
      </c>
      <c r="I20">
        <v>47184</v>
      </c>
    </row>
    <row r="21" spans="1:9" x14ac:dyDescent="0.3">
      <c r="A21" t="s">
        <v>32</v>
      </c>
      <c r="B21" t="s">
        <v>15</v>
      </c>
      <c r="C21" t="s">
        <v>11</v>
      </c>
      <c r="D21" t="s">
        <v>16</v>
      </c>
      <c r="E21">
        <v>2846</v>
      </c>
      <c r="F21">
        <v>9</v>
      </c>
      <c r="G21">
        <f t="shared" si="0"/>
        <v>3.1623330990864372E-3</v>
      </c>
      <c r="H21">
        <f>YEAR(Tablo1[[#This Row],[Tarih]])</f>
        <v>2029</v>
      </c>
      <c r="I21">
        <v>47147</v>
      </c>
    </row>
    <row r="22" spans="1:9" x14ac:dyDescent="0.3">
      <c r="A22" t="s">
        <v>13</v>
      </c>
      <c r="B22" t="s">
        <v>18</v>
      </c>
      <c r="C22" t="s">
        <v>11</v>
      </c>
      <c r="D22" t="s">
        <v>16</v>
      </c>
      <c r="E22">
        <v>4339</v>
      </c>
      <c r="F22">
        <v>37</v>
      </c>
      <c r="G22">
        <f t="shared" si="0"/>
        <v>8.5273104401935931E-3</v>
      </c>
      <c r="H22">
        <f>YEAR(Tablo1[[#This Row],[Tarih]])</f>
        <v>2029</v>
      </c>
      <c r="I22">
        <v>47233</v>
      </c>
    </row>
    <row r="23" spans="1:9" x14ac:dyDescent="0.3">
      <c r="A23" t="s">
        <v>33</v>
      </c>
      <c r="B23" t="s">
        <v>15</v>
      </c>
      <c r="C23" t="s">
        <v>11</v>
      </c>
      <c r="D23" t="s">
        <v>16</v>
      </c>
      <c r="E23">
        <v>2775</v>
      </c>
      <c r="F23">
        <v>34</v>
      </c>
      <c r="G23">
        <f t="shared" si="0"/>
        <v>1.2252252252252252E-2</v>
      </c>
      <c r="H23">
        <f>YEAR(Tablo1[[#This Row],[Tarih]])</f>
        <v>2029</v>
      </c>
      <c r="I23">
        <v>47251</v>
      </c>
    </row>
    <row r="24" spans="1:9" x14ac:dyDescent="0.3">
      <c r="A24" t="s">
        <v>34</v>
      </c>
      <c r="B24" t="s">
        <v>10</v>
      </c>
      <c r="C24" t="s">
        <v>11</v>
      </c>
      <c r="D24" t="s">
        <v>16</v>
      </c>
      <c r="E24">
        <v>2917</v>
      </c>
      <c r="F24">
        <v>31</v>
      </c>
      <c r="G24">
        <f t="shared" si="0"/>
        <v>1.0627356873500171E-2</v>
      </c>
      <c r="H24">
        <f>YEAR(Tablo1[[#This Row],[Tarih]])</f>
        <v>2029</v>
      </c>
      <c r="I24">
        <v>47322</v>
      </c>
    </row>
    <row r="25" spans="1:9" x14ac:dyDescent="0.3">
      <c r="A25" t="s">
        <v>20</v>
      </c>
      <c r="B25" t="s">
        <v>18</v>
      </c>
      <c r="C25" t="s">
        <v>11</v>
      </c>
      <c r="D25" t="s">
        <v>16</v>
      </c>
      <c r="E25">
        <v>4236</v>
      </c>
      <c r="F25">
        <v>18</v>
      </c>
      <c r="G25">
        <f t="shared" si="0"/>
        <v>4.24929178470255E-3</v>
      </c>
      <c r="H25">
        <f>YEAR(Tablo1[[#This Row],[Tarih]])</f>
        <v>2029</v>
      </c>
      <c r="I25">
        <v>47431</v>
      </c>
    </row>
    <row r="26" spans="1:9" x14ac:dyDescent="0.3">
      <c r="A26" t="s">
        <v>35</v>
      </c>
      <c r="B26" t="s">
        <v>15</v>
      </c>
      <c r="C26" t="s">
        <v>21</v>
      </c>
      <c r="D26" t="s">
        <v>19</v>
      </c>
      <c r="E26">
        <v>2417</v>
      </c>
      <c r="F26">
        <v>3</v>
      </c>
      <c r="G26">
        <f t="shared" si="0"/>
        <v>1.2412081092263137E-3</v>
      </c>
      <c r="H26">
        <f>YEAR(Tablo1[[#This Row],[Tarih]])</f>
        <v>2029</v>
      </c>
      <c r="I26">
        <v>47177</v>
      </c>
    </row>
    <row r="27" spans="1:9" x14ac:dyDescent="0.3">
      <c r="A27" t="s">
        <v>14</v>
      </c>
      <c r="B27" t="s">
        <v>10</v>
      </c>
      <c r="C27" t="s">
        <v>11</v>
      </c>
      <c r="D27" t="s">
        <v>19</v>
      </c>
      <c r="E27">
        <v>4359</v>
      </c>
      <c r="F27">
        <v>13</v>
      </c>
      <c r="G27">
        <f t="shared" si="0"/>
        <v>2.9823353980270705E-3</v>
      </c>
      <c r="H27">
        <f>YEAR(Tablo1[[#This Row],[Tarih]])</f>
        <v>2029</v>
      </c>
      <c r="I27">
        <v>47364</v>
      </c>
    </row>
    <row r="28" spans="1:9" x14ac:dyDescent="0.3">
      <c r="A28" t="s">
        <v>36</v>
      </c>
      <c r="B28" t="s">
        <v>10</v>
      </c>
      <c r="C28" t="s">
        <v>11</v>
      </c>
      <c r="D28" t="s">
        <v>19</v>
      </c>
      <c r="E28">
        <v>1595</v>
      </c>
      <c r="F28">
        <v>34</v>
      </c>
      <c r="G28">
        <f t="shared" si="0"/>
        <v>2.1316614420062698E-2</v>
      </c>
      <c r="H28">
        <f>YEAR(Tablo1[[#This Row],[Tarih]])</f>
        <v>2029</v>
      </c>
      <c r="I28">
        <v>47125</v>
      </c>
    </row>
    <row r="29" spans="1:9" x14ac:dyDescent="0.3">
      <c r="A29" t="s">
        <v>20</v>
      </c>
      <c r="B29" t="s">
        <v>15</v>
      </c>
      <c r="C29" t="s">
        <v>11</v>
      </c>
      <c r="D29" t="s">
        <v>19</v>
      </c>
      <c r="E29">
        <v>2643</v>
      </c>
      <c r="F29">
        <v>5</v>
      </c>
      <c r="G29">
        <f t="shared" si="0"/>
        <v>1.8917896329928112E-3</v>
      </c>
      <c r="H29">
        <f>YEAR(Tablo1[[#This Row],[Tarih]])</f>
        <v>2030</v>
      </c>
      <c r="I29">
        <v>47683</v>
      </c>
    </row>
    <row r="30" spans="1:9" x14ac:dyDescent="0.3">
      <c r="A30" t="s">
        <v>36</v>
      </c>
      <c r="B30" t="s">
        <v>18</v>
      </c>
      <c r="C30" t="s">
        <v>11</v>
      </c>
      <c r="D30" t="s">
        <v>12</v>
      </c>
      <c r="E30">
        <v>2136</v>
      </c>
      <c r="F30">
        <v>46</v>
      </c>
      <c r="G30">
        <f t="shared" si="0"/>
        <v>2.153558052434457E-2</v>
      </c>
      <c r="H30">
        <f>YEAR(Tablo1[[#This Row],[Tarih]])</f>
        <v>2030</v>
      </c>
      <c r="I30">
        <v>47697</v>
      </c>
    </row>
    <row r="31" spans="1:9" x14ac:dyDescent="0.3">
      <c r="A31" t="s">
        <v>37</v>
      </c>
      <c r="B31" t="s">
        <v>15</v>
      </c>
      <c r="C31" t="s">
        <v>21</v>
      </c>
      <c r="D31" t="s">
        <v>12</v>
      </c>
      <c r="E31">
        <v>4836</v>
      </c>
      <c r="F31">
        <v>29</v>
      </c>
      <c r="G31">
        <f t="shared" si="0"/>
        <v>5.9966914805624485E-3</v>
      </c>
      <c r="H31">
        <f>YEAR(Tablo1[[#This Row],[Tarih]])</f>
        <v>2030</v>
      </c>
      <c r="I31">
        <v>47492</v>
      </c>
    </row>
    <row r="32" spans="1:9" x14ac:dyDescent="0.3">
      <c r="A32" t="s">
        <v>29</v>
      </c>
      <c r="B32" t="s">
        <v>18</v>
      </c>
      <c r="C32" t="s">
        <v>11</v>
      </c>
      <c r="D32" t="s">
        <v>12</v>
      </c>
      <c r="E32">
        <v>1844</v>
      </c>
      <c r="F32">
        <v>34</v>
      </c>
      <c r="G32">
        <f t="shared" si="0"/>
        <v>1.843817787418655E-2</v>
      </c>
      <c r="H32">
        <f>YEAR(Tablo1[[#This Row],[Tarih]])</f>
        <v>2030</v>
      </c>
      <c r="I32">
        <v>47545</v>
      </c>
    </row>
    <row r="33" spans="1:9" x14ac:dyDescent="0.3">
      <c r="A33" t="s">
        <v>38</v>
      </c>
      <c r="B33" t="s">
        <v>10</v>
      </c>
      <c r="C33" t="s">
        <v>39</v>
      </c>
      <c r="D33" t="s">
        <v>12</v>
      </c>
      <c r="E33">
        <v>2924</v>
      </c>
      <c r="F33">
        <v>23</v>
      </c>
      <c r="G33">
        <f t="shared" si="0"/>
        <v>7.8659370725034199E-3</v>
      </c>
      <c r="H33">
        <f>YEAR(Tablo1[[#This Row],[Tarih]])</f>
        <v>2030</v>
      </c>
      <c r="I33">
        <v>47751</v>
      </c>
    </row>
    <row r="34" spans="1:9" x14ac:dyDescent="0.3">
      <c r="A34" t="s">
        <v>38</v>
      </c>
      <c r="B34" t="s">
        <v>18</v>
      </c>
      <c r="C34" t="s">
        <v>39</v>
      </c>
      <c r="D34" t="s">
        <v>16</v>
      </c>
      <c r="E34">
        <v>1412</v>
      </c>
      <c r="F34">
        <v>2</v>
      </c>
      <c r="G34">
        <f t="shared" si="0"/>
        <v>1.4164305949008499E-3</v>
      </c>
      <c r="H34">
        <f>YEAR(Tablo1[[#This Row],[Tarih]])</f>
        <v>2030</v>
      </c>
      <c r="I34">
        <v>47594</v>
      </c>
    </row>
    <row r="35" spans="1:9" x14ac:dyDescent="0.3">
      <c r="A35" t="s">
        <v>40</v>
      </c>
      <c r="B35" t="s">
        <v>18</v>
      </c>
      <c r="C35" t="s">
        <v>39</v>
      </c>
      <c r="D35" t="s">
        <v>16</v>
      </c>
      <c r="E35">
        <v>1504</v>
      </c>
      <c r="F35">
        <v>47</v>
      </c>
      <c r="G35">
        <f t="shared" si="0"/>
        <v>3.125E-2</v>
      </c>
      <c r="H35">
        <f>YEAR(Tablo1[[#This Row],[Tarih]])</f>
        <v>2030</v>
      </c>
      <c r="I35">
        <v>47671</v>
      </c>
    </row>
    <row r="36" spans="1:9" x14ac:dyDescent="0.3">
      <c r="A36" t="s">
        <v>29</v>
      </c>
      <c r="B36" t="s">
        <v>10</v>
      </c>
      <c r="C36" t="s">
        <v>39</v>
      </c>
      <c r="D36" t="s">
        <v>16</v>
      </c>
      <c r="E36">
        <v>2794</v>
      </c>
      <c r="F36">
        <v>44</v>
      </c>
      <c r="G36">
        <f t="shared" si="0"/>
        <v>1.5748031496062992E-2</v>
      </c>
      <c r="H36">
        <f>YEAR(Tablo1[[#This Row],[Tarih]])</f>
        <v>2030</v>
      </c>
      <c r="I36">
        <v>47501</v>
      </c>
    </row>
    <row r="37" spans="1:9" x14ac:dyDescent="0.3">
      <c r="A37" t="s">
        <v>41</v>
      </c>
      <c r="B37" t="s">
        <v>10</v>
      </c>
      <c r="C37" t="s">
        <v>39</v>
      </c>
      <c r="D37" t="s">
        <v>12</v>
      </c>
      <c r="E37">
        <v>1937</v>
      </c>
      <c r="F37">
        <v>47</v>
      </c>
      <c r="G37">
        <f t="shared" si="0"/>
        <v>2.4264326277749097E-2</v>
      </c>
      <c r="H37">
        <f>YEAR(Tablo1[[#This Row],[Tarih]])</f>
        <v>2030</v>
      </c>
      <c r="I37">
        <v>47512</v>
      </c>
    </row>
    <row r="38" spans="1:9" x14ac:dyDescent="0.3">
      <c r="A38" t="s">
        <v>42</v>
      </c>
      <c r="B38" t="s">
        <v>18</v>
      </c>
      <c r="C38" t="s">
        <v>39</v>
      </c>
      <c r="D38" t="s">
        <v>12</v>
      </c>
      <c r="E38">
        <v>4923</v>
      </c>
      <c r="F38">
        <v>30</v>
      </c>
      <c r="G38">
        <f t="shared" si="0"/>
        <v>6.0938452163315053E-3</v>
      </c>
      <c r="H38">
        <f>YEAR(Tablo1[[#This Row],[Tarih]])</f>
        <v>2030</v>
      </c>
      <c r="I38">
        <v>47708</v>
      </c>
    </row>
    <row r="39" spans="1:9" x14ac:dyDescent="0.3">
      <c r="A39" t="s">
        <v>34</v>
      </c>
      <c r="B39" t="s">
        <v>15</v>
      </c>
      <c r="C39" t="s">
        <v>39</v>
      </c>
      <c r="D39" t="s">
        <v>12</v>
      </c>
      <c r="E39">
        <v>1751</v>
      </c>
      <c r="F39">
        <v>32</v>
      </c>
      <c r="G39">
        <f t="shared" si="0"/>
        <v>1.8275271273557967E-2</v>
      </c>
      <c r="H39">
        <f>YEAR(Tablo1[[#This Row],[Tarih]])</f>
        <v>2030</v>
      </c>
      <c r="I39">
        <v>47499</v>
      </c>
    </row>
    <row r="40" spans="1:9" x14ac:dyDescent="0.3">
      <c r="A40" t="s">
        <v>9</v>
      </c>
      <c r="B40" t="s">
        <v>10</v>
      </c>
      <c r="C40" t="s">
        <v>39</v>
      </c>
      <c r="D40" t="s">
        <v>16</v>
      </c>
      <c r="E40">
        <v>1946</v>
      </c>
      <c r="F40">
        <v>44</v>
      </c>
      <c r="G40">
        <f t="shared" si="0"/>
        <v>2.2610483042137718E-2</v>
      </c>
      <c r="H40">
        <f>YEAR(Tablo1[[#This Row],[Tarih]])</f>
        <v>2030</v>
      </c>
      <c r="I40">
        <v>47703</v>
      </c>
    </row>
    <row r="41" spans="1:9" x14ac:dyDescent="0.3">
      <c r="A41" t="s">
        <v>14</v>
      </c>
      <c r="B41" t="s">
        <v>10</v>
      </c>
      <c r="C41" t="s">
        <v>39</v>
      </c>
      <c r="D41" t="s">
        <v>16</v>
      </c>
      <c r="E41">
        <v>2085</v>
      </c>
      <c r="F41">
        <v>45</v>
      </c>
      <c r="G41">
        <f t="shared" si="0"/>
        <v>2.1582733812949641E-2</v>
      </c>
      <c r="H41">
        <f>YEAR(Tablo1[[#This Row],[Tarih]])</f>
        <v>2030</v>
      </c>
      <c r="I41">
        <v>47819</v>
      </c>
    </row>
    <row r="42" spans="1:9" x14ac:dyDescent="0.3">
      <c r="A42" t="s">
        <v>24</v>
      </c>
      <c r="B42" t="s">
        <v>18</v>
      </c>
      <c r="C42" t="s">
        <v>39</v>
      </c>
      <c r="D42" t="s">
        <v>16</v>
      </c>
      <c r="E42">
        <v>601</v>
      </c>
      <c r="F42">
        <v>5</v>
      </c>
      <c r="G42">
        <f t="shared" si="0"/>
        <v>8.3194675540765387E-3</v>
      </c>
      <c r="H42">
        <f>YEAR(Tablo1[[#This Row],[Tarih]])</f>
        <v>2030</v>
      </c>
      <c r="I42">
        <v>47602</v>
      </c>
    </row>
    <row r="43" spans="1:9" x14ac:dyDescent="0.3">
      <c r="A43" t="s">
        <v>37</v>
      </c>
      <c r="B43" t="s">
        <v>15</v>
      </c>
      <c r="C43" t="s">
        <v>39</v>
      </c>
      <c r="D43" t="s">
        <v>19</v>
      </c>
      <c r="E43">
        <v>1664</v>
      </c>
      <c r="F43">
        <v>6</v>
      </c>
      <c r="G43">
        <f t="shared" si="0"/>
        <v>3.605769230769231E-3</v>
      </c>
      <c r="H43">
        <f>YEAR(Tablo1[[#This Row],[Tarih]])</f>
        <v>2030</v>
      </c>
      <c r="I43">
        <v>47703</v>
      </c>
    </row>
    <row r="44" spans="1:9" x14ac:dyDescent="0.3">
      <c r="A44" t="s">
        <v>41</v>
      </c>
      <c r="B44" t="s">
        <v>10</v>
      </c>
      <c r="C44" t="s">
        <v>11</v>
      </c>
      <c r="D44" t="s">
        <v>19</v>
      </c>
      <c r="E44">
        <v>4219</v>
      </c>
      <c r="F44">
        <v>31</v>
      </c>
      <c r="G44">
        <f t="shared" si="0"/>
        <v>7.3477127281346291E-3</v>
      </c>
      <c r="H44">
        <f>YEAR(Tablo1[[#This Row],[Tarih]])</f>
        <v>2030</v>
      </c>
      <c r="I44">
        <v>47537</v>
      </c>
    </row>
    <row r="45" spans="1:9" x14ac:dyDescent="0.3">
      <c r="A45" t="s">
        <v>36</v>
      </c>
      <c r="B45" t="s">
        <v>15</v>
      </c>
      <c r="C45" t="s">
        <v>11</v>
      </c>
      <c r="D45" t="s">
        <v>19</v>
      </c>
      <c r="E45">
        <v>2417</v>
      </c>
      <c r="F45">
        <v>20</v>
      </c>
      <c r="G45">
        <f t="shared" si="0"/>
        <v>8.2747207281754238E-3</v>
      </c>
      <c r="H45">
        <f>YEAR(Tablo1[[#This Row],[Tarih]])</f>
        <v>2030</v>
      </c>
      <c r="I45">
        <v>47548</v>
      </c>
    </row>
    <row r="46" spans="1:9" x14ac:dyDescent="0.3">
      <c r="A46" t="s">
        <v>14</v>
      </c>
      <c r="B46" t="s">
        <v>10</v>
      </c>
      <c r="C46" t="s">
        <v>11</v>
      </c>
      <c r="D46" t="s">
        <v>19</v>
      </c>
      <c r="E46">
        <v>4359</v>
      </c>
      <c r="F46">
        <v>31</v>
      </c>
      <c r="G46">
        <f t="shared" si="0"/>
        <v>7.1117228722183991E-3</v>
      </c>
      <c r="H46">
        <f>YEAR(Tablo1[[#This Row],[Tarih]])</f>
        <v>2030</v>
      </c>
      <c r="I46">
        <v>47620</v>
      </c>
    </row>
    <row r="47" spans="1:9" x14ac:dyDescent="0.3">
      <c r="A47" t="s">
        <v>35</v>
      </c>
      <c r="B47" t="s">
        <v>10</v>
      </c>
      <c r="C47" t="s">
        <v>11</v>
      </c>
      <c r="D47" t="s">
        <v>19</v>
      </c>
      <c r="E47">
        <v>1595</v>
      </c>
      <c r="F47">
        <v>10</v>
      </c>
      <c r="G47">
        <f t="shared" si="0"/>
        <v>6.269592476489028E-3</v>
      </c>
      <c r="H47">
        <f>YEAR(Tablo1[[#This Row],[Tarih]])</f>
        <v>2030</v>
      </c>
      <c r="I47">
        <v>47736</v>
      </c>
    </row>
    <row r="48" spans="1:9" x14ac:dyDescent="0.3">
      <c r="A48" t="s">
        <v>20</v>
      </c>
      <c r="B48" t="s">
        <v>15</v>
      </c>
      <c r="C48" t="s">
        <v>11</v>
      </c>
      <c r="D48" t="s">
        <v>19</v>
      </c>
      <c r="E48">
        <v>2643</v>
      </c>
      <c r="F48">
        <v>5</v>
      </c>
      <c r="G48">
        <f t="shared" si="0"/>
        <v>1.8917896329928112E-3</v>
      </c>
      <c r="H48">
        <f>YEAR(Tablo1[[#This Row],[Tarih]])</f>
        <v>2030</v>
      </c>
      <c r="I48">
        <v>47623</v>
      </c>
    </row>
    <row r="49" spans="1:9" x14ac:dyDescent="0.3">
      <c r="A49" t="s">
        <v>35</v>
      </c>
      <c r="B49" t="s">
        <v>18</v>
      </c>
      <c r="C49" t="s">
        <v>11</v>
      </c>
      <c r="D49" t="s">
        <v>19</v>
      </c>
      <c r="E49">
        <v>2136</v>
      </c>
      <c r="F49">
        <v>29</v>
      </c>
      <c r="G49">
        <f t="shared" si="0"/>
        <v>1.3576779026217229E-2</v>
      </c>
      <c r="H49">
        <f>YEAR(Tablo1[[#This Row],[Tarih]])</f>
        <v>2030</v>
      </c>
      <c r="I49">
        <v>47661</v>
      </c>
    </row>
    <row r="50" spans="1:9" x14ac:dyDescent="0.3">
      <c r="A50" t="s">
        <v>37</v>
      </c>
      <c r="B50" t="s">
        <v>15</v>
      </c>
      <c r="C50" t="s">
        <v>11</v>
      </c>
      <c r="D50" t="s">
        <v>19</v>
      </c>
      <c r="E50">
        <v>4836</v>
      </c>
      <c r="F50">
        <v>25</v>
      </c>
      <c r="G50">
        <f t="shared" si="0"/>
        <v>5.1695616211745246E-3</v>
      </c>
      <c r="H50">
        <f>YEAR(Tablo1[[#This Row],[Tarih]])</f>
        <v>2030</v>
      </c>
      <c r="I50">
        <v>47595</v>
      </c>
    </row>
    <row r="51" spans="1:9" x14ac:dyDescent="0.3">
      <c r="A51" t="s">
        <v>29</v>
      </c>
      <c r="B51" t="s">
        <v>18</v>
      </c>
      <c r="C51" t="s">
        <v>11</v>
      </c>
      <c r="D51" t="s">
        <v>12</v>
      </c>
      <c r="E51">
        <v>1844</v>
      </c>
      <c r="F51">
        <v>35</v>
      </c>
      <c r="G51">
        <f t="shared" si="0"/>
        <v>1.8980477223427331E-2</v>
      </c>
      <c r="H51">
        <f>YEAR(Tablo1[[#This Row],[Tarih]])</f>
        <v>2030</v>
      </c>
      <c r="I51">
        <v>47629</v>
      </c>
    </row>
    <row r="52" spans="1:9" x14ac:dyDescent="0.3">
      <c r="A52" t="s">
        <v>38</v>
      </c>
      <c r="B52" t="s">
        <v>10</v>
      </c>
      <c r="C52" t="s">
        <v>11</v>
      </c>
      <c r="D52" t="s">
        <v>12</v>
      </c>
      <c r="E52">
        <v>2924</v>
      </c>
      <c r="F52">
        <v>36</v>
      </c>
      <c r="G52">
        <f t="shared" si="0"/>
        <v>1.2311901504787962E-2</v>
      </c>
      <c r="H52">
        <f>YEAR(Tablo1[[#This Row],[Tarih]])</f>
        <v>2030</v>
      </c>
      <c r="I52">
        <v>47802</v>
      </c>
    </row>
    <row r="53" spans="1:9" x14ac:dyDescent="0.3">
      <c r="A53" t="s">
        <v>38</v>
      </c>
      <c r="B53" t="s">
        <v>18</v>
      </c>
      <c r="C53" t="s">
        <v>11</v>
      </c>
      <c r="D53" t="s">
        <v>12</v>
      </c>
      <c r="E53">
        <v>1412</v>
      </c>
      <c r="F53">
        <v>45</v>
      </c>
      <c r="G53">
        <f t="shared" si="0"/>
        <v>3.1869688385269122E-2</v>
      </c>
      <c r="H53">
        <f>YEAR(Tablo1[[#This Row],[Tarih]])</f>
        <v>2030</v>
      </c>
      <c r="I53">
        <v>47615</v>
      </c>
    </row>
    <row r="54" spans="1:9" x14ac:dyDescent="0.3">
      <c r="A54" t="s">
        <v>31</v>
      </c>
      <c r="B54" t="s">
        <v>15</v>
      </c>
      <c r="C54" t="s">
        <v>11</v>
      </c>
      <c r="D54" t="s">
        <v>12</v>
      </c>
      <c r="E54">
        <v>2313</v>
      </c>
      <c r="F54">
        <v>33</v>
      </c>
      <c r="G54">
        <f t="shared" si="0"/>
        <v>1.4267185473411154E-2</v>
      </c>
      <c r="H54">
        <f>YEAR(Tablo1[[#This Row],[Tarih]])</f>
        <v>2030</v>
      </c>
      <c r="I54">
        <v>47752</v>
      </c>
    </row>
    <row r="55" spans="1:9" x14ac:dyDescent="0.3">
      <c r="A55" t="s">
        <v>32</v>
      </c>
      <c r="B55" t="s">
        <v>15</v>
      </c>
      <c r="C55" t="s">
        <v>11</v>
      </c>
      <c r="D55" t="s">
        <v>12</v>
      </c>
      <c r="E55">
        <v>2846</v>
      </c>
      <c r="F55">
        <v>12</v>
      </c>
      <c r="G55">
        <f t="shared" si="0"/>
        <v>4.216444132115249E-3</v>
      </c>
      <c r="H55">
        <f>YEAR(Tablo1[[#This Row],[Tarih]])</f>
        <v>2030</v>
      </c>
      <c r="I55">
        <v>47836</v>
      </c>
    </row>
    <row r="56" spans="1:9" x14ac:dyDescent="0.3">
      <c r="A56" t="s">
        <v>13</v>
      </c>
      <c r="B56" t="s">
        <v>18</v>
      </c>
      <c r="C56" t="s">
        <v>11</v>
      </c>
      <c r="D56" t="s">
        <v>12</v>
      </c>
      <c r="E56">
        <v>4339</v>
      </c>
      <c r="F56">
        <v>39</v>
      </c>
      <c r="G56">
        <f t="shared" si="0"/>
        <v>8.9882461396635169E-3</v>
      </c>
      <c r="H56">
        <f>YEAR(Tablo1[[#This Row],[Tarih]])</f>
        <v>2030</v>
      </c>
      <c r="I56">
        <v>47633</v>
      </c>
    </row>
    <row r="57" spans="1:9" x14ac:dyDescent="0.3">
      <c r="A57" t="s">
        <v>33</v>
      </c>
      <c r="B57" t="s">
        <v>15</v>
      </c>
      <c r="C57" t="s">
        <v>11</v>
      </c>
      <c r="D57" t="s">
        <v>12</v>
      </c>
      <c r="E57">
        <v>2775</v>
      </c>
      <c r="F57">
        <v>45</v>
      </c>
      <c r="G57">
        <f t="shared" si="0"/>
        <v>1.6216216216216217E-2</v>
      </c>
      <c r="H57">
        <f>YEAR(Tablo1[[#This Row],[Tarih]])</f>
        <v>2030</v>
      </c>
      <c r="I57">
        <v>47486</v>
      </c>
    </row>
    <row r="58" spans="1:9" x14ac:dyDescent="0.3">
      <c r="A58" t="s">
        <v>34</v>
      </c>
      <c r="B58" t="s">
        <v>10</v>
      </c>
      <c r="C58" t="s">
        <v>11</v>
      </c>
      <c r="D58" t="s">
        <v>12</v>
      </c>
      <c r="E58">
        <v>2917</v>
      </c>
      <c r="F58">
        <v>44</v>
      </c>
      <c r="G58">
        <f t="shared" si="0"/>
        <v>1.5083990401097017E-2</v>
      </c>
      <c r="H58">
        <f>YEAR(Tablo1[[#This Row],[Tarih]])</f>
        <v>2030</v>
      </c>
      <c r="I58">
        <v>47523</v>
      </c>
    </row>
    <row r="59" spans="1:9" x14ac:dyDescent="0.3">
      <c r="A59" t="s">
        <v>43</v>
      </c>
      <c r="B59" t="s">
        <v>18</v>
      </c>
      <c r="C59" t="s">
        <v>11</v>
      </c>
      <c r="D59" t="s">
        <v>12</v>
      </c>
      <c r="E59">
        <v>4236</v>
      </c>
      <c r="F59">
        <v>20</v>
      </c>
      <c r="G59">
        <f t="shared" si="0"/>
        <v>4.721435316336166E-3</v>
      </c>
      <c r="H59">
        <f>YEAR(Tablo1[[#This Row],[Tarih]])</f>
        <v>2030</v>
      </c>
      <c r="I59">
        <v>47577</v>
      </c>
    </row>
    <row r="60" spans="1:9" x14ac:dyDescent="0.3">
      <c r="A60" t="s">
        <v>35</v>
      </c>
      <c r="B60" t="s">
        <v>15</v>
      </c>
      <c r="C60" t="s">
        <v>11</v>
      </c>
      <c r="D60" t="s">
        <v>12</v>
      </c>
      <c r="E60">
        <v>2417</v>
      </c>
      <c r="F60">
        <v>28</v>
      </c>
      <c r="G60">
        <f t="shared" si="0"/>
        <v>1.1584609019445594E-2</v>
      </c>
      <c r="H60">
        <f>YEAR(Tablo1[[#This Row],[Tarih]])</f>
        <v>2030</v>
      </c>
      <c r="I60">
        <v>47676</v>
      </c>
    </row>
    <row r="61" spans="1:9" x14ac:dyDescent="0.3">
      <c r="A61" t="s">
        <v>14</v>
      </c>
      <c r="B61" t="s">
        <v>10</v>
      </c>
      <c r="C61" t="s">
        <v>11</v>
      </c>
      <c r="D61" t="s">
        <v>12</v>
      </c>
      <c r="E61">
        <v>4359</v>
      </c>
      <c r="F61">
        <v>17</v>
      </c>
      <c r="G61">
        <f t="shared" si="0"/>
        <v>3.8999770589584768E-3</v>
      </c>
      <c r="H61">
        <f>YEAR(Tablo1[[#This Row],[Tarih]])</f>
        <v>2030</v>
      </c>
      <c r="I61">
        <v>47733</v>
      </c>
    </row>
    <row r="62" spans="1:9" x14ac:dyDescent="0.3">
      <c r="A62" t="s">
        <v>35</v>
      </c>
      <c r="B62" t="s">
        <v>10</v>
      </c>
      <c r="C62" t="s">
        <v>11</v>
      </c>
      <c r="D62" t="s">
        <v>12</v>
      </c>
      <c r="E62">
        <v>1595</v>
      </c>
      <c r="F62">
        <v>14</v>
      </c>
      <c r="G62">
        <f t="shared" si="0"/>
        <v>8.7774294670846398E-3</v>
      </c>
      <c r="H62">
        <f>YEAR(Tablo1[[#This Row],[Tarih]])</f>
        <v>2030</v>
      </c>
      <c r="I62">
        <v>47788</v>
      </c>
    </row>
    <row r="63" spans="1:9" x14ac:dyDescent="0.3">
      <c r="A63" t="s">
        <v>43</v>
      </c>
      <c r="B63" t="s">
        <v>15</v>
      </c>
      <c r="C63" t="s">
        <v>11</v>
      </c>
      <c r="D63" t="s">
        <v>12</v>
      </c>
      <c r="E63">
        <v>2643</v>
      </c>
      <c r="F63">
        <v>15</v>
      </c>
      <c r="G63">
        <f t="shared" si="0"/>
        <v>5.6753688989784334E-3</v>
      </c>
      <c r="H63">
        <f>YEAR(Tablo1[[#This Row],[Tarih]])</f>
        <v>2030</v>
      </c>
      <c r="I63">
        <v>47806</v>
      </c>
    </row>
    <row r="64" spans="1:9" x14ac:dyDescent="0.3">
      <c r="A64" t="s">
        <v>35</v>
      </c>
      <c r="B64" t="s">
        <v>18</v>
      </c>
      <c r="C64" t="s">
        <v>11</v>
      </c>
      <c r="D64" t="s">
        <v>12</v>
      </c>
      <c r="E64">
        <v>2136</v>
      </c>
      <c r="F64">
        <v>0</v>
      </c>
      <c r="G64">
        <f t="shared" si="0"/>
        <v>0</v>
      </c>
      <c r="H64">
        <f>YEAR(Tablo1[[#This Row],[Tarih]])</f>
        <v>2030</v>
      </c>
      <c r="I64">
        <v>47778</v>
      </c>
    </row>
    <row r="65" spans="1:9" x14ac:dyDescent="0.3">
      <c r="A65" t="s">
        <v>43</v>
      </c>
      <c r="B65" t="s">
        <v>15</v>
      </c>
      <c r="C65" t="s">
        <v>11</v>
      </c>
      <c r="D65" t="s">
        <v>16</v>
      </c>
      <c r="E65">
        <v>2643</v>
      </c>
      <c r="F65">
        <v>5</v>
      </c>
      <c r="G65">
        <f t="shared" si="0"/>
        <v>1.8917896329928112E-3</v>
      </c>
      <c r="H65">
        <f>YEAR(Tablo1[[#This Row],[Tarih]])</f>
        <v>2030</v>
      </c>
      <c r="I65">
        <v>47737</v>
      </c>
    </row>
    <row r="66" spans="1:9" x14ac:dyDescent="0.3">
      <c r="A66" t="s">
        <v>35</v>
      </c>
      <c r="B66" t="s">
        <v>18</v>
      </c>
      <c r="C66" t="s">
        <v>11</v>
      </c>
      <c r="D66" t="s">
        <v>16</v>
      </c>
      <c r="E66">
        <v>2136</v>
      </c>
      <c r="F66">
        <v>15</v>
      </c>
      <c r="G66">
        <f t="shared" ref="G66:G129" si="1">F66/E66</f>
        <v>7.0224719101123594E-3</v>
      </c>
      <c r="H66">
        <f>YEAR(Tablo1[[#This Row],[Tarih]])</f>
        <v>2030</v>
      </c>
      <c r="I66">
        <v>47804</v>
      </c>
    </row>
    <row r="67" spans="1:9" x14ac:dyDescent="0.3">
      <c r="A67" t="s">
        <v>37</v>
      </c>
      <c r="B67" t="s">
        <v>15</v>
      </c>
      <c r="C67" t="s">
        <v>11</v>
      </c>
      <c r="D67" t="s">
        <v>16</v>
      </c>
      <c r="E67">
        <v>4500</v>
      </c>
      <c r="F67">
        <v>41</v>
      </c>
      <c r="G67">
        <f t="shared" si="1"/>
        <v>9.1111111111111115E-3</v>
      </c>
      <c r="H67">
        <f>YEAR(Tablo1[[#This Row],[Tarih]])</f>
        <v>2030</v>
      </c>
      <c r="I67">
        <v>47626</v>
      </c>
    </row>
    <row r="68" spans="1:9" x14ac:dyDescent="0.3">
      <c r="A68" t="s">
        <v>29</v>
      </c>
      <c r="B68" t="s">
        <v>18</v>
      </c>
      <c r="C68" t="s">
        <v>11</v>
      </c>
      <c r="D68" t="s">
        <v>16</v>
      </c>
      <c r="E68">
        <v>1844</v>
      </c>
      <c r="F68">
        <v>33</v>
      </c>
      <c r="G68">
        <f t="shared" si="1"/>
        <v>1.7895878524945771E-2</v>
      </c>
      <c r="H68">
        <f>YEAR(Tablo1[[#This Row],[Tarih]])</f>
        <v>2030</v>
      </c>
      <c r="I68">
        <v>47679</v>
      </c>
    </row>
    <row r="69" spans="1:9" x14ac:dyDescent="0.3">
      <c r="A69" t="s">
        <v>38</v>
      </c>
      <c r="B69" t="s">
        <v>10</v>
      </c>
      <c r="C69" t="s">
        <v>11</v>
      </c>
      <c r="D69" t="s">
        <v>19</v>
      </c>
      <c r="E69">
        <v>2924</v>
      </c>
      <c r="F69">
        <v>45</v>
      </c>
      <c r="G69">
        <f t="shared" si="1"/>
        <v>1.5389876880984952E-2</v>
      </c>
      <c r="H69">
        <f>YEAR(Tablo1[[#This Row],[Tarih]])</f>
        <v>2030</v>
      </c>
      <c r="I69">
        <v>47599</v>
      </c>
    </row>
    <row r="70" spans="1:9" x14ac:dyDescent="0.3">
      <c r="A70" t="s">
        <v>38</v>
      </c>
      <c r="B70" t="s">
        <v>18</v>
      </c>
      <c r="C70" t="s">
        <v>11</v>
      </c>
      <c r="D70" t="s">
        <v>19</v>
      </c>
      <c r="E70">
        <v>1412</v>
      </c>
      <c r="F70">
        <v>42</v>
      </c>
      <c r="G70">
        <f t="shared" si="1"/>
        <v>2.9745042492917848E-2</v>
      </c>
      <c r="H70">
        <f>YEAR(Tablo1[[#This Row],[Tarih]])</f>
        <v>2030</v>
      </c>
      <c r="I70">
        <v>47686</v>
      </c>
    </row>
    <row r="71" spans="1:9" x14ac:dyDescent="0.3">
      <c r="A71" t="s">
        <v>31</v>
      </c>
      <c r="B71" t="s">
        <v>15</v>
      </c>
      <c r="C71" t="s">
        <v>11</v>
      </c>
      <c r="D71" t="s">
        <v>19</v>
      </c>
      <c r="E71">
        <v>2313</v>
      </c>
      <c r="F71">
        <v>15</v>
      </c>
      <c r="G71">
        <f t="shared" si="1"/>
        <v>6.4850843060959796E-3</v>
      </c>
      <c r="H71">
        <f>YEAR(Tablo1[[#This Row],[Tarih]])</f>
        <v>2030</v>
      </c>
      <c r="I71">
        <v>47532</v>
      </c>
    </row>
    <row r="72" spans="1:9" x14ac:dyDescent="0.3">
      <c r="A72" t="s">
        <v>32</v>
      </c>
      <c r="B72" t="s">
        <v>15</v>
      </c>
      <c r="C72" t="s">
        <v>11</v>
      </c>
      <c r="D72" t="s">
        <v>19</v>
      </c>
      <c r="E72">
        <v>2846</v>
      </c>
      <c r="F72">
        <v>36</v>
      </c>
      <c r="G72">
        <f t="shared" si="1"/>
        <v>1.2649332396345749E-2</v>
      </c>
      <c r="H72">
        <f>YEAR(Tablo1[[#This Row],[Tarih]])</f>
        <v>2030</v>
      </c>
      <c r="I72">
        <v>47728</v>
      </c>
    </row>
    <row r="73" spans="1:9" x14ac:dyDescent="0.3">
      <c r="A73" t="s">
        <v>13</v>
      </c>
      <c r="B73" t="s">
        <v>18</v>
      </c>
      <c r="C73" t="s">
        <v>11</v>
      </c>
      <c r="D73" t="s">
        <v>19</v>
      </c>
      <c r="E73">
        <v>4339</v>
      </c>
      <c r="F73">
        <v>46</v>
      </c>
      <c r="G73">
        <f t="shared" si="1"/>
        <v>1.0601521087808251E-2</v>
      </c>
      <c r="H73">
        <f>YEAR(Tablo1[[#This Row],[Tarih]])</f>
        <v>2030</v>
      </c>
      <c r="I73">
        <v>47779</v>
      </c>
    </row>
    <row r="74" spans="1:9" x14ac:dyDescent="0.3">
      <c r="A74" t="s">
        <v>33</v>
      </c>
      <c r="B74" t="s">
        <v>15</v>
      </c>
      <c r="C74" t="s">
        <v>11</v>
      </c>
      <c r="D74" t="s">
        <v>19</v>
      </c>
      <c r="E74">
        <v>2775</v>
      </c>
      <c r="F74">
        <v>15</v>
      </c>
      <c r="G74">
        <f t="shared" si="1"/>
        <v>5.4054054054054057E-3</v>
      </c>
      <c r="H74">
        <f>YEAR(Tablo1[[#This Row],[Tarih]])</f>
        <v>2030</v>
      </c>
      <c r="I74">
        <v>47719</v>
      </c>
    </row>
    <row r="75" spans="1:9" x14ac:dyDescent="0.3">
      <c r="A75" t="s">
        <v>34</v>
      </c>
      <c r="B75" t="s">
        <v>10</v>
      </c>
      <c r="C75" t="s">
        <v>11</v>
      </c>
      <c r="D75" t="s">
        <v>19</v>
      </c>
      <c r="E75">
        <v>2917</v>
      </c>
      <c r="F75">
        <v>13</v>
      </c>
      <c r="G75">
        <f t="shared" si="1"/>
        <v>4.4566335275968462E-3</v>
      </c>
      <c r="H75">
        <f>YEAR(Tablo1[[#This Row],[Tarih]])</f>
        <v>2030</v>
      </c>
      <c r="I75">
        <v>47534</v>
      </c>
    </row>
    <row r="76" spans="1:9" x14ac:dyDescent="0.3">
      <c r="A76" t="s">
        <v>43</v>
      </c>
      <c r="B76" t="s">
        <v>18</v>
      </c>
      <c r="C76" t="s">
        <v>11</v>
      </c>
      <c r="D76" t="s">
        <v>19</v>
      </c>
      <c r="E76">
        <v>4236</v>
      </c>
      <c r="F76">
        <v>1</v>
      </c>
      <c r="G76">
        <f t="shared" si="1"/>
        <v>2.3607176581680832E-4</v>
      </c>
      <c r="H76">
        <f>YEAR(Tablo1[[#This Row],[Tarih]])</f>
        <v>2030</v>
      </c>
      <c r="I76">
        <v>47846</v>
      </c>
    </row>
    <row r="77" spans="1:9" x14ac:dyDescent="0.3">
      <c r="A77" t="s">
        <v>35</v>
      </c>
      <c r="B77" t="s">
        <v>15</v>
      </c>
      <c r="C77" t="s">
        <v>11</v>
      </c>
      <c r="D77" t="s">
        <v>19</v>
      </c>
      <c r="E77">
        <v>2417</v>
      </c>
      <c r="F77">
        <v>40</v>
      </c>
      <c r="G77">
        <f t="shared" si="1"/>
        <v>1.6549441456350848E-2</v>
      </c>
      <c r="H77">
        <f>YEAR(Tablo1[[#This Row],[Tarih]])</f>
        <v>2028</v>
      </c>
      <c r="I77">
        <v>46934</v>
      </c>
    </row>
    <row r="78" spans="1:9" x14ac:dyDescent="0.3">
      <c r="A78" t="s">
        <v>14</v>
      </c>
      <c r="B78" t="s">
        <v>10</v>
      </c>
      <c r="C78" t="s">
        <v>25</v>
      </c>
      <c r="D78" t="s">
        <v>19</v>
      </c>
      <c r="E78">
        <v>4359</v>
      </c>
      <c r="F78">
        <v>8</v>
      </c>
      <c r="G78">
        <f t="shared" si="1"/>
        <v>1.8352833218628125E-3</v>
      </c>
      <c r="H78">
        <f>YEAR(Tablo1[[#This Row],[Tarih]])</f>
        <v>2028</v>
      </c>
      <c r="I78">
        <v>47048</v>
      </c>
    </row>
    <row r="79" spans="1:9" x14ac:dyDescent="0.3">
      <c r="A79" t="s">
        <v>35</v>
      </c>
      <c r="B79" t="s">
        <v>10</v>
      </c>
      <c r="C79" t="s">
        <v>25</v>
      </c>
      <c r="D79" t="s">
        <v>19</v>
      </c>
      <c r="E79">
        <v>1595</v>
      </c>
      <c r="F79">
        <v>17</v>
      </c>
      <c r="G79">
        <f t="shared" si="1"/>
        <v>1.0658307210031349E-2</v>
      </c>
      <c r="H79">
        <f>YEAR(Tablo1[[#This Row],[Tarih]])</f>
        <v>2028</v>
      </c>
      <c r="I79">
        <v>46825</v>
      </c>
    </row>
    <row r="80" spans="1:9" x14ac:dyDescent="0.3">
      <c r="A80" t="s">
        <v>43</v>
      </c>
      <c r="B80" t="s">
        <v>15</v>
      </c>
      <c r="C80" t="s">
        <v>25</v>
      </c>
      <c r="D80" t="s">
        <v>12</v>
      </c>
      <c r="E80">
        <v>2643</v>
      </c>
      <c r="F80">
        <v>3</v>
      </c>
      <c r="G80">
        <f t="shared" si="1"/>
        <v>1.1350737797956867E-3</v>
      </c>
      <c r="H80">
        <f>YEAR(Tablo1[[#This Row],[Tarih]])</f>
        <v>2028</v>
      </c>
      <c r="I80">
        <v>46918</v>
      </c>
    </row>
    <row r="81" spans="1:9" x14ac:dyDescent="0.3">
      <c r="A81" t="s">
        <v>36</v>
      </c>
      <c r="B81" t="s">
        <v>18</v>
      </c>
      <c r="C81" t="s">
        <v>25</v>
      </c>
      <c r="D81" t="s">
        <v>12</v>
      </c>
      <c r="E81">
        <v>2136</v>
      </c>
      <c r="F81">
        <v>21</v>
      </c>
      <c r="G81">
        <f t="shared" si="1"/>
        <v>9.8314606741573031E-3</v>
      </c>
      <c r="H81">
        <f>YEAR(Tablo1[[#This Row],[Tarih]])</f>
        <v>2028</v>
      </c>
      <c r="I81">
        <v>46799</v>
      </c>
    </row>
    <row r="82" spans="1:9" x14ac:dyDescent="0.3">
      <c r="A82" t="s">
        <v>40</v>
      </c>
      <c r="B82" t="s">
        <v>18</v>
      </c>
      <c r="C82" t="s">
        <v>25</v>
      </c>
      <c r="D82" t="s">
        <v>12</v>
      </c>
      <c r="E82">
        <v>1504</v>
      </c>
      <c r="F82">
        <v>24</v>
      </c>
      <c r="G82">
        <f t="shared" si="1"/>
        <v>1.5957446808510637E-2</v>
      </c>
      <c r="H82">
        <f>YEAR(Tablo1[[#This Row],[Tarih]])</f>
        <v>2028</v>
      </c>
      <c r="I82">
        <v>46776</v>
      </c>
    </row>
    <row r="83" spans="1:9" x14ac:dyDescent="0.3">
      <c r="A83" t="s">
        <v>29</v>
      </c>
      <c r="B83" t="s">
        <v>10</v>
      </c>
      <c r="C83" t="s">
        <v>25</v>
      </c>
      <c r="D83" t="s">
        <v>12</v>
      </c>
      <c r="E83">
        <v>2794</v>
      </c>
      <c r="F83">
        <v>30</v>
      </c>
      <c r="G83">
        <f t="shared" si="1"/>
        <v>1.0737294201861132E-2</v>
      </c>
      <c r="H83">
        <f>YEAR(Tablo1[[#This Row],[Tarih]])</f>
        <v>2028</v>
      </c>
      <c r="I83">
        <v>46868</v>
      </c>
    </row>
    <row r="84" spans="1:9" x14ac:dyDescent="0.3">
      <c r="A84" t="s">
        <v>41</v>
      </c>
      <c r="B84" t="s">
        <v>10</v>
      </c>
      <c r="C84" t="s">
        <v>21</v>
      </c>
      <c r="D84" t="s">
        <v>12</v>
      </c>
      <c r="E84">
        <v>1937</v>
      </c>
      <c r="F84">
        <v>44</v>
      </c>
      <c r="G84">
        <f t="shared" si="1"/>
        <v>2.2715539494062985E-2</v>
      </c>
      <c r="H84">
        <f>YEAR(Tablo1[[#This Row],[Tarih]])</f>
        <v>2028</v>
      </c>
      <c r="I84">
        <v>46772</v>
      </c>
    </row>
    <row r="85" spans="1:9" x14ac:dyDescent="0.3">
      <c r="A85" t="s">
        <v>42</v>
      </c>
      <c r="B85" t="s">
        <v>18</v>
      </c>
      <c r="C85" t="s">
        <v>25</v>
      </c>
      <c r="D85" t="s">
        <v>12</v>
      </c>
      <c r="E85">
        <v>4923</v>
      </c>
      <c r="F85">
        <v>23</v>
      </c>
      <c r="G85">
        <f t="shared" si="1"/>
        <v>4.6719479991874872E-3</v>
      </c>
      <c r="H85">
        <f>YEAR(Tablo1[[#This Row],[Tarih]])</f>
        <v>2028</v>
      </c>
      <c r="I85">
        <v>46971</v>
      </c>
    </row>
    <row r="86" spans="1:9" x14ac:dyDescent="0.3">
      <c r="A86" t="s">
        <v>34</v>
      </c>
      <c r="B86" t="s">
        <v>15</v>
      </c>
      <c r="C86" t="s">
        <v>25</v>
      </c>
      <c r="D86" t="s">
        <v>16</v>
      </c>
      <c r="E86">
        <v>1751</v>
      </c>
      <c r="F86">
        <v>37</v>
      </c>
      <c r="G86">
        <f t="shared" si="1"/>
        <v>2.11307824100514E-2</v>
      </c>
      <c r="H86">
        <f>YEAR(Tablo1[[#This Row],[Tarih]])</f>
        <v>2028</v>
      </c>
      <c r="I86">
        <v>46891</v>
      </c>
    </row>
    <row r="87" spans="1:9" x14ac:dyDescent="0.3">
      <c r="A87" t="s">
        <v>9</v>
      </c>
      <c r="B87" t="s">
        <v>10</v>
      </c>
      <c r="C87" t="s">
        <v>25</v>
      </c>
      <c r="D87" t="s">
        <v>12</v>
      </c>
      <c r="E87">
        <v>1946</v>
      </c>
      <c r="F87">
        <v>0</v>
      </c>
      <c r="G87">
        <f t="shared" si="1"/>
        <v>0</v>
      </c>
      <c r="H87">
        <f>YEAR(Tablo1[[#This Row],[Tarih]])</f>
        <v>2028</v>
      </c>
      <c r="I87">
        <v>46845</v>
      </c>
    </row>
    <row r="88" spans="1:9" x14ac:dyDescent="0.3">
      <c r="A88" t="s">
        <v>14</v>
      </c>
      <c r="B88" t="s">
        <v>10</v>
      </c>
      <c r="C88" t="s">
        <v>25</v>
      </c>
      <c r="D88" t="s">
        <v>19</v>
      </c>
      <c r="E88">
        <v>2085</v>
      </c>
      <c r="F88">
        <v>23</v>
      </c>
      <c r="G88">
        <f t="shared" si="1"/>
        <v>1.1031175059952039E-2</v>
      </c>
      <c r="H88">
        <f>YEAR(Tablo1[[#This Row],[Tarih]])</f>
        <v>2028</v>
      </c>
      <c r="I88">
        <v>47049</v>
      </c>
    </row>
    <row r="89" spans="1:9" x14ac:dyDescent="0.3">
      <c r="A89" t="s">
        <v>24</v>
      </c>
      <c r="B89" t="s">
        <v>18</v>
      </c>
      <c r="C89" t="s">
        <v>25</v>
      </c>
      <c r="D89" t="s">
        <v>12</v>
      </c>
      <c r="E89">
        <v>601</v>
      </c>
      <c r="F89">
        <v>46</v>
      </c>
      <c r="G89">
        <f t="shared" si="1"/>
        <v>7.6539101497504161E-2</v>
      </c>
      <c r="H89">
        <f>YEAR(Tablo1[[#This Row],[Tarih]])</f>
        <v>2028</v>
      </c>
      <c r="I89">
        <v>46830</v>
      </c>
    </row>
    <row r="90" spans="1:9" x14ac:dyDescent="0.3">
      <c r="A90" t="s">
        <v>37</v>
      </c>
      <c r="B90" t="s">
        <v>15</v>
      </c>
      <c r="C90" t="s">
        <v>25</v>
      </c>
      <c r="D90" t="s">
        <v>19</v>
      </c>
      <c r="E90">
        <v>1664</v>
      </c>
      <c r="F90">
        <v>22</v>
      </c>
      <c r="G90">
        <f t="shared" si="1"/>
        <v>1.3221153846153846E-2</v>
      </c>
      <c r="H90">
        <f>YEAR(Tablo1[[#This Row],[Tarih]])</f>
        <v>2028</v>
      </c>
      <c r="I90">
        <v>47091</v>
      </c>
    </row>
    <row r="91" spans="1:9" x14ac:dyDescent="0.3">
      <c r="A91" t="s">
        <v>41</v>
      </c>
      <c r="B91" t="s">
        <v>10</v>
      </c>
      <c r="C91" t="s">
        <v>11</v>
      </c>
      <c r="D91" t="s">
        <v>16</v>
      </c>
      <c r="E91">
        <v>4219</v>
      </c>
      <c r="F91">
        <v>15</v>
      </c>
      <c r="G91">
        <f t="shared" si="1"/>
        <v>3.55534486845224E-3</v>
      </c>
      <c r="H91">
        <f>YEAR(Tablo1[[#This Row],[Tarih]])</f>
        <v>2028</v>
      </c>
      <c r="I91">
        <v>46760</v>
      </c>
    </row>
    <row r="92" spans="1:9" x14ac:dyDescent="0.3">
      <c r="A92" t="s">
        <v>36</v>
      </c>
      <c r="B92" t="s">
        <v>15</v>
      </c>
      <c r="C92" t="s">
        <v>21</v>
      </c>
      <c r="D92" t="s">
        <v>19</v>
      </c>
      <c r="E92">
        <v>2417</v>
      </c>
      <c r="F92">
        <v>47</v>
      </c>
      <c r="G92">
        <f t="shared" si="1"/>
        <v>1.9445593711212246E-2</v>
      </c>
      <c r="H92">
        <f>YEAR(Tablo1[[#This Row],[Tarih]])</f>
        <v>2028</v>
      </c>
      <c r="I92">
        <v>46944</v>
      </c>
    </row>
    <row r="93" spans="1:9" x14ac:dyDescent="0.3">
      <c r="A93" t="s">
        <v>43</v>
      </c>
      <c r="B93" t="s">
        <v>18</v>
      </c>
      <c r="C93" t="s">
        <v>21</v>
      </c>
      <c r="D93" t="s">
        <v>16</v>
      </c>
      <c r="E93">
        <v>4236</v>
      </c>
      <c r="F93">
        <v>3</v>
      </c>
      <c r="G93">
        <f t="shared" si="1"/>
        <v>7.0821529745042496E-4</v>
      </c>
      <c r="H93">
        <f>YEAR(Tablo1[[#This Row],[Tarih]])</f>
        <v>2028</v>
      </c>
      <c r="I93">
        <v>46959</v>
      </c>
    </row>
    <row r="94" spans="1:9" x14ac:dyDescent="0.3">
      <c r="A94" t="s">
        <v>36</v>
      </c>
      <c r="B94" t="s">
        <v>15</v>
      </c>
      <c r="C94" t="s">
        <v>21</v>
      </c>
      <c r="D94" t="s">
        <v>12</v>
      </c>
      <c r="E94">
        <v>2417</v>
      </c>
      <c r="F94">
        <v>25</v>
      </c>
      <c r="G94">
        <f t="shared" si="1"/>
        <v>1.0343400910219279E-2</v>
      </c>
      <c r="H94">
        <f>YEAR(Tablo1[[#This Row],[Tarih]])</f>
        <v>2028</v>
      </c>
      <c r="I94">
        <v>47008</v>
      </c>
    </row>
    <row r="95" spans="1:9" x14ac:dyDescent="0.3">
      <c r="A95" t="s">
        <v>14</v>
      </c>
      <c r="B95" t="s">
        <v>10</v>
      </c>
      <c r="C95" t="s">
        <v>21</v>
      </c>
      <c r="D95" t="s">
        <v>12</v>
      </c>
      <c r="E95">
        <v>4359</v>
      </c>
      <c r="F95">
        <v>15</v>
      </c>
      <c r="G95">
        <f t="shared" si="1"/>
        <v>3.4411562284927736E-3</v>
      </c>
      <c r="H95">
        <f>YEAR(Tablo1[[#This Row],[Tarih]])</f>
        <v>2028</v>
      </c>
      <c r="I95">
        <v>46971</v>
      </c>
    </row>
    <row r="96" spans="1:9" x14ac:dyDescent="0.3">
      <c r="A96" t="s">
        <v>36</v>
      </c>
      <c r="B96" t="s">
        <v>10</v>
      </c>
      <c r="C96" t="s">
        <v>21</v>
      </c>
      <c r="D96" t="s">
        <v>12</v>
      </c>
      <c r="E96">
        <v>1595</v>
      </c>
      <c r="F96">
        <v>41</v>
      </c>
      <c r="G96">
        <f t="shared" si="1"/>
        <v>2.5705329153605017E-2</v>
      </c>
      <c r="H96">
        <f>YEAR(Tablo1[[#This Row],[Tarih]])</f>
        <v>2028</v>
      </c>
      <c r="I96">
        <v>46773</v>
      </c>
    </row>
    <row r="97" spans="1:9" x14ac:dyDescent="0.3">
      <c r="A97" t="s">
        <v>43</v>
      </c>
      <c r="B97" t="s">
        <v>15</v>
      </c>
      <c r="C97" t="s">
        <v>21</v>
      </c>
      <c r="D97" t="s">
        <v>19</v>
      </c>
      <c r="E97">
        <v>2643</v>
      </c>
      <c r="F97">
        <v>2</v>
      </c>
      <c r="G97">
        <f t="shared" si="1"/>
        <v>7.5671585319712453E-4</v>
      </c>
      <c r="H97">
        <f>YEAR(Tablo1[[#This Row],[Tarih]])</f>
        <v>2028</v>
      </c>
      <c r="I97">
        <v>46770</v>
      </c>
    </row>
    <row r="98" spans="1:9" x14ac:dyDescent="0.3">
      <c r="A98" t="s">
        <v>36</v>
      </c>
      <c r="B98" t="s">
        <v>18</v>
      </c>
      <c r="C98" t="s">
        <v>21</v>
      </c>
      <c r="D98" t="s">
        <v>16</v>
      </c>
      <c r="E98">
        <v>2136</v>
      </c>
      <c r="F98">
        <v>44</v>
      </c>
      <c r="G98">
        <f t="shared" si="1"/>
        <v>2.0599250936329586E-2</v>
      </c>
      <c r="H98">
        <f>YEAR(Tablo1[[#This Row],[Tarih]])</f>
        <v>2028</v>
      </c>
      <c r="I98">
        <v>47095</v>
      </c>
    </row>
    <row r="99" spans="1:9" x14ac:dyDescent="0.3">
      <c r="A99" t="s">
        <v>40</v>
      </c>
      <c r="B99" t="s">
        <v>18</v>
      </c>
      <c r="C99" t="s">
        <v>21</v>
      </c>
      <c r="D99" t="s">
        <v>19</v>
      </c>
      <c r="E99">
        <v>1504</v>
      </c>
      <c r="F99">
        <v>12</v>
      </c>
      <c r="G99">
        <f t="shared" si="1"/>
        <v>7.9787234042553185E-3</v>
      </c>
      <c r="H99">
        <f>YEAR(Tablo1[[#This Row],[Tarih]])</f>
        <v>2028</v>
      </c>
      <c r="I99">
        <v>47071</v>
      </c>
    </row>
    <row r="100" spans="1:9" x14ac:dyDescent="0.3">
      <c r="A100" t="s">
        <v>29</v>
      </c>
      <c r="B100" t="s">
        <v>10</v>
      </c>
      <c r="C100" t="s">
        <v>21</v>
      </c>
      <c r="D100" t="s">
        <v>16</v>
      </c>
      <c r="E100">
        <v>2794</v>
      </c>
      <c r="F100">
        <v>22</v>
      </c>
      <c r="G100">
        <f t="shared" si="1"/>
        <v>7.874015748031496E-3</v>
      </c>
      <c r="H100">
        <f>YEAR(Tablo1[[#This Row],[Tarih]])</f>
        <v>2028</v>
      </c>
      <c r="I100">
        <v>46926</v>
      </c>
    </row>
    <row r="101" spans="1:9" x14ac:dyDescent="0.3">
      <c r="A101" t="s">
        <v>41</v>
      </c>
      <c r="B101" t="s">
        <v>10</v>
      </c>
      <c r="C101" t="s">
        <v>21</v>
      </c>
      <c r="D101" t="s">
        <v>19</v>
      </c>
      <c r="E101">
        <v>1937</v>
      </c>
      <c r="F101">
        <v>0</v>
      </c>
      <c r="G101">
        <f t="shared" si="1"/>
        <v>0</v>
      </c>
      <c r="H101">
        <f>YEAR(Tablo1[[#This Row],[Tarih]])</f>
        <v>2028</v>
      </c>
      <c r="I101">
        <v>46960</v>
      </c>
    </row>
    <row r="102" spans="1:9" x14ac:dyDescent="0.3">
      <c r="A102" t="s">
        <v>42</v>
      </c>
      <c r="B102" t="s">
        <v>18</v>
      </c>
      <c r="C102" t="s">
        <v>21</v>
      </c>
      <c r="D102" t="s">
        <v>19</v>
      </c>
      <c r="E102">
        <v>4923</v>
      </c>
      <c r="F102">
        <v>12</v>
      </c>
      <c r="G102">
        <f t="shared" si="1"/>
        <v>2.4375380865326022E-3</v>
      </c>
      <c r="H102">
        <f>YEAR(Tablo1[[#This Row],[Tarih]])</f>
        <v>2028</v>
      </c>
      <c r="I102">
        <v>46917</v>
      </c>
    </row>
    <row r="103" spans="1:9" x14ac:dyDescent="0.3">
      <c r="A103" t="s">
        <v>34</v>
      </c>
      <c r="B103" t="s">
        <v>15</v>
      </c>
      <c r="C103" t="s">
        <v>11</v>
      </c>
      <c r="D103" t="s">
        <v>19</v>
      </c>
      <c r="E103">
        <v>1751</v>
      </c>
      <c r="F103">
        <v>20</v>
      </c>
      <c r="G103">
        <f t="shared" si="1"/>
        <v>1.1422044545973729E-2</v>
      </c>
      <c r="H103">
        <f>YEAR(Tablo1[[#This Row],[Tarih]])</f>
        <v>2028</v>
      </c>
      <c r="I103">
        <v>46912</v>
      </c>
    </row>
    <row r="104" spans="1:9" x14ac:dyDescent="0.3">
      <c r="A104" t="s">
        <v>43</v>
      </c>
      <c r="B104" t="s">
        <v>18</v>
      </c>
      <c r="C104" t="s">
        <v>11</v>
      </c>
      <c r="D104" t="s">
        <v>19</v>
      </c>
      <c r="E104">
        <v>125</v>
      </c>
      <c r="F104">
        <v>4</v>
      </c>
      <c r="G104">
        <f t="shared" si="1"/>
        <v>3.2000000000000001E-2</v>
      </c>
      <c r="H104">
        <f>YEAR(Tablo1[[#This Row],[Tarih]])</f>
        <v>2028</v>
      </c>
      <c r="I104">
        <v>46893</v>
      </c>
    </row>
    <row r="105" spans="1:9" x14ac:dyDescent="0.3">
      <c r="A105" t="s">
        <v>36</v>
      </c>
      <c r="B105" t="s">
        <v>15</v>
      </c>
      <c r="C105" t="s">
        <v>11</v>
      </c>
      <c r="D105" t="s">
        <v>19</v>
      </c>
      <c r="E105">
        <v>2417</v>
      </c>
      <c r="F105">
        <v>23</v>
      </c>
      <c r="G105">
        <f t="shared" si="1"/>
        <v>9.5159288374017381E-3</v>
      </c>
      <c r="H105">
        <f>YEAR(Tablo1[[#This Row],[Tarih]])</f>
        <v>2028</v>
      </c>
      <c r="I105">
        <v>47025</v>
      </c>
    </row>
    <row r="106" spans="1:9" x14ac:dyDescent="0.3">
      <c r="A106" t="s">
        <v>14</v>
      </c>
      <c r="B106" t="s">
        <v>10</v>
      </c>
      <c r="C106" t="s">
        <v>11</v>
      </c>
      <c r="D106" t="s">
        <v>19</v>
      </c>
      <c r="E106">
        <v>4359</v>
      </c>
      <c r="F106">
        <v>18</v>
      </c>
      <c r="G106">
        <f t="shared" si="1"/>
        <v>4.1293874741913286E-3</v>
      </c>
      <c r="H106">
        <f>YEAR(Tablo1[[#This Row],[Tarih]])</f>
        <v>2028</v>
      </c>
      <c r="I106">
        <v>46897</v>
      </c>
    </row>
    <row r="107" spans="1:9" x14ac:dyDescent="0.3">
      <c r="A107" t="s">
        <v>36</v>
      </c>
      <c r="B107" t="s">
        <v>10</v>
      </c>
      <c r="C107" t="s">
        <v>11</v>
      </c>
      <c r="D107" t="s">
        <v>19</v>
      </c>
      <c r="E107">
        <v>1595</v>
      </c>
      <c r="F107">
        <v>22</v>
      </c>
      <c r="G107">
        <f t="shared" si="1"/>
        <v>1.3793103448275862E-2</v>
      </c>
      <c r="H107">
        <f>YEAR(Tablo1[[#This Row],[Tarih]])</f>
        <v>2028</v>
      </c>
      <c r="I107">
        <v>46910</v>
      </c>
    </row>
    <row r="108" spans="1:9" x14ac:dyDescent="0.3">
      <c r="A108" t="s">
        <v>43</v>
      </c>
      <c r="B108" t="s">
        <v>15</v>
      </c>
      <c r="C108" t="s">
        <v>11</v>
      </c>
      <c r="D108" t="s">
        <v>12</v>
      </c>
      <c r="E108">
        <v>100</v>
      </c>
      <c r="F108">
        <v>6</v>
      </c>
      <c r="G108">
        <f t="shared" si="1"/>
        <v>0.06</v>
      </c>
      <c r="H108">
        <f>YEAR(Tablo1[[#This Row],[Tarih]])</f>
        <v>2028</v>
      </c>
      <c r="I108">
        <v>46831</v>
      </c>
    </row>
    <row r="109" spans="1:9" x14ac:dyDescent="0.3">
      <c r="A109" t="s">
        <v>36</v>
      </c>
      <c r="B109" t="s">
        <v>18</v>
      </c>
      <c r="C109" t="s">
        <v>11</v>
      </c>
      <c r="D109" t="s">
        <v>12</v>
      </c>
      <c r="E109">
        <v>2136</v>
      </c>
      <c r="F109">
        <v>47</v>
      </c>
      <c r="G109">
        <f t="shared" si="1"/>
        <v>2.2003745318352062E-2</v>
      </c>
      <c r="H109">
        <f>YEAR(Tablo1[[#This Row],[Tarih]])</f>
        <v>2028</v>
      </c>
      <c r="I109">
        <v>46995</v>
      </c>
    </row>
    <row r="110" spans="1:9" x14ac:dyDescent="0.3">
      <c r="A110" t="s">
        <v>43</v>
      </c>
      <c r="B110" t="s">
        <v>15</v>
      </c>
      <c r="C110" t="s">
        <v>11</v>
      </c>
      <c r="D110" t="s">
        <v>12</v>
      </c>
      <c r="E110">
        <v>850</v>
      </c>
      <c r="F110">
        <v>3</v>
      </c>
      <c r="G110">
        <f t="shared" si="1"/>
        <v>3.5294117647058825E-3</v>
      </c>
      <c r="H110">
        <f>YEAR(Tablo1[[#This Row],[Tarih]])</f>
        <v>2028</v>
      </c>
      <c r="I110">
        <v>46818</v>
      </c>
    </row>
    <row r="111" spans="1:9" x14ac:dyDescent="0.3">
      <c r="A111" t="s">
        <v>36</v>
      </c>
      <c r="B111" t="s">
        <v>18</v>
      </c>
      <c r="C111" t="s">
        <v>11</v>
      </c>
      <c r="D111" t="s">
        <v>12</v>
      </c>
      <c r="E111">
        <v>2136</v>
      </c>
      <c r="F111">
        <v>24</v>
      </c>
      <c r="G111">
        <f t="shared" si="1"/>
        <v>1.1235955056179775E-2</v>
      </c>
      <c r="H111">
        <f>YEAR(Tablo1[[#This Row],[Tarih]])</f>
        <v>2028</v>
      </c>
      <c r="I111">
        <v>46896</v>
      </c>
    </row>
    <row r="112" spans="1:9" x14ac:dyDescent="0.3">
      <c r="A112" t="s">
        <v>37</v>
      </c>
      <c r="B112" t="s">
        <v>15</v>
      </c>
      <c r="C112" t="s">
        <v>11</v>
      </c>
      <c r="D112" t="s">
        <v>16</v>
      </c>
      <c r="E112">
        <v>4358</v>
      </c>
      <c r="F112">
        <v>8</v>
      </c>
      <c r="G112">
        <f t="shared" si="1"/>
        <v>1.8357044515832951E-3</v>
      </c>
      <c r="H112">
        <f>YEAR(Tablo1[[#This Row],[Tarih]])</f>
        <v>2028</v>
      </c>
      <c r="I112">
        <v>46827</v>
      </c>
    </row>
    <row r="113" spans="1:9" x14ac:dyDescent="0.3">
      <c r="A113" t="s">
        <v>29</v>
      </c>
      <c r="B113" t="s">
        <v>18</v>
      </c>
      <c r="C113" t="s">
        <v>11</v>
      </c>
      <c r="D113" t="s">
        <v>19</v>
      </c>
      <c r="E113">
        <v>1844</v>
      </c>
      <c r="F113">
        <v>19</v>
      </c>
      <c r="G113">
        <f t="shared" si="1"/>
        <v>1.0303687635574838E-2</v>
      </c>
      <c r="H113">
        <f>YEAR(Tablo1[[#This Row],[Tarih]])</f>
        <v>2028</v>
      </c>
      <c r="I113">
        <v>46847</v>
      </c>
    </row>
    <row r="114" spans="1:9" x14ac:dyDescent="0.3">
      <c r="A114" t="s">
        <v>38</v>
      </c>
      <c r="B114" t="s">
        <v>10</v>
      </c>
      <c r="C114" t="s">
        <v>11</v>
      </c>
      <c r="D114" t="s">
        <v>16</v>
      </c>
      <c r="E114">
        <v>2924</v>
      </c>
      <c r="F114">
        <v>33</v>
      </c>
      <c r="G114">
        <f t="shared" si="1"/>
        <v>1.1285909712722298E-2</v>
      </c>
      <c r="H114">
        <f>YEAR(Tablo1[[#This Row],[Tarih]])</f>
        <v>2028</v>
      </c>
      <c r="I114">
        <v>47071</v>
      </c>
    </row>
    <row r="115" spans="1:9" x14ac:dyDescent="0.3">
      <c r="A115" t="s">
        <v>38</v>
      </c>
      <c r="B115" t="s">
        <v>18</v>
      </c>
      <c r="C115" t="s">
        <v>11</v>
      </c>
      <c r="D115" t="s">
        <v>19</v>
      </c>
      <c r="E115">
        <v>1412</v>
      </c>
      <c r="F115">
        <v>31</v>
      </c>
      <c r="G115">
        <f t="shared" si="1"/>
        <v>2.1954674220963172E-2</v>
      </c>
      <c r="H115">
        <f>YEAR(Tablo1[[#This Row],[Tarih]])</f>
        <v>2028</v>
      </c>
      <c r="I115">
        <v>46947</v>
      </c>
    </row>
    <row r="116" spans="1:9" x14ac:dyDescent="0.3">
      <c r="A116" t="s">
        <v>31</v>
      </c>
      <c r="B116" t="s">
        <v>15</v>
      </c>
      <c r="C116" t="s">
        <v>11</v>
      </c>
      <c r="D116" t="s">
        <v>16</v>
      </c>
      <c r="E116">
        <v>2313</v>
      </c>
      <c r="F116">
        <v>42</v>
      </c>
      <c r="G116">
        <f t="shared" si="1"/>
        <v>1.8158236057068743E-2</v>
      </c>
      <c r="H116">
        <f>YEAR(Tablo1[[#This Row],[Tarih]])</f>
        <v>2028</v>
      </c>
      <c r="I116">
        <v>46963</v>
      </c>
    </row>
    <row r="117" spans="1:9" x14ac:dyDescent="0.3">
      <c r="A117" t="s">
        <v>42</v>
      </c>
      <c r="B117" t="s">
        <v>18</v>
      </c>
      <c r="C117" t="s">
        <v>11</v>
      </c>
      <c r="D117" t="s">
        <v>19</v>
      </c>
      <c r="E117">
        <v>4923</v>
      </c>
      <c r="F117">
        <v>23</v>
      </c>
      <c r="G117">
        <f t="shared" si="1"/>
        <v>4.6719479991874872E-3</v>
      </c>
      <c r="H117">
        <f>YEAR(Tablo1[[#This Row],[Tarih]])</f>
        <v>2028</v>
      </c>
      <c r="I117">
        <v>46992</v>
      </c>
    </row>
    <row r="118" spans="1:9" x14ac:dyDescent="0.3">
      <c r="A118" t="s">
        <v>34</v>
      </c>
      <c r="B118" t="s">
        <v>15</v>
      </c>
      <c r="C118" t="s">
        <v>11</v>
      </c>
      <c r="D118" t="s">
        <v>16</v>
      </c>
      <c r="E118">
        <v>1751</v>
      </c>
      <c r="F118">
        <v>13</v>
      </c>
      <c r="G118">
        <f t="shared" si="1"/>
        <v>7.4243289548829245E-3</v>
      </c>
      <c r="H118">
        <f>YEAR(Tablo1[[#This Row],[Tarih]])</f>
        <v>2028</v>
      </c>
      <c r="I118">
        <v>46935</v>
      </c>
    </row>
    <row r="119" spans="1:9" x14ac:dyDescent="0.3">
      <c r="A119" t="s">
        <v>43</v>
      </c>
      <c r="B119" t="s">
        <v>18</v>
      </c>
      <c r="C119" t="s">
        <v>11</v>
      </c>
      <c r="D119" t="s">
        <v>12</v>
      </c>
      <c r="E119">
        <v>4236</v>
      </c>
      <c r="F119">
        <v>4</v>
      </c>
      <c r="G119">
        <f t="shared" si="1"/>
        <v>9.4428706326723328E-4</v>
      </c>
      <c r="H119">
        <f>YEAR(Tablo1[[#This Row],[Tarih]])</f>
        <v>2028</v>
      </c>
      <c r="I119">
        <v>47020</v>
      </c>
    </row>
    <row r="120" spans="1:9" x14ac:dyDescent="0.3">
      <c r="A120" t="s">
        <v>36</v>
      </c>
      <c r="B120" t="s">
        <v>15</v>
      </c>
      <c r="C120" t="s">
        <v>11</v>
      </c>
      <c r="D120" t="s">
        <v>16</v>
      </c>
      <c r="E120">
        <v>2417</v>
      </c>
      <c r="F120">
        <v>42</v>
      </c>
      <c r="G120">
        <f t="shared" si="1"/>
        <v>1.737691352916839E-2</v>
      </c>
      <c r="H120">
        <f>YEAR(Tablo1[[#This Row],[Tarih]])</f>
        <v>2028</v>
      </c>
      <c r="I120">
        <v>47037</v>
      </c>
    </row>
    <row r="121" spans="1:9" x14ac:dyDescent="0.3">
      <c r="A121" t="s">
        <v>14</v>
      </c>
      <c r="B121" t="s">
        <v>10</v>
      </c>
      <c r="C121" t="s">
        <v>11</v>
      </c>
      <c r="D121" t="s">
        <v>16</v>
      </c>
      <c r="E121">
        <v>4359</v>
      </c>
      <c r="F121">
        <v>8</v>
      </c>
      <c r="G121">
        <f t="shared" si="1"/>
        <v>1.8352833218628125E-3</v>
      </c>
      <c r="H121">
        <f>YEAR(Tablo1[[#This Row],[Tarih]])</f>
        <v>2028</v>
      </c>
      <c r="I121">
        <v>46979</v>
      </c>
    </row>
    <row r="122" spans="1:9" x14ac:dyDescent="0.3">
      <c r="A122" t="s">
        <v>35</v>
      </c>
      <c r="B122" t="s">
        <v>10</v>
      </c>
      <c r="C122" t="s">
        <v>11</v>
      </c>
      <c r="D122" t="s">
        <v>16</v>
      </c>
      <c r="E122">
        <v>1595</v>
      </c>
      <c r="F122">
        <v>33</v>
      </c>
      <c r="G122">
        <f t="shared" si="1"/>
        <v>2.0689655172413793E-2</v>
      </c>
      <c r="H122">
        <f>YEAR(Tablo1[[#This Row],[Tarih]])</f>
        <v>2028</v>
      </c>
      <c r="I122">
        <v>46789</v>
      </c>
    </row>
    <row r="123" spans="1:9" x14ac:dyDescent="0.3">
      <c r="A123" t="s">
        <v>43</v>
      </c>
      <c r="B123" t="s">
        <v>15</v>
      </c>
      <c r="C123" t="s">
        <v>11</v>
      </c>
      <c r="D123" t="s">
        <v>16</v>
      </c>
      <c r="E123">
        <v>2643</v>
      </c>
      <c r="F123">
        <v>5</v>
      </c>
      <c r="G123">
        <f t="shared" si="1"/>
        <v>1.8917896329928112E-3</v>
      </c>
      <c r="H123">
        <f>YEAR(Tablo1[[#This Row],[Tarih]])</f>
        <v>2028</v>
      </c>
      <c r="I123">
        <v>46823</v>
      </c>
    </row>
    <row r="124" spans="1:9" x14ac:dyDescent="0.3">
      <c r="A124" t="s">
        <v>35</v>
      </c>
      <c r="B124" t="s">
        <v>18</v>
      </c>
      <c r="C124" t="s">
        <v>11</v>
      </c>
      <c r="D124" t="s">
        <v>16</v>
      </c>
      <c r="E124">
        <v>2136</v>
      </c>
      <c r="F124">
        <v>32</v>
      </c>
      <c r="G124">
        <f t="shared" si="1"/>
        <v>1.4981273408239701E-2</v>
      </c>
      <c r="H124">
        <f>YEAR(Tablo1[[#This Row],[Tarih]])</f>
        <v>2028</v>
      </c>
      <c r="I124">
        <v>46947</v>
      </c>
    </row>
    <row r="125" spans="1:9" x14ac:dyDescent="0.3">
      <c r="A125" t="s">
        <v>43</v>
      </c>
      <c r="B125" t="s">
        <v>15</v>
      </c>
      <c r="C125" t="s">
        <v>11</v>
      </c>
      <c r="D125" t="s">
        <v>16</v>
      </c>
      <c r="E125">
        <v>150</v>
      </c>
      <c r="F125">
        <v>16</v>
      </c>
      <c r="G125">
        <f t="shared" si="1"/>
        <v>0.10666666666666667</v>
      </c>
      <c r="H125">
        <f>YEAR(Tablo1[[#This Row],[Tarih]])</f>
        <v>2028</v>
      </c>
      <c r="I125">
        <v>47092</v>
      </c>
    </row>
    <row r="126" spans="1:9" x14ac:dyDescent="0.3">
      <c r="A126" t="s">
        <v>42</v>
      </c>
      <c r="B126" t="s">
        <v>18</v>
      </c>
      <c r="C126" t="s">
        <v>11</v>
      </c>
      <c r="D126" t="s">
        <v>16</v>
      </c>
      <c r="E126">
        <v>4923</v>
      </c>
      <c r="F126">
        <v>16</v>
      </c>
      <c r="G126">
        <f t="shared" si="1"/>
        <v>3.2500507820434695E-3</v>
      </c>
      <c r="H126">
        <f>YEAR(Tablo1[[#This Row],[Tarih]])</f>
        <v>2028</v>
      </c>
      <c r="I126">
        <v>46851</v>
      </c>
    </row>
    <row r="127" spans="1:9" x14ac:dyDescent="0.3">
      <c r="A127" t="s">
        <v>34</v>
      </c>
      <c r="B127" t="s">
        <v>15</v>
      </c>
      <c r="C127" t="s">
        <v>11</v>
      </c>
      <c r="D127" t="s">
        <v>16</v>
      </c>
      <c r="E127">
        <v>1751</v>
      </c>
      <c r="F127">
        <v>44</v>
      </c>
      <c r="G127">
        <f t="shared" si="1"/>
        <v>2.5128498001142203E-2</v>
      </c>
      <c r="H127">
        <f>YEAR(Tablo1[[#This Row],[Tarih]])</f>
        <v>2028</v>
      </c>
      <c r="I127">
        <v>46813</v>
      </c>
    </row>
    <row r="128" spans="1:9" x14ac:dyDescent="0.3">
      <c r="A128" t="s">
        <v>43</v>
      </c>
      <c r="B128" t="s">
        <v>18</v>
      </c>
      <c r="C128" t="s">
        <v>11</v>
      </c>
      <c r="D128" t="s">
        <v>19</v>
      </c>
      <c r="E128">
        <v>4236</v>
      </c>
      <c r="F128">
        <v>0</v>
      </c>
      <c r="G128">
        <f t="shared" si="1"/>
        <v>0</v>
      </c>
      <c r="H128">
        <f>YEAR(Tablo1[[#This Row],[Tarih]])</f>
        <v>2028</v>
      </c>
      <c r="I128">
        <v>46786</v>
      </c>
    </row>
    <row r="129" spans="1:9" x14ac:dyDescent="0.3">
      <c r="A129" t="s">
        <v>35</v>
      </c>
      <c r="B129" t="s">
        <v>15</v>
      </c>
      <c r="C129" t="s">
        <v>11</v>
      </c>
      <c r="D129" t="s">
        <v>19</v>
      </c>
      <c r="E129">
        <v>2417</v>
      </c>
      <c r="F129">
        <v>34</v>
      </c>
      <c r="G129">
        <f t="shared" si="1"/>
        <v>1.4067025237898221E-2</v>
      </c>
      <c r="H129">
        <f>YEAR(Tablo1[[#This Row],[Tarih]])</f>
        <v>2028</v>
      </c>
      <c r="I129">
        <v>46878</v>
      </c>
    </row>
    <row r="130" spans="1:9" x14ac:dyDescent="0.3">
      <c r="A130" t="s">
        <v>14</v>
      </c>
      <c r="B130" t="s">
        <v>10</v>
      </c>
      <c r="C130" t="s">
        <v>11</v>
      </c>
      <c r="D130" t="s">
        <v>19</v>
      </c>
      <c r="E130">
        <v>4359</v>
      </c>
      <c r="F130">
        <v>25</v>
      </c>
      <c r="G130">
        <f t="shared" ref="G130:G193" si="2">F130/E130</f>
        <v>5.7352603808212893E-3</v>
      </c>
      <c r="H130">
        <f>YEAR(Tablo1[[#This Row],[Tarih]])</f>
        <v>2028</v>
      </c>
      <c r="I130">
        <v>46867</v>
      </c>
    </row>
    <row r="131" spans="1:9" x14ac:dyDescent="0.3">
      <c r="A131" t="s">
        <v>35</v>
      </c>
      <c r="B131" t="s">
        <v>10</v>
      </c>
      <c r="C131" t="s">
        <v>39</v>
      </c>
      <c r="D131" t="s">
        <v>19</v>
      </c>
      <c r="E131">
        <v>1595</v>
      </c>
      <c r="F131">
        <v>19</v>
      </c>
      <c r="G131">
        <f t="shared" si="2"/>
        <v>1.1912225705329153E-2</v>
      </c>
      <c r="H131">
        <f>YEAR(Tablo1[[#This Row],[Tarih]])</f>
        <v>2028</v>
      </c>
      <c r="I131">
        <v>46934</v>
      </c>
    </row>
    <row r="132" spans="1:9" x14ac:dyDescent="0.3">
      <c r="A132" t="s">
        <v>43</v>
      </c>
      <c r="B132" t="s">
        <v>15</v>
      </c>
      <c r="C132" t="s">
        <v>39</v>
      </c>
      <c r="D132" t="s">
        <v>19</v>
      </c>
      <c r="E132">
        <v>145</v>
      </c>
      <c r="F132">
        <v>3</v>
      </c>
      <c r="G132">
        <f t="shared" si="2"/>
        <v>2.0689655172413793E-2</v>
      </c>
      <c r="H132">
        <f>YEAR(Tablo1[[#This Row],[Tarih]])</f>
        <v>2028</v>
      </c>
      <c r="I132">
        <v>46754</v>
      </c>
    </row>
    <row r="133" spans="1:9" x14ac:dyDescent="0.3">
      <c r="A133" t="s">
        <v>35</v>
      </c>
      <c r="B133" t="s">
        <v>18</v>
      </c>
      <c r="C133" t="s">
        <v>39</v>
      </c>
      <c r="D133" t="s">
        <v>19</v>
      </c>
      <c r="E133">
        <v>2136</v>
      </c>
      <c r="F133">
        <v>11</v>
      </c>
      <c r="G133">
        <f t="shared" si="2"/>
        <v>5.1498127340823966E-3</v>
      </c>
      <c r="H133">
        <f>YEAR(Tablo1[[#This Row],[Tarih]])</f>
        <v>2028</v>
      </c>
      <c r="I133">
        <v>46839</v>
      </c>
    </row>
    <row r="134" spans="1:9" x14ac:dyDescent="0.3">
      <c r="A134" t="s">
        <v>43</v>
      </c>
      <c r="B134" t="s">
        <v>15</v>
      </c>
      <c r="C134" t="s">
        <v>39</v>
      </c>
      <c r="D134" t="s">
        <v>12</v>
      </c>
      <c r="E134">
        <v>2643</v>
      </c>
      <c r="F134">
        <v>9</v>
      </c>
      <c r="G134">
        <f t="shared" si="2"/>
        <v>3.4052213393870601E-3</v>
      </c>
      <c r="H134">
        <f>YEAR(Tablo1[[#This Row],[Tarih]])</f>
        <v>2028</v>
      </c>
      <c r="I134">
        <v>46779</v>
      </c>
    </row>
    <row r="135" spans="1:9" x14ac:dyDescent="0.3">
      <c r="A135" t="s">
        <v>42</v>
      </c>
      <c r="B135" t="s">
        <v>18</v>
      </c>
      <c r="C135" t="s">
        <v>39</v>
      </c>
      <c r="D135" t="s">
        <v>12</v>
      </c>
      <c r="E135">
        <v>4923</v>
      </c>
      <c r="F135">
        <v>6</v>
      </c>
      <c r="G135">
        <f t="shared" si="2"/>
        <v>1.2187690432663011E-3</v>
      </c>
      <c r="H135">
        <f>YEAR(Tablo1[[#This Row],[Tarih]])</f>
        <v>2030</v>
      </c>
      <c r="I135">
        <v>47834</v>
      </c>
    </row>
    <row r="136" spans="1:9" x14ac:dyDescent="0.3">
      <c r="A136" t="s">
        <v>34</v>
      </c>
      <c r="B136" t="s">
        <v>15</v>
      </c>
      <c r="C136" t="s">
        <v>39</v>
      </c>
      <c r="D136" t="s">
        <v>12</v>
      </c>
      <c r="E136">
        <v>1751</v>
      </c>
      <c r="F136">
        <v>20</v>
      </c>
      <c r="G136">
        <f t="shared" si="2"/>
        <v>1.1422044545973729E-2</v>
      </c>
      <c r="H136">
        <f>YEAR(Tablo1[[#This Row],[Tarih]])</f>
        <v>2030</v>
      </c>
      <c r="I136">
        <v>47597</v>
      </c>
    </row>
    <row r="137" spans="1:9" x14ac:dyDescent="0.3">
      <c r="A137" t="s">
        <v>43</v>
      </c>
      <c r="B137" t="s">
        <v>18</v>
      </c>
      <c r="C137" t="s">
        <v>39</v>
      </c>
      <c r="D137" t="s">
        <v>12</v>
      </c>
      <c r="E137">
        <v>4236</v>
      </c>
      <c r="F137">
        <v>0</v>
      </c>
      <c r="G137">
        <f t="shared" si="2"/>
        <v>0</v>
      </c>
      <c r="H137">
        <f>YEAR(Tablo1[[#This Row],[Tarih]])</f>
        <v>2030</v>
      </c>
      <c r="I137">
        <v>47580</v>
      </c>
    </row>
    <row r="138" spans="1:9" x14ac:dyDescent="0.3">
      <c r="A138" t="s">
        <v>35</v>
      </c>
      <c r="B138" t="s">
        <v>15</v>
      </c>
      <c r="C138" t="s">
        <v>39</v>
      </c>
      <c r="D138" t="s">
        <v>12</v>
      </c>
      <c r="E138">
        <v>2417</v>
      </c>
      <c r="F138">
        <v>14</v>
      </c>
      <c r="G138">
        <f t="shared" si="2"/>
        <v>5.7923045097227968E-3</v>
      </c>
      <c r="H138">
        <f>YEAR(Tablo1[[#This Row],[Tarih]])</f>
        <v>2030</v>
      </c>
      <c r="I138">
        <v>47789</v>
      </c>
    </row>
    <row r="139" spans="1:9" x14ac:dyDescent="0.3">
      <c r="A139" t="s">
        <v>14</v>
      </c>
      <c r="B139" t="s">
        <v>10</v>
      </c>
      <c r="C139" t="s">
        <v>39</v>
      </c>
      <c r="D139" t="s">
        <v>12</v>
      </c>
      <c r="E139">
        <v>4359</v>
      </c>
      <c r="F139">
        <v>41</v>
      </c>
      <c r="G139">
        <f t="shared" si="2"/>
        <v>9.4058270245469151E-3</v>
      </c>
      <c r="H139">
        <f>YEAR(Tablo1[[#This Row],[Tarih]])</f>
        <v>2030</v>
      </c>
      <c r="I139">
        <v>47844</v>
      </c>
    </row>
    <row r="140" spans="1:9" x14ac:dyDescent="0.3">
      <c r="A140" t="s">
        <v>35</v>
      </c>
      <c r="B140" t="s">
        <v>10</v>
      </c>
      <c r="C140" t="s">
        <v>25</v>
      </c>
      <c r="D140" t="s">
        <v>12</v>
      </c>
      <c r="E140">
        <v>1595</v>
      </c>
      <c r="F140">
        <v>40</v>
      </c>
      <c r="G140">
        <f t="shared" si="2"/>
        <v>2.5078369905956112E-2</v>
      </c>
      <c r="H140">
        <f>YEAR(Tablo1[[#This Row],[Tarih]])</f>
        <v>2030</v>
      </c>
      <c r="I140">
        <v>47779</v>
      </c>
    </row>
    <row r="141" spans="1:9" x14ac:dyDescent="0.3">
      <c r="A141" t="s">
        <v>20</v>
      </c>
      <c r="B141" t="s">
        <v>15</v>
      </c>
      <c r="C141" t="s">
        <v>39</v>
      </c>
      <c r="D141" t="s">
        <v>12</v>
      </c>
      <c r="E141">
        <v>2643</v>
      </c>
      <c r="F141">
        <v>6</v>
      </c>
      <c r="G141">
        <f t="shared" si="2"/>
        <v>2.2701475595913734E-3</v>
      </c>
      <c r="H141">
        <f>YEAR(Tablo1[[#This Row],[Tarih]])</f>
        <v>2030</v>
      </c>
      <c r="I141">
        <v>47667</v>
      </c>
    </row>
    <row r="142" spans="1:9" x14ac:dyDescent="0.3">
      <c r="A142" t="s">
        <v>35</v>
      </c>
      <c r="B142" t="s">
        <v>18</v>
      </c>
      <c r="C142" t="s">
        <v>39</v>
      </c>
      <c r="D142" t="s">
        <v>12</v>
      </c>
      <c r="E142">
        <v>2136</v>
      </c>
      <c r="F142">
        <v>35</v>
      </c>
      <c r="G142">
        <f t="shared" si="2"/>
        <v>1.6385767790262171E-2</v>
      </c>
      <c r="H142">
        <f>YEAR(Tablo1[[#This Row],[Tarih]])</f>
        <v>2030</v>
      </c>
      <c r="I142">
        <v>47725</v>
      </c>
    </row>
    <row r="143" spans="1:9" x14ac:dyDescent="0.3">
      <c r="A143" t="s">
        <v>20</v>
      </c>
      <c r="B143" t="s">
        <v>15</v>
      </c>
      <c r="C143" t="s">
        <v>39</v>
      </c>
      <c r="D143" t="s">
        <v>12</v>
      </c>
      <c r="E143">
        <v>150</v>
      </c>
      <c r="F143">
        <v>1</v>
      </c>
      <c r="G143">
        <f t="shared" si="2"/>
        <v>6.6666666666666671E-3</v>
      </c>
      <c r="H143">
        <f>YEAR(Tablo1[[#This Row],[Tarih]])</f>
        <v>2030</v>
      </c>
      <c r="I143">
        <v>47804</v>
      </c>
    </row>
    <row r="144" spans="1:9" x14ac:dyDescent="0.3">
      <c r="A144" t="s">
        <v>36</v>
      </c>
      <c r="B144" t="s">
        <v>10</v>
      </c>
      <c r="C144" t="s">
        <v>39</v>
      </c>
      <c r="D144" t="s">
        <v>12</v>
      </c>
      <c r="E144">
        <v>1595</v>
      </c>
      <c r="F144">
        <v>1</v>
      </c>
      <c r="G144">
        <f t="shared" si="2"/>
        <v>6.2695924764890286E-4</v>
      </c>
      <c r="H144">
        <f>YEAR(Tablo1[[#This Row],[Tarih]])</f>
        <v>2030</v>
      </c>
      <c r="I144">
        <v>47486</v>
      </c>
    </row>
    <row r="145" spans="1:9" x14ac:dyDescent="0.3">
      <c r="A145" t="s">
        <v>20</v>
      </c>
      <c r="B145" t="s">
        <v>15</v>
      </c>
      <c r="C145" t="s">
        <v>25</v>
      </c>
      <c r="D145" t="s">
        <v>16</v>
      </c>
      <c r="E145">
        <v>125</v>
      </c>
      <c r="F145">
        <v>3</v>
      </c>
      <c r="G145">
        <f t="shared" si="2"/>
        <v>2.4E-2</v>
      </c>
      <c r="H145">
        <f>YEAR(Tablo1[[#This Row],[Tarih]])</f>
        <v>2030</v>
      </c>
      <c r="I145">
        <v>47767</v>
      </c>
    </row>
    <row r="146" spans="1:9" x14ac:dyDescent="0.3">
      <c r="A146" t="s">
        <v>35</v>
      </c>
      <c r="B146" t="s">
        <v>18</v>
      </c>
      <c r="C146" t="s">
        <v>39</v>
      </c>
      <c r="D146" t="s">
        <v>16</v>
      </c>
      <c r="E146">
        <v>2136</v>
      </c>
      <c r="F146">
        <v>22</v>
      </c>
      <c r="G146">
        <f t="shared" si="2"/>
        <v>1.0299625468164793E-2</v>
      </c>
      <c r="H146">
        <f>YEAR(Tablo1[[#This Row],[Tarih]])</f>
        <v>2030</v>
      </c>
      <c r="I146">
        <v>47709</v>
      </c>
    </row>
    <row r="147" spans="1:9" x14ac:dyDescent="0.3">
      <c r="A147" t="s">
        <v>20</v>
      </c>
      <c r="B147" t="s">
        <v>15</v>
      </c>
      <c r="C147" t="s">
        <v>39</v>
      </c>
      <c r="D147" t="s">
        <v>16</v>
      </c>
      <c r="E147">
        <v>185</v>
      </c>
      <c r="F147">
        <v>7</v>
      </c>
      <c r="G147">
        <f t="shared" si="2"/>
        <v>3.783783783783784E-2</v>
      </c>
      <c r="H147">
        <f>YEAR(Tablo1[[#This Row],[Tarih]])</f>
        <v>2030</v>
      </c>
      <c r="I147">
        <v>47755</v>
      </c>
    </row>
    <row r="148" spans="1:9" x14ac:dyDescent="0.3">
      <c r="A148" t="s">
        <v>42</v>
      </c>
      <c r="B148" t="s">
        <v>18</v>
      </c>
      <c r="C148" t="s">
        <v>39</v>
      </c>
      <c r="D148" t="s">
        <v>16</v>
      </c>
      <c r="E148">
        <v>4923</v>
      </c>
      <c r="F148">
        <v>38</v>
      </c>
      <c r="G148">
        <f t="shared" si="2"/>
        <v>7.7188706073532398E-3</v>
      </c>
      <c r="H148">
        <f>YEAR(Tablo1[[#This Row],[Tarih]])</f>
        <v>2030</v>
      </c>
      <c r="I148">
        <v>47554</v>
      </c>
    </row>
    <row r="149" spans="1:9" x14ac:dyDescent="0.3">
      <c r="A149" t="s">
        <v>34</v>
      </c>
      <c r="B149" t="s">
        <v>15</v>
      </c>
      <c r="C149" t="s">
        <v>39</v>
      </c>
      <c r="D149" t="s">
        <v>16</v>
      </c>
      <c r="E149">
        <v>1751</v>
      </c>
      <c r="F149">
        <v>42</v>
      </c>
      <c r="G149">
        <f t="shared" si="2"/>
        <v>2.3986293546544833E-2</v>
      </c>
      <c r="H149">
        <f>YEAR(Tablo1[[#This Row],[Tarih]])</f>
        <v>2030</v>
      </c>
      <c r="I149">
        <v>47578</v>
      </c>
    </row>
    <row r="150" spans="1:9" x14ac:dyDescent="0.3">
      <c r="A150" t="s">
        <v>20</v>
      </c>
      <c r="B150" t="s">
        <v>18</v>
      </c>
      <c r="C150" t="s">
        <v>39</v>
      </c>
      <c r="D150" t="s">
        <v>16</v>
      </c>
      <c r="E150">
        <v>4236</v>
      </c>
      <c r="F150">
        <v>6</v>
      </c>
      <c r="G150">
        <f t="shared" si="2"/>
        <v>1.4164305949008499E-3</v>
      </c>
      <c r="H150">
        <f>YEAR(Tablo1[[#This Row],[Tarih]])</f>
        <v>2030</v>
      </c>
      <c r="I150">
        <v>47764</v>
      </c>
    </row>
    <row r="151" spans="1:9" x14ac:dyDescent="0.3">
      <c r="A151" t="s">
        <v>36</v>
      </c>
      <c r="B151" t="s">
        <v>15</v>
      </c>
      <c r="C151" t="s">
        <v>39</v>
      </c>
      <c r="D151" t="s">
        <v>19</v>
      </c>
      <c r="E151">
        <v>2417</v>
      </c>
      <c r="F151">
        <v>40</v>
      </c>
      <c r="G151">
        <f t="shared" si="2"/>
        <v>1.6549441456350848E-2</v>
      </c>
      <c r="H151">
        <f>YEAR(Tablo1[[#This Row],[Tarih]])</f>
        <v>2030</v>
      </c>
      <c r="I151">
        <v>47707</v>
      </c>
    </row>
    <row r="152" spans="1:9" x14ac:dyDescent="0.3">
      <c r="A152" t="s">
        <v>17</v>
      </c>
      <c r="B152" t="s">
        <v>15</v>
      </c>
      <c r="C152" t="s">
        <v>11</v>
      </c>
      <c r="D152" t="s">
        <v>19</v>
      </c>
      <c r="E152">
        <v>4659</v>
      </c>
      <c r="F152">
        <v>22</v>
      </c>
      <c r="G152">
        <f t="shared" si="2"/>
        <v>4.7220433569435498E-3</v>
      </c>
      <c r="H152">
        <f>YEAR(Tablo1[[#This Row],[Tarih]])</f>
        <v>2030</v>
      </c>
      <c r="I152">
        <v>47747</v>
      </c>
    </row>
    <row r="153" spans="1:9" x14ac:dyDescent="0.3">
      <c r="A153" t="s">
        <v>20</v>
      </c>
      <c r="B153" t="s">
        <v>10</v>
      </c>
      <c r="C153" t="s">
        <v>25</v>
      </c>
      <c r="D153" t="s">
        <v>19</v>
      </c>
      <c r="E153">
        <v>1484</v>
      </c>
      <c r="F153">
        <v>8</v>
      </c>
      <c r="G153">
        <f t="shared" si="2"/>
        <v>5.3908355795148251E-3</v>
      </c>
      <c r="H153">
        <f>YEAR(Tablo1[[#This Row],[Tarih]])</f>
        <v>2030</v>
      </c>
      <c r="I153">
        <v>47575</v>
      </c>
    </row>
    <row r="154" spans="1:9" x14ac:dyDescent="0.3">
      <c r="A154" t="s">
        <v>22</v>
      </c>
      <c r="B154" t="s">
        <v>15</v>
      </c>
      <c r="C154" t="s">
        <v>11</v>
      </c>
      <c r="D154" t="s">
        <v>19</v>
      </c>
      <c r="E154">
        <v>4494</v>
      </c>
      <c r="F154">
        <v>17</v>
      </c>
      <c r="G154">
        <f t="shared" si="2"/>
        <v>3.7828215398308857E-3</v>
      </c>
      <c r="H154">
        <f>YEAR(Tablo1[[#This Row],[Tarih]])</f>
        <v>2030</v>
      </c>
      <c r="I154">
        <v>47842</v>
      </c>
    </row>
    <row r="155" spans="1:9" x14ac:dyDescent="0.3">
      <c r="A155" t="s">
        <v>23</v>
      </c>
      <c r="B155" t="s">
        <v>18</v>
      </c>
      <c r="C155" t="s">
        <v>11</v>
      </c>
      <c r="D155" t="s">
        <v>19</v>
      </c>
      <c r="E155">
        <v>1431</v>
      </c>
      <c r="F155">
        <v>30</v>
      </c>
      <c r="G155">
        <f t="shared" si="2"/>
        <v>2.0964360587002098E-2</v>
      </c>
      <c r="H155">
        <f>YEAR(Tablo1[[#This Row],[Tarih]])</f>
        <v>2030</v>
      </c>
      <c r="I155">
        <v>47635</v>
      </c>
    </row>
    <row r="156" spans="1:9" x14ac:dyDescent="0.3">
      <c r="A156" t="s">
        <v>9</v>
      </c>
      <c r="B156" t="s">
        <v>10</v>
      </c>
      <c r="C156" t="s">
        <v>11</v>
      </c>
      <c r="D156" t="s">
        <v>19</v>
      </c>
      <c r="E156">
        <v>1534</v>
      </c>
      <c r="F156">
        <v>16</v>
      </c>
      <c r="G156">
        <f t="shared" si="2"/>
        <v>1.0430247718383311E-2</v>
      </c>
      <c r="H156">
        <f>YEAR(Tablo1[[#This Row],[Tarih]])</f>
        <v>2030</v>
      </c>
      <c r="I156">
        <v>47533</v>
      </c>
    </row>
    <row r="157" spans="1:9" x14ac:dyDescent="0.3">
      <c r="A157" t="s">
        <v>24</v>
      </c>
      <c r="B157" t="s">
        <v>15</v>
      </c>
      <c r="C157" t="s">
        <v>11</v>
      </c>
      <c r="D157" t="s">
        <v>12</v>
      </c>
      <c r="E157">
        <v>2380</v>
      </c>
      <c r="F157">
        <v>30</v>
      </c>
      <c r="G157">
        <f t="shared" si="2"/>
        <v>1.2605042016806723E-2</v>
      </c>
      <c r="H157">
        <f>YEAR(Tablo1[[#This Row],[Tarih]])</f>
        <v>2030</v>
      </c>
      <c r="I157">
        <v>47552</v>
      </c>
    </row>
    <row r="158" spans="1:9" x14ac:dyDescent="0.3">
      <c r="A158" t="s">
        <v>26</v>
      </c>
      <c r="B158" t="s">
        <v>10</v>
      </c>
      <c r="C158" t="s">
        <v>25</v>
      </c>
      <c r="D158" t="s">
        <v>12</v>
      </c>
      <c r="E158">
        <v>1004</v>
      </c>
      <c r="F158">
        <v>40</v>
      </c>
      <c r="G158">
        <f t="shared" si="2"/>
        <v>3.9840637450199202E-2</v>
      </c>
      <c r="H158">
        <f>YEAR(Tablo1[[#This Row],[Tarih]])</f>
        <v>2030</v>
      </c>
      <c r="I158">
        <v>47801</v>
      </c>
    </row>
    <row r="159" spans="1:9" x14ac:dyDescent="0.3">
      <c r="A159" t="s">
        <v>17</v>
      </c>
      <c r="B159" t="s">
        <v>18</v>
      </c>
      <c r="C159" t="s">
        <v>25</v>
      </c>
      <c r="D159" t="s">
        <v>12</v>
      </c>
      <c r="E159">
        <v>4669</v>
      </c>
      <c r="F159">
        <v>7</v>
      </c>
      <c r="G159">
        <f t="shared" si="2"/>
        <v>1.4992503748125937E-3</v>
      </c>
      <c r="H159">
        <f>YEAR(Tablo1[[#This Row],[Tarih]])</f>
        <v>2030</v>
      </c>
      <c r="I159">
        <v>47578</v>
      </c>
    </row>
    <row r="160" spans="1:9" x14ac:dyDescent="0.3">
      <c r="A160" t="s">
        <v>23</v>
      </c>
      <c r="B160" t="s">
        <v>15</v>
      </c>
      <c r="C160" t="s">
        <v>25</v>
      </c>
      <c r="D160" t="s">
        <v>12</v>
      </c>
      <c r="E160">
        <v>2508</v>
      </c>
      <c r="F160">
        <v>31</v>
      </c>
      <c r="G160">
        <f t="shared" si="2"/>
        <v>1.2360446570972886E-2</v>
      </c>
      <c r="H160">
        <f>YEAR(Tablo1[[#This Row],[Tarih]])</f>
        <v>2030</v>
      </c>
      <c r="I160">
        <v>47671</v>
      </c>
    </row>
    <row r="161" spans="1:9" x14ac:dyDescent="0.3">
      <c r="A161" t="s">
        <v>27</v>
      </c>
      <c r="B161" t="s">
        <v>18</v>
      </c>
      <c r="C161" t="s">
        <v>25</v>
      </c>
      <c r="D161" t="s">
        <v>12</v>
      </c>
      <c r="E161">
        <v>2811</v>
      </c>
      <c r="F161">
        <v>12</v>
      </c>
      <c r="G161">
        <f t="shared" si="2"/>
        <v>4.2689434364994666E-3</v>
      </c>
      <c r="H161">
        <f>YEAR(Tablo1[[#This Row],[Tarih]])</f>
        <v>2030</v>
      </c>
      <c r="I161">
        <v>47497</v>
      </c>
    </row>
    <row r="162" spans="1:9" x14ac:dyDescent="0.3">
      <c r="A162" t="s">
        <v>28</v>
      </c>
      <c r="B162" t="s">
        <v>10</v>
      </c>
      <c r="C162" t="s">
        <v>25</v>
      </c>
      <c r="D162" t="s">
        <v>12</v>
      </c>
      <c r="E162">
        <v>3001</v>
      </c>
      <c r="F162">
        <v>16</v>
      </c>
      <c r="G162">
        <f t="shared" si="2"/>
        <v>5.3315561479506833E-3</v>
      </c>
      <c r="H162">
        <f>YEAR(Tablo1[[#This Row],[Tarih]])</f>
        <v>2030</v>
      </c>
      <c r="I162">
        <v>47590</v>
      </c>
    </row>
    <row r="163" spans="1:9" x14ac:dyDescent="0.3">
      <c r="A163" t="s">
        <v>23</v>
      </c>
      <c r="B163" t="s">
        <v>18</v>
      </c>
      <c r="C163" t="s">
        <v>11</v>
      </c>
      <c r="D163" t="s">
        <v>12</v>
      </c>
      <c r="E163">
        <v>2237</v>
      </c>
      <c r="F163">
        <v>6</v>
      </c>
      <c r="G163">
        <f t="shared" si="2"/>
        <v>2.682163611980331E-3</v>
      </c>
      <c r="H163">
        <f>YEAR(Tablo1[[#This Row],[Tarih]])</f>
        <v>2030</v>
      </c>
      <c r="I163">
        <v>47570</v>
      </c>
    </row>
    <row r="164" spans="1:9" x14ac:dyDescent="0.3">
      <c r="A164" t="s">
        <v>29</v>
      </c>
      <c r="B164" t="s">
        <v>10</v>
      </c>
      <c r="C164" t="s">
        <v>11</v>
      </c>
      <c r="D164" t="s">
        <v>12</v>
      </c>
      <c r="E164">
        <v>4134</v>
      </c>
      <c r="F164">
        <v>30</v>
      </c>
      <c r="G164">
        <f t="shared" si="2"/>
        <v>7.2568940493468797E-3</v>
      </c>
      <c r="H164">
        <f>YEAR(Tablo1[[#This Row],[Tarih]])</f>
        <v>2030</v>
      </c>
      <c r="I164">
        <v>47753</v>
      </c>
    </row>
    <row r="165" spans="1:9" x14ac:dyDescent="0.3">
      <c r="A165" t="s">
        <v>30</v>
      </c>
      <c r="B165" t="s">
        <v>18</v>
      </c>
      <c r="C165" t="s">
        <v>11</v>
      </c>
      <c r="D165" t="s">
        <v>12</v>
      </c>
      <c r="E165">
        <v>2263</v>
      </c>
      <c r="F165">
        <v>14</v>
      </c>
      <c r="G165">
        <f t="shared" si="2"/>
        <v>6.1864781263809105E-3</v>
      </c>
      <c r="H165">
        <f>YEAR(Tablo1[[#This Row],[Tarih]])</f>
        <v>2030</v>
      </c>
      <c r="I165">
        <v>47531</v>
      </c>
    </row>
    <row r="166" spans="1:9" x14ac:dyDescent="0.3">
      <c r="A166" t="s">
        <v>31</v>
      </c>
      <c r="B166" t="s">
        <v>15</v>
      </c>
      <c r="C166" t="s">
        <v>11</v>
      </c>
      <c r="D166" t="s">
        <v>12</v>
      </c>
      <c r="E166">
        <v>2313</v>
      </c>
      <c r="F166">
        <v>38</v>
      </c>
      <c r="G166">
        <f t="shared" si="2"/>
        <v>1.6428880242109815E-2</v>
      </c>
      <c r="H166">
        <f>YEAR(Tablo1[[#This Row],[Tarih]])</f>
        <v>2030</v>
      </c>
      <c r="I166">
        <v>47633</v>
      </c>
    </row>
    <row r="167" spans="1:9" x14ac:dyDescent="0.3">
      <c r="A167" t="s">
        <v>32</v>
      </c>
      <c r="B167" t="s">
        <v>15</v>
      </c>
      <c r="C167" t="s">
        <v>11</v>
      </c>
      <c r="D167" t="s">
        <v>12</v>
      </c>
      <c r="E167">
        <v>2846</v>
      </c>
      <c r="F167">
        <v>44</v>
      </c>
      <c r="G167">
        <f t="shared" si="2"/>
        <v>1.5460295151089248E-2</v>
      </c>
      <c r="H167">
        <f>YEAR(Tablo1[[#This Row],[Tarih]])</f>
        <v>2030</v>
      </c>
      <c r="I167">
        <v>47736</v>
      </c>
    </row>
    <row r="168" spans="1:9" x14ac:dyDescent="0.3">
      <c r="A168" t="s">
        <v>36</v>
      </c>
      <c r="B168" t="s">
        <v>18</v>
      </c>
      <c r="C168" t="s">
        <v>11</v>
      </c>
      <c r="D168" t="s">
        <v>16</v>
      </c>
      <c r="E168">
        <v>1258</v>
      </c>
      <c r="F168">
        <v>47</v>
      </c>
      <c r="G168">
        <f t="shared" si="2"/>
        <v>3.7360890302066775E-2</v>
      </c>
      <c r="H168">
        <f>YEAR(Tablo1[[#This Row],[Tarih]])</f>
        <v>2030</v>
      </c>
      <c r="I168">
        <v>47791</v>
      </c>
    </row>
    <row r="169" spans="1:9" x14ac:dyDescent="0.3">
      <c r="A169" t="s">
        <v>43</v>
      </c>
      <c r="B169" t="s">
        <v>15</v>
      </c>
      <c r="C169" t="s">
        <v>11</v>
      </c>
      <c r="D169" t="s">
        <v>16</v>
      </c>
      <c r="E169">
        <v>100</v>
      </c>
      <c r="F169">
        <v>17</v>
      </c>
      <c r="G169">
        <f t="shared" si="2"/>
        <v>0.17</v>
      </c>
      <c r="H169">
        <f>YEAR(Tablo1[[#This Row],[Tarih]])</f>
        <v>2030</v>
      </c>
      <c r="I169">
        <v>47707</v>
      </c>
    </row>
    <row r="170" spans="1:9" x14ac:dyDescent="0.3">
      <c r="A170" t="s">
        <v>42</v>
      </c>
      <c r="B170" t="s">
        <v>18</v>
      </c>
      <c r="C170" t="s">
        <v>11</v>
      </c>
      <c r="D170" t="s">
        <v>16</v>
      </c>
      <c r="E170">
        <v>4923</v>
      </c>
      <c r="F170">
        <v>13</v>
      </c>
      <c r="G170">
        <f t="shared" si="2"/>
        <v>2.640666260410319E-3</v>
      </c>
      <c r="H170">
        <f>YEAR(Tablo1[[#This Row],[Tarih]])</f>
        <v>2030</v>
      </c>
      <c r="I170">
        <v>47843</v>
      </c>
    </row>
    <row r="171" spans="1:9" x14ac:dyDescent="0.3">
      <c r="A171" t="s">
        <v>34</v>
      </c>
      <c r="B171" t="s">
        <v>15</v>
      </c>
      <c r="C171" t="s">
        <v>11</v>
      </c>
      <c r="D171" t="s">
        <v>16</v>
      </c>
      <c r="E171">
        <v>1751</v>
      </c>
      <c r="F171">
        <v>19</v>
      </c>
      <c r="G171">
        <f t="shared" si="2"/>
        <v>1.0850942318675044E-2</v>
      </c>
      <c r="H171">
        <f>YEAR(Tablo1[[#This Row],[Tarih]])</f>
        <v>2030</v>
      </c>
      <c r="I171">
        <v>47576</v>
      </c>
    </row>
    <row r="172" spans="1:9" x14ac:dyDescent="0.3">
      <c r="A172" t="s">
        <v>20</v>
      </c>
      <c r="B172" t="s">
        <v>18</v>
      </c>
      <c r="C172" t="s">
        <v>21</v>
      </c>
      <c r="D172" t="s">
        <v>16</v>
      </c>
      <c r="E172">
        <v>4236</v>
      </c>
      <c r="F172">
        <v>4</v>
      </c>
      <c r="G172">
        <f t="shared" si="2"/>
        <v>9.4428706326723328E-4</v>
      </c>
      <c r="H172">
        <f>YEAR(Tablo1[[#This Row],[Tarih]])</f>
        <v>2030</v>
      </c>
      <c r="I172">
        <v>47621</v>
      </c>
    </row>
    <row r="173" spans="1:9" x14ac:dyDescent="0.3">
      <c r="A173" t="s">
        <v>36</v>
      </c>
      <c r="B173" t="s">
        <v>15</v>
      </c>
      <c r="C173" t="s">
        <v>21</v>
      </c>
      <c r="D173" t="s">
        <v>16</v>
      </c>
      <c r="E173">
        <v>2417</v>
      </c>
      <c r="F173">
        <v>32</v>
      </c>
      <c r="G173">
        <f t="shared" si="2"/>
        <v>1.3239553165080678E-2</v>
      </c>
      <c r="H173">
        <f>YEAR(Tablo1[[#This Row],[Tarih]])</f>
        <v>2030</v>
      </c>
      <c r="I173">
        <v>47763</v>
      </c>
    </row>
    <row r="174" spans="1:9" x14ac:dyDescent="0.3">
      <c r="A174" t="s">
        <v>17</v>
      </c>
      <c r="B174" t="s">
        <v>15</v>
      </c>
      <c r="C174" t="s">
        <v>21</v>
      </c>
      <c r="D174" t="s">
        <v>16</v>
      </c>
      <c r="E174">
        <v>4659</v>
      </c>
      <c r="F174">
        <v>0</v>
      </c>
      <c r="G174">
        <f t="shared" si="2"/>
        <v>0</v>
      </c>
      <c r="H174">
        <f>YEAR(Tablo1[[#This Row],[Tarih]])</f>
        <v>2030</v>
      </c>
      <c r="I174">
        <v>47692</v>
      </c>
    </row>
    <row r="175" spans="1:9" x14ac:dyDescent="0.3">
      <c r="A175" t="s">
        <v>20</v>
      </c>
      <c r="B175" t="s">
        <v>10</v>
      </c>
      <c r="C175" t="s">
        <v>21</v>
      </c>
      <c r="D175" t="s">
        <v>19</v>
      </c>
      <c r="E175">
        <v>1484</v>
      </c>
      <c r="F175">
        <v>15</v>
      </c>
      <c r="G175">
        <f t="shared" si="2"/>
        <v>1.0107816711590296E-2</v>
      </c>
      <c r="H175">
        <f>YEAR(Tablo1[[#This Row],[Tarih]])</f>
        <v>2030</v>
      </c>
      <c r="I175">
        <v>47703</v>
      </c>
    </row>
    <row r="176" spans="1:9" x14ac:dyDescent="0.3">
      <c r="A176" t="s">
        <v>22</v>
      </c>
      <c r="B176" t="s">
        <v>15</v>
      </c>
      <c r="C176" t="s">
        <v>21</v>
      </c>
      <c r="D176" t="s">
        <v>19</v>
      </c>
      <c r="E176">
        <v>4494</v>
      </c>
      <c r="F176">
        <v>34</v>
      </c>
      <c r="G176">
        <f t="shared" si="2"/>
        <v>7.5656430796617715E-3</v>
      </c>
      <c r="H176">
        <f>YEAR(Tablo1[[#This Row],[Tarih]])</f>
        <v>2030</v>
      </c>
      <c r="I176">
        <v>47683</v>
      </c>
    </row>
    <row r="177" spans="1:9" x14ac:dyDescent="0.3">
      <c r="A177" t="s">
        <v>23</v>
      </c>
      <c r="B177" t="s">
        <v>18</v>
      </c>
      <c r="C177" t="s">
        <v>39</v>
      </c>
      <c r="D177" t="s">
        <v>16</v>
      </c>
      <c r="E177">
        <v>1431</v>
      </c>
      <c r="F177">
        <v>28</v>
      </c>
      <c r="G177">
        <f t="shared" si="2"/>
        <v>1.9566736547868623E-2</v>
      </c>
      <c r="H177">
        <f>YEAR(Tablo1[[#This Row],[Tarih]])</f>
        <v>2030</v>
      </c>
      <c r="I177">
        <v>47833</v>
      </c>
    </row>
    <row r="178" spans="1:9" x14ac:dyDescent="0.3">
      <c r="A178" t="s">
        <v>9</v>
      </c>
      <c r="B178" t="s">
        <v>10</v>
      </c>
      <c r="C178" t="s">
        <v>21</v>
      </c>
      <c r="D178" t="s">
        <v>19</v>
      </c>
      <c r="E178">
        <v>1534</v>
      </c>
      <c r="F178">
        <v>49</v>
      </c>
      <c r="G178">
        <f t="shared" si="2"/>
        <v>3.1942633637548894E-2</v>
      </c>
      <c r="H178">
        <f>YEAR(Tablo1[[#This Row],[Tarih]])</f>
        <v>2030</v>
      </c>
      <c r="I178">
        <v>47631</v>
      </c>
    </row>
    <row r="179" spans="1:9" x14ac:dyDescent="0.3">
      <c r="A179" t="s">
        <v>24</v>
      </c>
      <c r="B179" t="s">
        <v>15</v>
      </c>
      <c r="C179" t="s">
        <v>21</v>
      </c>
      <c r="D179" t="s">
        <v>16</v>
      </c>
      <c r="E179">
        <v>2380</v>
      </c>
      <c r="F179">
        <v>50</v>
      </c>
      <c r="G179">
        <f t="shared" si="2"/>
        <v>2.100840336134454E-2</v>
      </c>
      <c r="H179">
        <f>YEAR(Tablo1[[#This Row],[Tarih]])</f>
        <v>2030</v>
      </c>
      <c r="I179">
        <v>47598</v>
      </c>
    </row>
    <row r="180" spans="1:9" x14ac:dyDescent="0.3">
      <c r="A180" t="s">
        <v>26</v>
      </c>
      <c r="B180" t="s">
        <v>10</v>
      </c>
      <c r="C180" t="s">
        <v>21</v>
      </c>
      <c r="D180" t="s">
        <v>19</v>
      </c>
      <c r="E180">
        <v>1004</v>
      </c>
      <c r="F180">
        <v>8</v>
      </c>
      <c r="G180">
        <f t="shared" si="2"/>
        <v>7.9681274900398405E-3</v>
      </c>
      <c r="H180">
        <f>YEAR(Tablo1[[#This Row],[Tarih]])</f>
        <v>2030</v>
      </c>
      <c r="I180">
        <v>47558</v>
      </c>
    </row>
    <row r="181" spans="1:9" x14ac:dyDescent="0.3">
      <c r="A181" t="s">
        <v>36</v>
      </c>
      <c r="B181" t="s">
        <v>18</v>
      </c>
      <c r="C181" t="s">
        <v>21</v>
      </c>
      <c r="D181" t="s">
        <v>16</v>
      </c>
      <c r="E181">
        <v>2136</v>
      </c>
      <c r="F181">
        <v>6</v>
      </c>
      <c r="G181">
        <f t="shared" si="2"/>
        <v>2.8089887640449437E-3</v>
      </c>
      <c r="H181">
        <f>YEAR(Tablo1[[#This Row],[Tarih]])</f>
        <v>2030</v>
      </c>
      <c r="I181">
        <v>47730</v>
      </c>
    </row>
    <row r="182" spans="1:9" x14ac:dyDescent="0.3">
      <c r="A182" t="s">
        <v>20</v>
      </c>
      <c r="B182" t="s">
        <v>15</v>
      </c>
      <c r="C182" t="s">
        <v>11</v>
      </c>
      <c r="D182" t="s">
        <v>19</v>
      </c>
      <c r="E182">
        <v>2643</v>
      </c>
      <c r="F182">
        <v>9</v>
      </c>
      <c r="G182">
        <f t="shared" si="2"/>
        <v>3.4052213393870601E-3</v>
      </c>
      <c r="H182">
        <f>YEAR(Tablo1[[#This Row],[Tarih]])</f>
        <v>2030</v>
      </c>
      <c r="I182">
        <v>47647</v>
      </c>
    </row>
    <row r="183" spans="1:9" x14ac:dyDescent="0.3">
      <c r="A183" t="s">
        <v>42</v>
      </c>
      <c r="B183" t="s">
        <v>18</v>
      </c>
      <c r="C183" t="s">
        <v>11</v>
      </c>
      <c r="D183" t="s">
        <v>16</v>
      </c>
      <c r="E183">
        <v>4923</v>
      </c>
      <c r="F183">
        <v>12</v>
      </c>
      <c r="G183">
        <f t="shared" si="2"/>
        <v>2.4375380865326022E-3</v>
      </c>
      <c r="H183">
        <f>YEAR(Tablo1[[#This Row],[Tarih]])</f>
        <v>2030</v>
      </c>
      <c r="I183">
        <v>47608</v>
      </c>
    </row>
    <row r="184" spans="1:9" x14ac:dyDescent="0.3">
      <c r="A184" t="s">
        <v>34</v>
      </c>
      <c r="B184" t="s">
        <v>15</v>
      </c>
      <c r="C184" t="s">
        <v>11</v>
      </c>
      <c r="D184" t="s">
        <v>19</v>
      </c>
      <c r="E184">
        <v>1751</v>
      </c>
      <c r="F184">
        <v>34</v>
      </c>
      <c r="G184">
        <f t="shared" si="2"/>
        <v>1.9417475728155338E-2</v>
      </c>
      <c r="H184">
        <f>YEAR(Tablo1[[#This Row],[Tarih]])</f>
        <v>2030</v>
      </c>
      <c r="I184">
        <v>47510</v>
      </c>
    </row>
    <row r="185" spans="1:9" x14ac:dyDescent="0.3">
      <c r="A185" t="s">
        <v>20</v>
      </c>
      <c r="B185" t="s">
        <v>18</v>
      </c>
      <c r="C185" t="s">
        <v>11</v>
      </c>
      <c r="D185" t="s">
        <v>16</v>
      </c>
      <c r="E185">
        <v>4236</v>
      </c>
      <c r="F185">
        <v>6</v>
      </c>
      <c r="G185">
        <f t="shared" si="2"/>
        <v>1.4164305949008499E-3</v>
      </c>
      <c r="H185">
        <f>YEAR(Tablo1[[#This Row],[Tarih]])</f>
        <v>2030</v>
      </c>
      <c r="I185">
        <v>47603</v>
      </c>
    </row>
    <row r="186" spans="1:9" x14ac:dyDescent="0.3">
      <c r="A186" t="s">
        <v>36</v>
      </c>
      <c r="B186" t="s">
        <v>15</v>
      </c>
      <c r="C186" t="s">
        <v>11</v>
      </c>
      <c r="D186" t="s">
        <v>19</v>
      </c>
      <c r="E186">
        <v>2417</v>
      </c>
      <c r="F186">
        <v>48</v>
      </c>
      <c r="G186">
        <f t="shared" si="2"/>
        <v>1.9859329747621019E-2</v>
      </c>
      <c r="H186">
        <f>YEAR(Tablo1[[#This Row],[Tarih]])</f>
        <v>2030</v>
      </c>
      <c r="I186">
        <v>47542</v>
      </c>
    </row>
    <row r="187" spans="1:9" x14ac:dyDescent="0.3">
      <c r="A187" t="s">
        <v>14</v>
      </c>
      <c r="B187" t="s">
        <v>10</v>
      </c>
      <c r="C187" t="s">
        <v>11</v>
      </c>
      <c r="D187" t="s">
        <v>16</v>
      </c>
      <c r="E187">
        <v>4359</v>
      </c>
      <c r="F187">
        <v>16</v>
      </c>
      <c r="G187">
        <f t="shared" si="2"/>
        <v>3.670566643725625E-3</v>
      </c>
      <c r="H187">
        <f>YEAR(Tablo1[[#This Row],[Tarih]])</f>
        <v>2030</v>
      </c>
      <c r="I187">
        <v>47774</v>
      </c>
    </row>
    <row r="188" spans="1:9" x14ac:dyDescent="0.3">
      <c r="A188" t="s">
        <v>36</v>
      </c>
      <c r="B188" t="s">
        <v>10</v>
      </c>
      <c r="C188" t="s">
        <v>11</v>
      </c>
      <c r="D188" t="s">
        <v>19</v>
      </c>
      <c r="E188">
        <v>1595</v>
      </c>
      <c r="F188">
        <v>31</v>
      </c>
      <c r="G188">
        <f t="shared" si="2"/>
        <v>1.9435736677115987E-2</v>
      </c>
      <c r="H188">
        <f>YEAR(Tablo1[[#This Row],[Tarih]])</f>
        <v>2030</v>
      </c>
      <c r="I188">
        <v>47679</v>
      </c>
    </row>
    <row r="189" spans="1:9" x14ac:dyDescent="0.3">
      <c r="A189" t="s">
        <v>20</v>
      </c>
      <c r="B189" t="s">
        <v>15</v>
      </c>
      <c r="C189" t="s">
        <v>11</v>
      </c>
      <c r="D189" t="s">
        <v>16</v>
      </c>
      <c r="E189">
        <v>2643</v>
      </c>
      <c r="F189">
        <v>3</v>
      </c>
      <c r="G189">
        <f t="shared" si="2"/>
        <v>1.1350737797956867E-3</v>
      </c>
      <c r="H189">
        <f>YEAR(Tablo1[[#This Row],[Tarih]])</f>
        <v>2030</v>
      </c>
      <c r="I189">
        <v>47560</v>
      </c>
    </row>
    <row r="190" spans="1:9" x14ac:dyDescent="0.3">
      <c r="A190" t="s">
        <v>36</v>
      </c>
      <c r="B190" t="s">
        <v>18</v>
      </c>
      <c r="C190" t="s">
        <v>11</v>
      </c>
      <c r="D190" t="s">
        <v>19</v>
      </c>
      <c r="E190">
        <v>2136</v>
      </c>
      <c r="F190">
        <v>5</v>
      </c>
      <c r="G190">
        <f t="shared" si="2"/>
        <v>2.3408239700374533E-3</v>
      </c>
      <c r="H190">
        <f>YEAR(Tablo1[[#This Row],[Tarih]])</f>
        <v>2030</v>
      </c>
      <c r="I190">
        <v>47619</v>
      </c>
    </row>
    <row r="191" spans="1:9" x14ac:dyDescent="0.3">
      <c r="A191" t="s">
        <v>20</v>
      </c>
      <c r="B191" t="s">
        <v>15</v>
      </c>
      <c r="C191" t="s">
        <v>11</v>
      </c>
      <c r="D191" t="s">
        <v>16</v>
      </c>
      <c r="E191">
        <v>2643</v>
      </c>
      <c r="F191">
        <v>25</v>
      </c>
      <c r="G191">
        <f t="shared" si="2"/>
        <v>9.4589481649640563E-3</v>
      </c>
      <c r="H191">
        <f>YEAR(Tablo1[[#This Row],[Tarih]])</f>
        <v>2030</v>
      </c>
      <c r="I191">
        <v>47752</v>
      </c>
    </row>
    <row r="192" spans="1:9" x14ac:dyDescent="0.3">
      <c r="A192" t="s">
        <v>42</v>
      </c>
      <c r="B192" t="s">
        <v>18</v>
      </c>
      <c r="C192" t="s">
        <v>11</v>
      </c>
      <c r="D192" t="s">
        <v>16</v>
      </c>
      <c r="E192">
        <v>4923</v>
      </c>
      <c r="F192">
        <v>22</v>
      </c>
      <c r="G192">
        <f t="shared" si="2"/>
        <v>4.4688198253097708E-3</v>
      </c>
      <c r="H192">
        <f>YEAR(Tablo1[[#This Row],[Tarih]])</f>
        <v>2030</v>
      </c>
      <c r="I192">
        <v>47736</v>
      </c>
    </row>
    <row r="193" spans="1:9" x14ac:dyDescent="0.3">
      <c r="A193" t="s">
        <v>34</v>
      </c>
      <c r="B193" t="s">
        <v>15</v>
      </c>
      <c r="C193" t="s">
        <v>11</v>
      </c>
      <c r="D193" t="s">
        <v>16</v>
      </c>
      <c r="E193">
        <v>1751</v>
      </c>
      <c r="F193">
        <v>22</v>
      </c>
      <c r="G193">
        <f t="shared" si="2"/>
        <v>1.2564249000571102E-2</v>
      </c>
      <c r="H193">
        <f>YEAR(Tablo1[[#This Row],[Tarih]])</f>
        <v>2030</v>
      </c>
      <c r="I193">
        <v>47680</v>
      </c>
    </row>
    <row r="194" spans="1:9" x14ac:dyDescent="0.3">
      <c r="A194" t="s">
        <v>20</v>
      </c>
      <c r="B194" t="s">
        <v>18</v>
      </c>
      <c r="C194" t="s">
        <v>25</v>
      </c>
      <c r="D194" t="s">
        <v>16</v>
      </c>
      <c r="E194">
        <v>4236</v>
      </c>
      <c r="F194">
        <v>18</v>
      </c>
      <c r="G194">
        <f t="shared" ref="G194:G257" si="3">F194/E194</f>
        <v>4.24929178470255E-3</v>
      </c>
      <c r="H194">
        <f>YEAR(Tablo1[[#This Row],[Tarih]])</f>
        <v>2030</v>
      </c>
      <c r="I194">
        <v>47728</v>
      </c>
    </row>
    <row r="195" spans="1:9" x14ac:dyDescent="0.3">
      <c r="A195" t="s">
        <v>36</v>
      </c>
      <c r="B195" t="s">
        <v>15</v>
      </c>
      <c r="C195" t="s">
        <v>25</v>
      </c>
      <c r="D195" t="s">
        <v>16</v>
      </c>
      <c r="E195">
        <v>2417</v>
      </c>
      <c r="F195">
        <v>0</v>
      </c>
      <c r="G195">
        <f t="shared" si="3"/>
        <v>0</v>
      </c>
      <c r="H195">
        <f>YEAR(Tablo1[[#This Row],[Tarih]])</f>
        <v>2030</v>
      </c>
      <c r="I195">
        <v>47830</v>
      </c>
    </row>
    <row r="196" spans="1:9" x14ac:dyDescent="0.3">
      <c r="A196" t="s">
        <v>14</v>
      </c>
      <c r="B196" t="s">
        <v>10</v>
      </c>
      <c r="C196" t="s">
        <v>25</v>
      </c>
      <c r="D196" t="s">
        <v>16</v>
      </c>
      <c r="E196">
        <v>4359</v>
      </c>
      <c r="F196">
        <v>27</v>
      </c>
      <c r="G196">
        <f t="shared" si="3"/>
        <v>6.1940812112869928E-3</v>
      </c>
      <c r="H196">
        <f>YEAR(Tablo1[[#This Row],[Tarih]])</f>
        <v>2030</v>
      </c>
      <c r="I196">
        <v>47506</v>
      </c>
    </row>
    <row r="197" spans="1:9" x14ac:dyDescent="0.3">
      <c r="A197" t="s">
        <v>36</v>
      </c>
      <c r="B197" t="s">
        <v>10</v>
      </c>
      <c r="C197" t="s">
        <v>25</v>
      </c>
      <c r="D197" t="s">
        <v>16</v>
      </c>
      <c r="E197">
        <v>1595</v>
      </c>
      <c r="F197">
        <v>6</v>
      </c>
      <c r="G197">
        <f t="shared" si="3"/>
        <v>3.761755485893417E-3</v>
      </c>
      <c r="H197">
        <f>YEAR(Tablo1[[#This Row],[Tarih]])</f>
        <v>2030</v>
      </c>
      <c r="I197">
        <v>47795</v>
      </c>
    </row>
    <row r="198" spans="1:9" x14ac:dyDescent="0.3">
      <c r="A198" t="s">
        <v>20</v>
      </c>
      <c r="B198" t="s">
        <v>15</v>
      </c>
      <c r="C198" t="s">
        <v>25</v>
      </c>
      <c r="D198" t="s">
        <v>16</v>
      </c>
      <c r="E198">
        <v>158</v>
      </c>
      <c r="F198">
        <v>8</v>
      </c>
      <c r="G198">
        <f t="shared" si="3"/>
        <v>5.0632911392405063E-2</v>
      </c>
      <c r="H198">
        <f>YEAR(Tablo1[[#This Row],[Tarih]])</f>
        <v>2030</v>
      </c>
      <c r="I198">
        <v>47495</v>
      </c>
    </row>
    <row r="199" spans="1:9" x14ac:dyDescent="0.3">
      <c r="A199" t="s">
        <v>36</v>
      </c>
      <c r="B199" t="s">
        <v>18</v>
      </c>
      <c r="C199" t="s">
        <v>21</v>
      </c>
      <c r="D199" t="s">
        <v>19</v>
      </c>
      <c r="E199">
        <v>2136</v>
      </c>
      <c r="F199">
        <v>48</v>
      </c>
      <c r="G199">
        <f t="shared" si="3"/>
        <v>2.247191011235955E-2</v>
      </c>
      <c r="H199">
        <f>YEAR(Tablo1[[#This Row],[Tarih]])</f>
        <v>2030</v>
      </c>
      <c r="I199">
        <v>47520</v>
      </c>
    </row>
    <row r="200" spans="1:9" x14ac:dyDescent="0.3">
      <c r="A200" t="s">
        <v>20</v>
      </c>
      <c r="B200" t="s">
        <v>15</v>
      </c>
      <c r="C200" t="s">
        <v>25</v>
      </c>
      <c r="D200" t="s">
        <v>19</v>
      </c>
      <c r="E200">
        <v>145</v>
      </c>
      <c r="F200">
        <v>4</v>
      </c>
      <c r="G200">
        <f t="shared" si="3"/>
        <v>2.7586206896551724E-2</v>
      </c>
      <c r="H200">
        <f>YEAR(Tablo1[[#This Row],[Tarih]])</f>
        <v>2030</v>
      </c>
      <c r="I200">
        <v>47499</v>
      </c>
    </row>
    <row r="201" spans="1:9" x14ac:dyDescent="0.3">
      <c r="A201" t="s">
        <v>20</v>
      </c>
      <c r="B201" t="s">
        <v>18</v>
      </c>
      <c r="C201" t="s">
        <v>25</v>
      </c>
      <c r="D201" t="s">
        <v>19</v>
      </c>
      <c r="E201">
        <v>195</v>
      </c>
      <c r="F201">
        <v>9</v>
      </c>
      <c r="G201">
        <f t="shared" si="3"/>
        <v>4.6153846153846156E-2</v>
      </c>
      <c r="H201">
        <f>YEAR(Tablo1[[#This Row],[Tarih]])</f>
        <v>2030</v>
      </c>
      <c r="I201">
        <v>47562</v>
      </c>
    </row>
    <row r="202" spans="1:9" x14ac:dyDescent="0.3">
      <c r="A202" t="s">
        <v>36</v>
      </c>
      <c r="B202" t="s">
        <v>15</v>
      </c>
      <c r="C202" t="s">
        <v>21</v>
      </c>
      <c r="D202" t="s">
        <v>19</v>
      </c>
      <c r="E202">
        <v>2417</v>
      </c>
      <c r="F202">
        <v>45</v>
      </c>
      <c r="G202">
        <f t="shared" si="3"/>
        <v>1.8618121638394703E-2</v>
      </c>
      <c r="H202">
        <f>YEAR(Tablo1[[#This Row],[Tarih]])</f>
        <v>2030</v>
      </c>
      <c r="I202">
        <v>47721</v>
      </c>
    </row>
    <row r="203" spans="1:9" x14ac:dyDescent="0.3">
      <c r="A203" t="s">
        <v>14</v>
      </c>
      <c r="B203" t="s">
        <v>10</v>
      </c>
      <c r="C203" t="s">
        <v>25</v>
      </c>
      <c r="D203" t="s">
        <v>12</v>
      </c>
      <c r="E203">
        <v>4359</v>
      </c>
      <c r="F203">
        <v>11</v>
      </c>
      <c r="G203">
        <f t="shared" si="3"/>
        <v>2.5235145675613674E-3</v>
      </c>
      <c r="H203">
        <f>YEAR(Tablo1[[#This Row],[Tarih]])</f>
        <v>2030</v>
      </c>
      <c r="I203">
        <v>47522</v>
      </c>
    </row>
    <row r="204" spans="1:9" x14ac:dyDescent="0.3">
      <c r="A204" t="s">
        <v>36</v>
      </c>
      <c r="B204" t="s">
        <v>10</v>
      </c>
      <c r="C204" t="s">
        <v>11</v>
      </c>
      <c r="D204" t="s">
        <v>12</v>
      </c>
      <c r="E204">
        <v>1595</v>
      </c>
      <c r="F204">
        <v>12</v>
      </c>
      <c r="G204">
        <f t="shared" si="3"/>
        <v>7.5235109717868339E-3</v>
      </c>
      <c r="H204">
        <f>YEAR(Tablo1[[#This Row],[Tarih]])</f>
        <v>2030</v>
      </c>
      <c r="I204">
        <v>47733</v>
      </c>
    </row>
    <row r="205" spans="1:9" x14ac:dyDescent="0.3">
      <c r="A205" t="s">
        <v>20</v>
      </c>
      <c r="B205" t="s">
        <v>15</v>
      </c>
      <c r="C205" t="s">
        <v>11</v>
      </c>
      <c r="D205" t="s">
        <v>12</v>
      </c>
      <c r="E205">
        <v>2643</v>
      </c>
      <c r="F205">
        <v>12</v>
      </c>
      <c r="G205">
        <f t="shared" si="3"/>
        <v>4.5402951191827468E-3</v>
      </c>
      <c r="H205">
        <f>YEAR(Tablo1[[#This Row],[Tarih]])</f>
        <v>2030</v>
      </c>
      <c r="I205">
        <v>47827</v>
      </c>
    </row>
    <row r="206" spans="1:9" x14ac:dyDescent="0.3">
      <c r="A206" t="s">
        <v>36</v>
      </c>
      <c r="B206" t="s">
        <v>18</v>
      </c>
      <c r="C206" t="s">
        <v>11</v>
      </c>
      <c r="D206" t="s">
        <v>12</v>
      </c>
      <c r="E206">
        <v>2136</v>
      </c>
      <c r="F206">
        <v>2</v>
      </c>
      <c r="G206">
        <f t="shared" si="3"/>
        <v>9.3632958801498128E-4</v>
      </c>
      <c r="H206">
        <f>YEAR(Tablo1[[#This Row],[Tarih]])</f>
        <v>2030</v>
      </c>
      <c r="I206">
        <v>47745</v>
      </c>
    </row>
    <row r="207" spans="1:9" x14ac:dyDescent="0.3">
      <c r="A207" t="s">
        <v>20</v>
      </c>
      <c r="B207" t="s">
        <v>15</v>
      </c>
      <c r="C207" t="s">
        <v>11</v>
      </c>
      <c r="D207" t="s">
        <v>12</v>
      </c>
      <c r="E207">
        <v>187</v>
      </c>
      <c r="F207">
        <v>9</v>
      </c>
      <c r="G207">
        <f t="shared" si="3"/>
        <v>4.8128342245989303E-2</v>
      </c>
      <c r="H207">
        <f>YEAR(Tablo1[[#This Row],[Tarih]])</f>
        <v>2030</v>
      </c>
      <c r="I207">
        <v>47752</v>
      </c>
    </row>
    <row r="208" spans="1:9" x14ac:dyDescent="0.3">
      <c r="A208" t="s">
        <v>42</v>
      </c>
      <c r="B208" t="s">
        <v>18</v>
      </c>
      <c r="C208" t="s">
        <v>11</v>
      </c>
      <c r="D208" t="s">
        <v>12</v>
      </c>
      <c r="E208">
        <v>4923</v>
      </c>
      <c r="F208">
        <v>47</v>
      </c>
      <c r="G208">
        <f t="shared" si="3"/>
        <v>9.5470241722526907E-3</v>
      </c>
      <c r="H208">
        <f>YEAR(Tablo1[[#This Row],[Tarih]])</f>
        <v>2030</v>
      </c>
      <c r="I208">
        <v>47557</v>
      </c>
    </row>
    <row r="209" spans="1:9" x14ac:dyDescent="0.3">
      <c r="A209" t="s">
        <v>34</v>
      </c>
      <c r="B209" t="s">
        <v>15</v>
      </c>
      <c r="C209" t="s">
        <v>11</v>
      </c>
      <c r="D209" t="s">
        <v>12</v>
      </c>
      <c r="E209">
        <v>1751</v>
      </c>
      <c r="F209">
        <v>42</v>
      </c>
      <c r="G209">
        <f t="shared" si="3"/>
        <v>2.3986293546544833E-2</v>
      </c>
      <c r="H209">
        <f>YEAR(Tablo1[[#This Row],[Tarih]])</f>
        <v>2030</v>
      </c>
      <c r="I209">
        <v>47595</v>
      </c>
    </row>
    <row r="210" spans="1:9" x14ac:dyDescent="0.3">
      <c r="A210" t="s">
        <v>20</v>
      </c>
      <c r="B210" t="s">
        <v>18</v>
      </c>
      <c r="C210" t="s">
        <v>11</v>
      </c>
      <c r="D210" t="s">
        <v>12</v>
      </c>
      <c r="E210">
        <v>195</v>
      </c>
      <c r="F210">
        <v>14</v>
      </c>
      <c r="G210">
        <f t="shared" si="3"/>
        <v>7.179487179487179E-2</v>
      </c>
      <c r="H210">
        <f>YEAR(Tablo1[[#This Row],[Tarih]])</f>
        <v>2030</v>
      </c>
      <c r="I210">
        <v>47549</v>
      </c>
    </row>
    <row r="211" spans="1:9" x14ac:dyDescent="0.3">
      <c r="A211" t="s">
        <v>36</v>
      </c>
      <c r="B211" t="s">
        <v>15</v>
      </c>
      <c r="C211" t="s">
        <v>11</v>
      </c>
      <c r="D211" t="s">
        <v>12</v>
      </c>
      <c r="E211">
        <v>2417</v>
      </c>
      <c r="F211">
        <v>28</v>
      </c>
      <c r="G211">
        <f t="shared" si="3"/>
        <v>1.1584609019445594E-2</v>
      </c>
      <c r="H211">
        <f>YEAR(Tablo1[[#This Row],[Tarih]])</f>
        <v>2030</v>
      </c>
      <c r="I211">
        <v>47743</v>
      </c>
    </row>
    <row r="212" spans="1:9" x14ac:dyDescent="0.3">
      <c r="A212" t="s">
        <v>14</v>
      </c>
      <c r="B212" t="s">
        <v>10</v>
      </c>
      <c r="C212" t="s">
        <v>11</v>
      </c>
      <c r="D212" t="s">
        <v>12</v>
      </c>
      <c r="E212">
        <v>4359</v>
      </c>
      <c r="F212">
        <v>41</v>
      </c>
      <c r="G212">
        <f t="shared" si="3"/>
        <v>9.4058270245469151E-3</v>
      </c>
      <c r="H212">
        <f>YEAR(Tablo1[[#This Row],[Tarih]])</f>
        <v>2030</v>
      </c>
      <c r="I212">
        <v>47836</v>
      </c>
    </row>
    <row r="213" spans="1:9" x14ac:dyDescent="0.3">
      <c r="A213" t="s">
        <v>20</v>
      </c>
      <c r="B213" t="s">
        <v>18</v>
      </c>
      <c r="C213" t="s">
        <v>11</v>
      </c>
      <c r="D213" t="s">
        <v>12</v>
      </c>
      <c r="E213">
        <v>4236</v>
      </c>
      <c r="F213">
        <v>18</v>
      </c>
      <c r="G213">
        <f t="shared" si="3"/>
        <v>4.24929178470255E-3</v>
      </c>
      <c r="H213">
        <f>YEAR(Tablo1[[#This Row],[Tarih]])</f>
        <v>2030</v>
      </c>
      <c r="I213">
        <v>47595</v>
      </c>
    </row>
    <row r="214" spans="1:9" x14ac:dyDescent="0.3">
      <c r="A214" t="s">
        <v>36</v>
      </c>
      <c r="B214" t="s">
        <v>15</v>
      </c>
      <c r="C214" t="s">
        <v>11</v>
      </c>
      <c r="D214" t="s">
        <v>16</v>
      </c>
      <c r="E214">
        <v>2417</v>
      </c>
      <c r="F214">
        <v>23</v>
      </c>
      <c r="G214">
        <f t="shared" si="3"/>
        <v>9.5159288374017381E-3</v>
      </c>
      <c r="H214">
        <f>YEAR(Tablo1[[#This Row],[Tarih]])</f>
        <v>2030</v>
      </c>
      <c r="I214">
        <v>47510</v>
      </c>
    </row>
    <row r="215" spans="1:9" x14ac:dyDescent="0.3">
      <c r="A215" t="s">
        <v>14</v>
      </c>
      <c r="B215" t="s">
        <v>10</v>
      </c>
      <c r="C215" t="s">
        <v>11</v>
      </c>
      <c r="D215" t="s">
        <v>16</v>
      </c>
      <c r="E215">
        <v>4359</v>
      </c>
      <c r="F215">
        <v>43</v>
      </c>
      <c r="G215">
        <f t="shared" si="3"/>
        <v>9.864647855012617E-3</v>
      </c>
      <c r="H215">
        <f>YEAR(Tablo1[[#This Row],[Tarih]])</f>
        <v>2030</v>
      </c>
      <c r="I215">
        <v>47515</v>
      </c>
    </row>
    <row r="216" spans="1:9" x14ac:dyDescent="0.3">
      <c r="A216" t="s">
        <v>36</v>
      </c>
      <c r="B216" t="s">
        <v>10</v>
      </c>
      <c r="C216" t="s">
        <v>11</v>
      </c>
      <c r="D216" t="s">
        <v>16</v>
      </c>
      <c r="E216">
        <v>1595</v>
      </c>
      <c r="F216">
        <v>1</v>
      </c>
      <c r="G216">
        <f t="shared" si="3"/>
        <v>6.2695924764890286E-4</v>
      </c>
      <c r="H216">
        <f>YEAR(Tablo1[[#This Row],[Tarih]])</f>
        <v>2030</v>
      </c>
      <c r="I216">
        <v>47647</v>
      </c>
    </row>
    <row r="217" spans="1:9" x14ac:dyDescent="0.3">
      <c r="A217" t="s">
        <v>20</v>
      </c>
      <c r="B217" t="s">
        <v>15</v>
      </c>
      <c r="C217" t="s">
        <v>11</v>
      </c>
      <c r="D217" t="s">
        <v>16</v>
      </c>
      <c r="E217">
        <v>2643</v>
      </c>
      <c r="F217">
        <v>3</v>
      </c>
      <c r="G217">
        <f t="shared" si="3"/>
        <v>1.1350737797956867E-3</v>
      </c>
      <c r="H217">
        <f>YEAR(Tablo1[[#This Row],[Tarih]])</f>
        <v>2030</v>
      </c>
      <c r="I217">
        <v>47831</v>
      </c>
    </row>
    <row r="218" spans="1:9" x14ac:dyDescent="0.3">
      <c r="A218" t="s">
        <v>36</v>
      </c>
      <c r="B218" t="s">
        <v>18</v>
      </c>
      <c r="C218" t="s">
        <v>11</v>
      </c>
      <c r="D218" t="s">
        <v>19</v>
      </c>
      <c r="E218">
        <v>2136</v>
      </c>
      <c r="F218">
        <v>16</v>
      </c>
      <c r="G218">
        <f t="shared" si="3"/>
        <v>7.4906367041198503E-3</v>
      </c>
      <c r="H218">
        <f>YEAR(Tablo1[[#This Row],[Tarih]])</f>
        <v>2030</v>
      </c>
      <c r="I218">
        <v>47763</v>
      </c>
    </row>
    <row r="219" spans="1:9" x14ac:dyDescent="0.3">
      <c r="A219" t="s">
        <v>20</v>
      </c>
      <c r="B219" t="s">
        <v>15</v>
      </c>
      <c r="C219" t="s">
        <v>11</v>
      </c>
      <c r="D219" t="s">
        <v>16</v>
      </c>
      <c r="E219">
        <v>2643</v>
      </c>
      <c r="F219">
        <v>12</v>
      </c>
      <c r="G219">
        <f t="shared" si="3"/>
        <v>4.5402951191827468E-3</v>
      </c>
      <c r="H219">
        <f>YEAR(Tablo1[[#This Row],[Tarih]])</f>
        <v>2030</v>
      </c>
      <c r="I219">
        <v>47624</v>
      </c>
    </row>
    <row r="220" spans="1:9" x14ac:dyDescent="0.3">
      <c r="A220" t="s">
        <v>42</v>
      </c>
      <c r="B220" t="s">
        <v>18</v>
      </c>
      <c r="C220" t="s">
        <v>11</v>
      </c>
      <c r="D220" t="s">
        <v>19</v>
      </c>
      <c r="E220">
        <v>4923</v>
      </c>
      <c r="F220">
        <v>19</v>
      </c>
      <c r="G220">
        <f t="shared" si="3"/>
        <v>3.8594353036766199E-3</v>
      </c>
      <c r="H220">
        <f>YEAR(Tablo1[[#This Row],[Tarih]])</f>
        <v>2030</v>
      </c>
      <c r="I220">
        <v>47597</v>
      </c>
    </row>
    <row r="221" spans="1:9" x14ac:dyDescent="0.3">
      <c r="A221" t="s">
        <v>34</v>
      </c>
      <c r="B221" t="s">
        <v>15</v>
      </c>
      <c r="C221" t="s">
        <v>11</v>
      </c>
      <c r="D221" t="s">
        <v>16</v>
      </c>
      <c r="E221">
        <v>1751</v>
      </c>
      <c r="F221">
        <v>31</v>
      </c>
      <c r="G221">
        <f t="shared" si="3"/>
        <v>1.770416904625928E-2</v>
      </c>
      <c r="H221">
        <f>YEAR(Tablo1[[#This Row],[Tarih]])</f>
        <v>2030</v>
      </c>
      <c r="I221">
        <v>47652</v>
      </c>
    </row>
    <row r="222" spans="1:9" x14ac:dyDescent="0.3">
      <c r="A222" t="s">
        <v>20</v>
      </c>
      <c r="B222" t="s">
        <v>18</v>
      </c>
      <c r="C222" t="s">
        <v>11</v>
      </c>
      <c r="D222" t="s">
        <v>19</v>
      </c>
      <c r="E222">
        <v>250</v>
      </c>
      <c r="F222">
        <v>2</v>
      </c>
      <c r="G222">
        <f t="shared" si="3"/>
        <v>8.0000000000000002E-3</v>
      </c>
      <c r="H222">
        <f>YEAR(Tablo1[[#This Row],[Tarih]])</f>
        <v>2030</v>
      </c>
      <c r="I222">
        <v>47486</v>
      </c>
    </row>
    <row r="223" spans="1:9" x14ac:dyDescent="0.3">
      <c r="A223" t="s">
        <v>36</v>
      </c>
      <c r="B223" t="s">
        <v>15</v>
      </c>
      <c r="C223" t="s">
        <v>11</v>
      </c>
      <c r="D223" t="s">
        <v>16</v>
      </c>
      <c r="E223">
        <v>2417</v>
      </c>
      <c r="F223">
        <v>35</v>
      </c>
      <c r="G223">
        <f t="shared" si="3"/>
        <v>1.4480761274306992E-2</v>
      </c>
      <c r="H223">
        <f>YEAR(Tablo1[[#This Row],[Tarih]])</f>
        <v>2030</v>
      </c>
      <c r="I223">
        <v>47518</v>
      </c>
    </row>
    <row r="224" spans="1:9" x14ac:dyDescent="0.3">
      <c r="A224" t="s">
        <v>14</v>
      </c>
      <c r="B224" t="s">
        <v>10</v>
      </c>
      <c r="C224" t="s">
        <v>11</v>
      </c>
      <c r="D224" t="s">
        <v>19</v>
      </c>
      <c r="E224">
        <v>4359</v>
      </c>
      <c r="F224">
        <v>19</v>
      </c>
      <c r="G224">
        <f t="shared" si="3"/>
        <v>4.3587978894241795E-3</v>
      </c>
      <c r="H224">
        <f>YEAR(Tablo1[[#This Row],[Tarih]])</f>
        <v>2030</v>
      </c>
      <c r="I224">
        <v>47486</v>
      </c>
    </row>
    <row r="225" spans="1:9" x14ac:dyDescent="0.3">
      <c r="A225" t="s">
        <v>36</v>
      </c>
      <c r="B225" t="s">
        <v>18</v>
      </c>
      <c r="C225" t="s">
        <v>11</v>
      </c>
      <c r="D225" t="s">
        <v>16</v>
      </c>
      <c r="E225">
        <v>2136</v>
      </c>
      <c r="F225">
        <v>14</v>
      </c>
      <c r="G225">
        <f t="shared" si="3"/>
        <v>6.5543071161048693E-3</v>
      </c>
      <c r="H225">
        <f>YEAR(Tablo1[[#This Row],[Tarih]])</f>
        <v>2030</v>
      </c>
      <c r="I225">
        <v>47836</v>
      </c>
    </row>
    <row r="226" spans="1:9" x14ac:dyDescent="0.3">
      <c r="A226" t="s">
        <v>20</v>
      </c>
      <c r="B226" t="s">
        <v>15</v>
      </c>
      <c r="C226" t="s">
        <v>11</v>
      </c>
      <c r="D226" t="s">
        <v>12</v>
      </c>
      <c r="E226">
        <v>225</v>
      </c>
      <c r="F226">
        <v>9</v>
      </c>
      <c r="G226">
        <f t="shared" si="3"/>
        <v>0.04</v>
      </c>
      <c r="H226">
        <f>YEAR(Tablo1[[#This Row],[Tarih]])</f>
        <v>2030</v>
      </c>
      <c r="I226">
        <v>47502</v>
      </c>
    </row>
    <row r="227" spans="1:9" x14ac:dyDescent="0.3">
      <c r="A227" t="s">
        <v>42</v>
      </c>
      <c r="B227" t="s">
        <v>18</v>
      </c>
      <c r="C227" t="s">
        <v>11</v>
      </c>
      <c r="D227" t="s">
        <v>12</v>
      </c>
      <c r="E227">
        <v>4923</v>
      </c>
      <c r="F227">
        <v>47</v>
      </c>
      <c r="G227">
        <f t="shared" si="3"/>
        <v>9.5470241722526907E-3</v>
      </c>
      <c r="H227">
        <f>YEAR(Tablo1[[#This Row],[Tarih]])</f>
        <v>2030</v>
      </c>
      <c r="I227">
        <v>47763</v>
      </c>
    </row>
    <row r="228" spans="1:9" x14ac:dyDescent="0.3">
      <c r="A228" t="s">
        <v>34</v>
      </c>
      <c r="B228" t="s">
        <v>15</v>
      </c>
      <c r="C228" t="s">
        <v>11</v>
      </c>
      <c r="D228" t="s">
        <v>12</v>
      </c>
      <c r="E228">
        <v>1751</v>
      </c>
      <c r="F228">
        <v>6</v>
      </c>
      <c r="G228">
        <f t="shared" si="3"/>
        <v>3.4266133637921186E-3</v>
      </c>
      <c r="H228">
        <f>YEAR(Tablo1[[#This Row],[Tarih]])</f>
        <v>2030</v>
      </c>
      <c r="I228">
        <v>47605</v>
      </c>
    </row>
    <row r="229" spans="1:9" x14ac:dyDescent="0.3">
      <c r="A229" t="s">
        <v>43</v>
      </c>
      <c r="B229" t="s">
        <v>18</v>
      </c>
      <c r="C229" t="s">
        <v>11</v>
      </c>
      <c r="D229" t="s">
        <v>16</v>
      </c>
      <c r="E229">
        <v>245</v>
      </c>
      <c r="F229">
        <v>24</v>
      </c>
      <c r="G229">
        <f t="shared" si="3"/>
        <v>9.7959183673469383E-2</v>
      </c>
      <c r="H229">
        <f>YEAR(Tablo1[[#This Row],[Tarih]])</f>
        <v>2030</v>
      </c>
      <c r="I229">
        <v>47484</v>
      </c>
    </row>
    <row r="230" spans="1:9" x14ac:dyDescent="0.3">
      <c r="A230" t="s">
        <v>36</v>
      </c>
      <c r="B230" t="s">
        <v>15</v>
      </c>
      <c r="C230" t="s">
        <v>11</v>
      </c>
      <c r="D230" t="s">
        <v>12</v>
      </c>
      <c r="E230">
        <v>2417</v>
      </c>
      <c r="F230">
        <v>12</v>
      </c>
      <c r="G230">
        <f t="shared" si="3"/>
        <v>4.9648324369052548E-3</v>
      </c>
      <c r="H230">
        <f>YEAR(Tablo1[[#This Row],[Tarih]])</f>
        <v>2030</v>
      </c>
      <c r="I230">
        <v>47635</v>
      </c>
    </row>
    <row r="231" spans="1:9" x14ac:dyDescent="0.3">
      <c r="A231" t="s">
        <v>14</v>
      </c>
      <c r="B231" t="s">
        <v>10</v>
      </c>
      <c r="C231" t="s">
        <v>11</v>
      </c>
      <c r="D231" t="s">
        <v>16</v>
      </c>
      <c r="E231">
        <v>4359</v>
      </c>
      <c r="F231">
        <v>10</v>
      </c>
      <c r="G231">
        <f t="shared" si="3"/>
        <v>2.2941041523285156E-3</v>
      </c>
      <c r="H231">
        <f>YEAR(Tablo1[[#This Row],[Tarih]])</f>
        <v>2030</v>
      </c>
      <c r="I231">
        <v>47641</v>
      </c>
    </row>
    <row r="232" spans="1:9" x14ac:dyDescent="0.3">
      <c r="A232" t="s">
        <v>43</v>
      </c>
      <c r="B232" t="s">
        <v>18</v>
      </c>
      <c r="C232" t="s">
        <v>11</v>
      </c>
      <c r="D232" t="s">
        <v>12</v>
      </c>
      <c r="E232">
        <v>253</v>
      </c>
      <c r="F232">
        <v>29</v>
      </c>
      <c r="G232">
        <f t="shared" si="3"/>
        <v>0.11462450592885376</v>
      </c>
      <c r="H232">
        <f>YEAR(Tablo1[[#This Row],[Tarih]])</f>
        <v>2030</v>
      </c>
      <c r="I232">
        <v>47808</v>
      </c>
    </row>
    <row r="233" spans="1:9" x14ac:dyDescent="0.3">
      <c r="A233" t="s">
        <v>36</v>
      </c>
      <c r="B233" t="s">
        <v>15</v>
      </c>
      <c r="C233" t="s">
        <v>11</v>
      </c>
      <c r="D233" t="s">
        <v>16</v>
      </c>
      <c r="E233">
        <v>2417</v>
      </c>
      <c r="F233">
        <v>22</v>
      </c>
      <c r="G233">
        <f t="shared" si="3"/>
        <v>9.1021928009929667E-3</v>
      </c>
      <c r="H233">
        <f>YEAR(Tablo1[[#This Row],[Tarih]])</f>
        <v>2030</v>
      </c>
      <c r="I233">
        <v>47744</v>
      </c>
    </row>
    <row r="234" spans="1:9" x14ac:dyDescent="0.3">
      <c r="A234" t="s">
        <v>14</v>
      </c>
      <c r="B234" t="s">
        <v>10</v>
      </c>
      <c r="C234" t="s">
        <v>11</v>
      </c>
      <c r="D234" t="s">
        <v>12</v>
      </c>
      <c r="E234">
        <v>4359</v>
      </c>
      <c r="F234">
        <v>21</v>
      </c>
      <c r="G234">
        <f t="shared" si="3"/>
        <v>4.817618719889883E-3</v>
      </c>
      <c r="H234">
        <f>YEAR(Tablo1[[#This Row],[Tarih]])</f>
        <v>2030</v>
      </c>
      <c r="I234">
        <v>47829</v>
      </c>
    </row>
    <row r="235" spans="1:9" x14ac:dyDescent="0.3">
      <c r="A235" t="s">
        <v>36</v>
      </c>
      <c r="B235" t="s">
        <v>10</v>
      </c>
      <c r="C235" t="s">
        <v>11</v>
      </c>
      <c r="D235" t="s">
        <v>16</v>
      </c>
      <c r="E235">
        <v>1595</v>
      </c>
      <c r="F235">
        <v>44</v>
      </c>
      <c r="G235">
        <f t="shared" si="3"/>
        <v>2.7586206896551724E-2</v>
      </c>
      <c r="H235">
        <f>YEAR(Tablo1[[#This Row],[Tarih]])</f>
        <v>2030</v>
      </c>
      <c r="I235">
        <v>47747</v>
      </c>
    </row>
    <row r="236" spans="1:9" x14ac:dyDescent="0.3">
      <c r="A236" t="s">
        <v>20</v>
      </c>
      <c r="B236" t="s">
        <v>15</v>
      </c>
      <c r="C236" t="s">
        <v>11</v>
      </c>
      <c r="D236" t="s">
        <v>16</v>
      </c>
      <c r="E236">
        <v>2643</v>
      </c>
      <c r="F236">
        <v>8</v>
      </c>
      <c r="G236">
        <f t="shared" si="3"/>
        <v>3.0268634127884981E-3</v>
      </c>
      <c r="H236">
        <f>YEAR(Tablo1[[#This Row],[Tarih]])</f>
        <v>2030</v>
      </c>
      <c r="I236">
        <v>47847</v>
      </c>
    </row>
    <row r="237" spans="1:9" x14ac:dyDescent="0.3">
      <c r="A237" t="s">
        <v>9</v>
      </c>
      <c r="B237" t="s">
        <v>10</v>
      </c>
      <c r="C237" t="s">
        <v>11</v>
      </c>
      <c r="D237" t="s">
        <v>16</v>
      </c>
      <c r="E237">
        <v>1534</v>
      </c>
      <c r="F237">
        <v>37</v>
      </c>
      <c r="G237">
        <f t="shared" si="3"/>
        <v>2.4119947848761408E-2</v>
      </c>
      <c r="H237">
        <f>YEAR(Tablo1[[#This Row],[Tarih]])</f>
        <v>2030</v>
      </c>
      <c r="I237">
        <v>47692</v>
      </c>
    </row>
    <row r="238" spans="1:9" x14ac:dyDescent="0.3">
      <c r="A238" t="s">
        <v>24</v>
      </c>
      <c r="B238" t="s">
        <v>15</v>
      </c>
      <c r="C238" t="s">
        <v>11</v>
      </c>
      <c r="D238" t="s">
        <v>16</v>
      </c>
      <c r="E238">
        <v>2380</v>
      </c>
      <c r="F238">
        <v>24</v>
      </c>
      <c r="G238">
        <f t="shared" si="3"/>
        <v>1.0084033613445379E-2</v>
      </c>
      <c r="H238">
        <f>YEAR(Tablo1[[#This Row],[Tarih]])</f>
        <v>2030</v>
      </c>
      <c r="I238">
        <v>47674</v>
      </c>
    </row>
    <row r="239" spans="1:9" x14ac:dyDescent="0.3">
      <c r="A239" t="s">
        <v>26</v>
      </c>
      <c r="B239" t="s">
        <v>10</v>
      </c>
      <c r="C239" t="s">
        <v>11</v>
      </c>
      <c r="D239" t="s">
        <v>16</v>
      </c>
      <c r="E239">
        <v>1004</v>
      </c>
      <c r="F239">
        <v>49</v>
      </c>
      <c r="G239">
        <f t="shared" si="3"/>
        <v>4.8804780876494022E-2</v>
      </c>
      <c r="H239">
        <f>YEAR(Tablo1[[#This Row],[Tarih]])</f>
        <v>2030</v>
      </c>
      <c r="I239">
        <v>47606</v>
      </c>
    </row>
    <row r="240" spans="1:9" x14ac:dyDescent="0.3">
      <c r="A240" t="s">
        <v>36</v>
      </c>
      <c r="B240" t="s">
        <v>18</v>
      </c>
      <c r="C240" t="s">
        <v>11</v>
      </c>
      <c r="D240" t="s">
        <v>16</v>
      </c>
      <c r="E240">
        <v>2136</v>
      </c>
      <c r="F240">
        <v>42</v>
      </c>
      <c r="G240">
        <f t="shared" si="3"/>
        <v>1.9662921348314606E-2</v>
      </c>
      <c r="H240">
        <f>YEAR(Tablo1[[#This Row],[Tarih]])</f>
        <v>2030</v>
      </c>
      <c r="I240">
        <v>47635</v>
      </c>
    </row>
    <row r="241" spans="1:9" x14ac:dyDescent="0.3">
      <c r="A241" t="s">
        <v>20</v>
      </c>
      <c r="B241" t="s">
        <v>15</v>
      </c>
      <c r="C241" t="s">
        <v>11</v>
      </c>
      <c r="D241" t="s">
        <v>16</v>
      </c>
      <c r="E241">
        <v>2643</v>
      </c>
      <c r="F241">
        <v>3</v>
      </c>
      <c r="G241">
        <f t="shared" si="3"/>
        <v>1.1350737797956867E-3</v>
      </c>
      <c r="H241">
        <f>YEAR(Tablo1[[#This Row],[Tarih]])</f>
        <v>2030</v>
      </c>
      <c r="I241">
        <v>47802</v>
      </c>
    </row>
    <row r="242" spans="1:9" x14ac:dyDescent="0.3">
      <c r="A242" t="s">
        <v>42</v>
      </c>
      <c r="B242" t="s">
        <v>18</v>
      </c>
      <c r="C242" t="s">
        <v>11</v>
      </c>
      <c r="D242" t="s">
        <v>16</v>
      </c>
      <c r="E242">
        <v>4923</v>
      </c>
      <c r="F242">
        <v>40</v>
      </c>
      <c r="G242">
        <f t="shared" si="3"/>
        <v>8.1251269551086743E-3</v>
      </c>
      <c r="H242">
        <f>YEAR(Tablo1[[#This Row],[Tarih]])</f>
        <v>2030</v>
      </c>
      <c r="I242">
        <v>47540</v>
      </c>
    </row>
    <row r="243" spans="1:9" x14ac:dyDescent="0.3">
      <c r="A243" t="s">
        <v>34</v>
      </c>
      <c r="B243" t="s">
        <v>15</v>
      </c>
      <c r="C243" t="s">
        <v>11</v>
      </c>
      <c r="D243" t="s">
        <v>16</v>
      </c>
      <c r="E243">
        <v>1751</v>
      </c>
      <c r="F243">
        <v>12</v>
      </c>
      <c r="G243">
        <f t="shared" si="3"/>
        <v>6.8532267275842372E-3</v>
      </c>
      <c r="H243">
        <f>YEAR(Tablo1[[#This Row],[Tarih]])</f>
        <v>2030</v>
      </c>
      <c r="I243">
        <v>47820</v>
      </c>
    </row>
    <row r="244" spans="1:9" x14ac:dyDescent="0.3">
      <c r="A244" t="s">
        <v>20</v>
      </c>
      <c r="B244" t="s">
        <v>18</v>
      </c>
      <c r="C244" t="s">
        <v>11</v>
      </c>
      <c r="D244" t="s">
        <v>16</v>
      </c>
      <c r="E244">
        <v>178</v>
      </c>
      <c r="F244">
        <v>13</v>
      </c>
      <c r="G244">
        <f t="shared" si="3"/>
        <v>7.3033707865168537E-2</v>
      </c>
      <c r="H244">
        <f>YEAR(Tablo1[[#This Row],[Tarih]])</f>
        <v>2030</v>
      </c>
      <c r="I244">
        <v>47684</v>
      </c>
    </row>
    <row r="245" spans="1:9" x14ac:dyDescent="0.3">
      <c r="A245" t="s">
        <v>36</v>
      </c>
      <c r="B245" t="s">
        <v>15</v>
      </c>
      <c r="C245" t="s">
        <v>25</v>
      </c>
      <c r="D245" t="s">
        <v>16</v>
      </c>
      <c r="E245">
        <v>2417</v>
      </c>
      <c r="F245">
        <v>38</v>
      </c>
      <c r="G245">
        <f t="shared" si="3"/>
        <v>1.5721969383533305E-2</v>
      </c>
      <c r="H245">
        <f>YEAR(Tablo1[[#This Row],[Tarih]])</f>
        <v>2030</v>
      </c>
      <c r="I245">
        <v>47596</v>
      </c>
    </row>
    <row r="246" spans="1:9" x14ac:dyDescent="0.3">
      <c r="A246" t="s">
        <v>14</v>
      </c>
      <c r="B246" t="s">
        <v>10</v>
      </c>
      <c r="C246" t="s">
        <v>25</v>
      </c>
      <c r="D246" t="s">
        <v>12</v>
      </c>
      <c r="E246">
        <v>4359</v>
      </c>
      <c r="F246">
        <v>44</v>
      </c>
      <c r="G246">
        <f t="shared" si="3"/>
        <v>1.009405827024547E-2</v>
      </c>
      <c r="H246">
        <f>YEAR(Tablo1[[#This Row],[Tarih]])</f>
        <v>2030</v>
      </c>
      <c r="I246">
        <v>47604</v>
      </c>
    </row>
    <row r="247" spans="1:9" x14ac:dyDescent="0.3">
      <c r="A247" t="s">
        <v>36</v>
      </c>
      <c r="B247" t="s">
        <v>10</v>
      </c>
      <c r="C247" t="s">
        <v>25</v>
      </c>
      <c r="D247" t="s">
        <v>12</v>
      </c>
      <c r="E247">
        <v>1595</v>
      </c>
      <c r="F247">
        <v>21</v>
      </c>
      <c r="G247">
        <f t="shared" si="3"/>
        <v>1.3166144200626959E-2</v>
      </c>
      <c r="H247">
        <f>YEAR(Tablo1[[#This Row],[Tarih]])</f>
        <v>2030</v>
      </c>
      <c r="I247">
        <v>47588</v>
      </c>
    </row>
    <row r="248" spans="1:9" x14ac:dyDescent="0.3">
      <c r="A248" t="s">
        <v>20</v>
      </c>
      <c r="B248" t="s">
        <v>15</v>
      </c>
      <c r="C248" t="s">
        <v>25</v>
      </c>
      <c r="D248" t="s">
        <v>12</v>
      </c>
      <c r="E248">
        <v>185</v>
      </c>
      <c r="F248">
        <v>4</v>
      </c>
      <c r="G248">
        <f t="shared" si="3"/>
        <v>2.1621621621621623E-2</v>
      </c>
      <c r="H248">
        <f>YEAR(Tablo1[[#This Row],[Tarih]])</f>
        <v>2030</v>
      </c>
      <c r="I248">
        <v>47594</v>
      </c>
    </row>
    <row r="249" spans="1:9" x14ac:dyDescent="0.3">
      <c r="A249" t="s">
        <v>36</v>
      </c>
      <c r="B249" t="s">
        <v>18</v>
      </c>
      <c r="C249" t="s">
        <v>39</v>
      </c>
      <c r="D249" t="s">
        <v>12</v>
      </c>
      <c r="E249">
        <v>2136</v>
      </c>
      <c r="F249">
        <v>23</v>
      </c>
      <c r="G249">
        <f t="shared" si="3"/>
        <v>1.0767790262172285E-2</v>
      </c>
      <c r="H249">
        <f>YEAR(Tablo1[[#This Row],[Tarih]])</f>
        <v>2030</v>
      </c>
      <c r="I249">
        <v>47607</v>
      </c>
    </row>
    <row r="250" spans="1:9" x14ac:dyDescent="0.3">
      <c r="A250" t="s">
        <v>20</v>
      </c>
      <c r="B250" t="s">
        <v>15</v>
      </c>
      <c r="C250" t="s">
        <v>39</v>
      </c>
      <c r="D250" t="s">
        <v>12</v>
      </c>
      <c r="E250">
        <v>195</v>
      </c>
      <c r="F250">
        <v>27</v>
      </c>
      <c r="G250">
        <f t="shared" si="3"/>
        <v>0.13846153846153847</v>
      </c>
      <c r="H250">
        <f>YEAR(Tablo1[[#This Row],[Tarih]])</f>
        <v>2030</v>
      </c>
      <c r="I250">
        <v>47683</v>
      </c>
    </row>
    <row r="251" spans="1:9" x14ac:dyDescent="0.3">
      <c r="A251" t="s">
        <v>42</v>
      </c>
      <c r="B251" t="s">
        <v>18</v>
      </c>
      <c r="C251" t="s">
        <v>25</v>
      </c>
      <c r="D251" t="s">
        <v>12</v>
      </c>
      <c r="E251">
        <v>4923</v>
      </c>
      <c r="F251">
        <v>28</v>
      </c>
      <c r="G251">
        <f t="shared" si="3"/>
        <v>5.6875888685760717E-3</v>
      </c>
      <c r="H251">
        <f>YEAR(Tablo1[[#This Row],[Tarih]])</f>
        <v>2030</v>
      </c>
      <c r="I251">
        <v>47539</v>
      </c>
    </row>
    <row r="252" spans="1:9" x14ac:dyDescent="0.3">
      <c r="A252" t="s">
        <v>34</v>
      </c>
      <c r="B252" t="s">
        <v>15</v>
      </c>
      <c r="C252" t="s">
        <v>25</v>
      </c>
      <c r="D252" t="s">
        <v>12</v>
      </c>
      <c r="E252">
        <v>1751</v>
      </c>
      <c r="F252">
        <v>19</v>
      </c>
      <c r="G252">
        <f t="shared" si="3"/>
        <v>1.0850942318675044E-2</v>
      </c>
      <c r="H252">
        <f>YEAR(Tablo1[[#This Row],[Tarih]])</f>
        <v>2030</v>
      </c>
      <c r="I252">
        <v>47788</v>
      </c>
    </row>
    <row r="253" spans="1:9" x14ac:dyDescent="0.3">
      <c r="A253" t="s">
        <v>20</v>
      </c>
      <c r="B253" t="s">
        <v>18</v>
      </c>
      <c r="C253" t="s">
        <v>39</v>
      </c>
      <c r="D253" t="s">
        <v>12</v>
      </c>
      <c r="E253">
        <v>145</v>
      </c>
      <c r="F253">
        <v>14</v>
      </c>
      <c r="G253">
        <f t="shared" si="3"/>
        <v>9.6551724137931033E-2</v>
      </c>
      <c r="H253">
        <f>YEAR(Tablo1[[#This Row],[Tarih]])</f>
        <v>2030</v>
      </c>
      <c r="I253">
        <v>47606</v>
      </c>
    </row>
    <row r="254" spans="1:9" x14ac:dyDescent="0.3">
      <c r="A254" t="s">
        <v>36</v>
      </c>
      <c r="B254" t="s">
        <v>15</v>
      </c>
      <c r="C254" t="s">
        <v>25</v>
      </c>
      <c r="D254" t="s">
        <v>19</v>
      </c>
      <c r="E254">
        <v>2417</v>
      </c>
      <c r="F254">
        <v>32</v>
      </c>
      <c r="G254">
        <f t="shared" si="3"/>
        <v>1.3239553165080678E-2</v>
      </c>
      <c r="H254">
        <f>YEAR(Tablo1[[#This Row],[Tarih]])</f>
        <v>2030</v>
      </c>
      <c r="I254">
        <v>47584</v>
      </c>
    </row>
    <row r="255" spans="1:9" x14ac:dyDescent="0.3">
      <c r="A255" t="s">
        <v>14</v>
      </c>
      <c r="B255" t="s">
        <v>10</v>
      </c>
      <c r="C255" t="s">
        <v>39</v>
      </c>
      <c r="D255" t="s">
        <v>19</v>
      </c>
      <c r="E255">
        <v>4359</v>
      </c>
      <c r="F255">
        <v>20</v>
      </c>
      <c r="G255">
        <f t="shared" si="3"/>
        <v>4.5882083046570312E-3</v>
      </c>
      <c r="H255">
        <f>YEAR(Tablo1[[#This Row],[Tarih]])</f>
        <v>2030</v>
      </c>
      <c r="I255">
        <v>47644</v>
      </c>
    </row>
    <row r="256" spans="1:9" x14ac:dyDescent="0.3">
      <c r="A256" t="s">
        <v>36</v>
      </c>
      <c r="B256" t="s">
        <v>10</v>
      </c>
      <c r="C256" t="s">
        <v>25</v>
      </c>
      <c r="D256" t="s">
        <v>19</v>
      </c>
      <c r="E256">
        <v>1595</v>
      </c>
      <c r="F256">
        <v>31</v>
      </c>
      <c r="G256">
        <f t="shared" si="3"/>
        <v>1.9435736677115987E-2</v>
      </c>
      <c r="H256">
        <f>YEAR(Tablo1[[#This Row],[Tarih]])</f>
        <v>2030</v>
      </c>
      <c r="I256">
        <v>47731</v>
      </c>
    </row>
    <row r="257" spans="1:9" x14ac:dyDescent="0.3">
      <c r="A257" t="s">
        <v>43</v>
      </c>
      <c r="B257" t="s">
        <v>15</v>
      </c>
      <c r="C257" t="s">
        <v>25</v>
      </c>
      <c r="D257" t="s">
        <v>19</v>
      </c>
      <c r="E257">
        <v>2643</v>
      </c>
      <c r="F257">
        <v>13</v>
      </c>
      <c r="G257">
        <f t="shared" si="3"/>
        <v>4.9186530457813087E-3</v>
      </c>
      <c r="H257">
        <f>YEAR(Tablo1[[#This Row],[Tarih]])</f>
        <v>2030</v>
      </c>
      <c r="I257">
        <v>47619</v>
      </c>
    </row>
    <row r="258" spans="1:9" x14ac:dyDescent="0.3">
      <c r="A258" t="s">
        <v>9</v>
      </c>
      <c r="B258" t="s">
        <v>10</v>
      </c>
      <c r="C258" t="s">
        <v>25</v>
      </c>
      <c r="D258" t="s">
        <v>19</v>
      </c>
      <c r="E258">
        <v>1534</v>
      </c>
      <c r="F258">
        <v>23</v>
      </c>
      <c r="G258">
        <f t="shared" ref="G258:G267" si="4">F258/E258</f>
        <v>1.4993481095176011E-2</v>
      </c>
      <c r="H258">
        <f>YEAR(Tablo1[[#This Row],[Tarih]])</f>
        <v>2030</v>
      </c>
      <c r="I258">
        <v>47741</v>
      </c>
    </row>
    <row r="259" spans="1:9" x14ac:dyDescent="0.3">
      <c r="A259" t="s">
        <v>24</v>
      </c>
      <c r="B259" t="s">
        <v>15</v>
      </c>
      <c r="C259" t="s">
        <v>25</v>
      </c>
      <c r="D259" t="s">
        <v>19</v>
      </c>
      <c r="E259">
        <v>2380</v>
      </c>
      <c r="F259">
        <v>22</v>
      </c>
      <c r="G259">
        <f t="shared" si="4"/>
        <v>9.2436974789915968E-3</v>
      </c>
      <c r="H259">
        <f>YEAR(Tablo1[[#This Row],[Tarih]])</f>
        <v>2030</v>
      </c>
      <c r="I259">
        <v>47619</v>
      </c>
    </row>
    <row r="260" spans="1:9" x14ac:dyDescent="0.3">
      <c r="A260" t="s">
        <v>26</v>
      </c>
      <c r="B260" t="s">
        <v>10</v>
      </c>
      <c r="C260" t="s">
        <v>25</v>
      </c>
      <c r="D260" t="s">
        <v>16</v>
      </c>
      <c r="E260">
        <v>1004</v>
      </c>
      <c r="F260">
        <v>13</v>
      </c>
      <c r="G260">
        <f t="shared" si="4"/>
        <v>1.2948207171314742E-2</v>
      </c>
      <c r="H260">
        <f>YEAR(Tablo1[[#This Row],[Tarih]])</f>
        <v>2030</v>
      </c>
      <c r="I260">
        <v>47651</v>
      </c>
    </row>
    <row r="261" spans="1:9" x14ac:dyDescent="0.3">
      <c r="A261" t="s">
        <v>36</v>
      </c>
      <c r="B261" t="s">
        <v>18</v>
      </c>
      <c r="C261" t="s">
        <v>25</v>
      </c>
      <c r="D261" t="s">
        <v>16</v>
      </c>
      <c r="E261">
        <v>2136</v>
      </c>
      <c r="F261">
        <v>33</v>
      </c>
      <c r="G261">
        <f t="shared" si="4"/>
        <v>1.5449438202247191E-2</v>
      </c>
      <c r="H261">
        <f>YEAR(Tablo1[[#This Row],[Tarih]])</f>
        <v>2030</v>
      </c>
      <c r="I261">
        <v>47833</v>
      </c>
    </row>
    <row r="262" spans="1:9" x14ac:dyDescent="0.3">
      <c r="A262" t="s">
        <v>43</v>
      </c>
      <c r="B262" t="s">
        <v>15</v>
      </c>
      <c r="C262" t="s">
        <v>25</v>
      </c>
      <c r="D262" t="s">
        <v>16</v>
      </c>
      <c r="E262">
        <v>2643</v>
      </c>
      <c r="F262">
        <v>15</v>
      </c>
      <c r="G262">
        <f t="shared" si="4"/>
        <v>5.6753688989784334E-3</v>
      </c>
      <c r="H262">
        <f>YEAR(Tablo1[[#This Row],[Tarih]])</f>
        <v>2030</v>
      </c>
      <c r="I262">
        <v>47489</v>
      </c>
    </row>
    <row r="263" spans="1:9" x14ac:dyDescent="0.3">
      <c r="A263" t="s">
        <v>42</v>
      </c>
      <c r="B263" t="s">
        <v>18</v>
      </c>
      <c r="C263" t="s">
        <v>11</v>
      </c>
      <c r="D263" t="s">
        <v>16</v>
      </c>
      <c r="E263">
        <v>4923</v>
      </c>
      <c r="F263">
        <v>22</v>
      </c>
      <c r="G263">
        <f t="shared" si="4"/>
        <v>4.4688198253097708E-3</v>
      </c>
      <c r="H263">
        <f>YEAR(Tablo1[[#This Row],[Tarih]])</f>
        <v>2030</v>
      </c>
      <c r="I263">
        <v>47544</v>
      </c>
    </row>
    <row r="264" spans="1:9" x14ac:dyDescent="0.3">
      <c r="A264" t="s">
        <v>34</v>
      </c>
      <c r="B264" t="s">
        <v>15</v>
      </c>
      <c r="C264" t="s">
        <v>21</v>
      </c>
      <c r="D264" t="s">
        <v>16</v>
      </c>
      <c r="E264">
        <v>1751</v>
      </c>
      <c r="F264">
        <v>1</v>
      </c>
      <c r="G264">
        <f t="shared" si="4"/>
        <v>5.7110222729868647E-4</v>
      </c>
      <c r="H264">
        <f>YEAR(Tablo1[[#This Row],[Tarih]])</f>
        <v>2030</v>
      </c>
      <c r="I264">
        <v>47603</v>
      </c>
    </row>
    <row r="265" spans="1:9" x14ac:dyDescent="0.3">
      <c r="A265" t="s">
        <v>20</v>
      </c>
      <c r="B265" t="s">
        <v>18</v>
      </c>
      <c r="C265" t="s">
        <v>21</v>
      </c>
      <c r="D265" t="s">
        <v>16</v>
      </c>
      <c r="E265">
        <v>4236</v>
      </c>
      <c r="F265">
        <v>2</v>
      </c>
      <c r="G265">
        <f t="shared" si="4"/>
        <v>4.7214353163361664E-4</v>
      </c>
      <c r="H265">
        <f>YEAR(Tablo1[[#This Row],[Tarih]])</f>
        <v>2030</v>
      </c>
      <c r="I265">
        <v>47778</v>
      </c>
    </row>
    <row r="266" spans="1:9" x14ac:dyDescent="0.3">
      <c r="A266" t="s">
        <v>36</v>
      </c>
      <c r="B266" t="s">
        <v>15</v>
      </c>
      <c r="C266" t="s">
        <v>11</v>
      </c>
      <c r="D266" t="s">
        <v>16</v>
      </c>
      <c r="E266">
        <v>2417</v>
      </c>
      <c r="F266">
        <v>48</v>
      </c>
      <c r="G266">
        <f t="shared" si="4"/>
        <v>1.9859329747621019E-2</v>
      </c>
      <c r="H266">
        <f>YEAR(Tablo1[[#This Row],[Tarih]])</f>
        <v>2030</v>
      </c>
      <c r="I266">
        <v>47649</v>
      </c>
    </row>
    <row r="267" spans="1:9" x14ac:dyDescent="0.3">
      <c r="A267" t="s">
        <v>14</v>
      </c>
      <c r="B267" t="s">
        <v>10</v>
      </c>
      <c r="C267" t="s">
        <v>11</v>
      </c>
      <c r="D267" t="s">
        <v>16</v>
      </c>
      <c r="E267">
        <v>4359</v>
      </c>
      <c r="F267">
        <v>19</v>
      </c>
      <c r="G267">
        <f t="shared" si="4"/>
        <v>4.3587978894241795E-3</v>
      </c>
      <c r="H267">
        <f>YEAR(Tablo1[[#This Row],[Tarih]])</f>
        <v>2030</v>
      </c>
      <c r="I267">
        <v>47609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3F9C-8670-453F-AE4F-BB43B6A3FFB0}">
  <dimension ref="A1:N33"/>
  <sheetViews>
    <sheetView workbookViewId="0">
      <selection activeCell="B17" sqref="B17"/>
    </sheetView>
  </sheetViews>
  <sheetFormatPr defaultRowHeight="14.4" x14ac:dyDescent="0.3"/>
  <cols>
    <col min="1" max="1" width="15.33203125" bestFit="1" customWidth="1"/>
    <col min="2" max="2" width="21.44140625" bestFit="1" customWidth="1"/>
    <col min="3" max="3" width="5" bestFit="1" customWidth="1"/>
    <col min="4" max="5" width="6" bestFit="1" customWidth="1"/>
    <col min="6" max="6" width="5" bestFit="1" customWidth="1"/>
    <col min="7" max="8" width="6" bestFit="1" customWidth="1"/>
    <col min="9" max="9" width="5" bestFit="1" customWidth="1"/>
    <col min="10" max="10" width="6" bestFit="1" customWidth="1"/>
    <col min="11" max="12" width="5" bestFit="1" customWidth="1"/>
    <col min="13" max="13" width="15.33203125" bestFit="1" customWidth="1"/>
    <col min="14" max="14" width="21.44140625" bestFit="1" customWidth="1"/>
    <col min="15" max="22" width="6" bestFit="1" customWidth="1"/>
    <col min="23" max="23" width="5" bestFit="1" customWidth="1"/>
    <col min="24" max="25" width="6" bestFit="1" customWidth="1"/>
    <col min="26" max="26" width="5" bestFit="1" customWidth="1"/>
    <col min="27" max="27" width="6" bestFit="1" customWidth="1"/>
    <col min="28" max="28" width="5" bestFit="1" customWidth="1"/>
    <col min="29" max="29" width="6" bestFit="1" customWidth="1"/>
    <col min="30" max="30" width="5" bestFit="1" customWidth="1"/>
    <col min="31" max="36" width="6" bestFit="1" customWidth="1"/>
    <col min="37" max="38" width="5" bestFit="1" customWidth="1"/>
    <col min="39" max="39" width="6" bestFit="1" customWidth="1"/>
    <col min="40" max="40" width="5" bestFit="1" customWidth="1"/>
    <col min="41" max="43" width="6" bestFit="1" customWidth="1"/>
    <col min="44" max="44" width="5" bestFit="1" customWidth="1"/>
    <col min="45" max="48" width="6" bestFit="1" customWidth="1"/>
    <col min="49" max="51" width="5" bestFit="1" customWidth="1"/>
    <col min="52" max="52" width="12.44140625" bestFit="1" customWidth="1"/>
  </cols>
  <sheetData>
    <row r="1" spans="1:14" x14ac:dyDescent="0.3">
      <c r="A1" s="1" t="s">
        <v>46</v>
      </c>
      <c r="B1" t="s">
        <v>44</v>
      </c>
      <c r="M1" s="1" t="s">
        <v>46</v>
      </c>
      <c r="N1" t="s">
        <v>48</v>
      </c>
    </row>
    <row r="2" spans="1:14" x14ac:dyDescent="0.3">
      <c r="A2" s="2" t="s">
        <v>10</v>
      </c>
      <c r="B2">
        <v>50406</v>
      </c>
      <c r="M2" s="2" t="s">
        <v>29</v>
      </c>
      <c r="N2" s="3">
        <v>9.3056549749463147E-3</v>
      </c>
    </row>
    <row r="3" spans="1:14" x14ac:dyDescent="0.3">
      <c r="A3" s="2" t="s">
        <v>47</v>
      </c>
      <c r="B3">
        <v>50406</v>
      </c>
      <c r="M3" s="2" t="s">
        <v>36</v>
      </c>
      <c r="N3" s="3">
        <v>1.9749216300940439E-2</v>
      </c>
    </row>
    <row r="4" spans="1:14" x14ac:dyDescent="0.3">
      <c r="M4" s="2" t="s">
        <v>14</v>
      </c>
      <c r="N4" s="3">
        <v>4.6679242978638425E-3</v>
      </c>
    </row>
    <row r="5" spans="1:14" x14ac:dyDescent="0.3">
      <c r="M5" s="2" t="s">
        <v>38</v>
      </c>
      <c r="N5" s="3">
        <v>1.1285909712722298E-2</v>
      </c>
    </row>
    <row r="6" spans="1:14" x14ac:dyDescent="0.3">
      <c r="M6" s="2" t="s">
        <v>41</v>
      </c>
      <c r="N6" s="3">
        <v>8.7569614541717408E-3</v>
      </c>
    </row>
    <row r="7" spans="1:14" x14ac:dyDescent="0.3">
      <c r="M7" s="2" t="s">
        <v>35</v>
      </c>
      <c r="N7" s="3">
        <v>1.4420062695924765E-2</v>
      </c>
    </row>
    <row r="8" spans="1:14" x14ac:dyDescent="0.3">
      <c r="A8" s="1" t="s">
        <v>46</v>
      </c>
      <c r="B8" t="s">
        <v>45</v>
      </c>
      <c r="M8" s="2" t="s">
        <v>9</v>
      </c>
      <c r="N8" s="3">
        <v>0</v>
      </c>
    </row>
    <row r="9" spans="1:14" x14ac:dyDescent="0.3">
      <c r="A9" s="2" t="s">
        <v>10</v>
      </c>
      <c r="B9">
        <v>373</v>
      </c>
      <c r="M9" s="2" t="s">
        <v>47</v>
      </c>
      <c r="N9" s="3">
        <v>9.2741261389982423E-3</v>
      </c>
    </row>
    <row r="10" spans="1:14" x14ac:dyDescent="0.3">
      <c r="A10" s="2" t="s">
        <v>47</v>
      </c>
      <c r="B10">
        <v>373</v>
      </c>
    </row>
    <row r="22" spans="1:2" x14ac:dyDescent="0.3">
      <c r="A22" s="1" t="s">
        <v>46</v>
      </c>
      <c r="B22" t="s">
        <v>49</v>
      </c>
    </row>
    <row r="23" spans="1:2" x14ac:dyDescent="0.3">
      <c r="A23" s="2" t="s">
        <v>12</v>
      </c>
      <c r="B23" s="4">
        <v>26</v>
      </c>
    </row>
    <row r="24" spans="1:2" x14ac:dyDescent="0.3">
      <c r="A24" s="2" t="s">
        <v>16</v>
      </c>
      <c r="B24" s="4">
        <v>22.2</v>
      </c>
    </row>
    <row r="25" spans="1:2" x14ac:dyDescent="0.3">
      <c r="A25" s="2" t="s">
        <v>19</v>
      </c>
      <c r="B25" s="4">
        <v>16.5</v>
      </c>
    </row>
    <row r="26" spans="1:2" x14ac:dyDescent="0.3">
      <c r="A26" s="2" t="s">
        <v>47</v>
      </c>
      <c r="B26" s="4">
        <v>20.722222222222221</v>
      </c>
    </row>
    <row r="29" spans="1:2" x14ac:dyDescent="0.3">
      <c r="A29" s="1" t="s">
        <v>46</v>
      </c>
      <c r="B29" t="s">
        <v>48</v>
      </c>
    </row>
    <row r="30" spans="1:2" x14ac:dyDescent="0.3">
      <c r="A30" s="2" t="s">
        <v>12</v>
      </c>
      <c r="B30" s="3">
        <v>1.2519863815604382E-2</v>
      </c>
    </row>
    <row r="31" spans="1:2" x14ac:dyDescent="0.3">
      <c r="A31" s="2" t="s">
        <v>16</v>
      </c>
      <c r="B31" s="3">
        <v>9.0480417646965298E-3</v>
      </c>
    </row>
    <row r="32" spans="1:2" x14ac:dyDescent="0.3">
      <c r="A32" s="2" t="s">
        <v>19</v>
      </c>
      <c r="B32" s="3">
        <v>7.3868428250579788E-3</v>
      </c>
    </row>
    <row r="33" spans="1:2" x14ac:dyDescent="0.3">
      <c r="A33" s="2" t="s">
        <v>47</v>
      </c>
      <c r="B33" s="3">
        <v>9.2741261389982441E-3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E5B3-069F-4425-9214-68A307144F54}">
  <dimension ref="A1"/>
  <sheetViews>
    <sheetView showGridLines="0" showRowColHeaders="0" tabSelected="1" workbookViewId="0">
      <selection activeCell="G11" sqref="G11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Veri</vt:lpstr>
      <vt:lpstr>Pivotlar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Ünlü</dc:creator>
  <cp:lastModifiedBy>Hakan Ünlü</cp:lastModifiedBy>
  <dcterms:created xsi:type="dcterms:W3CDTF">2025-02-17T12:13:23Z</dcterms:created>
  <dcterms:modified xsi:type="dcterms:W3CDTF">2025-02-17T16:17:35Z</dcterms:modified>
</cp:coreProperties>
</file>