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hool\TDAT2001\Statistikk\"/>
    </mc:Choice>
  </mc:AlternateContent>
  <xr:revisionPtr revIDLastSave="0" documentId="13_ncr:1_{335A1B5C-DD78-483F-BC55-039BE4260417}" xr6:coauthVersionLast="45" xr6:coauthVersionMax="45" xr10:uidLastSave="{00000000-0000-0000-0000-000000000000}"/>
  <bookViews>
    <workbookView xWindow="-120" yWindow="-120" windowWidth="29040" windowHeight="15840" xr2:uid="{272560FB-6414-4FAF-A8EA-CC0A7B6A9BE9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79" i="1" l="1"/>
  <c r="K177" i="1" l="1"/>
</calcChain>
</file>

<file path=xl/sharedStrings.xml><?xml version="1.0" encoding="utf-8"?>
<sst xmlns="http://schemas.openxmlformats.org/spreadsheetml/2006/main" count="243" uniqueCount="181">
  <si>
    <t>År</t>
  </si>
  <si>
    <t>Avg. temp</t>
  </si>
  <si>
    <t>(X-X_Ave)</t>
  </si>
  <si>
    <t>(Y-Y_Ave)</t>
  </si>
  <si>
    <t>(X-X_Ave)^2</t>
  </si>
  <si>
    <t>(Y-Y_Ave)^2</t>
  </si>
  <si>
    <t>(X-X_Ave)(Y-Y_Ave)</t>
  </si>
  <si>
    <t>−90,5</t>
  </si>
  <si>
    <t>−2,265571429</t>
  </si>
  <si>
    <t>−89,5</t>
  </si>
  <si>
    <t>−1,065571429</t>
  </si>
  <si>
    <t>−88,5</t>
  </si>
  <si>
    <t>−0,7655714286</t>
  </si>
  <si>
    <t>−87,5</t>
  </si>
  <si>
    <t>−1,165571429</t>
  </si>
  <si>
    <t>−86,5</t>
  </si>
  <si>
    <t>−72,17807143</t>
  </si>
  <si>
    <t>−85,5</t>
  </si>
  <si>
    <t>−0,1655714286</t>
  </si>
  <si>
    <t>−84,5</t>
  </si>
  <si>
    <t>−1,765571429</t>
  </si>
  <si>
    <t>−83,5</t>
  </si>
  <si>
    <t>−82,5</t>
  </si>
  <si>
    <t>−60,59035714</t>
  </si>
  <si>
    <t>−81,5</t>
  </si>
  <si>
    <t>−0,5655714286</t>
  </si>
  <si>
    <t>−80,5</t>
  </si>
  <si>
    <t>−0,9655714286</t>
  </si>
  <si>
    <t>−79,5</t>
  </si>
  <si>
    <t>−78,5</t>
  </si>
  <si>
    <t>−77,5</t>
  </si>
  <si>
    <t>−0,4655714286</t>
  </si>
  <si>
    <t>−76,5</t>
  </si>
  <si>
    <t>−0,2655714286</t>
  </si>
  <si>
    <t>−75,5</t>
  </si>
  <si>
    <t>−74,5</t>
  </si>
  <si>
    <t>−32,36492857</t>
  </si>
  <si>
    <t>−73,5</t>
  </si>
  <si>
    <t>−1,665571429</t>
  </si>
  <si>
    <t>−72,5</t>
  </si>
  <si>
    <t>−71,5</t>
  </si>
  <si>
    <t>−38,21164286</t>
  </si>
  <si>
    <t>−70,5</t>
  </si>
  <si>
    <t>−58,82721429</t>
  </si>
  <si>
    <t>−69,5</t>
  </si>
  <si>
    <t>−44,09278571</t>
  </si>
  <si>
    <t>−68,5</t>
  </si>
  <si>
    <t>−67,5</t>
  </si>
  <si>
    <t>−66,5</t>
  </si>
  <si>
    <t>−65,5</t>
  </si>
  <si>
    <t>−54,65507143</t>
  </si>
  <si>
    <t>−64,5</t>
  </si>
  <si>
    <t>−1,465571429</t>
  </si>
  <si>
    <t>−63,5</t>
  </si>
  <si>
    <t>−62,5</t>
  </si>
  <si>
    <t>−0,3655714286</t>
  </si>
  <si>
    <t>−61,5</t>
  </si>
  <si>
    <t>−2,065571429</t>
  </si>
  <si>
    <t>−60,5</t>
  </si>
  <si>
    <t>−32,33292857</t>
  </si>
  <si>
    <t>−59,5</t>
  </si>
  <si>
    <t>−0,8655714286</t>
  </si>
  <si>
    <t>−58,5</t>
  </si>
  <si>
    <t>−1,265571429</t>
  </si>
  <si>
    <t>−57,5</t>
  </si>
  <si>
    <t>−1,865571429</t>
  </si>
  <si>
    <t>−56,5</t>
  </si>
  <si>
    <t>−35,84521429</t>
  </si>
  <si>
    <t>−55,5</t>
  </si>
  <si>
    <t>−7,460785714</t>
  </si>
  <si>
    <t>−54,5</t>
  </si>
  <si>
    <t>−12,77635714</t>
  </si>
  <si>
    <t>−53,5</t>
  </si>
  <si>
    <t>−1,365571429</t>
  </si>
  <si>
    <t>−52,5</t>
  </si>
  <si>
    <t>−51,5</t>
  </si>
  <si>
    <t>−50,5</t>
  </si>
  <si>
    <t>−16,88864286</t>
  </si>
  <si>
    <t>−49,5</t>
  </si>
  <si>
    <t>−48,5</t>
  </si>
  <si>
    <t>−47,5</t>
  </si>
  <si>
    <t>−46,5</t>
  </si>
  <si>
    <t>−15,55092857</t>
  </si>
  <si>
    <t>−45,5</t>
  </si>
  <si>
    <t>−0,06557142857</t>
  </si>
  <si>
    <t>−44,5</t>
  </si>
  <si>
    <t>−5,982071429</t>
  </si>
  <si>
    <t>−43,5</t>
  </si>
  <si>
    <t>−42,5</t>
  </si>
  <si>
    <t>−0,6655714286</t>
  </si>
  <si>
    <t>−41,5</t>
  </si>
  <si>
    <t>−1,428785714</t>
  </si>
  <si>
    <t>−40,5</t>
  </si>
  <si>
    <t>−1,565571429</t>
  </si>
  <si>
    <t>−39,5</t>
  </si>
  <si>
    <t>−25,05992857</t>
  </si>
  <si>
    <t>−38,5</t>
  </si>
  <si>
    <t>−1,3255</t>
  </si>
  <si>
    <t>−37,5</t>
  </si>
  <si>
    <t>−36,5</t>
  </si>
  <si>
    <t>−35,5</t>
  </si>
  <si>
    <t>−34,5</t>
  </si>
  <si>
    <t>−21,88778571</t>
  </si>
  <si>
    <t>−33,5</t>
  </si>
  <si>
    <t>−32,5</t>
  </si>
  <si>
    <t>−10,86892857</t>
  </si>
  <si>
    <t>−31,5</t>
  </si>
  <si>
    <t>−4,2345</t>
  </si>
  <si>
    <t>−30,5</t>
  </si>
  <si>
    <t>−1,050071429</t>
  </si>
  <si>
    <t>−29,5</t>
  </si>
  <si>
    <t>−1,015642857</t>
  </si>
  <si>
    <t>−28,5</t>
  </si>
  <si>
    <t>−27,5</t>
  </si>
  <si>
    <t>−3,696785714</t>
  </si>
  <si>
    <t>−26,5</t>
  </si>
  <si>
    <t>−25,5</t>
  </si>
  <si>
    <t>−24,5</t>
  </si>
  <si>
    <t>−23,5</t>
  </si>
  <si>
    <t>−3,159071429</t>
  </si>
  <si>
    <t>−22,5</t>
  </si>
  <si>
    <t>−14,27464286</t>
  </si>
  <si>
    <t>−21,5</t>
  </si>
  <si>
    <t>−20,5</t>
  </si>
  <si>
    <t>−0,7057857143</t>
  </si>
  <si>
    <t>−19,5</t>
  </si>
  <si>
    <t>−18,5</t>
  </si>
  <si>
    <t>−8,036928571</t>
  </si>
  <si>
    <t>−17,5</t>
  </si>
  <si>
    <t>−14,6025</t>
  </si>
  <si>
    <t>−16,5</t>
  </si>
  <si>
    <t>−15,5</t>
  </si>
  <si>
    <t>−9,833642857</t>
  </si>
  <si>
    <t>−14,5</t>
  </si>
  <si>
    <t>−14,99921429</t>
  </si>
  <si>
    <t>−13,5</t>
  </si>
  <si>
    <t>−12,5</t>
  </si>
  <si>
    <t>−0,4303571429</t>
  </si>
  <si>
    <t>−11,5</t>
  </si>
  <si>
    <t>−10,5</t>
  </si>
  <si>
    <t>−1,4115</t>
  </si>
  <si>
    <t>−9,5</t>
  </si>
  <si>
    <t>−8,5</t>
  </si>
  <si>
    <t>−2,842642857</t>
  </si>
  <si>
    <t>−7,5</t>
  </si>
  <si>
    <t>−4,758214286</t>
  </si>
  <si>
    <t>−6,5</t>
  </si>
  <si>
    <t>−5,5</t>
  </si>
  <si>
    <t>−4,5</t>
  </si>
  <si>
    <t>−3,5</t>
  </si>
  <si>
    <t>−0,1205</t>
  </si>
  <si>
    <t>−2,5</t>
  </si>
  <si>
    <t>−1,5</t>
  </si>
  <si>
    <t>−0,5</t>
  </si>
  <si>
    <t>−0,1827857143</t>
  </si>
  <si>
    <t>−1,663928571</t>
  </si>
  <si>
    <t>−12,25407143</t>
  </si>
  <si>
    <t>−17,06964286</t>
  </si>
  <si>
    <t>−19,78521429</t>
  </si>
  <si>
    <t>−17,99092857</t>
  </si>
  <si>
    <t>−9,322071429</t>
  </si>
  <si>
    <t>−1,737642857</t>
  </si>
  <si>
    <t>−23,80321429</t>
  </si>
  <si>
    <t>−19,63435714</t>
  </si>
  <si>
    <t>−32,34664286</t>
  </si>
  <si>
    <t>−33,31221429</t>
  </si>
  <si>
    <t>−5,877785714</t>
  </si>
  <si>
    <t>−27,94335714</t>
  </si>
  <si>
    <t>−36,20892857</t>
  </si>
  <si>
    <t>−18,39007143</t>
  </si>
  <si>
    <t>−6,705642857</t>
  </si>
  <si>
    <t>−35,92121429</t>
  </si>
  <si>
    <t>−27,99578571</t>
  </si>
  <si>
    <t>−58,86135714</t>
  </si>
  <si>
    <t>−23,97692857</t>
  </si>
  <si>
    <t>−34,9425</t>
  </si>
  <si>
    <t>−82,80478571</t>
  </si>
  <si>
    <t>−21,02035714</t>
  </si>
  <si>
    <t>−74,03592857</t>
  </si>
  <si>
    <t>−38,17607143</t>
  </si>
  <si>
    <t>−86,84407143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</si>
</sst>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'Ark1'!$A$2:$A$183</c:f>
              <c:numCache>
                <c:formatCode>General</c:formatCode>
                <c:ptCount val="182"/>
                <c:pt idx="0">
                  <c:v>1838</c:v>
                </c:pt>
                <c:pt idx="1">
                  <c:v>1839</c:v>
                </c:pt>
                <c:pt idx="2">
                  <c:v>1840</c:v>
                </c:pt>
                <c:pt idx="3">
                  <c:v>1841</c:v>
                </c:pt>
                <c:pt idx="4">
                  <c:v>1842</c:v>
                </c:pt>
                <c:pt idx="5">
                  <c:v>1843</c:v>
                </c:pt>
                <c:pt idx="6">
                  <c:v>1844</c:v>
                </c:pt>
                <c:pt idx="7">
                  <c:v>1845</c:v>
                </c:pt>
                <c:pt idx="8">
                  <c:v>1846</c:v>
                </c:pt>
                <c:pt idx="9">
                  <c:v>1847</c:v>
                </c:pt>
                <c:pt idx="10">
                  <c:v>1848</c:v>
                </c:pt>
                <c:pt idx="11">
                  <c:v>1849</c:v>
                </c:pt>
                <c:pt idx="12">
                  <c:v>1850</c:v>
                </c:pt>
                <c:pt idx="13">
                  <c:v>1851</c:v>
                </c:pt>
                <c:pt idx="14">
                  <c:v>1852</c:v>
                </c:pt>
                <c:pt idx="15">
                  <c:v>1853</c:v>
                </c:pt>
                <c:pt idx="16">
                  <c:v>1854</c:v>
                </c:pt>
                <c:pt idx="17">
                  <c:v>1855</c:v>
                </c:pt>
                <c:pt idx="18">
                  <c:v>1856</c:v>
                </c:pt>
                <c:pt idx="19">
                  <c:v>1857</c:v>
                </c:pt>
                <c:pt idx="20">
                  <c:v>1858</c:v>
                </c:pt>
                <c:pt idx="21">
                  <c:v>1859</c:v>
                </c:pt>
                <c:pt idx="22">
                  <c:v>1860</c:v>
                </c:pt>
                <c:pt idx="23">
                  <c:v>1861</c:v>
                </c:pt>
                <c:pt idx="24">
                  <c:v>1862</c:v>
                </c:pt>
                <c:pt idx="25">
                  <c:v>1863</c:v>
                </c:pt>
                <c:pt idx="26">
                  <c:v>1864</c:v>
                </c:pt>
                <c:pt idx="27">
                  <c:v>1865</c:v>
                </c:pt>
                <c:pt idx="28">
                  <c:v>1866</c:v>
                </c:pt>
                <c:pt idx="29">
                  <c:v>1867</c:v>
                </c:pt>
                <c:pt idx="30">
                  <c:v>1868</c:v>
                </c:pt>
                <c:pt idx="31">
                  <c:v>1869</c:v>
                </c:pt>
                <c:pt idx="32">
                  <c:v>1870</c:v>
                </c:pt>
                <c:pt idx="33">
                  <c:v>1871</c:v>
                </c:pt>
                <c:pt idx="34">
                  <c:v>1872</c:v>
                </c:pt>
                <c:pt idx="35">
                  <c:v>1873</c:v>
                </c:pt>
                <c:pt idx="36">
                  <c:v>1874</c:v>
                </c:pt>
                <c:pt idx="37">
                  <c:v>1875</c:v>
                </c:pt>
                <c:pt idx="38">
                  <c:v>1876</c:v>
                </c:pt>
                <c:pt idx="39">
                  <c:v>1877</c:v>
                </c:pt>
                <c:pt idx="40">
                  <c:v>1878</c:v>
                </c:pt>
                <c:pt idx="41">
                  <c:v>1879</c:v>
                </c:pt>
                <c:pt idx="42">
                  <c:v>1880</c:v>
                </c:pt>
                <c:pt idx="43">
                  <c:v>1881</c:v>
                </c:pt>
                <c:pt idx="44">
                  <c:v>1882</c:v>
                </c:pt>
                <c:pt idx="45">
                  <c:v>1883</c:v>
                </c:pt>
                <c:pt idx="46">
                  <c:v>1884</c:v>
                </c:pt>
                <c:pt idx="47">
                  <c:v>1885</c:v>
                </c:pt>
                <c:pt idx="48">
                  <c:v>1886</c:v>
                </c:pt>
                <c:pt idx="49">
                  <c:v>1887</c:v>
                </c:pt>
                <c:pt idx="50">
                  <c:v>1888</c:v>
                </c:pt>
                <c:pt idx="51">
                  <c:v>1889</c:v>
                </c:pt>
                <c:pt idx="52">
                  <c:v>1890</c:v>
                </c:pt>
                <c:pt idx="53">
                  <c:v>1891</c:v>
                </c:pt>
                <c:pt idx="54">
                  <c:v>1892</c:v>
                </c:pt>
                <c:pt idx="55">
                  <c:v>1893</c:v>
                </c:pt>
                <c:pt idx="56">
                  <c:v>1894</c:v>
                </c:pt>
                <c:pt idx="57">
                  <c:v>1895</c:v>
                </c:pt>
                <c:pt idx="58">
                  <c:v>1896</c:v>
                </c:pt>
                <c:pt idx="59">
                  <c:v>1897</c:v>
                </c:pt>
                <c:pt idx="60">
                  <c:v>1898</c:v>
                </c:pt>
                <c:pt idx="61">
                  <c:v>1899</c:v>
                </c:pt>
                <c:pt idx="62">
                  <c:v>1900</c:v>
                </c:pt>
                <c:pt idx="63">
                  <c:v>1901</c:v>
                </c:pt>
                <c:pt idx="64">
                  <c:v>1902</c:v>
                </c:pt>
                <c:pt idx="65">
                  <c:v>1903</c:v>
                </c:pt>
                <c:pt idx="66">
                  <c:v>1904</c:v>
                </c:pt>
                <c:pt idx="67">
                  <c:v>1905</c:v>
                </c:pt>
                <c:pt idx="68">
                  <c:v>1906</c:v>
                </c:pt>
                <c:pt idx="69">
                  <c:v>1907</c:v>
                </c:pt>
                <c:pt idx="70">
                  <c:v>1908</c:v>
                </c:pt>
                <c:pt idx="71">
                  <c:v>1909</c:v>
                </c:pt>
                <c:pt idx="72">
                  <c:v>1910</c:v>
                </c:pt>
                <c:pt idx="73">
                  <c:v>1911</c:v>
                </c:pt>
                <c:pt idx="74">
                  <c:v>1912</c:v>
                </c:pt>
                <c:pt idx="75">
                  <c:v>1913</c:v>
                </c:pt>
                <c:pt idx="76">
                  <c:v>1914</c:v>
                </c:pt>
                <c:pt idx="77">
                  <c:v>1915</c:v>
                </c:pt>
                <c:pt idx="78">
                  <c:v>1916</c:v>
                </c:pt>
                <c:pt idx="79">
                  <c:v>1917</c:v>
                </c:pt>
                <c:pt idx="80">
                  <c:v>1918</c:v>
                </c:pt>
                <c:pt idx="81">
                  <c:v>1919</c:v>
                </c:pt>
                <c:pt idx="82">
                  <c:v>1920</c:v>
                </c:pt>
                <c:pt idx="83">
                  <c:v>1921</c:v>
                </c:pt>
                <c:pt idx="84">
                  <c:v>1922</c:v>
                </c:pt>
                <c:pt idx="85">
                  <c:v>1923</c:v>
                </c:pt>
                <c:pt idx="86">
                  <c:v>1924</c:v>
                </c:pt>
                <c:pt idx="87">
                  <c:v>1925</c:v>
                </c:pt>
                <c:pt idx="88">
                  <c:v>1926</c:v>
                </c:pt>
                <c:pt idx="89">
                  <c:v>1927</c:v>
                </c:pt>
                <c:pt idx="90">
                  <c:v>1928</c:v>
                </c:pt>
                <c:pt idx="91">
                  <c:v>1929</c:v>
                </c:pt>
                <c:pt idx="92">
                  <c:v>1930</c:v>
                </c:pt>
                <c:pt idx="93">
                  <c:v>1931</c:v>
                </c:pt>
                <c:pt idx="94">
                  <c:v>1932</c:v>
                </c:pt>
                <c:pt idx="95">
                  <c:v>1933</c:v>
                </c:pt>
                <c:pt idx="96">
                  <c:v>1934</c:v>
                </c:pt>
                <c:pt idx="97">
                  <c:v>1935</c:v>
                </c:pt>
                <c:pt idx="98">
                  <c:v>1936</c:v>
                </c:pt>
                <c:pt idx="99">
                  <c:v>1937</c:v>
                </c:pt>
                <c:pt idx="100">
                  <c:v>1938</c:v>
                </c:pt>
                <c:pt idx="101">
                  <c:v>1939</c:v>
                </c:pt>
                <c:pt idx="102">
                  <c:v>1940</c:v>
                </c:pt>
                <c:pt idx="103">
                  <c:v>1941</c:v>
                </c:pt>
                <c:pt idx="104">
                  <c:v>1942</c:v>
                </c:pt>
                <c:pt idx="105">
                  <c:v>1943</c:v>
                </c:pt>
                <c:pt idx="106">
                  <c:v>1944</c:v>
                </c:pt>
                <c:pt idx="107">
                  <c:v>1945</c:v>
                </c:pt>
                <c:pt idx="108">
                  <c:v>1946</c:v>
                </c:pt>
                <c:pt idx="109">
                  <c:v>1947</c:v>
                </c:pt>
                <c:pt idx="110">
                  <c:v>1948</c:v>
                </c:pt>
                <c:pt idx="111">
                  <c:v>1949</c:v>
                </c:pt>
                <c:pt idx="112">
                  <c:v>1950</c:v>
                </c:pt>
                <c:pt idx="113">
                  <c:v>1951</c:v>
                </c:pt>
                <c:pt idx="114">
                  <c:v>1952</c:v>
                </c:pt>
                <c:pt idx="115">
                  <c:v>1953</c:v>
                </c:pt>
                <c:pt idx="116">
                  <c:v>1954</c:v>
                </c:pt>
                <c:pt idx="117">
                  <c:v>1955</c:v>
                </c:pt>
                <c:pt idx="118">
                  <c:v>1956</c:v>
                </c:pt>
                <c:pt idx="119">
                  <c:v>1957</c:v>
                </c:pt>
                <c:pt idx="120">
                  <c:v>1958</c:v>
                </c:pt>
                <c:pt idx="121">
                  <c:v>1959</c:v>
                </c:pt>
                <c:pt idx="122">
                  <c:v>1960</c:v>
                </c:pt>
                <c:pt idx="123">
                  <c:v>1961</c:v>
                </c:pt>
                <c:pt idx="124">
                  <c:v>1962</c:v>
                </c:pt>
                <c:pt idx="125">
                  <c:v>1963</c:v>
                </c:pt>
                <c:pt idx="126">
                  <c:v>1964</c:v>
                </c:pt>
                <c:pt idx="127">
                  <c:v>1965</c:v>
                </c:pt>
                <c:pt idx="128">
                  <c:v>1966</c:v>
                </c:pt>
                <c:pt idx="129">
                  <c:v>1967</c:v>
                </c:pt>
                <c:pt idx="130">
                  <c:v>1968</c:v>
                </c:pt>
                <c:pt idx="131">
                  <c:v>1969</c:v>
                </c:pt>
                <c:pt idx="132">
                  <c:v>1970</c:v>
                </c:pt>
                <c:pt idx="133">
                  <c:v>1971</c:v>
                </c:pt>
                <c:pt idx="134">
                  <c:v>1972</c:v>
                </c:pt>
                <c:pt idx="135">
                  <c:v>1973</c:v>
                </c:pt>
                <c:pt idx="136">
                  <c:v>1974</c:v>
                </c:pt>
                <c:pt idx="137">
                  <c:v>1975</c:v>
                </c:pt>
                <c:pt idx="138">
                  <c:v>1976</c:v>
                </c:pt>
                <c:pt idx="139">
                  <c:v>1977</c:v>
                </c:pt>
                <c:pt idx="140">
                  <c:v>1978</c:v>
                </c:pt>
                <c:pt idx="141">
                  <c:v>1979</c:v>
                </c:pt>
                <c:pt idx="142">
                  <c:v>1980</c:v>
                </c:pt>
                <c:pt idx="143">
                  <c:v>1981</c:v>
                </c:pt>
                <c:pt idx="144">
                  <c:v>1982</c:v>
                </c:pt>
                <c:pt idx="145">
                  <c:v>1983</c:v>
                </c:pt>
                <c:pt idx="146">
                  <c:v>1984</c:v>
                </c:pt>
                <c:pt idx="147">
                  <c:v>1985</c:v>
                </c:pt>
                <c:pt idx="148">
                  <c:v>1986</c:v>
                </c:pt>
                <c:pt idx="149">
                  <c:v>1987</c:v>
                </c:pt>
                <c:pt idx="150">
                  <c:v>1988</c:v>
                </c:pt>
                <c:pt idx="151">
                  <c:v>1989</c:v>
                </c:pt>
                <c:pt idx="152">
                  <c:v>1990</c:v>
                </c:pt>
                <c:pt idx="153">
                  <c:v>1991</c:v>
                </c:pt>
                <c:pt idx="154">
                  <c:v>1992</c:v>
                </c:pt>
                <c:pt idx="155">
                  <c:v>1993</c:v>
                </c:pt>
                <c:pt idx="156">
                  <c:v>1994</c:v>
                </c:pt>
                <c:pt idx="157">
                  <c:v>1995</c:v>
                </c:pt>
                <c:pt idx="158">
                  <c:v>1996</c:v>
                </c:pt>
                <c:pt idx="159">
                  <c:v>1997</c:v>
                </c:pt>
                <c:pt idx="160">
                  <c:v>1998</c:v>
                </c:pt>
                <c:pt idx="161">
                  <c:v>1999</c:v>
                </c:pt>
                <c:pt idx="162">
                  <c:v>2000</c:v>
                </c:pt>
                <c:pt idx="163">
                  <c:v>2001</c:v>
                </c:pt>
                <c:pt idx="164">
                  <c:v>2002</c:v>
                </c:pt>
                <c:pt idx="165">
                  <c:v>2003</c:v>
                </c:pt>
                <c:pt idx="166">
                  <c:v>2004</c:v>
                </c:pt>
                <c:pt idx="167">
                  <c:v>2005</c:v>
                </c:pt>
                <c:pt idx="168">
                  <c:v>2006</c:v>
                </c:pt>
                <c:pt idx="169">
                  <c:v>2007</c:v>
                </c:pt>
                <c:pt idx="170">
                  <c:v>2008</c:v>
                </c:pt>
                <c:pt idx="171">
                  <c:v>2009</c:v>
                </c:pt>
                <c:pt idx="172">
                  <c:v>2010</c:v>
                </c:pt>
                <c:pt idx="173">
                  <c:v>2011</c:v>
                </c:pt>
                <c:pt idx="174">
                  <c:v>2012</c:v>
                </c:pt>
                <c:pt idx="175">
                  <c:v>2013</c:v>
                </c:pt>
                <c:pt idx="176">
                  <c:v>2014</c:v>
                </c:pt>
                <c:pt idx="177">
                  <c:v>2015</c:v>
                </c:pt>
                <c:pt idx="178">
                  <c:v>2016</c:v>
                </c:pt>
                <c:pt idx="179">
                  <c:v>2017</c:v>
                </c:pt>
                <c:pt idx="180">
                  <c:v>2018</c:v>
                </c:pt>
                <c:pt idx="181">
                  <c:v>2019</c:v>
                </c:pt>
              </c:numCache>
            </c:numRef>
          </c:xVal>
          <c:yVal>
            <c:numRef>
              <c:f>'Ark1'!$B$2:$B$183</c:f>
              <c:numCache>
                <c:formatCode>General</c:formatCode>
                <c:ptCount val="182"/>
                <c:pt idx="0">
                  <c:v>3.6</c:v>
                </c:pt>
                <c:pt idx="1">
                  <c:v>4.8</c:v>
                </c:pt>
                <c:pt idx="2">
                  <c:v>5.0999999999999996</c:v>
                </c:pt>
                <c:pt idx="3">
                  <c:v>4.7</c:v>
                </c:pt>
                <c:pt idx="4">
                  <c:v>6.7</c:v>
                </c:pt>
                <c:pt idx="5">
                  <c:v>5.7</c:v>
                </c:pt>
                <c:pt idx="6">
                  <c:v>4.0999999999999996</c:v>
                </c:pt>
                <c:pt idx="7">
                  <c:v>4.7</c:v>
                </c:pt>
                <c:pt idx="8">
                  <c:v>6.6</c:v>
                </c:pt>
                <c:pt idx="9">
                  <c:v>5.3</c:v>
                </c:pt>
                <c:pt idx="10">
                  <c:v>4.9000000000000004</c:v>
                </c:pt>
                <c:pt idx="11">
                  <c:v>4.7</c:v>
                </c:pt>
                <c:pt idx="12">
                  <c:v>4.9000000000000004</c:v>
                </c:pt>
                <c:pt idx="13">
                  <c:v>5.4</c:v>
                </c:pt>
                <c:pt idx="14">
                  <c:v>5.6</c:v>
                </c:pt>
                <c:pt idx="15">
                  <c:v>5.3</c:v>
                </c:pt>
                <c:pt idx="16">
                  <c:v>6.3</c:v>
                </c:pt>
                <c:pt idx="17">
                  <c:v>4.2</c:v>
                </c:pt>
                <c:pt idx="18">
                  <c:v>4.2</c:v>
                </c:pt>
                <c:pt idx="19">
                  <c:v>6.4</c:v>
                </c:pt>
                <c:pt idx="20">
                  <c:v>6.7</c:v>
                </c:pt>
                <c:pt idx="21">
                  <c:v>6.5</c:v>
                </c:pt>
                <c:pt idx="22">
                  <c:v>4.0999999999999996</c:v>
                </c:pt>
                <c:pt idx="23">
                  <c:v>5.7</c:v>
                </c:pt>
                <c:pt idx="24">
                  <c:v>4.7</c:v>
                </c:pt>
                <c:pt idx="25">
                  <c:v>6.7</c:v>
                </c:pt>
                <c:pt idx="26">
                  <c:v>4.4000000000000004</c:v>
                </c:pt>
                <c:pt idx="27">
                  <c:v>5.3</c:v>
                </c:pt>
                <c:pt idx="28">
                  <c:v>5.5</c:v>
                </c:pt>
                <c:pt idx="29">
                  <c:v>3.8</c:v>
                </c:pt>
                <c:pt idx="30">
                  <c:v>6.4</c:v>
                </c:pt>
                <c:pt idx="31">
                  <c:v>5</c:v>
                </c:pt>
                <c:pt idx="32">
                  <c:v>4.5999999999999996</c:v>
                </c:pt>
                <c:pt idx="33">
                  <c:v>4</c:v>
                </c:pt>
                <c:pt idx="34">
                  <c:v>6.5</c:v>
                </c:pt>
                <c:pt idx="35">
                  <c:v>6</c:v>
                </c:pt>
                <c:pt idx="36">
                  <c:v>6.1</c:v>
                </c:pt>
                <c:pt idx="37">
                  <c:v>4.5</c:v>
                </c:pt>
                <c:pt idx="38">
                  <c:v>4.8</c:v>
                </c:pt>
                <c:pt idx="39">
                  <c:v>4.0999999999999996</c:v>
                </c:pt>
                <c:pt idx="40">
                  <c:v>6.2</c:v>
                </c:pt>
                <c:pt idx="41">
                  <c:v>4.7</c:v>
                </c:pt>
                <c:pt idx="42">
                  <c:v>5.7</c:v>
                </c:pt>
                <c:pt idx="43">
                  <c:v>4.0999999999999996</c:v>
                </c:pt>
                <c:pt idx="44">
                  <c:v>6.2</c:v>
                </c:pt>
                <c:pt idx="45">
                  <c:v>5.8</c:v>
                </c:pt>
                <c:pt idx="46">
                  <c:v>6</c:v>
                </c:pt>
                <c:pt idx="47">
                  <c:v>5</c:v>
                </c:pt>
                <c:pt idx="48">
                  <c:v>5.2</c:v>
                </c:pt>
                <c:pt idx="49">
                  <c:v>5.9</c:v>
                </c:pt>
                <c:pt idx="50">
                  <c:v>4.3</c:v>
                </c:pt>
                <c:pt idx="51">
                  <c:v>6.5</c:v>
                </c:pt>
                <c:pt idx="52">
                  <c:v>5.9</c:v>
                </c:pt>
                <c:pt idx="53">
                  <c:v>5.6</c:v>
                </c:pt>
                <c:pt idx="54">
                  <c:v>4.9000000000000004</c:v>
                </c:pt>
                <c:pt idx="55">
                  <c:v>5.0999999999999996</c:v>
                </c:pt>
                <c:pt idx="56">
                  <c:v>6.5</c:v>
                </c:pt>
                <c:pt idx="57">
                  <c:v>5</c:v>
                </c:pt>
                <c:pt idx="58">
                  <c:v>6.2</c:v>
                </c:pt>
                <c:pt idx="59">
                  <c:v>6</c:v>
                </c:pt>
                <c:pt idx="60">
                  <c:v>5.9</c:v>
                </c:pt>
                <c:pt idx="61">
                  <c:v>5.9</c:v>
                </c:pt>
                <c:pt idx="62">
                  <c:v>5.2</c:v>
                </c:pt>
                <c:pt idx="63">
                  <c:v>6</c:v>
                </c:pt>
                <c:pt idx="64">
                  <c:v>4.3</c:v>
                </c:pt>
                <c:pt idx="65">
                  <c:v>5.8</c:v>
                </c:pt>
                <c:pt idx="66">
                  <c:v>5.4</c:v>
                </c:pt>
                <c:pt idx="67">
                  <c:v>6</c:v>
                </c:pt>
                <c:pt idx="68">
                  <c:v>6.5</c:v>
                </c:pt>
                <c:pt idx="69">
                  <c:v>5.4</c:v>
                </c:pt>
                <c:pt idx="70">
                  <c:v>5.9</c:v>
                </c:pt>
                <c:pt idx="71">
                  <c:v>5.0999999999999996</c:v>
                </c:pt>
                <c:pt idx="72">
                  <c:v>6.3</c:v>
                </c:pt>
                <c:pt idx="73">
                  <c:v>6.7</c:v>
                </c:pt>
                <c:pt idx="74">
                  <c:v>5.6</c:v>
                </c:pt>
                <c:pt idx="75">
                  <c:v>6.5</c:v>
                </c:pt>
                <c:pt idx="76">
                  <c:v>6.9</c:v>
                </c:pt>
                <c:pt idx="77">
                  <c:v>4.3</c:v>
                </c:pt>
                <c:pt idx="78">
                  <c:v>5.9</c:v>
                </c:pt>
                <c:pt idx="79">
                  <c:v>4.7</c:v>
                </c:pt>
                <c:pt idx="80">
                  <c:v>6</c:v>
                </c:pt>
                <c:pt idx="81">
                  <c:v>5.3</c:v>
                </c:pt>
                <c:pt idx="82">
                  <c:v>6.2</c:v>
                </c:pt>
                <c:pt idx="83">
                  <c:v>6.5</c:v>
                </c:pt>
                <c:pt idx="84">
                  <c:v>5.0999999999999996</c:v>
                </c:pt>
                <c:pt idx="85">
                  <c:v>4.9000000000000004</c:v>
                </c:pt>
                <c:pt idx="86">
                  <c:v>5.5</c:v>
                </c:pt>
                <c:pt idx="87">
                  <c:v>5.9</c:v>
                </c:pt>
                <c:pt idx="88">
                  <c:v>5.8</c:v>
                </c:pt>
                <c:pt idx="89">
                  <c:v>5.0999999999999996</c:v>
                </c:pt>
                <c:pt idx="90">
                  <c:v>5.2</c:v>
                </c:pt>
                <c:pt idx="91">
                  <c:v>5.5</c:v>
                </c:pt>
                <c:pt idx="92">
                  <c:v>6.9</c:v>
                </c:pt>
                <c:pt idx="93">
                  <c:v>5.2</c:v>
                </c:pt>
                <c:pt idx="94">
                  <c:v>6.6</c:v>
                </c:pt>
                <c:pt idx="95">
                  <c:v>6.7</c:v>
                </c:pt>
                <c:pt idx="96">
                  <c:v>7.4</c:v>
                </c:pt>
                <c:pt idx="97">
                  <c:v>6.6</c:v>
                </c:pt>
                <c:pt idx="98">
                  <c:v>6.5</c:v>
                </c:pt>
                <c:pt idx="99">
                  <c:v>6.2</c:v>
                </c:pt>
                <c:pt idx="100">
                  <c:v>7.2</c:v>
                </c:pt>
                <c:pt idx="101">
                  <c:v>6.3</c:v>
                </c:pt>
                <c:pt idx="102">
                  <c:v>4.8</c:v>
                </c:pt>
                <c:pt idx="103">
                  <c:v>4.5</c:v>
                </c:pt>
                <c:pt idx="104">
                  <c:v>4.4000000000000004</c:v>
                </c:pt>
                <c:pt idx="105">
                  <c:v>6.8</c:v>
                </c:pt>
                <c:pt idx="106">
                  <c:v>6.4</c:v>
                </c:pt>
                <c:pt idx="107">
                  <c:v>6.8</c:v>
                </c:pt>
                <c:pt idx="108">
                  <c:v>6.3</c:v>
                </c:pt>
                <c:pt idx="109">
                  <c:v>5.9</c:v>
                </c:pt>
                <c:pt idx="110">
                  <c:v>6.3</c:v>
                </c:pt>
                <c:pt idx="111">
                  <c:v>7.4</c:v>
                </c:pt>
                <c:pt idx="112">
                  <c:v>6</c:v>
                </c:pt>
                <c:pt idx="113">
                  <c:v>6</c:v>
                </c:pt>
                <c:pt idx="114">
                  <c:v>5.0999999999999996</c:v>
                </c:pt>
                <c:pt idx="115">
                  <c:v>6.9</c:v>
                </c:pt>
                <c:pt idx="116">
                  <c:v>5.5</c:v>
                </c:pt>
                <c:pt idx="117">
                  <c:v>5.8</c:v>
                </c:pt>
                <c:pt idx="118">
                  <c:v>5</c:v>
                </c:pt>
                <c:pt idx="119">
                  <c:v>5.9</c:v>
                </c:pt>
                <c:pt idx="120">
                  <c:v>5.2</c:v>
                </c:pt>
                <c:pt idx="121">
                  <c:v>6.9</c:v>
                </c:pt>
                <c:pt idx="122">
                  <c:v>5.9</c:v>
                </c:pt>
                <c:pt idx="123">
                  <c:v>6.6</c:v>
                </c:pt>
                <c:pt idx="124">
                  <c:v>4.9000000000000004</c:v>
                </c:pt>
                <c:pt idx="125">
                  <c:v>4.9000000000000004</c:v>
                </c:pt>
                <c:pt idx="126">
                  <c:v>5.7</c:v>
                </c:pt>
                <c:pt idx="127">
                  <c:v>5.0999999999999996</c:v>
                </c:pt>
                <c:pt idx="128">
                  <c:v>4.9000000000000004</c:v>
                </c:pt>
                <c:pt idx="129">
                  <c:v>6</c:v>
                </c:pt>
                <c:pt idx="130">
                  <c:v>5.4</c:v>
                </c:pt>
                <c:pt idx="131">
                  <c:v>5.7</c:v>
                </c:pt>
                <c:pt idx="132">
                  <c:v>5</c:v>
                </c:pt>
                <c:pt idx="133">
                  <c:v>6.4</c:v>
                </c:pt>
                <c:pt idx="134">
                  <c:v>6.3</c:v>
                </c:pt>
                <c:pt idx="135">
                  <c:v>6.5</c:v>
                </c:pt>
                <c:pt idx="136">
                  <c:v>7.1</c:v>
                </c:pt>
                <c:pt idx="137">
                  <c:v>7.3</c:v>
                </c:pt>
                <c:pt idx="138">
                  <c:v>6</c:v>
                </c:pt>
                <c:pt idx="139">
                  <c:v>5.9</c:v>
                </c:pt>
                <c:pt idx="140">
                  <c:v>5.3</c:v>
                </c:pt>
                <c:pt idx="141">
                  <c:v>4.7</c:v>
                </c:pt>
                <c:pt idx="142">
                  <c:v>5.4</c:v>
                </c:pt>
                <c:pt idx="143">
                  <c:v>5.2</c:v>
                </c:pt>
                <c:pt idx="144">
                  <c:v>6.2</c:v>
                </c:pt>
                <c:pt idx="145">
                  <c:v>7</c:v>
                </c:pt>
                <c:pt idx="146">
                  <c:v>6.7</c:v>
                </c:pt>
                <c:pt idx="147">
                  <c:v>4.4000000000000004</c:v>
                </c:pt>
                <c:pt idx="148">
                  <c:v>5.5</c:v>
                </c:pt>
                <c:pt idx="149">
                  <c:v>4.5999999999999996</c:v>
                </c:pt>
                <c:pt idx="150">
                  <c:v>6.6</c:v>
                </c:pt>
                <c:pt idx="151">
                  <c:v>7.7</c:v>
                </c:pt>
                <c:pt idx="152">
                  <c:v>7.8</c:v>
                </c:pt>
                <c:pt idx="153">
                  <c:v>6.7</c:v>
                </c:pt>
                <c:pt idx="154">
                  <c:v>7.1</c:v>
                </c:pt>
                <c:pt idx="155">
                  <c:v>6.1</c:v>
                </c:pt>
                <c:pt idx="156">
                  <c:v>6.3</c:v>
                </c:pt>
                <c:pt idx="157">
                  <c:v>6.4</c:v>
                </c:pt>
                <c:pt idx="158">
                  <c:v>5.3</c:v>
                </c:pt>
                <c:pt idx="159">
                  <c:v>7.2</c:v>
                </c:pt>
                <c:pt idx="160">
                  <c:v>6.4</c:v>
                </c:pt>
                <c:pt idx="161">
                  <c:v>6.8</c:v>
                </c:pt>
                <c:pt idx="162">
                  <c:v>7.8</c:v>
                </c:pt>
                <c:pt idx="163">
                  <c:v>6.2</c:v>
                </c:pt>
                <c:pt idx="164">
                  <c:v>7</c:v>
                </c:pt>
                <c:pt idx="165">
                  <c:v>7</c:v>
                </c:pt>
                <c:pt idx="166">
                  <c:v>7.2</c:v>
                </c:pt>
                <c:pt idx="167">
                  <c:v>7.4</c:v>
                </c:pt>
                <c:pt idx="168">
                  <c:v>7.7</c:v>
                </c:pt>
                <c:pt idx="169">
                  <c:v>7.2</c:v>
                </c:pt>
                <c:pt idx="170">
                  <c:v>7.5</c:v>
                </c:pt>
                <c:pt idx="171">
                  <c:v>6.7</c:v>
                </c:pt>
                <c:pt idx="172">
                  <c:v>4.8</c:v>
                </c:pt>
                <c:pt idx="173">
                  <c:v>7.4</c:v>
                </c:pt>
                <c:pt idx="174">
                  <c:v>7</c:v>
                </c:pt>
                <c:pt idx="175">
                  <c:v>7</c:v>
                </c:pt>
                <c:pt idx="176">
                  <c:v>8</c:v>
                </c:pt>
                <c:pt idx="177">
                  <c:v>8</c:v>
                </c:pt>
                <c:pt idx="178">
                  <c:v>7</c:v>
                </c:pt>
                <c:pt idx="179">
                  <c:v>7</c:v>
                </c:pt>
                <c:pt idx="180">
                  <c:v>7.75</c:v>
                </c:pt>
                <c:pt idx="18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7F-4687-AD9A-772F378C0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456784"/>
        <c:axId val="936895296"/>
      </c:scatterChart>
      <c:valAx>
        <c:axId val="100645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36895296"/>
        <c:crosses val="autoZero"/>
        <c:crossBetween val="midCat"/>
      </c:valAx>
      <c:valAx>
        <c:axId val="93689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0645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666750</xdr:colOff>
      <xdr:row>157</xdr:row>
      <xdr:rowOff>61912</xdr:rowOff>
    </xdr:from>
    <xdr:to>
      <xdr:col>14</xdr:col>
      <xdr:colOff>666750</xdr:colOff>
      <xdr:row>171</xdr:row>
      <xdr:rowOff>4762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0FF58B6-2807-4661-8F50-E3A8E143E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F034C-B32A-46B7-9C6F-45E2DF14A1FF}">
  <dimension ref="A1:K185"/>
  <sheetViews>
    <sheetView tabSelected="1" topLeftCell="A165" workbookViewId="0">
      <selection activeCell="K182" sqref="K182"/>
    </sheetView>
  </sheetViews>
  <sheetFormatPr baseColWidth="10" defaultRowHeight="15" x14ac:dyDescent="0.25"/>
  <cols>
    <col min="4" max="4" width="14.42578125" customWidth="1"/>
    <col min="5" max="5" width="17.140625" customWidth="1"/>
    <col min="6" max="6" width="17.5703125" customWidth="1"/>
    <col min="7" max="7" width="25" customWidth="1"/>
  </cols>
  <sheetData>
    <row r="1" spans="1:7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thickBot="1" x14ac:dyDescent="0.3">
      <c r="A2" s="2">
        <v>1838</v>
      </c>
      <c r="B2" s="2">
        <v>3.6</v>
      </c>
      <c r="C2" s="3" t="s">
        <v>7</v>
      </c>
      <c r="D2" s="3" t="s">
        <v>8</v>
      </c>
      <c r="E2" s="3">
        <v>8190.25</v>
      </c>
      <c r="F2" s="3">
        <v>5.1328138980000002</v>
      </c>
      <c r="G2" s="3">
        <v>205.0342143</v>
      </c>
    </row>
    <row r="3" spans="1:7" ht="15.75" thickBot="1" x14ac:dyDescent="0.3">
      <c r="A3" s="2">
        <v>1839</v>
      </c>
      <c r="B3" s="2">
        <v>4.8</v>
      </c>
      <c r="C3" s="3" t="s">
        <v>9</v>
      </c>
      <c r="D3" s="3" t="s">
        <v>10</v>
      </c>
      <c r="E3" s="3">
        <v>8010.25</v>
      </c>
      <c r="F3" s="3">
        <v>1.135442469</v>
      </c>
      <c r="G3" s="3">
        <v>95.368642859999994</v>
      </c>
    </row>
    <row r="4" spans="1:7" ht="15.75" thickBot="1" x14ac:dyDescent="0.3">
      <c r="A4" s="2">
        <v>1840</v>
      </c>
      <c r="B4" s="2">
        <v>5.0999999999999996</v>
      </c>
      <c r="C4" s="3" t="s">
        <v>11</v>
      </c>
      <c r="D4" s="3" t="s">
        <v>12</v>
      </c>
      <c r="E4" s="3">
        <v>7832.25</v>
      </c>
      <c r="F4" s="3">
        <v>0.58609961219999995</v>
      </c>
      <c r="G4" s="3">
        <v>67.753071430000006</v>
      </c>
    </row>
    <row r="5" spans="1:7" ht="15.75" thickBot="1" x14ac:dyDescent="0.3">
      <c r="A5" s="2">
        <v>1841</v>
      </c>
      <c r="B5" s="2">
        <v>4.7</v>
      </c>
      <c r="C5" s="3" t="s">
        <v>13</v>
      </c>
      <c r="D5" s="3" t="s">
        <v>14</v>
      </c>
      <c r="E5" s="3">
        <v>7656.25</v>
      </c>
      <c r="F5" s="3">
        <v>1.3585567549999999</v>
      </c>
      <c r="G5" s="3">
        <v>101.9875</v>
      </c>
    </row>
    <row r="6" spans="1:7" ht="15.75" thickBot="1" x14ac:dyDescent="0.3">
      <c r="A6" s="2">
        <v>1842</v>
      </c>
      <c r="B6" s="2">
        <v>6.7</v>
      </c>
      <c r="C6" s="3" t="s">
        <v>15</v>
      </c>
      <c r="D6" s="3">
        <v>0.83442857140000004</v>
      </c>
      <c r="E6" s="3">
        <v>7482.25</v>
      </c>
      <c r="F6" s="3">
        <v>0.69627104080000002</v>
      </c>
      <c r="G6" s="3" t="s">
        <v>16</v>
      </c>
    </row>
    <row r="7" spans="1:7" ht="15.75" thickBot="1" x14ac:dyDescent="0.3">
      <c r="A7" s="2">
        <v>1843</v>
      </c>
      <c r="B7" s="2">
        <v>5.7</v>
      </c>
      <c r="C7" s="3" t="s">
        <v>17</v>
      </c>
      <c r="D7" s="3" t="s">
        <v>18</v>
      </c>
      <c r="E7" s="3">
        <v>7310.25</v>
      </c>
      <c r="F7" s="3">
        <v>2.7413897959999999E-2</v>
      </c>
      <c r="G7" s="3">
        <v>14.156357140000001</v>
      </c>
    </row>
    <row r="8" spans="1:7" ht="15.75" thickBot="1" x14ac:dyDescent="0.3">
      <c r="A8" s="2">
        <v>1844</v>
      </c>
      <c r="B8" s="2">
        <v>4.0999999999999996</v>
      </c>
      <c r="C8" s="3" t="s">
        <v>19</v>
      </c>
      <c r="D8" s="3" t="s">
        <v>20</v>
      </c>
      <c r="E8" s="3">
        <v>7140.25</v>
      </c>
      <c r="F8" s="3">
        <v>3.1172424689999998</v>
      </c>
      <c r="G8" s="3">
        <v>149.19078569999999</v>
      </c>
    </row>
    <row r="9" spans="1:7" ht="15.75" thickBot="1" x14ac:dyDescent="0.3">
      <c r="A9" s="2">
        <v>1845</v>
      </c>
      <c r="B9" s="2">
        <v>4.7</v>
      </c>
      <c r="C9" s="3" t="s">
        <v>21</v>
      </c>
      <c r="D9" s="3" t="s">
        <v>14</v>
      </c>
      <c r="E9" s="3">
        <v>6972.25</v>
      </c>
      <c r="F9" s="3">
        <v>1.3585567549999999</v>
      </c>
      <c r="G9" s="3">
        <v>97.325214290000005</v>
      </c>
    </row>
    <row r="10" spans="1:7" ht="15.75" thickBot="1" x14ac:dyDescent="0.3">
      <c r="A10" s="2">
        <v>1846</v>
      </c>
      <c r="B10" s="2">
        <v>6.6</v>
      </c>
      <c r="C10" s="3" t="s">
        <v>22</v>
      </c>
      <c r="D10" s="3">
        <v>0.73442857139999995</v>
      </c>
      <c r="E10" s="3">
        <v>6806.25</v>
      </c>
      <c r="F10" s="3">
        <v>0.53938532650000004</v>
      </c>
      <c r="G10" s="3" t="s">
        <v>23</v>
      </c>
    </row>
    <row r="11" spans="1:7" ht="15.75" thickBot="1" x14ac:dyDescent="0.3">
      <c r="A11" s="2">
        <v>1847</v>
      </c>
      <c r="B11" s="2">
        <v>5.3</v>
      </c>
      <c r="C11" s="3" t="s">
        <v>24</v>
      </c>
      <c r="D11" s="3" t="s">
        <v>25</v>
      </c>
      <c r="E11" s="3">
        <v>6642.25</v>
      </c>
      <c r="F11" s="3">
        <v>0.31987104080000001</v>
      </c>
      <c r="G11" s="3">
        <v>46.09407143</v>
      </c>
    </row>
    <row r="12" spans="1:7" ht="15.75" thickBot="1" x14ac:dyDescent="0.3">
      <c r="A12" s="2">
        <v>1848</v>
      </c>
      <c r="B12" s="2">
        <v>4.9000000000000004</v>
      </c>
      <c r="C12" s="3" t="s">
        <v>26</v>
      </c>
      <c r="D12" s="3" t="s">
        <v>27</v>
      </c>
      <c r="E12" s="3">
        <v>6480.25</v>
      </c>
      <c r="F12" s="3">
        <v>0.93232818370000003</v>
      </c>
      <c r="G12" s="3">
        <v>77.728499999999997</v>
      </c>
    </row>
    <row r="13" spans="1:7" ht="15.75" thickBot="1" x14ac:dyDescent="0.3">
      <c r="A13" s="2">
        <v>1849</v>
      </c>
      <c r="B13" s="2">
        <v>4.7</v>
      </c>
      <c r="C13" s="3" t="s">
        <v>28</v>
      </c>
      <c r="D13" s="3" t="s">
        <v>14</v>
      </c>
      <c r="E13" s="3">
        <v>6320.25</v>
      </c>
      <c r="F13" s="3">
        <v>1.3585567549999999</v>
      </c>
      <c r="G13" s="3">
        <v>92.662928570000005</v>
      </c>
    </row>
    <row r="14" spans="1:7" ht="15.75" thickBot="1" x14ac:dyDescent="0.3">
      <c r="A14" s="2">
        <v>1850</v>
      </c>
      <c r="B14" s="2">
        <v>4.9000000000000004</v>
      </c>
      <c r="C14" s="3" t="s">
        <v>29</v>
      </c>
      <c r="D14" s="3" t="s">
        <v>27</v>
      </c>
      <c r="E14" s="3">
        <v>6162.25</v>
      </c>
      <c r="F14" s="3">
        <v>0.93232818370000003</v>
      </c>
      <c r="G14" s="3">
        <v>75.797357140000003</v>
      </c>
    </row>
    <row r="15" spans="1:7" ht="15.75" thickBot="1" x14ac:dyDescent="0.3">
      <c r="A15" s="2">
        <v>1851</v>
      </c>
      <c r="B15" s="2">
        <v>5.4</v>
      </c>
      <c r="C15" s="3" t="s">
        <v>30</v>
      </c>
      <c r="D15" s="3" t="s">
        <v>31</v>
      </c>
      <c r="E15" s="3">
        <v>6006.25</v>
      </c>
      <c r="F15" s="3">
        <v>0.2167567551</v>
      </c>
      <c r="G15" s="3">
        <v>36.081785709999998</v>
      </c>
    </row>
    <row r="16" spans="1:7" ht="15.75" thickBot="1" x14ac:dyDescent="0.3">
      <c r="A16" s="2">
        <v>1852</v>
      </c>
      <c r="B16" s="2">
        <v>5.6</v>
      </c>
      <c r="C16" s="3" t="s">
        <v>32</v>
      </c>
      <c r="D16" s="3" t="s">
        <v>33</v>
      </c>
      <c r="E16" s="3">
        <v>5852.25</v>
      </c>
      <c r="F16" s="3">
        <v>7.0528183669999994E-2</v>
      </c>
      <c r="G16" s="3">
        <v>20.316214290000001</v>
      </c>
    </row>
    <row r="17" spans="1:7" ht="15.75" thickBot="1" x14ac:dyDescent="0.3">
      <c r="A17" s="2">
        <v>1853</v>
      </c>
      <c r="B17" s="2">
        <v>5.3</v>
      </c>
      <c r="C17" s="3" t="s">
        <v>34</v>
      </c>
      <c r="D17" s="3" t="s">
        <v>25</v>
      </c>
      <c r="E17" s="3">
        <v>5700.25</v>
      </c>
      <c r="F17" s="3">
        <v>0.31987104080000001</v>
      </c>
      <c r="G17" s="3">
        <v>42.700642860000002</v>
      </c>
    </row>
    <row r="18" spans="1:7" ht="15.75" thickBot="1" x14ac:dyDescent="0.3">
      <c r="A18" s="2">
        <v>1854</v>
      </c>
      <c r="B18" s="2">
        <v>6.3</v>
      </c>
      <c r="C18" s="3" t="s">
        <v>35</v>
      </c>
      <c r="D18" s="3">
        <v>0.43442857140000002</v>
      </c>
      <c r="E18" s="3">
        <v>5550.25</v>
      </c>
      <c r="F18" s="3">
        <v>0.1887281837</v>
      </c>
      <c r="G18" s="3" t="s">
        <v>36</v>
      </c>
    </row>
    <row r="19" spans="1:7" ht="15.75" thickBot="1" x14ac:dyDescent="0.3">
      <c r="A19" s="2">
        <v>1855</v>
      </c>
      <c r="B19" s="2">
        <v>4.2</v>
      </c>
      <c r="C19" s="3" t="s">
        <v>37</v>
      </c>
      <c r="D19" s="3" t="s">
        <v>38</v>
      </c>
      <c r="E19" s="3">
        <v>5402.25</v>
      </c>
      <c r="F19" s="3">
        <v>2.7741281839999998</v>
      </c>
      <c r="G19" s="3">
        <v>122.4195</v>
      </c>
    </row>
    <row r="20" spans="1:7" ht="15.75" thickBot="1" x14ac:dyDescent="0.3">
      <c r="A20" s="2">
        <v>1856</v>
      </c>
      <c r="B20" s="2">
        <v>4.2</v>
      </c>
      <c r="C20" s="3" t="s">
        <v>39</v>
      </c>
      <c r="D20" s="3" t="s">
        <v>38</v>
      </c>
      <c r="E20" s="3">
        <v>5256.25</v>
      </c>
      <c r="F20" s="3">
        <v>2.7741281839999998</v>
      </c>
      <c r="G20" s="3">
        <v>120.75392859999999</v>
      </c>
    </row>
    <row r="21" spans="1:7" ht="15.75" thickBot="1" x14ac:dyDescent="0.3">
      <c r="A21" s="2">
        <v>1857</v>
      </c>
      <c r="B21" s="2">
        <v>6.4</v>
      </c>
      <c r="C21" s="3" t="s">
        <v>40</v>
      </c>
      <c r="D21" s="3">
        <v>0.5344285714</v>
      </c>
      <c r="E21" s="3">
        <v>5112.25</v>
      </c>
      <c r="F21" s="3">
        <v>0.28561389799999998</v>
      </c>
      <c r="G21" s="3" t="s">
        <v>41</v>
      </c>
    </row>
    <row r="22" spans="1:7" ht="15.75" thickBot="1" x14ac:dyDescent="0.3">
      <c r="A22" s="2">
        <v>1858</v>
      </c>
      <c r="B22" s="2">
        <v>6.7</v>
      </c>
      <c r="C22" s="3" t="s">
        <v>42</v>
      </c>
      <c r="D22" s="3">
        <v>0.83442857140000004</v>
      </c>
      <c r="E22" s="3">
        <v>4970.25</v>
      </c>
      <c r="F22" s="3">
        <v>0.69627104080000002</v>
      </c>
      <c r="G22" s="3" t="s">
        <v>43</v>
      </c>
    </row>
    <row r="23" spans="1:7" ht="15.75" thickBot="1" x14ac:dyDescent="0.3">
      <c r="A23" s="2">
        <v>1859</v>
      </c>
      <c r="B23" s="2">
        <v>6.5</v>
      </c>
      <c r="C23" s="3" t="s">
        <v>44</v>
      </c>
      <c r="D23" s="3">
        <v>0.63442857139999997</v>
      </c>
      <c r="E23" s="3">
        <v>4830.25</v>
      </c>
      <c r="F23" s="3">
        <v>0.40249961220000002</v>
      </c>
      <c r="G23" s="3" t="s">
        <v>45</v>
      </c>
    </row>
    <row r="24" spans="1:7" ht="15.75" thickBot="1" x14ac:dyDescent="0.3">
      <c r="A24" s="2">
        <v>1860</v>
      </c>
      <c r="B24" s="2">
        <v>4.0999999999999996</v>
      </c>
      <c r="C24" s="3" t="s">
        <v>46</v>
      </c>
      <c r="D24" s="3" t="s">
        <v>20</v>
      </c>
      <c r="E24" s="3">
        <v>4692.25</v>
      </c>
      <c r="F24" s="3">
        <v>3.1172424689999998</v>
      </c>
      <c r="G24" s="3">
        <v>120.94164290000001</v>
      </c>
    </row>
    <row r="25" spans="1:7" ht="15.75" thickBot="1" x14ac:dyDescent="0.3">
      <c r="A25" s="2">
        <v>1861</v>
      </c>
      <c r="B25" s="2">
        <v>5.7</v>
      </c>
      <c r="C25" s="3" t="s">
        <v>47</v>
      </c>
      <c r="D25" s="3" t="s">
        <v>18</v>
      </c>
      <c r="E25" s="3">
        <v>4556.25</v>
      </c>
      <c r="F25" s="3">
        <v>2.7413897959999999E-2</v>
      </c>
      <c r="G25" s="3">
        <v>11.17607143</v>
      </c>
    </row>
    <row r="26" spans="1:7" ht="15.75" thickBot="1" x14ac:dyDescent="0.3">
      <c r="A26" s="2">
        <v>1862</v>
      </c>
      <c r="B26" s="2">
        <v>4.7</v>
      </c>
      <c r="C26" s="3" t="s">
        <v>48</v>
      </c>
      <c r="D26" s="3" t="s">
        <v>14</v>
      </c>
      <c r="E26" s="3">
        <v>4422.25</v>
      </c>
      <c r="F26" s="3">
        <v>1.3585567549999999</v>
      </c>
      <c r="G26" s="3">
        <v>77.510499999999993</v>
      </c>
    </row>
    <row r="27" spans="1:7" ht="15.75" thickBot="1" x14ac:dyDescent="0.3">
      <c r="A27" s="2">
        <v>1863</v>
      </c>
      <c r="B27" s="2">
        <v>6.7</v>
      </c>
      <c r="C27" s="3" t="s">
        <v>49</v>
      </c>
      <c r="D27" s="3">
        <v>0.83442857140000004</v>
      </c>
      <c r="E27" s="3">
        <v>4290.25</v>
      </c>
      <c r="F27" s="3">
        <v>0.69627104080000002</v>
      </c>
      <c r="G27" s="3" t="s">
        <v>50</v>
      </c>
    </row>
    <row r="28" spans="1:7" ht="15.75" thickBot="1" x14ac:dyDescent="0.3">
      <c r="A28" s="2">
        <v>1864</v>
      </c>
      <c r="B28" s="2">
        <v>4.4000000000000004</v>
      </c>
      <c r="C28" s="3" t="s">
        <v>51</v>
      </c>
      <c r="D28" s="3" t="s">
        <v>52</v>
      </c>
      <c r="E28" s="3">
        <v>4160.25</v>
      </c>
      <c r="F28" s="3">
        <v>2.1478996119999998</v>
      </c>
      <c r="G28" s="3">
        <v>94.529357140000002</v>
      </c>
    </row>
    <row r="29" spans="1:7" ht="15.75" thickBot="1" x14ac:dyDescent="0.3">
      <c r="A29" s="2">
        <v>1865</v>
      </c>
      <c r="B29" s="2">
        <v>5.3</v>
      </c>
      <c r="C29" s="3" t="s">
        <v>53</v>
      </c>
      <c r="D29" s="3" t="s">
        <v>25</v>
      </c>
      <c r="E29" s="3">
        <v>4032.25</v>
      </c>
      <c r="F29" s="3">
        <v>0.31987104080000001</v>
      </c>
      <c r="G29" s="3">
        <v>35.913785709999999</v>
      </c>
    </row>
    <row r="30" spans="1:7" ht="15.75" thickBot="1" x14ac:dyDescent="0.3">
      <c r="A30" s="2">
        <v>1866</v>
      </c>
      <c r="B30" s="2">
        <v>5.5</v>
      </c>
      <c r="C30" s="3" t="s">
        <v>54</v>
      </c>
      <c r="D30" s="3" t="s">
        <v>55</v>
      </c>
      <c r="E30" s="3">
        <v>3906.25</v>
      </c>
      <c r="F30" s="3">
        <v>0.13364246939999999</v>
      </c>
      <c r="G30" s="3">
        <v>22.848214290000001</v>
      </c>
    </row>
    <row r="31" spans="1:7" ht="15.75" thickBot="1" x14ac:dyDescent="0.3">
      <c r="A31" s="2">
        <v>1867</v>
      </c>
      <c r="B31" s="2">
        <v>3.8</v>
      </c>
      <c r="C31" s="3" t="s">
        <v>56</v>
      </c>
      <c r="D31" s="3" t="s">
        <v>57</v>
      </c>
      <c r="E31" s="3">
        <v>3782.25</v>
      </c>
      <c r="F31" s="3">
        <v>4.2665853269999996</v>
      </c>
      <c r="G31" s="3">
        <v>127.0326429</v>
      </c>
    </row>
    <row r="32" spans="1:7" ht="15.75" thickBot="1" x14ac:dyDescent="0.3">
      <c r="A32" s="2">
        <v>1868</v>
      </c>
      <c r="B32" s="2">
        <v>6.4</v>
      </c>
      <c r="C32" s="3" t="s">
        <v>58</v>
      </c>
      <c r="D32" s="3">
        <v>0.5344285714</v>
      </c>
      <c r="E32" s="3">
        <v>3660.25</v>
      </c>
      <c r="F32" s="3">
        <v>0.28561389799999998</v>
      </c>
      <c r="G32" s="3" t="s">
        <v>59</v>
      </c>
    </row>
    <row r="33" spans="1:7" ht="15.75" thickBot="1" x14ac:dyDescent="0.3">
      <c r="A33" s="2">
        <v>1869</v>
      </c>
      <c r="B33" s="2">
        <v>5</v>
      </c>
      <c r="C33" s="3" t="s">
        <v>60</v>
      </c>
      <c r="D33" s="3" t="s">
        <v>61</v>
      </c>
      <c r="E33" s="3">
        <v>3540.25</v>
      </c>
      <c r="F33" s="3">
        <v>0.74921389800000004</v>
      </c>
      <c r="G33" s="3">
        <v>51.5015</v>
      </c>
    </row>
    <row r="34" spans="1:7" ht="15.75" thickBot="1" x14ac:dyDescent="0.3">
      <c r="A34" s="2">
        <v>1870</v>
      </c>
      <c r="B34" s="2">
        <v>4.5999999999999996</v>
      </c>
      <c r="C34" s="3" t="s">
        <v>62</v>
      </c>
      <c r="D34" s="3" t="s">
        <v>63</v>
      </c>
      <c r="E34" s="3">
        <v>3422.25</v>
      </c>
      <c r="F34" s="3">
        <v>1.6016710409999999</v>
      </c>
      <c r="G34" s="3">
        <v>74.035928569999996</v>
      </c>
    </row>
    <row r="35" spans="1:7" ht="15.75" thickBot="1" x14ac:dyDescent="0.3">
      <c r="A35" s="2">
        <v>1871</v>
      </c>
      <c r="B35" s="2">
        <v>4</v>
      </c>
      <c r="C35" s="3" t="s">
        <v>64</v>
      </c>
      <c r="D35" s="3" t="s">
        <v>65</v>
      </c>
      <c r="E35" s="3">
        <v>3306.25</v>
      </c>
      <c r="F35" s="3">
        <v>3.4803567549999999</v>
      </c>
      <c r="G35" s="3">
        <v>107.2703571</v>
      </c>
    </row>
    <row r="36" spans="1:7" ht="15.75" thickBot="1" x14ac:dyDescent="0.3">
      <c r="A36" s="2">
        <v>1872</v>
      </c>
      <c r="B36" s="2">
        <v>6.5</v>
      </c>
      <c r="C36" s="3" t="s">
        <v>66</v>
      </c>
      <c r="D36" s="3">
        <v>0.63442857139999997</v>
      </c>
      <c r="E36" s="3">
        <v>3192.25</v>
      </c>
      <c r="F36" s="3">
        <v>0.40249961220000002</v>
      </c>
      <c r="G36" s="3" t="s">
        <v>67</v>
      </c>
    </row>
    <row r="37" spans="1:7" ht="15.75" thickBot="1" x14ac:dyDescent="0.3">
      <c r="A37" s="2">
        <v>1873</v>
      </c>
      <c r="B37" s="2">
        <v>6</v>
      </c>
      <c r="C37" s="3" t="s">
        <v>68</v>
      </c>
      <c r="D37" s="3">
        <v>0.1344285714</v>
      </c>
      <c r="E37" s="3">
        <v>3080.25</v>
      </c>
      <c r="F37" s="3">
        <v>1.8071040819999998E-2</v>
      </c>
      <c r="G37" s="3" t="s">
        <v>69</v>
      </c>
    </row>
    <row r="38" spans="1:7" ht="15.75" thickBot="1" x14ac:dyDescent="0.3">
      <c r="A38" s="2">
        <v>1874</v>
      </c>
      <c r="B38" s="2">
        <v>6.1</v>
      </c>
      <c r="C38" s="3" t="s">
        <v>70</v>
      </c>
      <c r="D38" s="3">
        <v>0.23442857140000001</v>
      </c>
      <c r="E38" s="3">
        <v>2970.25</v>
      </c>
      <c r="F38" s="3">
        <v>5.4956755099999997E-2</v>
      </c>
      <c r="G38" s="3" t="s">
        <v>71</v>
      </c>
    </row>
    <row r="39" spans="1:7" ht="15.75" thickBot="1" x14ac:dyDescent="0.3">
      <c r="A39" s="2">
        <v>1875</v>
      </c>
      <c r="B39" s="2">
        <v>4.5</v>
      </c>
      <c r="C39" s="3" t="s">
        <v>72</v>
      </c>
      <c r="D39" s="3" t="s">
        <v>73</v>
      </c>
      <c r="E39" s="3">
        <v>2862.25</v>
      </c>
      <c r="F39" s="3">
        <v>1.8647853270000001</v>
      </c>
      <c r="G39" s="3">
        <v>73.058071429999998</v>
      </c>
    </row>
    <row r="40" spans="1:7" ht="15.75" thickBot="1" x14ac:dyDescent="0.3">
      <c r="A40" s="2">
        <v>1876</v>
      </c>
      <c r="B40" s="2">
        <v>4.8</v>
      </c>
      <c r="C40" s="3" t="s">
        <v>74</v>
      </c>
      <c r="D40" s="3" t="s">
        <v>10</v>
      </c>
      <c r="E40" s="3">
        <v>2756.25</v>
      </c>
      <c r="F40" s="3">
        <v>1.135442469</v>
      </c>
      <c r="G40" s="3">
        <v>55.942500000000003</v>
      </c>
    </row>
    <row r="41" spans="1:7" ht="15.75" thickBot="1" x14ac:dyDescent="0.3">
      <c r="A41" s="2">
        <v>1877</v>
      </c>
      <c r="B41" s="2">
        <v>4.0999999999999996</v>
      </c>
      <c r="C41" s="3" t="s">
        <v>75</v>
      </c>
      <c r="D41" s="3" t="s">
        <v>20</v>
      </c>
      <c r="E41" s="3">
        <v>2652.25</v>
      </c>
      <c r="F41" s="3">
        <v>3.1172424689999998</v>
      </c>
      <c r="G41" s="3">
        <v>90.926928570000001</v>
      </c>
    </row>
    <row r="42" spans="1:7" ht="15.75" thickBot="1" x14ac:dyDescent="0.3">
      <c r="A42" s="2">
        <v>1878</v>
      </c>
      <c r="B42" s="2">
        <v>6.2</v>
      </c>
      <c r="C42" s="3" t="s">
        <v>76</v>
      </c>
      <c r="D42" s="3">
        <v>0.33442857139999999</v>
      </c>
      <c r="E42" s="3">
        <v>2550.25</v>
      </c>
      <c r="F42" s="3">
        <v>0.11184246940000001</v>
      </c>
      <c r="G42" s="3" t="s">
        <v>77</v>
      </c>
    </row>
    <row r="43" spans="1:7" ht="15.75" thickBot="1" x14ac:dyDescent="0.3">
      <c r="A43" s="2">
        <v>1879</v>
      </c>
      <c r="B43" s="2">
        <v>4.7</v>
      </c>
      <c r="C43" s="3" t="s">
        <v>78</v>
      </c>
      <c r="D43" s="3" t="s">
        <v>14</v>
      </c>
      <c r="E43" s="3">
        <v>2450.25</v>
      </c>
      <c r="F43" s="3">
        <v>1.3585567549999999</v>
      </c>
      <c r="G43" s="3">
        <v>57.695785710000003</v>
      </c>
    </row>
    <row r="44" spans="1:7" ht="15.75" thickBot="1" x14ac:dyDescent="0.3">
      <c r="A44" s="2">
        <v>1880</v>
      </c>
      <c r="B44" s="2">
        <v>5.7</v>
      </c>
      <c r="C44" s="3" t="s">
        <v>79</v>
      </c>
      <c r="D44" s="3" t="s">
        <v>18</v>
      </c>
      <c r="E44" s="3">
        <v>2352.25</v>
      </c>
      <c r="F44" s="3">
        <v>2.7413897959999999E-2</v>
      </c>
      <c r="G44" s="3">
        <v>8.0302142859999996</v>
      </c>
    </row>
    <row r="45" spans="1:7" ht="15.75" thickBot="1" x14ac:dyDescent="0.3">
      <c r="A45" s="2">
        <v>1881</v>
      </c>
      <c r="B45" s="2">
        <v>4.0999999999999996</v>
      </c>
      <c r="C45" s="3" t="s">
        <v>80</v>
      </c>
      <c r="D45" s="3" t="s">
        <v>20</v>
      </c>
      <c r="E45" s="3">
        <v>2256.25</v>
      </c>
      <c r="F45" s="3">
        <v>3.1172424689999998</v>
      </c>
      <c r="G45" s="3">
        <v>83.864642860000004</v>
      </c>
    </row>
    <row r="46" spans="1:7" ht="15.75" thickBot="1" x14ac:dyDescent="0.3">
      <c r="A46" s="2">
        <v>1882</v>
      </c>
      <c r="B46" s="2">
        <v>6.2</v>
      </c>
      <c r="C46" s="3" t="s">
        <v>81</v>
      </c>
      <c r="D46" s="3">
        <v>0.33442857139999999</v>
      </c>
      <c r="E46" s="3">
        <v>2162.25</v>
      </c>
      <c r="F46" s="3">
        <v>0.11184246940000001</v>
      </c>
      <c r="G46" s="3" t="s">
        <v>82</v>
      </c>
    </row>
    <row r="47" spans="1:7" ht="27" thickBot="1" x14ac:dyDescent="0.3">
      <c r="A47" s="2">
        <v>1883</v>
      </c>
      <c r="B47" s="2">
        <v>5.8</v>
      </c>
      <c r="C47" s="3" t="s">
        <v>83</v>
      </c>
      <c r="D47" s="3" t="s">
        <v>84</v>
      </c>
      <c r="E47" s="3">
        <v>2070.25</v>
      </c>
      <c r="F47" s="3">
        <v>4.2996122449999999E-3</v>
      </c>
      <c r="G47" s="3">
        <v>2.9834999999999998</v>
      </c>
    </row>
    <row r="48" spans="1:7" ht="15.75" thickBot="1" x14ac:dyDescent="0.3">
      <c r="A48" s="2">
        <v>1884</v>
      </c>
      <c r="B48" s="2">
        <v>6</v>
      </c>
      <c r="C48" s="3" t="s">
        <v>85</v>
      </c>
      <c r="D48" s="3">
        <v>0.1344285714</v>
      </c>
      <c r="E48" s="3">
        <v>1980.25</v>
      </c>
      <c r="F48" s="3">
        <v>1.8071040819999998E-2</v>
      </c>
      <c r="G48" s="3" t="s">
        <v>86</v>
      </c>
    </row>
    <row r="49" spans="1:7" ht="15.75" thickBot="1" x14ac:dyDescent="0.3">
      <c r="A49" s="2">
        <v>1885</v>
      </c>
      <c r="B49" s="2">
        <v>5</v>
      </c>
      <c r="C49" s="3" t="s">
        <v>87</v>
      </c>
      <c r="D49" s="3" t="s">
        <v>61</v>
      </c>
      <c r="E49" s="3">
        <v>1892.25</v>
      </c>
      <c r="F49" s="3">
        <v>0.74921389800000004</v>
      </c>
      <c r="G49" s="3">
        <v>37.652357139999999</v>
      </c>
    </row>
    <row r="50" spans="1:7" ht="15.75" thickBot="1" x14ac:dyDescent="0.3">
      <c r="A50" s="2">
        <v>1886</v>
      </c>
      <c r="B50" s="2">
        <v>5.2</v>
      </c>
      <c r="C50" s="3" t="s">
        <v>88</v>
      </c>
      <c r="D50" s="3" t="s">
        <v>89</v>
      </c>
      <c r="E50" s="3">
        <v>1806.25</v>
      </c>
      <c r="F50" s="3">
        <v>0.4429853265</v>
      </c>
      <c r="G50" s="3">
        <v>28.28678571</v>
      </c>
    </row>
    <row r="51" spans="1:7" ht="15.75" thickBot="1" x14ac:dyDescent="0.3">
      <c r="A51" s="2">
        <v>1887</v>
      </c>
      <c r="B51" s="2">
        <v>5.9</v>
      </c>
      <c r="C51" s="3" t="s">
        <v>90</v>
      </c>
      <c r="D51" s="3">
        <v>3.4428571429999999E-2</v>
      </c>
      <c r="E51" s="3">
        <v>1722.25</v>
      </c>
      <c r="F51" s="3">
        <v>1.185326531E-3</v>
      </c>
      <c r="G51" s="3" t="s">
        <v>91</v>
      </c>
    </row>
    <row r="52" spans="1:7" ht="15.75" thickBot="1" x14ac:dyDescent="0.3">
      <c r="A52" s="2">
        <v>1888</v>
      </c>
      <c r="B52" s="2">
        <v>4.3</v>
      </c>
      <c r="C52" s="3" t="s">
        <v>92</v>
      </c>
      <c r="D52" s="3" t="s">
        <v>93</v>
      </c>
      <c r="E52" s="3">
        <v>1640.25</v>
      </c>
      <c r="F52" s="3">
        <v>2.4510138979999998</v>
      </c>
      <c r="G52" s="3">
        <v>63.40564286</v>
      </c>
    </row>
    <row r="53" spans="1:7" ht="15.75" thickBot="1" x14ac:dyDescent="0.3">
      <c r="A53" s="2">
        <v>1889</v>
      </c>
      <c r="B53" s="2">
        <v>6.5</v>
      </c>
      <c r="C53" s="3" t="s">
        <v>94</v>
      </c>
      <c r="D53" s="3">
        <v>0.63442857139999997</v>
      </c>
      <c r="E53" s="3">
        <v>1560.25</v>
      </c>
      <c r="F53" s="3">
        <v>0.40249961220000002</v>
      </c>
      <c r="G53" s="3" t="s">
        <v>95</v>
      </c>
    </row>
    <row r="54" spans="1:7" ht="15.75" thickBot="1" x14ac:dyDescent="0.3">
      <c r="A54" s="2">
        <v>1890</v>
      </c>
      <c r="B54" s="2">
        <v>5.9</v>
      </c>
      <c r="C54" s="3" t="s">
        <v>96</v>
      </c>
      <c r="D54" s="3">
        <v>3.4428571429999999E-2</v>
      </c>
      <c r="E54" s="3">
        <v>1482.25</v>
      </c>
      <c r="F54" s="3">
        <v>1.185326531E-3</v>
      </c>
      <c r="G54" s="3" t="s">
        <v>97</v>
      </c>
    </row>
    <row r="55" spans="1:7" ht="15.75" thickBot="1" x14ac:dyDescent="0.3">
      <c r="A55" s="2">
        <v>1891</v>
      </c>
      <c r="B55" s="2">
        <v>5.6</v>
      </c>
      <c r="C55" s="3" t="s">
        <v>98</v>
      </c>
      <c r="D55" s="3" t="s">
        <v>33</v>
      </c>
      <c r="E55" s="3">
        <v>1406.25</v>
      </c>
      <c r="F55" s="3">
        <v>7.0528183669999994E-2</v>
      </c>
      <c r="G55" s="3">
        <v>9.9589285709999995</v>
      </c>
    </row>
    <row r="56" spans="1:7" ht="15.75" thickBot="1" x14ac:dyDescent="0.3">
      <c r="A56" s="2">
        <v>1892</v>
      </c>
      <c r="B56" s="2">
        <v>4.9000000000000004</v>
      </c>
      <c r="C56" s="3" t="s">
        <v>99</v>
      </c>
      <c r="D56" s="3" t="s">
        <v>27</v>
      </c>
      <c r="E56" s="3">
        <v>1332.25</v>
      </c>
      <c r="F56" s="3">
        <v>0.93232818370000003</v>
      </c>
      <c r="G56" s="3">
        <v>35.243357140000001</v>
      </c>
    </row>
    <row r="57" spans="1:7" ht="15.75" thickBot="1" x14ac:dyDescent="0.3">
      <c r="A57" s="2">
        <v>1893</v>
      </c>
      <c r="B57" s="2">
        <v>5.0999999999999996</v>
      </c>
      <c r="C57" s="3" t="s">
        <v>100</v>
      </c>
      <c r="D57" s="3" t="s">
        <v>12</v>
      </c>
      <c r="E57" s="3">
        <v>1260.25</v>
      </c>
      <c r="F57" s="3">
        <v>0.58609961219999995</v>
      </c>
      <c r="G57" s="3">
        <v>27.177785709999998</v>
      </c>
    </row>
    <row r="58" spans="1:7" ht="15.75" thickBot="1" x14ac:dyDescent="0.3">
      <c r="A58" s="2">
        <v>1894</v>
      </c>
      <c r="B58" s="2">
        <v>6.5</v>
      </c>
      <c r="C58" s="3" t="s">
        <v>101</v>
      </c>
      <c r="D58" s="3">
        <v>0.63442857139999997</v>
      </c>
      <c r="E58" s="3">
        <v>1190.25</v>
      </c>
      <c r="F58" s="3">
        <v>0.40249961220000002</v>
      </c>
      <c r="G58" s="3" t="s">
        <v>102</v>
      </c>
    </row>
    <row r="59" spans="1:7" ht="15.75" thickBot="1" x14ac:dyDescent="0.3">
      <c r="A59" s="2">
        <v>1895</v>
      </c>
      <c r="B59" s="2">
        <v>5</v>
      </c>
      <c r="C59" s="3" t="s">
        <v>103</v>
      </c>
      <c r="D59" s="3" t="s">
        <v>61</v>
      </c>
      <c r="E59" s="3">
        <v>1122.25</v>
      </c>
      <c r="F59" s="3">
        <v>0.74921389800000004</v>
      </c>
      <c r="G59" s="3">
        <v>28.996642860000001</v>
      </c>
    </row>
    <row r="60" spans="1:7" ht="15.75" thickBot="1" x14ac:dyDescent="0.3">
      <c r="A60" s="2">
        <v>1896</v>
      </c>
      <c r="B60" s="2">
        <v>6.2</v>
      </c>
      <c r="C60" s="3" t="s">
        <v>104</v>
      </c>
      <c r="D60" s="3">
        <v>0.33442857139999999</v>
      </c>
      <c r="E60" s="3">
        <v>1056.25</v>
      </c>
      <c r="F60" s="3">
        <v>0.11184246940000001</v>
      </c>
      <c r="G60" s="3" t="s">
        <v>105</v>
      </c>
    </row>
    <row r="61" spans="1:7" ht="15.75" thickBot="1" x14ac:dyDescent="0.3">
      <c r="A61" s="2">
        <v>1897</v>
      </c>
      <c r="B61" s="2">
        <v>6</v>
      </c>
      <c r="C61" s="3" t="s">
        <v>106</v>
      </c>
      <c r="D61" s="3">
        <v>0.1344285714</v>
      </c>
      <c r="E61" s="3">
        <v>992.25</v>
      </c>
      <c r="F61" s="3">
        <v>1.8071040819999998E-2</v>
      </c>
      <c r="G61" s="3" t="s">
        <v>107</v>
      </c>
    </row>
    <row r="62" spans="1:7" ht="15.75" thickBot="1" x14ac:dyDescent="0.3">
      <c r="A62" s="2">
        <v>1898</v>
      </c>
      <c r="B62" s="2">
        <v>5.9</v>
      </c>
      <c r="C62" s="3" t="s">
        <v>108</v>
      </c>
      <c r="D62" s="3">
        <v>3.4428571429999999E-2</v>
      </c>
      <c r="E62" s="3">
        <v>930.25</v>
      </c>
      <c r="F62" s="3">
        <v>1.185326531E-3</v>
      </c>
      <c r="G62" s="3" t="s">
        <v>109</v>
      </c>
    </row>
    <row r="63" spans="1:7" ht="15.75" thickBot="1" x14ac:dyDescent="0.3">
      <c r="A63" s="2">
        <v>1899</v>
      </c>
      <c r="B63" s="2">
        <v>5.9</v>
      </c>
      <c r="C63" s="3" t="s">
        <v>110</v>
      </c>
      <c r="D63" s="3">
        <v>3.4428571429999999E-2</v>
      </c>
      <c r="E63" s="3">
        <v>870.25</v>
      </c>
      <c r="F63" s="3">
        <v>1.185326531E-3</v>
      </c>
      <c r="G63" s="3" t="s">
        <v>111</v>
      </c>
    </row>
    <row r="64" spans="1:7" ht="15.75" thickBot="1" x14ac:dyDescent="0.3">
      <c r="A64" s="2">
        <v>1900</v>
      </c>
      <c r="B64" s="2">
        <v>5.2</v>
      </c>
      <c r="C64" s="3" t="s">
        <v>112</v>
      </c>
      <c r="D64" s="3" t="s">
        <v>89</v>
      </c>
      <c r="E64" s="3">
        <v>812.25</v>
      </c>
      <c r="F64" s="3">
        <v>0.4429853265</v>
      </c>
      <c r="G64" s="3">
        <v>18.968785709999999</v>
      </c>
    </row>
    <row r="65" spans="1:7" ht="15.75" thickBot="1" x14ac:dyDescent="0.3">
      <c r="A65" s="2">
        <v>1901</v>
      </c>
      <c r="B65" s="2">
        <v>6</v>
      </c>
      <c r="C65" s="3" t="s">
        <v>113</v>
      </c>
      <c r="D65" s="3">
        <v>0.1344285714</v>
      </c>
      <c r="E65" s="3">
        <v>756.25</v>
      </c>
      <c r="F65" s="3">
        <v>1.8071040819999998E-2</v>
      </c>
      <c r="G65" s="3" t="s">
        <v>114</v>
      </c>
    </row>
    <row r="66" spans="1:7" ht="15.75" thickBot="1" x14ac:dyDescent="0.3">
      <c r="A66" s="2">
        <v>1902</v>
      </c>
      <c r="B66" s="2">
        <v>4.3</v>
      </c>
      <c r="C66" s="3" t="s">
        <v>115</v>
      </c>
      <c r="D66" s="3" t="s">
        <v>93</v>
      </c>
      <c r="E66" s="3">
        <v>702.25</v>
      </c>
      <c r="F66" s="3">
        <v>2.4510138979999998</v>
      </c>
      <c r="G66" s="3">
        <v>41.487642860000001</v>
      </c>
    </row>
    <row r="67" spans="1:7" ht="27" thickBot="1" x14ac:dyDescent="0.3">
      <c r="A67" s="2">
        <v>1903</v>
      </c>
      <c r="B67" s="2">
        <v>5.8</v>
      </c>
      <c r="C67" s="3" t="s">
        <v>116</v>
      </c>
      <c r="D67" s="3" t="s">
        <v>84</v>
      </c>
      <c r="E67" s="3">
        <v>650.25</v>
      </c>
      <c r="F67" s="3">
        <v>4.2996122449999999E-3</v>
      </c>
      <c r="G67" s="3">
        <v>1.6720714290000001</v>
      </c>
    </row>
    <row r="68" spans="1:7" ht="15.75" thickBot="1" x14ac:dyDescent="0.3">
      <c r="A68" s="2">
        <v>1904</v>
      </c>
      <c r="B68" s="2">
        <v>5.4</v>
      </c>
      <c r="C68" s="3" t="s">
        <v>117</v>
      </c>
      <c r="D68" s="3" t="s">
        <v>31</v>
      </c>
      <c r="E68" s="3">
        <v>600.25</v>
      </c>
      <c r="F68" s="3">
        <v>0.2167567551</v>
      </c>
      <c r="G68" s="3">
        <v>11.406499999999999</v>
      </c>
    </row>
    <row r="69" spans="1:7" ht="15.75" thickBot="1" x14ac:dyDescent="0.3">
      <c r="A69" s="2">
        <v>1905</v>
      </c>
      <c r="B69" s="2">
        <v>6</v>
      </c>
      <c r="C69" s="3" t="s">
        <v>118</v>
      </c>
      <c r="D69" s="3">
        <v>0.1344285714</v>
      </c>
      <c r="E69" s="3">
        <v>552.25</v>
      </c>
      <c r="F69" s="3">
        <v>1.8071040819999998E-2</v>
      </c>
      <c r="G69" s="3" t="s">
        <v>119</v>
      </c>
    </row>
    <row r="70" spans="1:7" ht="15.75" thickBot="1" x14ac:dyDescent="0.3">
      <c r="A70" s="2">
        <v>1906</v>
      </c>
      <c r="B70" s="2">
        <v>6.5</v>
      </c>
      <c r="C70" s="3" t="s">
        <v>120</v>
      </c>
      <c r="D70" s="3">
        <v>0.63442857139999997</v>
      </c>
      <c r="E70" s="3">
        <v>506.25</v>
      </c>
      <c r="F70" s="3">
        <v>0.40249961220000002</v>
      </c>
      <c r="G70" s="3" t="s">
        <v>121</v>
      </c>
    </row>
    <row r="71" spans="1:7" ht="15.75" thickBot="1" x14ac:dyDescent="0.3">
      <c r="A71" s="2">
        <v>1907</v>
      </c>
      <c r="B71" s="2">
        <v>5.4</v>
      </c>
      <c r="C71" s="3" t="s">
        <v>122</v>
      </c>
      <c r="D71" s="3" t="s">
        <v>31</v>
      </c>
      <c r="E71" s="3">
        <v>462.25</v>
      </c>
      <c r="F71" s="3">
        <v>0.2167567551</v>
      </c>
      <c r="G71" s="3">
        <v>10.009785709999999</v>
      </c>
    </row>
    <row r="72" spans="1:7" ht="15.75" thickBot="1" x14ac:dyDescent="0.3">
      <c r="A72" s="2">
        <v>1908</v>
      </c>
      <c r="B72" s="2">
        <v>5.9</v>
      </c>
      <c r="C72" s="3" t="s">
        <v>123</v>
      </c>
      <c r="D72" s="3">
        <v>3.4428571429999999E-2</v>
      </c>
      <c r="E72" s="3">
        <v>420.25</v>
      </c>
      <c r="F72" s="3">
        <v>1.185326531E-3</v>
      </c>
      <c r="G72" s="3" t="s">
        <v>124</v>
      </c>
    </row>
    <row r="73" spans="1:7" ht="15.75" thickBot="1" x14ac:dyDescent="0.3">
      <c r="A73" s="2">
        <v>1909</v>
      </c>
      <c r="B73" s="2">
        <v>5.0999999999999996</v>
      </c>
      <c r="C73" s="3" t="s">
        <v>125</v>
      </c>
      <c r="D73" s="3" t="s">
        <v>12</v>
      </c>
      <c r="E73" s="3">
        <v>380.25</v>
      </c>
      <c r="F73" s="3">
        <v>0.58609961219999995</v>
      </c>
      <c r="G73" s="3">
        <v>14.92864286</v>
      </c>
    </row>
    <row r="74" spans="1:7" ht="15.75" thickBot="1" x14ac:dyDescent="0.3">
      <c r="A74" s="2">
        <v>1910</v>
      </c>
      <c r="B74" s="2">
        <v>6.3</v>
      </c>
      <c r="C74" s="3" t="s">
        <v>126</v>
      </c>
      <c r="D74" s="3">
        <v>0.43442857140000002</v>
      </c>
      <c r="E74" s="3">
        <v>342.25</v>
      </c>
      <c r="F74" s="3">
        <v>0.1887281837</v>
      </c>
      <c r="G74" s="3" t="s">
        <v>127</v>
      </c>
    </row>
    <row r="75" spans="1:7" ht="15.75" thickBot="1" x14ac:dyDescent="0.3">
      <c r="A75" s="2">
        <v>1911</v>
      </c>
      <c r="B75" s="2">
        <v>6.7</v>
      </c>
      <c r="C75" s="3" t="s">
        <v>128</v>
      </c>
      <c r="D75" s="3">
        <v>0.83442857140000004</v>
      </c>
      <c r="E75" s="3">
        <v>306.25</v>
      </c>
      <c r="F75" s="3">
        <v>0.69627104080000002</v>
      </c>
      <c r="G75" s="3" t="s">
        <v>129</v>
      </c>
    </row>
    <row r="76" spans="1:7" ht="15.75" thickBot="1" x14ac:dyDescent="0.3">
      <c r="A76" s="2">
        <v>1912</v>
      </c>
      <c r="B76" s="2">
        <v>5.6</v>
      </c>
      <c r="C76" s="3" t="s">
        <v>130</v>
      </c>
      <c r="D76" s="3" t="s">
        <v>33</v>
      </c>
      <c r="E76" s="3">
        <v>272.25</v>
      </c>
      <c r="F76" s="3">
        <v>7.0528183669999994E-2</v>
      </c>
      <c r="G76" s="3">
        <v>4.3819285710000004</v>
      </c>
    </row>
    <row r="77" spans="1:7" ht="15.75" thickBot="1" x14ac:dyDescent="0.3">
      <c r="A77" s="2">
        <v>1913</v>
      </c>
      <c r="B77" s="2">
        <v>6.5</v>
      </c>
      <c r="C77" s="3" t="s">
        <v>131</v>
      </c>
      <c r="D77" s="3">
        <v>0.63442857139999997</v>
      </c>
      <c r="E77" s="3">
        <v>240.25</v>
      </c>
      <c r="F77" s="3">
        <v>0.40249961220000002</v>
      </c>
      <c r="G77" s="3" t="s">
        <v>132</v>
      </c>
    </row>
    <row r="78" spans="1:7" ht="15.75" thickBot="1" x14ac:dyDescent="0.3">
      <c r="A78" s="2">
        <v>1914</v>
      </c>
      <c r="B78" s="2">
        <v>6.9</v>
      </c>
      <c r="C78" s="3" t="s">
        <v>133</v>
      </c>
      <c r="D78" s="3">
        <v>1.0344285710000001</v>
      </c>
      <c r="E78" s="3">
        <v>210.25</v>
      </c>
      <c r="F78" s="3">
        <v>1.0700424690000001</v>
      </c>
      <c r="G78" s="3" t="s">
        <v>134</v>
      </c>
    </row>
    <row r="79" spans="1:7" ht="15.75" thickBot="1" x14ac:dyDescent="0.3">
      <c r="A79" s="2">
        <v>1915</v>
      </c>
      <c r="B79" s="2">
        <v>4.3</v>
      </c>
      <c r="C79" s="3" t="s">
        <v>135</v>
      </c>
      <c r="D79" s="3" t="s">
        <v>93</v>
      </c>
      <c r="E79" s="3">
        <v>182.25</v>
      </c>
      <c r="F79" s="3">
        <v>2.4510138979999998</v>
      </c>
      <c r="G79" s="3">
        <v>21.13521429</v>
      </c>
    </row>
    <row r="80" spans="1:7" ht="15.75" thickBot="1" x14ac:dyDescent="0.3">
      <c r="A80" s="2">
        <v>1916</v>
      </c>
      <c r="B80" s="2">
        <v>5.9</v>
      </c>
      <c r="C80" s="3" t="s">
        <v>136</v>
      </c>
      <c r="D80" s="3">
        <v>3.4428571429999999E-2</v>
      </c>
      <c r="E80" s="3">
        <v>156.25</v>
      </c>
      <c r="F80" s="3">
        <v>1.185326531E-3</v>
      </c>
      <c r="G80" s="3" t="s">
        <v>137</v>
      </c>
    </row>
    <row r="81" spans="1:7" ht="15.75" thickBot="1" x14ac:dyDescent="0.3">
      <c r="A81" s="2">
        <v>1917</v>
      </c>
      <c r="B81" s="2">
        <v>4.7</v>
      </c>
      <c r="C81" s="3" t="s">
        <v>138</v>
      </c>
      <c r="D81" s="3" t="s">
        <v>14</v>
      </c>
      <c r="E81" s="3">
        <v>132.25</v>
      </c>
      <c r="F81" s="3">
        <v>1.3585567549999999</v>
      </c>
      <c r="G81" s="3">
        <v>13.40407143</v>
      </c>
    </row>
    <row r="82" spans="1:7" ht="15.75" thickBot="1" x14ac:dyDescent="0.3">
      <c r="A82" s="2">
        <v>1918</v>
      </c>
      <c r="B82" s="2">
        <v>6</v>
      </c>
      <c r="C82" s="3" t="s">
        <v>139</v>
      </c>
      <c r="D82" s="3">
        <v>0.1344285714</v>
      </c>
      <c r="E82" s="3">
        <v>110.25</v>
      </c>
      <c r="F82" s="3">
        <v>1.8071040819999998E-2</v>
      </c>
      <c r="G82" s="3" t="s">
        <v>140</v>
      </c>
    </row>
    <row r="83" spans="1:7" ht="15.75" thickBot="1" x14ac:dyDescent="0.3">
      <c r="A83" s="2">
        <v>1919</v>
      </c>
      <c r="B83" s="2">
        <v>5.3</v>
      </c>
      <c r="C83" s="3" t="s">
        <v>141</v>
      </c>
      <c r="D83" s="3" t="s">
        <v>25</v>
      </c>
      <c r="E83" s="3">
        <v>90.25</v>
      </c>
      <c r="F83" s="3">
        <v>0.31987104080000001</v>
      </c>
      <c r="G83" s="3">
        <v>5.3729285710000001</v>
      </c>
    </row>
    <row r="84" spans="1:7" ht="15.75" thickBot="1" x14ac:dyDescent="0.3">
      <c r="A84" s="2">
        <v>1920</v>
      </c>
      <c r="B84" s="2">
        <v>6.2</v>
      </c>
      <c r="C84" s="3" t="s">
        <v>142</v>
      </c>
      <c r="D84" s="3">
        <v>0.33442857139999999</v>
      </c>
      <c r="E84" s="3">
        <v>72.25</v>
      </c>
      <c r="F84" s="3">
        <v>0.11184246940000001</v>
      </c>
      <c r="G84" s="3" t="s">
        <v>143</v>
      </c>
    </row>
    <row r="85" spans="1:7" ht="15.75" thickBot="1" x14ac:dyDescent="0.3">
      <c r="A85" s="2">
        <v>1921</v>
      </c>
      <c r="B85" s="2">
        <v>6.5</v>
      </c>
      <c r="C85" s="3" t="s">
        <v>144</v>
      </c>
      <c r="D85" s="3">
        <v>0.63442857139999997</v>
      </c>
      <c r="E85" s="3">
        <v>56.25</v>
      </c>
      <c r="F85" s="3">
        <v>0.40249961220000002</v>
      </c>
      <c r="G85" s="3" t="s">
        <v>145</v>
      </c>
    </row>
    <row r="86" spans="1:7" ht="15.75" thickBot="1" x14ac:dyDescent="0.3">
      <c r="A86" s="2">
        <v>1922</v>
      </c>
      <c r="B86" s="2">
        <v>5.0999999999999996</v>
      </c>
      <c r="C86" s="3" t="s">
        <v>146</v>
      </c>
      <c r="D86" s="3" t="s">
        <v>12</v>
      </c>
      <c r="E86" s="3">
        <v>42.25</v>
      </c>
      <c r="F86" s="3">
        <v>0.58609961219999995</v>
      </c>
      <c r="G86" s="3">
        <v>4.9762142860000003</v>
      </c>
    </row>
    <row r="87" spans="1:7" ht="15.75" thickBot="1" x14ac:dyDescent="0.3">
      <c r="A87" s="2">
        <v>1923</v>
      </c>
      <c r="B87" s="2">
        <v>4.9000000000000004</v>
      </c>
      <c r="C87" s="3" t="s">
        <v>147</v>
      </c>
      <c r="D87" s="3" t="s">
        <v>27</v>
      </c>
      <c r="E87" s="3">
        <v>30.25</v>
      </c>
      <c r="F87" s="3">
        <v>0.93232818370000003</v>
      </c>
      <c r="G87" s="3">
        <v>5.3106428570000004</v>
      </c>
    </row>
    <row r="88" spans="1:7" ht="15.75" thickBot="1" x14ac:dyDescent="0.3">
      <c r="A88" s="2">
        <v>1924</v>
      </c>
      <c r="B88" s="2">
        <v>5.5</v>
      </c>
      <c r="C88" s="3" t="s">
        <v>148</v>
      </c>
      <c r="D88" s="3" t="s">
        <v>55</v>
      </c>
      <c r="E88" s="3">
        <v>20.25</v>
      </c>
      <c r="F88" s="3">
        <v>0.13364246939999999</v>
      </c>
      <c r="G88" s="3">
        <v>1.6450714289999999</v>
      </c>
    </row>
    <row r="89" spans="1:7" ht="15.75" thickBot="1" x14ac:dyDescent="0.3">
      <c r="A89" s="2">
        <v>1925</v>
      </c>
      <c r="B89" s="2">
        <v>5.9</v>
      </c>
      <c r="C89" s="3" t="s">
        <v>149</v>
      </c>
      <c r="D89" s="3">
        <v>3.4428571429999999E-2</v>
      </c>
      <c r="E89" s="3">
        <v>12.25</v>
      </c>
      <c r="F89" s="3">
        <v>1.185326531E-3</v>
      </c>
      <c r="G89" s="3" t="s">
        <v>150</v>
      </c>
    </row>
    <row r="90" spans="1:7" ht="27" thickBot="1" x14ac:dyDescent="0.3">
      <c r="A90" s="2">
        <v>1926</v>
      </c>
      <c r="B90" s="2">
        <v>5.8</v>
      </c>
      <c r="C90" s="3" t="s">
        <v>151</v>
      </c>
      <c r="D90" s="3" t="s">
        <v>84</v>
      </c>
      <c r="E90" s="3">
        <v>6.25</v>
      </c>
      <c r="F90" s="3">
        <v>4.2996122449999999E-3</v>
      </c>
      <c r="G90" s="3">
        <v>0.1639285714</v>
      </c>
    </row>
    <row r="91" spans="1:7" ht="15.75" thickBot="1" x14ac:dyDescent="0.3">
      <c r="A91" s="2">
        <v>1927</v>
      </c>
      <c r="B91" s="2">
        <v>5.0999999999999996</v>
      </c>
      <c r="C91" s="3" t="s">
        <v>152</v>
      </c>
      <c r="D91" s="3" t="s">
        <v>12</v>
      </c>
      <c r="E91" s="3">
        <v>2.25</v>
      </c>
      <c r="F91" s="3">
        <v>0.58609961219999995</v>
      </c>
      <c r="G91" s="3">
        <v>1.1483571429999999</v>
      </c>
    </row>
    <row r="92" spans="1:7" ht="15.75" thickBot="1" x14ac:dyDescent="0.3">
      <c r="A92" s="2">
        <v>1928</v>
      </c>
      <c r="B92" s="2">
        <v>5.2</v>
      </c>
      <c r="C92" s="3" t="s">
        <v>153</v>
      </c>
      <c r="D92" s="3" t="s">
        <v>89</v>
      </c>
      <c r="E92" s="3">
        <v>0.25</v>
      </c>
      <c r="F92" s="3">
        <v>0.4429853265</v>
      </c>
      <c r="G92" s="3">
        <v>0.33278571429999998</v>
      </c>
    </row>
    <row r="93" spans="1:7" ht="15.75" thickBot="1" x14ac:dyDescent="0.3">
      <c r="A93" s="2">
        <v>1929</v>
      </c>
      <c r="B93" s="2">
        <v>5.5</v>
      </c>
      <c r="C93" s="3">
        <v>0.5</v>
      </c>
      <c r="D93" s="3" t="s">
        <v>55</v>
      </c>
      <c r="E93" s="3">
        <v>0.25</v>
      </c>
      <c r="F93" s="3">
        <v>0.13364246939999999</v>
      </c>
      <c r="G93" s="3" t="s">
        <v>154</v>
      </c>
    </row>
    <row r="94" spans="1:7" ht="15.75" thickBot="1" x14ac:dyDescent="0.3">
      <c r="A94" s="2">
        <v>1930</v>
      </c>
      <c r="B94" s="2">
        <v>6.9</v>
      </c>
      <c r="C94" s="3">
        <v>1.5</v>
      </c>
      <c r="D94" s="3">
        <v>1.0344285710000001</v>
      </c>
      <c r="E94" s="3">
        <v>2.25</v>
      </c>
      <c r="F94" s="3">
        <v>1.0700424690000001</v>
      </c>
      <c r="G94" s="3">
        <v>1.551642857</v>
      </c>
    </row>
    <row r="95" spans="1:7" ht="15.75" thickBot="1" x14ac:dyDescent="0.3">
      <c r="A95" s="2">
        <v>1931</v>
      </c>
      <c r="B95" s="2">
        <v>5.2</v>
      </c>
      <c r="C95" s="3">
        <v>2.5</v>
      </c>
      <c r="D95" s="3" t="s">
        <v>89</v>
      </c>
      <c r="E95" s="3">
        <v>6.25</v>
      </c>
      <c r="F95" s="3">
        <v>0.4429853265</v>
      </c>
      <c r="G95" s="3" t="s">
        <v>155</v>
      </c>
    </row>
    <row r="96" spans="1:7" ht="15.75" thickBot="1" x14ac:dyDescent="0.3">
      <c r="A96" s="2">
        <v>1932</v>
      </c>
      <c r="B96" s="2">
        <v>6.6</v>
      </c>
      <c r="C96" s="3">
        <v>3.5</v>
      </c>
      <c r="D96" s="3">
        <v>0.73442857139999995</v>
      </c>
      <c r="E96" s="3">
        <v>12.25</v>
      </c>
      <c r="F96" s="3">
        <v>0.53938532650000004</v>
      </c>
      <c r="G96" s="3">
        <v>2.5705</v>
      </c>
    </row>
    <row r="97" spans="1:7" ht="15.75" thickBot="1" x14ac:dyDescent="0.3">
      <c r="A97" s="2">
        <v>1933</v>
      </c>
      <c r="B97" s="2">
        <v>6.7</v>
      </c>
      <c r="C97" s="3">
        <v>4.5</v>
      </c>
      <c r="D97" s="3">
        <v>0.83442857140000004</v>
      </c>
      <c r="E97" s="3">
        <v>20.25</v>
      </c>
      <c r="F97" s="3">
        <v>0.69627104080000002</v>
      </c>
      <c r="G97" s="3">
        <v>3.7549285710000002</v>
      </c>
    </row>
    <row r="98" spans="1:7" ht="15.75" thickBot="1" x14ac:dyDescent="0.3">
      <c r="A98" s="2">
        <v>1934</v>
      </c>
      <c r="B98" s="2">
        <v>7.4</v>
      </c>
      <c r="C98" s="3">
        <v>5.5</v>
      </c>
      <c r="D98" s="3">
        <v>1.5344285710000001</v>
      </c>
      <c r="E98" s="3">
        <v>30.25</v>
      </c>
      <c r="F98" s="3">
        <v>2.354471041</v>
      </c>
      <c r="G98" s="3">
        <v>8.4393571430000005</v>
      </c>
    </row>
    <row r="99" spans="1:7" ht="15.75" thickBot="1" x14ac:dyDescent="0.3">
      <c r="A99" s="2">
        <v>1935</v>
      </c>
      <c r="B99" s="2">
        <v>6.6</v>
      </c>
      <c r="C99" s="3">
        <v>6.5</v>
      </c>
      <c r="D99" s="3">
        <v>0.73442857139999995</v>
      </c>
      <c r="E99" s="3">
        <v>42.25</v>
      </c>
      <c r="F99" s="3">
        <v>0.53938532650000004</v>
      </c>
      <c r="G99" s="3">
        <v>4.7737857139999997</v>
      </c>
    </row>
    <row r="100" spans="1:7" ht="15.75" thickBot="1" x14ac:dyDescent="0.3">
      <c r="A100" s="2">
        <v>1936</v>
      </c>
      <c r="B100" s="2">
        <v>6.5</v>
      </c>
      <c r="C100" s="3">
        <v>7.5</v>
      </c>
      <c r="D100" s="3">
        <v>0.63442857139999997</v>
      </c>
      <c r="E100" s="3">
        <v>56.25</v>
      </c>
      <c r="F100" s="3">
        <v>0.40249961220000002</v>
      </c>
      <c r="G100" s="3">
        <v>4.7582142860000003</v>
      </c>
    </row>
    <row r="101" spans="1:7" ht="15.75" thickBot="1" x14ac:dyDescent="0.3">
      <c r="A101" s="2">
        <v>1937</v>
      </c>
      <c r="B101" s="2">
        <v>6.2</v>
      </c>
      <c r="C101" s="3">
        <v>8.5</v>
      </c>
      <c r="D101" s="3">
        <v>0.33442857139999999</v>
      </c>
      <c r="E101" s="3">
        <v>72.25</v>
      </c>
      <c r="F101" s="3">
        <v>0.11184246940000001</v>
      </c>
      <c r="G101" s="3">
        <v>2.842642857</v>
      </c>
    </row>
    <row r="102" spans="1:7" ht="15.75" thickBot="1" x14ac:dyDescent="0.3">
      <c r="A102" s="2">
        <v>1938</v>
      </c>
      <c r="B102" s="2">
        <v>7.2</v>
      </c>
      <c r="C102" s="3">
        <v>9.5</v>
      </c>
      <c r="D102" s="3">
        <v>1.3344285709999999</v>
      </c>
      <c r="E102" s="3">
        <v>90.25</v>
      </c>
      <c r="F102" s="3">
        <v>1.780699612</v>
      </c>
      <c r="G102" s="3">
        <v>12.67707143</v>
      </c>
    </row>
    <row r="103" spans="1:7" ht="15.75" thickBot="1" x14ac:dyDescent="0.3">
      <c r="A103" s="2">
        <v>1939</v>
      </c>
      <c r="B103" s="2">
        <v>6.3</v>
      </c>
      <c r="C103" s="3">
        <v>10.5</v>
      </c>
      <c r="D103" s="3">
        <v>0.43442857140000002</v>
      </c>
      <c r="E103" s="3">
        <v>110.25</v>
      </c>
      <c r="F103" s="3">
        <v>0.1887281837</v>
      </c>
      <c r="G103" s="3">
        <v>4.5614999999999997</v>
      </c>
    </row>
    <row r="104" spans="1:7" ht="15.75" thickBot="1" x14ac:dyDescent="0.3">
      <c r="A104" s="2">
        <v>1940</v>
      </c>
      <c r="B104" s="2">
        <v>4.8</v>
      </c>
      <c r="C104" s="3">
        <v>11.5</v>
      </c>
      <c r="D104" s="3" t="s">
        <v>10</v>
      </c>
      <c r="E104" s="3">
        <v>132.25</v>
      </c>
      <c r="F104" s="3">
        <v>1.135442469</v>
      </c>
      <c r="G104" s="3" t="s">
        <v>156</v>
      </c>
    </row>
    <row r="105" spans="1:7" ht="15.75" thickBot="1" x14ac:dyDescent="0.3">
      <c r="A105" s="2">
        <v>1941</v>
      </c>
      <c r="B105" s="2">
        <v>4.5</v>
      </c>
      <c r="C105" s="3">
        <v>12.5</v>
      </c>
      <c r="D105" s="3" t="s">
        <v>73</v>
      </c>
      <c r="E105" s="3">
        <v>156.25</v>
      </c>
      <c r="F105" s="3">
        <v>1.8647853270000001</v>
      </c>
      <c r="G105" s="3" t="s">
        <v>157</v>
      </c>
    </row>
    <row r="106" spans="1:7" ht="15.75" thickBot="1" x14ac:dyDescent="0.3">
      <c r="A106" s="2">
        <v>1942</v>
      </c>
      <c r="B106" s="2">
        <v>4.4000000000000004</v>
      </c>
      <c r="C106" s="3">
        <v>13.5</v>
      </c>
      <c r="D106" s="3" t="s">
        <v>52</v>
      </c>
      <c r="E106" s="3">
        <v>182.25</v>
      </c>
      <c r="F106" s="3">
        <v>2.1478996119999998</v>
      </c>
      <c r="G106" s="3" t="s">
        <v>158</v>
      </c>
    </row>
    <row r="107" spans="1:7" ht="15.75" thickBot="1" x14ac:dyDescent="0.3">
      <c r="A107" s="2">
        <v>1943</v>
      </c>
      <c r="B107" s="2">
        <v>6.8</v>
      </c>
      <c r="C107" s="3">
        <v>14.5</v>
      </c>
      <c r="D107" s="3">
        <v>0.93442857140000002</v>
      </c>
      <c r="E107" s="3">
        <v>210.25</v>
      </c>
      <c r="F107" s="3">
        <v>0.87315675510000001</v>
      </c>
      <c r="G107" s="3">
        <v>13.54921429</v>
      </c>
    </row>
    <row r="108" spans="1:7" ht="15.75" thickBot="1" x14ac:dyDescent="0.3">
      <c r="A108" s="2">
        <v>1944</v>
      </c>
      <c r="B108" s="2">
        <v>6.4</v>
      </c>
      <c r="C108" s="3">
        <v>15.5</v>
      </c>
      <c r="D108" s="3">
        <v>0.5344285714</v>
      </c>
      <c r="E108" s="3">
        <v>240.25</v>
      </c>
      <c r="F108" s="3">
        <v>0.28561389799999998</v>
      </c>
      <c r="G108" s="3">
        <v>8.2836428570000002</v>
      </c>
    </row>
    <row r="109" spans="1:7" ht="15.75" thickBot="1" x14ac:dyDescent="0.3">
      <c r="A109" s="2">
        <v>1945</v>
      </c>
      <c r="B109" s="2">
        <v>6.8</v>
      </c>
      <c r="C109" s="3">
        <v>16.5</v>
      </c>
      <c r="D109" s="3">
        <v>0.93442857140000002</v>
      </c>
      <c r="E109" s="3">
        <v>272.25</v>
      </c>
      <c r="F109" s="3">
        <v>0.87315675510000001</v>
      </c>
      <c r="G109" s="3">
        <v>15.418071429999999</v>
      </c>
    </row>
    <row r="110" spans="1:7" ht="15.75" thickBot="1" x14ac:dyDescent="0.3">
      <c r="A110" s="2">
        <v>1946</v>
      </c>
      <c r="B110" s="2">
        <v>6.3</v>
      </c>
      <c r="C110" s="3">
        <v>17.5</v>
      </c>
      <c r="D110" s="3">
        <v>0.43442857140000002</v>
      </c>
      <c r="E110" s="3">
        <v>306.25</v>
      </c>
      <c r="F110" s="3">
        <v>0.1887281837</v>
      </c>
      <c r="G110" s="3">
        <v>7.6025</v>
      </c>
    </row>
    <row r="111" spans="1:7" ht="15.75" thickBot="1" x14ac:dyDescent="0.3">
      <c r="A111" s="2">
        <v>1947</v>
      </c>
      <c r="B111" s="2">
        <v>5.9</v>
      </c>
      <c r="C111" s="3">
        <v>18.5</v>
      </c>
      <c r="D111" s="3">
        <v>3.4428571429999999E-2</v>
      </c>
      <c r="E111" s="3">
        <v>342.25</v>
      </c>
      <c r="F111" s="3">
        <v>1.185326531E-3</v>
      </c>
      <c r="G111" s="3">
        <v>0.63692857140000003</v>
      </c>
    </row>
    <row r="112" spans="1:7" ht="15.75" thickBot="1" x14ac:dyDescent="0.3">
      <c r="A112" s="2">
        <v>1948</v>
      </c>
      <c r="B112" s="2">
        <v>6.3</v>
      </c>
      <c r="C112" s="3">
        <v>19.5</v>
      </c>
      <c r="D112" s="3">
        <v>0.43442857140000002</v>
      </c>
      <c r="E112" s="3">
        <v>380.25</v>
      </c>
      <c r="F112" s="3">
        <v>0.1887281837</v>
      </c>
      <c r="G112" s="3">
        <v>8.4713571430000005</v>
      </c>
    </row>
    <row r="113" spans="1:7" ht="15.75" thickBot="1" x14ac:dyDescent="0.3">
      <c r="A113" s="2">
        <v>1949</v>
      </c>
      <c r="B113" s="2">
        <v>7.4</v>
      </c>
      <c r="C113" s="3">
        <v>20.5</v>
      </c>
      <c r="D113" s="3">
        <v>1.5344285710000001</v>
      </c>
      <c r="E113" s="3">
        <v>420.25</v>
      </c>
      <c r="F113" s="3">
        <v>2.354471041</v>
      </c>
      <c r="G113" s="3">
        <v>31.455785710000001</v>
      </c>
    </row>
    <row r="114" spans="1:7" ht="15.75" thickBot="1" x14ac:dyDescent="0.3">
      <c r="A114" s="2">
        <v>1950</v>
      </c>
      <c r="B114" s="2">
        <v>6</v>
      </c>
      <c r="C114" s="3">
        <v>21.5</v>
      </c>
      <c r="D114" s="3">
        <v>0.1344285714</v>
      </c>
      <c r="E114" s="3">
        <v>462.25</v>
      </c>
      <c r="F114" s="3">
        <v>1.8071040819999998E-2</v>
      </c>
      <c r="G114" s="3">
        <v>2.890214286</v>
      </c>
    </row>
    <row r="115" spans="1:7" ht="15.75" thickBot="1" x14ac:dyDescent="0.3">
      <c r="A115" s="2">
        <v>1951</v>
      </c>
      <c r="B115" s="2">
        <v>6</v>
      </c>
      <c r="C115" s="3">
        <v>22.5</v>
      </c>
      <c r="D115" s="3">
        <v>0.1344285714</v>
      </c>
      <c r="E115" s="3">
        <v>506.25</v>
      </c>
      <c r="F115" s="3">
        <v>1.8071040819999998E-2</v>
      </c>
      <c r="G115" s="3">
        <v>3.0246428569999999</v>
      </c>
    </row>
    <row r="116" spans="1:7" ht="15.75" thickBot="1" x14ac:dyDescent="0.3">
      <c r="A116" s="2">
        <v>1952</v>
      </c>
      <c r="B116" s="2">
        <v>5.0999999999999996</v>
      </c>
      <c r="C116" s="3">
        <v>23.5</v>
      </c>
      <c r="D116" s="3" t="s">
        <v>12</v>
      </c>
      <c r="E116" s="3">
        <v>552.25</v>
      </c>
      <c r="F116" s="3">
        <v>0.58609961219999995</v>
      </c>
      <c r="G116" s="3" t="s">
        <v>159</v>
      </c>
    </row>
    <row r="117" spans="1:7" ht="15.75" thickBot="1" x14ac:dyDescent="0.3">
      <c r="A117" s="2">
        <v>1953</v>
      </c>
      <c r="B117" s="2">
        <v>6.9</v>
      </c>
      <c r="C117" s="3">
        <v>24.5</v>
      </c>
      <c r="D117" s="3">
        <v>1.0344285710000001</v>
      </c>
      <c r="E117" s="3">
        <v>600.25</v>
      </c>
      <c r="F117" s="3">
        <v>1.0700424690000001</v>
      </c>
      <c r="G117" s="3">
        <v>25.343499999999999</v>
      </c>
    </row>
    <row r="118" spans="1:7" ht="15.75" thickBot="1" x14ac:dyDescent="0.3">
      <c r="A118" s="2">
        <v>1954</v>
      </c>
      <c r="B118" s="2">
        <v>5.5</v>
      </c>
      <c r="C118" s="3">
        <v>25.5</v>
      </c>
      <c r="D118" s="3" t="s">
        <v>55</v>
      </c>
      <c r="E118" s="3">
        <v>650.25</v>
      </c>
      <c r="F118" s="3">
        <v>0.13364246939999999</v>
      </c>
      <c r="G118" s="3" t="s">
        <v>160</v>
      </c>
    </row>
    <row r="119" spans="1:7" ht="27" thickBot="1" x14ac:dyDescent="0.3">
      <c r="A119" s="2">
        <v>1955</v>
      </c>
      <c r="B119" s="2">
        <v>5.8</v>
      </c>
      <c r="C119" s="3">
        <v>26.5</v>
      </c>
      <c r="D119" s="3" t="s">
        <v>84</v>
      </c>
      <c r="E119" s="3">
        <v>702.25</v>
      </c>
      <c r="F119" s="3">
        <v>4.2996122449999999E-3</v>
      </c>
      <c r="G119" s="3" t="s">
        <v>161</v>
      </c>
    </row>
    <row r="120" spans="1:7" ht="15.75" thickBot="1" x14ac:dyDescent="0.3">
      <c r="A120" s="2">
        <v>1956</v>
      </c>
      <c r="B120" s="2">
        <v>5</v>
      </c>
      <c r="C120" s="3">
        <v>27.5</v>
      </c>
      <c r="D120" s="3" t="s">
        <v>61</v>
      </c>
      <c r="E120" s="3">
        <v>756.25</v>
      </c>
      <c r="F120" s="3">
        <v>0.74921389800000004</v>
      </c>
      <c r="G120" s="3" t="s">
        <v>162</v>
      </c>
    </row>
    <row r="121" spans="1:7" ht="15.75" thickBot="1" x14ac:dyDescent="0.3">
      <c r="A121" s="2">
        <v>1957</v>
      </c>
      <c r="B121" s="2">
        <v>5.9</v>
      </c>
      <c r="C121" s="3">
        <v>28.5</v>
      </c>
      <c r="D121" s="3">
        <v>3.4428571429999999E-2</v>
      </c>
      <c r="E121" s="3">
        <v>812.25</v>
      </c>
      <c r="F121" s="3">
        <v>1.185326531E-3</v>
      </c>
      <c r="G121" s="3">
        <v>0.98121428570000002</v>
      </c>
    </row>
    <row r="122" spans="1:7" ht="15.75" thickBot="1" x14ac:dyDescent="0.3">
      <c r="A122" s="2">
        <v>1958</v>
      </c>
      <c r="B122" s="2">
        <v>5.2</v>
      </c>
      <c r="C122" s="3">
        <v>29.5</v>
      </c>
      <c r="D122" s="3" t="s">
        <v>89</v>
      </c>
      <c r="E122" s="3">
        <v>870.25</v>
      </c>
      <c r="F122" s="3">
        <v>0.4429853265</v>
      </c>
      <c r="G122" s="3" t="s">
        <v>163</v>
      </c>
    </row>
    <row r="123" spans="1:7" ht="15.75" thickBot="1" x14ac:dyDescent="0.3">
      <c r="A123" s="2">
        <v>1959</v>
      </c>
      <c r="B123" s="2">
        <v>6.9</v>
      </c>
      <c r="C123" s="3">
        <v>30.5</v>
      </c>
      <c r="D123" s="3">
        <v>1.0344285710000001</v>
      </c>
      <c r="E123" s="3">
        <v>930.25</v>
      </c>
      <c r="F123" s="3">
        <v>1.0700424690000001</v>
      </c>
      <c r="G123" s="3">
        <v>31.550071429999999</v>
      </c>
    </row>
    <row r="124" spans="1:7" ht="15.75" thickBot="1" x14ac:dyDescent="0.3">
      <c r="A124" s="2">
        <v>1960</v>
      </c>
      <c r="B124" s="2">
        <v>5.9</v>
      </c>
      <c r="C124" s="3">
        <v>31.5</v>
      </c>
      <c r="D124" s="3">
        <v>3.4428571429999999E-2</v>
      </c>
      <c r="E124" s="3">
        <v>992.25</v>
      </c>
      <c r="F124" s="3">
        <v>1.185326531E-3</v>
      </c>
      <c r="G124" s="3">
        <v>1.0845</v>
      </c>
    </row>
    <row r="125" spans="1:7" ht="15.75" thickBot="1" x14ac:dyDescent="0.3">
      <c r="A125" s="2">
        <v>1961</v>
      </c>
      <c r="B125" s="2">
        <v>6.6</v>
      </c>
      <c r="C125" s="3">
        <v>32.5</v>
      </c>
      <c r="D125" s="3">
        <v>0.73442857139999995</v>
      </c>
      <c r="E125" s="3">
        <v>1056.25</v>
      </c>
      <c r="F125" s="3">
        <v>0.53938532650000004</v>
      </c>
      <c r="G125" s="3">
        <v>23.868928570000001</v>
      </c>
    </row>
    <row r="126" spans="1:7" ht="15.75" thickBot="1" x14ac:dyDescent="0.3">
      <c r="A126" s="2">
        <v>1962</v>
      </c>
      <c r="B126" s="2">
        <v>4.9000000000000004</v>
      </c>
      <c r="C126" s="3">
        <v>33.5</v>
      </c>
      <c r="D126" s="3" t="s">
        <v>27</v>
      </c>
      <c r="E126" s="3">
        <v>1122.25</v>
      </c>
      <c r="F126" s="3">
        <v>0.93232818370000003</v>
      </c>
      <c r="G126" s="3" t="s">
        <v>164</v>
      </c>
    </row>
    <row r="127" spans="1:7" ht="15.75" thickBot="1" x14ac:dyDescent="0.3">
      <c r="A127" s="2">
        <v>1963</v>
      </c>
      <c r="B127" s="2">
        <v>4.9000000000000004</v>
      </c>
      <c r="C127" s="3">
        <v>34.5</v>
      </c>
      <c r="D127" s="3" t="s">
        <v>27</v>
      </c>
      <c r="E127" s="3">
        <v>1190.25</v>
      </c>
      <c r="F127" s="3">
        <v>0.93232818370000003</v>
      </c>
      <c r="G127" s="3" t="s">
        <v>165</v>
      </c>
    </row>
    <row r="128" spans="1:7" ht="15.75" thickBot="1" x14ac:dyDescent="0.3">
      <c r="A128" s="2">
        <v>1964</v>
      </c>
      <c r="B128" s="2">
        <v>5.7</v>
      </c>
      <c r="C128" s="3">
        <v>35.5</v>
      </c>
      <c r="D128" s="3" t="s">
        <v>18</v>
      </c>
      <c r="E128" s="3">
        <v>1260.25</v>
      </c>
      <c r="F128" s="3">
        <v>2.7413897959999999E-2</v>
      </c>
      <c r="G128" s="3" t="s">
        <v>166</v>
      </c>
    </row>
    <row r="129" spans="1:7" ht="15.75" thickBot="1" x14ac:dyDescent="0.3">
      <c r="A129" s="2">
        <v>1965</v>
      </c>
      <c r="B129" s="2">
        <v>5.0999999999999996</v>
      </c>
      <c r="C129" s="3">
        <v>36.5</v>
      </c>
      <c r="D129" s="3" t="s">
        <v>12</v>
      </c>
      <c r="E129" s="3">
        <v>1332.25</v>
      </c>
      <c r="F129" s="3">
        <v>0.58609961219999995</v>
      </c>
      <c r="G129" s="3" t="s">
        <v>167</v>
      </c>
    </row>
    <row r="130" spans="1:7" ht="15.75" thickBot="1" x14ac:dyDescent="0.3">
      <c r="A130" s="2">
        <v>1966</v>
      </c>
      <c r="B130" s="2">
        <v>4.9000000000000004</v>
      </c>
      <c r="C130" s="3">
        <v>37.5</v>
      </c>
      <c r="D130" s="3" t="s">
        <v>27</v>
      </c>
      <c r="E130" s="3">
        <v>1406.25</v>
      </c>
      <c r="F130" s="3">
        <v>0.93232818370000003</v>
      </c>
      <c r="G130" s="3" t="s">
        <v>168</v>
      </c>
    </row>
    <row r="131" spans="1:7" ht="15.75" thickBot="1" x14ac:dyDescent="0.3">
      <c r="A131" s="2">
        <v>1967</v>
      </c>
      <c r="B131" s="2">
        <v>6</v>
      </c>
      <c r="C131" s="3">
        <v>38.5</v>
      </c>
      <c r="D131" s="3">
        <v>0.1344285714</v>
      </c>
      <c r="E131" s="3">
        <v>1482.25</v>
      </c>
      <c r="F131" s="3">
        <v>1.8071040819999998E-2</v>
      </c>
      <c r="G131" s="3">
        <v>5.1755000000000004</v>
      </c>
    </row>
    <row r="132" spans="1:7" ht="15.75" thickBot="1" x14ac:dyDescent="0.3">
      <c r="A132" s="2">
        <v>1968</v>
      </c>
      <c r="B132" s="2">
        <v>5.4</v>
      </c>
      <c r="C132" s="3">
        <v>39.5</v>
      </c>
      <c r="D132" s="3" t="s">
        <v>31</v>
      </c>
      <c r="E132" s="3">
        <v>1560.25</v>
      </c>
      <c r="F132" s="3">
        <v>0.2167567551</v>
      </c>
      <c r="G132" s="3" t="s">
        <v>169</v>
      </c>
    </row>
    <row r="133" spans="1:7" ht="15.75" thickBot="1" x14ac:dyDescent="0.3">
      <c r="A133" s="2">
        <v>1969</v>
      </c>
      <c r="B133" s="2">
        <v>5.7</v>
      </c>
      <c r="C133" s="3">
        <v>40.5</v>
      </c>
      <c r="D133" s="3" t="s">
        <v>18</v>
      </c>
      <c r="E133" s="3">
        <v>1640.25</v>
      </c>
      <c r="F133" s="3">
        <v>2.7413897959999999E-2</v>
      </c>
      <c r="G133" s="3" t="s">
        <v>170</v>
      </c>
    </row>
    <row r="134" spans="1:7" ht="15.75" thickBot="1" x14ac:dyDescent="0.3">
      <c r="A134" s="2">
        <v>1970</v>
      </c>
      <c r="B134" s="2">
        <v>5</v>
      </c>
      <c r="C134" s="3">
        <v>41.5</v>
      </c>
      <c r="D134" s="3" t="s">
        <v>61</v>
      </c>
      <c r="E134" s="3">
        <v>1722.25</v>
      </c>
      <c r="F134" s="3">
        <v>0.74921389800000004</v>
      </c>
      <c r="G134" s="3" t="s">
        <v>171</v>
      </c>
    </row>
    <row r="135" spans="1:7" ht="15.75" thickBot="1" x14ac:dyDescent="0.3">
      <c r="A135" s="2">
        <v>1971</v>
      </c>
      <c r="B135" s="2">
        <v>6.4</v>
      </c>
      <c r="C135" s="3">
        <v>42.5</v>
      </c>
      <c r="D135" s="3">
        <v>0.5344285714</v>
      </c>
      <c r="E135" s="3">
        <v>1806.25</v>
      </c>
      <c r="F135" s="3">
        <v>0.28561389799999998</v>
      </c>
      <c r="G135" s="3">
        <v>22.71321429</v>
      </c>
    </row>
    <row r="136" spans="1:7" ht="15.75" thickBot="1" x14ac:dyDescent="0.3">
      <c r="A136" s="2">
        <v>1972</v>
      </c>
      <c r="B136" s="2">
        <v>6.3</v>
      </c>
      <c r="C136" s="3">
        <v>43.5</v>
      </c>
      <c r="D136" s="3">
        <v>0.43442857140000002</v>
      </c>
      <c r="E136" s="3">
        <v>1892.25</v>
      </c>
      <c r="F136" s="3">
        <v>0.1887281837</v>
      </c>
      <c r="G136" s="3">
        <v>18.897642860000001</v>
      </c>
    </row>
    <row r="137" spans="1:7" ht="15.75" thickBot="1" x14ac:dyDescent="0.3">
      <c r="A137" s="2">
        <v>1973</v>
      </c>
      <c r="B137" s="2">
        <v>6.5</v>
      </c>
      <c r="C137" s="3">
        <v>44.5</v>
      </c>
      <c r="D137" s="3">
        <v>0.63442857139999997</v>
      </c>
      <c r="E137" s="3">
        <v>1980.25</v>
      </c>
      <c r="F137" s="3">
        <v>0.40249961220000002</v>
      </c>
      <c r="G137" s="3">
        <v>28.232071430000001</v>
      </c>
    </row>
    <row r="138" spans="1:7" ht="15.75" thickBot="1" x14ac:dyDescent="0.3">
      <c r="A138" s="2">
        <v>1974</v>
      </c>
      <c r="B138" s="2">
        <v>7.1</v>
      </c>
      <c r="C138" s="3">
        <v>45.5</v>
      </c>
      <c r="D138" s="3">
        <v>1.234428571</v>
      </c>
      <c r="E138" s="3">
        <v>2070.25</v>
      </c>
      <c r="F138" s="3">
        <v>1.523813898</v>
      </c>
      <c r="G138" s="3">
        <v>56.166499999999999</v>
      </c>
    </row>
    <row r="139" spans="1:7" ht="15.75" thickBot="1" x14ac:dyDescent="0.3">
      <c r="A139" s="2">
        <v>1975</v>
      </c>
      <c r="B139" s="2">
        <v>7.3</v>
      </c>
      <c r="C139" s="3">
        <v>46.5</v>
      </c>
      <c r="D139" s="3">
        <v>1.434428571</v>
      </c>
      <c r="E139" s="3">
        <v>2162.25</v>
      </c>
      <c r="F139" s="3">
        <v>2.057585327</v>
      </c>
      <c r="G139" s="3">
        <v>66.700928570000002</v>
      </c>
    </row>
    <row r="140" spans="1:7" ht="15.75" thickBot="1" x14ac:dyDescent="0.3">
      <c r="A140" s="2">
        <v>1976</v>
      </c>
      <c r="B140" s="2">
        <v>6</v>
      </c>
      <c r="C140" s="3">
        <v>47.5</v>
      </c>
      <c r="D140" s="3">
        <v>0.1344285714</v>
      </c>
      <c r="E140" s="3">
        <v>2256.25</v>
      </c>
      <c r="F140" s="3">
        <v>1.8071040819999998E-2</v>
      </c>
      <c r="G140" s="3">
        <v>6.3853571430000002</v>
      </c>
    </row>
    <row r="141" spans="1:7" ht="15.75" thickBot="1" x14ac:dyDescent="0.3">
      <c r="A141" s="2">
        <v>1977</v>
      </c>
      <c r="B141" s="2">
        <v>5.9</v>
      </c>
      <c r="C141" s="3">
        <v>48.5</v>
      </c>
      <c r="D141" s="3">
        <v>3.4428571429999999E-2</v>
      </c>
      <c r="E141" s="3">
        <v>2352.25</v>
      </c>
      <c r="F141" s="3">
        <v>1.185326531E-3</v>
      </c>
      <c r="G141" s="3">
        <v>1.6697857140000001</v>
      </c>
    </row>
    <row r="142" spans="1:7" ht="15.75" thickBot="1" x14ac:dyDescent="0.3">
      <c r="A142" s="2">
        <v>1978</v>
      </c>
      <c r="B142" s="2">
        <v>5.3</v>
      </c>
      <c r="C142" s="3">
        <v>49.5</v>
      </c>
      <c r="D142" s="3" t="s">
        <v>25</v>
      </c>
      <c r="E142" s="3">
        <v>2450.25</v>
      </c>
      <c r="F142" s="3">
        <v>0.31987104080000001</v>
      </c>
      <c r="G142" s="3" t="s">
        <v>172</v>
      </c>
    </row>
    <row r="143" spans="1:7" ht="15.75" thickBot="1" x14ac:dyDescent="0.3">
      <c r="A143" s="2">
        <v>1979</v>
      </c>
      <c r="B143" s="2">
        <v>4.7</v>
      </c>
      <c r="C143" s="3">
        <v>50.5</v>
      </c>
      <c r="D143" s="3" t="s">
        <v>14</v>
      </c>
      <c r="E143" s="3">
        <v>2550.25</v>
      </c>
      <c r="F143" s="3">
        <v>1.3585567549999999</v>
      </c>
      <c r="G143" s="3" t="s">
        <v>173</v>
      </c>
    </row>
    <row r="144" spans="1:7" ht="15.75" thickBot="1" x14ac:dyDescent="0.3">
      <c r="A144" s="2">
        <v>1980</v>
      </c>
      <c r="B144" s="2">
        <v>5.4</v>
      </c>
      <c r="C144" s="3">
        <v>51.5</v>
      </c>
      <c r="D144" s="3" t="s">
        <v>31</v>
      </c>
      <c r="E144" s="3">
        <v>2652.25</v>
      </c>
      <c r="F144" s="3">
        <v>0.2167567551</v>
      </c>
      <c r="G144" s="3" t="s">
        <v>174</v>
      </c>
    </row>
    <row r="145" spans="1:7" ht="15.75" thickBot="1" x14ac:dyDescent="0.3">
      <c r="A145" s="2">
        <v>1981</v>
      </c>
      <c r="B145" s="2">
        <v>5.2</v>
      </c>
      <c r="C145" s="3">
        <v>52.5</v>
      </c>
      <c r="D145" s="3" t="s">
        <v>89</v>
      </c>
      <c r="E145" s="3">
        <v>2756.25</v>
      </c>
      <c r="F145" s="3">
        <v>0.4429853265</v>
      </c>
      <c r="G145" s="3" t="s">
        <v>175</v>
      </c>
    </row>
    <row r="146" spans="1:7" ht="15.75" thickBot="1" x14ac:dyDescent="0.3">
      <c r="A146" s="2">
        <v>1982</v>
      </c>
      <c r="B146" s="2">
        <v>6.2</v>
      </c>
      <c r="C146" s="3">
        <v>53.5</v>
      </c>
      <c r="D146" s="3">
        <v>0.33442857139999999</v>
      </c>
      <c r="E146" s="3">
        <v>2862.25</v>
      </c>
      <c r="F146" s="3">
        <v>0.11184246940000001</v>
      </c>
      <c r="G146" s="3">
        <v>17.891928570000001</v>
      </c>
    </row>
    <row r="147" spans="1:7" ht="15.75" thickBot="1" x14ac:dyDescent="0.3">
      <c r="A147" s="2">
        <v>1983</v>
      </c>
      <c r="B147" s="2">
        <v>7</v>
      </c>
      <c r="C147" s="3">
        <v>54.5</v>
      </c>
      <c r="D147" s="3">
        <v>1.1344285709999999</v>
      </c>
      <c r="E147" s="3">
        <v>2970.25</v>
      </c>
      <c r="F147" s="3">
        <v>1.286928184</v>
      </c>
      <c r="G147" s="3">
        <v>61.826357139999999</v>
      </c>
    </row>
    <row r="148" spans="1:7" ht="15.75" thickBot="1" x14ac:dyDescent="0.3">
      <c r="A148" s="2">
        <v>1984</v>
      </c>
      <c r="B148" s="2">
        <v>6.7</v>
      </c>
      <c r="C148" s="3">
        <v>55.5</v>
      </c>
      <c r="D148" s="3">
        <v>0.83442857140000004</v>
      </c>
      <c r="E148" s="3">
        <v>3080.25</v>
      </c>
      <c r="F148" s="3">
        <v>0.69627104080000002</v>
      </c>
      <c r="G148" s="3">
        <v>46.310785709999998</v>
      </c>
    </row>
    <row r="149" spans="1:7" ht="15.75" thickBot="1" x14ac:dyDescent="0.3">
      <c r="A149" s="2">
        <v>1985</v>
      </c>
      <c r="B149" s="2">
        <v>4.4000000000000004</v>
      </c>
      <c r="C149" s="3">
        <v>56.5</v>
      </c>
      <c r="D149" s="3" t="s">
        <v>52</v>
      </c>
      <c r="E149" s="3">
        <v>3192.25</v>
      </c>
      <c r="F149" s="3">
        <v>2.1478996119999998</v>
      </c>
      <c r="G149" s="3" t="s">
        <v>176</v>
      </c>
    </row>
    <row r="150" spans="1:7" ht="15.75" thickBot="1" x14ac:dyDescent="0.3">
      <c r="A150" s="2">
        <v>1986</v>
      </c>
      <c r="B150" s="2">
        <v>5.5</v>
      </c>
      <c r="C150" s="3">
        <v>57.5</v>
      </c>
      <c r="D150" s="3" t="s">
        <v>55</v>
      </c>
      <c r="E150" s="3">
        <v>3306.25</v>
      </c>
      <c r="F150" s="3">
        <v>0.13364246939999999</v>
      </c>
      <c r="G150" s="3" t="s">
        <v>177</v>
      </c>
    </row>
    <row r="151" spans="1:7" ht="15.75" thickBot="1" x14ac:dyDescent="0.3">
      <c r="A151" s="2">
        <v>1987</v>
      </c>
      <c r="B151" s="2">
        <v>4.5999999999999996</v>
      </c>
      <c r="C151" s="3">
        <v>58.5</v>
      </c>
      <c r="D151" s="3" t="s">
        <v>63</v>
      </c>
      <c r="E151" s="3">
        <v>3422.25</v>
      </c>
      <c r="F151" s="3">
        <v>1.6016710409999999</v>
      </c>
      <c r="G151" s="3" t="s">
        <v>178</v>
      </c>
    </row>
    <row r="152" spans="1:7" ht="15.75" thickBot="1" x14ac:dyDescent="0.3">
      <c r="A152" s="2">
        <v>1988</v>
      </c>
      <c r="B152" s="2">
        <v>6.6</v>
      </c>
      <c r="C152" s="3">
        <v>59.5</v>
      </c>
      <c r="D152" s="3">
        <v>0.73442857139999995</v>
      </c>
      <c r="E152" s="3">
        <v>3540.25</v>
      </c>
      <c r="F152" s="3">
        <v>0.53938532650000004</v>
      </c>
      <c r="G152" s="3">
        <v>43.698500000000003</v>
      </c>
    </row>
    <row r="153" spans="1:7" ht="15.75" thickBot="1" x14ac:dyDescent="0.3">
      <c r="A153" s="2">
        <v>1989</v>
      </c>
      <c r="B153" s="2">
        <v>7.7</v>
      </c>
      <c r="C153" s="3">
        <v>60.5</v>
      </c>
      <c r="D153" s="3">
        <v>1.8344285709999999</v>
      </c>
      <c r="E153" s="3">
        <v>3660.25</v>
      </c>
      <c r="F153" s="3">
        <v>3.365128184</v>
      </c>
      <c r="G153" s="3">
        <v>110.98292859999999</v>
      </c>
    </row>
    <row r="154" spans="1:7" ht="15.75" thickBot="1" x14ac:dyDescent="0.3">
      <c r="A154" s="2">
        <v>1990</v>
      </c>
      <c r="B154" s="2">
        <v>7.8</v>
      </c>
      <c r="C154" s="3">
        <v>61.5</v>
      </c>
      <c r="D154" s="3">
        <v>1.934428571</v>
      </c>
      <c r="E154" s="3">
        <v>3782.25</v>
      </c>
      <c r="F154" s="3">
        <v>3.7420138980000002</v>
      </c>
      <c r="G154" s="3">
        <v>118.9673571</v>
      </c>
    </row>
    <row r="155" spans="1:7" ht="15.75" thickBot="1" x14ac:dyDescent="0.3">
      <c r="A155" s="2">
        <v>1991</v>
      </c>
      <c r="B155" s="2">
        <v>6.7</v>
      </c>
      <c r="C155" s="3">
        <v>62.5</v>
      </c>
      <c r="D155" s="3">
        <v>0.83442857140000004</v>
      </c>
      <c r="E155" s="3">
        <v>3906.25</v>
      </c>
      <c r="F155" s="3">
        <v>0.69627104080000002</v>
      </c>
      <c r="G155" s="3">
        <v>52.151785709999999</v>
      </c>
    </row>
    <row r="156" spans="1:7" ht="15.75" thickBot="1" x14ac:dyDescent="0.3">
      <c r="A156" s="2">
        <v>1992</v>
      </c>
      <c r="B156" s="2">
        <v>7.1</v>
      </c>
      <c r="C156" s="3">
        <v>63.5</v>
      </c>
      <c r="D156" s="3">
        <v>1.234428571</v>
      </c>
      <c r="E156" s="3">
        <v>4032.25</v>
      </c>
      <c r="F156" s="3">
        <v>1.523813898</v>
      </c>
      <c r="G156" s="3">
        <v>78.386214289999998</v>
      </c>
    </row>
    <row r="157" spans="1:7" ht="15.75" thickBot="1" x14ac:dyDescent="0.3">
      <c r="A157" s="2">
        <v>1993</v>
      </c>
      <c r="B157" s="2">
        <v>6.1</v>
      </c>
      <c r="C157" s="3">
        <v>64.5</v>
      </c>
      <c r="D157" s="3">
        <v>0.23442857140000001</v>
      </c>
      <c r="E157" s="3">
        <v>4160.25</v>
      </c>
      <c r="F157" s="3">
        <v>5.4956755099999997E-2</v>
      </c>
      <c r="G157" s="3">
        <v>15.12064286</v>
      </c>
    </row>
    <row r="158" spans="1:7" ht="15.75" thickBot="1" x14ac:dyDescent="0.3">
      <c r="A158" s="2">
        <v>1994</v>
      </c>
      <c r="B158" s="2">
        <v>6.3</v>
      </c>
      <c r="C158" s="3">
        <v>65.5</v>
      </c>
      <c r="D158" s="3">
        <v>0.43442857140000002</v>
      </c>
      <c r="E158" s="3">
        <v>4290.25</v>
      </c>
      <c r="F158" s="3">
        <v>0.1887281837</v>
      </c>
      <c r="G158" s="3">
        <v>28.45507143</v>
      </c>
    </row>
    <row r="159" spans="1:7" ht="15.75" thickBot="1" x14ac:dyDescent="0.3">
      <c r="A159" s="2">
        <v>1995</v>
      </c>
      <c r="B159" s="2">
        <v>6.4</v>
      </c>
      <c r="C159" s="3">
        <v>66.5</v>
      </c>
      <c r="D159" s="3">
        <v>0.5344285714</v>
      </c>
      <c r="E159" s="3">
        <v>4422.25</v>
      </c>
      <c r="F159" s="3">
        <v>0.28561389799999998</v>
      </c>
      <c r="G159" s="3">
        <v>35.539499999999997</v>
      </c>
    </row>
    <row r="160" spans="1:7" ht="15.75" thickBot="1" x14ac:dyDescent="0.3">
      <c r="A160" s="2">
        <v>1996</v>
      </c>
      <c r="B160" s="2">
        <v>5.3</v>
      </c>
      <c r="C160" s="3">
        <v>67.5</v>
      </c>
      <c r="D160" s="3" t="s">
        <v>25</v>
      </c>
      <c r="E160" s="3">
        <v>4556.25</v>
      </c>
      <c r="F160" s="3">
        <v>0.31987104080000001</v>
      </c>
      <c r="G160" s="3" t="s">
        <v>179</v>
      </c>
    </row>
    <row r="161" spans="1:7" ht="15.75" thickBot="1" x14ac:dyDescent="0.3">
      <c r="A161" s="2">
        <v>1997</v>
      </c>
      <c r="B161" s="2">
        <v>7.2</v>
      </c>
      <c r="C161" s="3">
        <v>68.5</v>
      </c>
      <c r="D161" s="3">
        <v>1.3344285709999999</v>
      </c>
      <c r="E161" s="3">
        <v>4692.25</v>
      </c>
      <c r="F161" s="3">
        <v>1.780699612</v>
      </c>
      <c r="G161" s="3">
        <v>91.408357140000007</v>
      </c>
    </row>
    <row r="162" spans="1:7" ht="15.75" thickBot="1" x14ac:dyDescent="0.3">
      <c r="A162" s="2">
        <v>1998</v>
      </c>
      <c r="B162" s="2">
        <v>6.4</v>
      </c>
      <c r="C162" s="3">
        <v>69.5</v>
      </c>
      <c r="D162" s="3">
        <v>0.5344285714</v>
      </c>
      <c r="E162" s="3">
        <v>4830.25</v>
      </c>
      <c r="F162" s="3">
        <v>0.28561389799999998</v>
      </c>
      <c r="G162" s="3">
        <v>37.142785709999998</v>
      </c>
    </row>
    <row r="163" spans="1:7" ht="15.75" thickBot="1" x14ac:dyDescent="0.3">
      <c r="A163" s="2">
        <v>1999</v>
      </c>
      <c r="B163" s="2">
        <v>6.8</v>
      </c>
      <c r="C163" s="3">
        <v>70.5</v>
      </c>
      <c r="D163" s="3">
        <v>0.93442857140000002</v>
      </c>
      <c r="E163" s="3">
        <v>4970.25</v>
      </c>
      <c r="F163" s="3">
        <v>0.87315675510000001</v>
      </c>
      <c r="G163" s="3">
        <v>65.877214289999998</v>
      </c>
    </row>
    <row r="164" spans="1:7" ht="15.75" thickBot="1" x14ac:dyDescent="0.3">
      <c r="A164" s="2">
        <v>2000</v>
      </c>
      <c r="B164" s="2">
        <v>7.8</v>
      </c>
      <c r="C164" s="3">
        <v>71.5</v>
      </c>
      <c r="D164" s="3">
        <v>1.934428571</v>
      </c>
      <c r="E164" s="3">
        <v>5112.25</v>
      </c>
      <c r="F164" s="3">
        <v>3.7420138980000002</v>
      </c>
      <c r="G164" s="3">
        <v>138.31164290000001</v>
      </c>
    </row>
    <row r="165" spans="1:7" ht="15.75" thickBot="1" x14ac:dyDescent="0.3">
      <c r="A165" s="2">
        <v>2001</v>
      </c>
      <c r="B165" s="2">
        <v>6.2</v>
      </c>
      <c r="C165" s="3">
        <v>72.5</v>
      </c>
      <c r="D165" s="3">
        <v>0.33442857139999999</v>
      </c>
      <c r="E165" s="3">
        <v>5256.25</v>
      </c>
      <c r="F165" s="3">
        <v>0.11184246940000001</v>
      </c>
      <c r="G165" s="3">
        <v>24.246071430000001</v>
      </c>
    </row>
    <row r="166" spans="1:7" ht="15.75" thickBot="1" x14ac:dyDescent="0.3">
      <c r="A166" s="2">
        <v>2002</v>
      </c>
      <c r="B166" s="2">
        <v>7</v>
      </c>
      <c r="C166" s="3">
        <v>73.5</v>
      </c>
      <c r="D166" s="3">
        <v>1.1344285709999999</v>
      </c>
      <c r="E166" s="3">
        <v>5402.25</v>
      </c>
      <c r="F166" s="3">
        <v>1.286928184</v>
      </c>
      <c r="G166" s="3">
        <v>83.380499999999998</v>
      </c>
    </row>
    <row r="167" spans="1:7" ht="15.75" thickBot="1" x14ac:dyDescent="0.3">
      <c r="A167" s="2">
        <v>2003</v>
      </c>
      <c r="B167" s="2">
        <v>7</v>
      </c>
      <c r="C167" s="3">
        <v>74.5</v>
      </c>
      <c r="D167" s="3">
        <v>1.1344285709999999</v>
      </c>
      <c r="E167" s="3">
        <v>5550.25</v>
      </c>
      <c r="F167" s="3">
        <v>1.286928184</v>
      </c>
      <c r="G167" s="3">
        <v>84.514928569999995</v>
      </c>
    </row>
    <row r="168" spans="1:7" ht="15.75" thickBot="1" x14ac:dyDescent="0.3">
      <c r="A168" s="2">
        <v>2004</v>
      </c>
      <c r="B168" s="2">
        <v>7.2</v>
      </c>
      <c r="C168" s="3">
        <v>75.5</v>
      </c>
      <c r="D168" s="3">
        <v>1.3344285709999999</v>
      </c>
      <c r="E168" s="3">
        <v>5700.25</v>
      </c>
      <c r="F168" s="3">
        <v>1.780699612</v>
      </c>
      <c r="G168" s="3">
        <v>100.7493571</v>
      </c>
    </row>
    <row r="169" spans="1:7" ht="15.75" thickBot="1" x14ac:dyDescent="0.3">
      <c r="A169" s="2">
        <v>2005</v>
      </c>
      <c r="B169" s="2">
        <v>7.4</v>
      </c>
      <c r="C169" s="3">
        <v>76.5</v>
      </c>
      <c r="D169" s="3">
        <v>1.5344285710000001</v>
      </c>
      <c r="E169" s="3">
        <v>5852.25</v>
      </c>
      <c r="F169" s="3">
        <v>2.354471041</v>
      </c>
      <c r="G169" s="3">
        <v>117.3837857</v>
      </c>
    </row>
    <row r="170" spans="1:7" ht="15.75" thickBot="1" x14ac:dyDescent="0.3">
      <c r="A170" s="2">
        <v>2006</v>
      </c>
      <c r="B170" s="2">
        <v>7.7</v>
      </c>
      <c r="C170" s="3">
        <v>77.5</v>
      </c>
      <c r="D170" s="3">
        <v>1.8344285709999999</v>
      </c>
      <c r="E170" s="3">
        <v>6006.25</v>
      </c>
      <c r="F170" s="3">
        <v>3.365128184</v>
      </c>
      <c r="G170" s="3">
        <v>142.16821429999999</v>
      </c>
    </row>
    <row r="171" spans="1:7" ht="15.75" thickBot="1" x14ac:dyDescent="0.3">
      <c r="A171" s="2">
        <v>2007</v>
      </c>
      <c r="B171" s="2">
        <v>7.2</v>
      </c>
      <c r="C171" s="3">
        <v>78.5</v>
      </c>
      <c r="D171" s="3">
        <v>1.3344285709999999</v>
      </c>
      <c r="E171" s="3">
        <v>6162.25</v>
      </c>
      <c r="F171" s="3">
        <v>1.780699612</v>
      </c>
      <c r="G171" s="3">
        <v>104.7526429</v>
      </c>
    </row>
    <row r="172" spans="1:7" ht="15.75" thickBot="1" x14ac:dyDescent="0.3">
      <c r="A172" s="2">
        <v>2008</v>
      </c>
      <c r="B172" s="2">
        <v>7.5</v>
      </c>
      <c r="C172" s="3">
        <v>79.5</v>
      </c>
      <c r="D172" s="3">
        <v>1.6344285709999999</v>
      </c>
      <c r="E172" s="3">
        <v>6320.25</v>
      </c>
      <c r="F172" s="3">
        <v>2.6713567550000001</v>
      </c>
      <c r="G172" s="3">
        <v>129.93707140000001</v>
      </c>
    </row>
    <row r="173" spans="1:7" ht="15.75" thickBot="1" x14ac:dyDescent="0.3">
      <c r="A173" s="2">
        <v>2009</v>
      </c>
      <c r="B173" s="2">
        <v>6.7</v>
      </c>
      <c r="C173" s="3">
        <v>80.5</v>
      </c>
      <c r="D173" s="3">
        <v>0.83442857140000004</v>
      </c>
      <c r="E173" s="3">
        <v>6480.25</v>
      </c>
      <c r="F173" s="3">
        <v>0.69627104080000002</v>
      </c>
      <c r="G173" s="3">
        <v>67.171499999999995</v>
      </c>
    </row>
    <row r="174" spans="1:7" ht="15.75" thickBot="1" x14ac:dyDescent="0.3">
      <c r="A174" s="2">
        <v>2010</v>
      </c>
      <c r="B174" s="2">
        <v>4.8</v>
      </c>
      <c r="C174" s="3">
        <v>81.5</v>
      </c>
      <c r="D174" s="3" t="s">
        <v>10</v>
      </c>
      <c r="E174" s="3">
        <v>6642.25</v>
      </c>
      <c r="F174" s="3">
        <v>1.135442469</v>
      </c>
      <c r="G174" s="3" t="s">
        <v>180</v>
      </c>
    </row>
    <row r="175" spans="1:7" ht="15.75" thickBot="1" x14ac:dyDescent="0.3">
      <c r="A175" s="2">
        <v>2011</v>
      </c>
      <c r="B175" s="2">
        <v>7.4</v>
      </c>
      <c r="C175" s="3">
        <v>82.5</v>
      </c>
      <c r="D175" s="3">
        <v>1.5344285710000001</v>
      </c>
      <c r="E175" s="3">
        <v>6806.25</v>
      </c>
      <c r="F175" s="3">
        <v>2.354471041</v>
      </c>
      <c r="G175" s="3">
        <v>126.59035710000001</v>
      </c>
    </row>
    <row r="176" spans="1:7" ht="15.75" thickBot="1" x14ac:dyDescent="0.3">
      <c r="A176" s="2">
        <v>2012</v>
      </c>
      <c r="B176" s="2">
        <v>7</v>
      </c>
      <c r="C176" s="3">
        <v>83.5</v>
      </c>
      <c r="D176" s="3">
        <v>1</v>
      </c>
      <c r="E176" s="3">
        <v>6972.25</v>
      </c>
      <c r="F176" s="3">
        <v>0.49200204079999998</v>
      </c>
      <c r="G176" s="3">
        <v>58.569285710000003</v>
      </c>
    </row>
    <row r="177" spans="1:11" ht="15.75" thickBot="1" x14ac:dyDescent="0.3">
      <c r="A177" s="2">
        <v>2013</v>
      </c>
      <c r="B177" s="2">
        <v>7</v>
      </c>
      <c r="C177" s="3">
        <v>84.5</v>
      </c>
      <c r="D177" s="3">
        <v>1</v>
      </c>
      <c r="E177" s="3">
        <v>7140.25</v>
      </c>
      <c r="F177" s="3">
        <v>0.70968589800000004</v>
      </c>
      <c r="G177" s="3">
        <v>71.185214290000005</v>
      </c>
      <c r="K177">
        <f>TINV(2*0.05,180)</f>
        <v>1.6533630134974617</v>
      </c>
    </row>
    <row r="178" spans="1:11" ht="15.75" thickBot="1" x14ac:dyDescent="0.3">
      <c r="A178" s="2">
        <v>2014</v>
      </c>
      <c r="B178" s="2">
        <v>8</v>
      </c>
      <c r="C178" s="3">
        <v>85.5</v>
      </c>
      <c r="D178" s="3">
        <v>2</v>
      </c>
      <c r="E178" s="3">
        <v>7310.25</v>
      </c>
      <c r="F178" s="3">
        <v>5.8875556119999999</v>
      </c>
      <c r="G178" s="3">
        <v>207.45964290000001</v>
      </c>
    </row>
    <row r="179" spans="1:11" ht="15.75" thickBot="1" x14ac:dyDescent="0.3">
      <c r="A179" s="2">
        <v>2015</v>
      </c>
      <c r="B179" s="2">
        <v>8</v>
      </c>
      <c r="C179" s="3">
        <v>86.5</v>
      </c>
      <c r="D179" s="3">
        <v>2</v>
      </c>
      <c r="E179" s="3">
        <v>7482.25</v>
      </c>
      <c r="F179" s="3">
        <v>3.0955888979999999</v>
      </c>
      <c r="G179" s="3">
        <v>152.19057140000001</v>
      </c>
      <c r="K179">
        <f>TINV(2*0.025,182)</f>
        <v>1.9730840773359002</v>
      </c>
    </row>
    <row r="180" spans="1:11" ht="15.75" thickBot="1" x14ac:dyDescent="0.3">
      <c r="A180" s="2">
        <v>2016</v>
      </c>
      <c r="B180" s="2">
        <v>7</v>
      </c>
      <c r="C180" s="3">
        <v>87.5</v>
      </c>
      <c r="D180" s="3">
        <v>1</v>
      </c>
      <c r="E180" s="3">
        <v>7656.25</v>
      </c>
      <c r="F180" s="3">
        <v>1.9640020410000001</v>
      </c>
      <c r="G180" s="3">
        <v>122.625</v>
      </c>
      <c r="K180">
        <v>308408</v>
      </c>
    </row>
    <row r="181" spans="1:11" ht="15.75" thickBot="1" x14ac:dyDescent="0.3">
      <c r="A181" s="2">
        <v>2017</v>
      </c>
      <c r="B181" s="2">
        <v>7</v>
      </c>
      <c r="C181" s="3">
        <v>88.5</v>
      </c>
      <c r="D181" s="3">
        <v>1</v>
      </c>
      <c r="E181" s="3">
        <v>7832.25</v>
      </c>
      <c r="F181" s="3">
        <v>1.158698469</v>
      </c>
      <c r="G181" s="3">
        <v>95.263928570000004</v>
      </c>
    </row>
    <row r="182" spans="1:11" ht="15.75" thickBot="1" x14ac:dyDescent="0.3">
      <c r="A182" s="2">
        <v>2018</v>
      </c>
      <c r="B182" s="2">
        <v>7.75</v>
      </c>
      <c r="C182" s="3">
        <v>89.5</v>
      </c>
      <c r="D182" s="3">
        <v>1.8844285709999999</v>
      </c>
      <c r="E182" s="3">
        <v>8010.25</v>
      </c>
      <c r="F182" s="3">
        <v>3.5510710410000002</v>
      </c>
      <c r="G182" s="3">
        <v>168.65635710000001</v>
      </c>
    </row>
    <row r="183" spans="1:11" ht="15.75" thickBot="1" x14ac:dyDescent="0.3">
      <c r="A183" s="2">
        <v>2019</v>
      </c>
      <c r="B183" s="2">
        <v>7</v>
      </c>
      <c r="C183" s="3">
        <v>90.5</v>
      </c>
      <c r="D183" s="3">
        <v>1</v>
      </c>
      <c r="E183" s="3">
        <v>8190.25</v>
      </c>
      <c r="F183" s="3">
        <v>2.0091037549999999</v>
      </c>
      <c r="G183" s="3">
        <v>128.27728569999999</v>
      </c>
    </row>
    <row r="184" spans="1:11" ht="15.75" thickBot="1" x14ac:dyDescent="0.3"/>
    <row r="185" spans="1:11" ht="15.75" thickBot="1" x14ac:dyDescent="0.3">
      <c r="E185" s="3">
        <v>502365.5</v>
      </c>
      <c r="F185" s="3">
        <v>170.91895460000001</v>
      </c>
      <c r="G185" s="3">
        <v>4798.6149999999998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Torstein Holmberget</dc:creator>
  <cp:lastModifiedBy>Torstein Holmberget</cp:lastModifiedBy>
  <dcterms:created xsi:type="dcterms:W3CDTF">2020-03-20T09:23:33Z</dcterms:created>
  <dcterms:modified xsi:type="dcterms:W3CDTF">2020-03-26T08:10:21Z</dcterms:modified>
</cp:coreProperties>
</file>