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oze\Documents\Local-Repos\AC-Final-Project\AC-Creature-Web-Tool\"/>
    </mc:Choice>
  </mc:AlternateContent>
  <xr:revisionPtr revIDLastSave="0" documentId="13_ncr:1_{BAD075CE-D31B-41CB-84E1-CDD800D384F1}" xr6:coauthVersionLast="47" xr6:coauthVersionMax="47" xr10:uidLastSave="{00000000-0000-0000-0000-000000000000}"/>
  <bookViews>
    <workbookView xWindow="-38520" yWindow="-120" windowWidth="38640" windowHeight="21240" xr2:uid="{CB62CEFE-73B6-4679-9378-95855B88EBEE}"/>
  </bookViews>
  <sheets>
    <sheet name="NorthFish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K3" i="1"/>
  <c r="M3" i="1"/>
  <c r="P3" i="1"/>
  <c r="Q3" i="1"/>
  <c r="R3" i="1"/>
  <c r="K4" i="1"/>
  <c r="M4" i="1"/>
  <c r="P4" i="1"/>
  <c r="Q4" i="1"/>
  <c r="R4" i="1"/>
  <c r="K5" i="1"/>
  <c r="M5" i="1"/>
  <c r="P5" i="1"/>
  <c r="Q5" i="1"/>
  <c r="R5" i="1"/>
  <c r="K6" i="1"/>
  <c r="M6" i="1"/>
  <c r="P6" i="1"/>
  <c r="Q6" i="1"/>
  <c r="R6" i="1"/>
  <c r="K7" i="1"/>
  <c r="M7" i="1"/>
  <c r="P7" i="1"/>
  <c r="Q7" i="1"/>
  <c r="R7" i="1"/>
  <c r="K8" i="1"/>
  <c r="M8" i="1"/>
  <c r="P8" i="1"/>
  <c r="Q8" i="1"/>
  <c r="R8" i="1"/>
  <c r="K9" i="1"/>
  <c r="M9" i="1"/>
  <c r="P9" i="1"/>
  <c r="Q9" i="1"/>
  <c r="R9" i="1"/>
  <c r="K10" i="1"/>
  <c r="U10" i="1"/>
  <c r="M10" i="1"/>
  <c r="P10" i="1"/>
  <c r="Q10" i="1"/>
  <c r="R10" i="1"/>
  <c r="K11" i="1"/>
  <c r="M11" i="1"/>
  <c r="P11" i="1"/>
  <c r="Q11" i="1"/>
  <c r="R11" i="1"/>
  <c r="K12" i="1"/>
  <c r="M12" i="1"/>
  <c r="P12" i="1"/>
  <c r="Q12" i="1"/>
  <c r="R12" i="1"/>
  <c r="K13" i="1"/>
  <c r="M13" i="1"/>
  <c r="P13" i="1"/>
  <c r="Q13" i="1"/>
  <c r="R13" i="1"/>
  <c r="K14" i="1"/>
  <c r="M14" i="1"/>
  <c r="P14" i="1"/>
  <c r="Q14" i="1"/>
  <c r="R14" i="1"/>
  <c r="K15" i="1"/>
  <c r="M15" i="1"/>
  <c r="P15" i="1"/>
  <c r="Q15" i="1"/>
  <c r="R15" i="1"/>
  <c r="K16" i="1"/>
  <c r="M16" i="1"/>
  <c r="P16" i="1"/>
  <c r="Q16" i="1"/>
  <c r="R16" i="1"/>
  <c r="K17" i="1"/>
  <c r="M17" i="1"/>
  <c r="P17" i="1"/>
  <c r="Q17" i="1"/>
  <c r="R17" i="1"/>
  <c r="K18" i="1"/>
  <c r="M18" i="1"/>
  <c r="P18" i="1"/>
  <c r="Q18" i="1"/>
  <c r="R18" i="1"/>
  <c r="K19" i="1"/>
  <c r="M19" i="1"/>
  <c r="P19" i="1"/>
  <c r="Q19" i="1"/>
  <c r="R19" i="1"/>
  <c r="K20" i="1"/>
  <c r="M20" i="1"/>
  <c r="P20" i="1"/>
  <c r="Q20" i="1"/>
  <c r="R20" i="1"/>
  <c r="K21" i="1"/>
  <c r="M21" i="1"/>
  <c r="P21" i="1"/>
  <c r="Q21" i="1"/>
  <c r="R21" i="1"/>
  <c r="K22" i="1"/>
  <c r="M22" i="1"/>
  <c r="P22" i="1"/>
  <c r="Q22" i="1"/>
  <c r="R22" i="1"/>
  <c r="K23" i="1"/>
  <c r="M23" i="1"/>
  <c r="P23" i="1"/>
  <c r="Q23" i="1"/>
  <c r="R23" i="1"/>
  <c r="K24" i="1"/>
  <c r="M24" i="1"/>
  <c r="P24" i="1"/>
  <c r="Q24" i="1"/>
  <c r="R24" i="1"/>
  <c r="K25" i="1"/>
  <c r="M25" i="1"/>
  <c r="P25" i="1"/>
  <c r="Q25" i="1"/>
  <c r="R25" i="1"/>
  <c r="K26" i="1"/>
  <c r="M26" i="1"/>
  <c r="P26" i="1"/>
  <c r="Q26" i="1"/>
  <c r="R26" i="1"/>
  <c r="K27" i="1"/>
  <c r="M27" i="1"/>
  <c r="P27" i="1"/>
  <c r="Q27" i="1"/>
  <c r="R27" i="1"/>
  <c r="K28" i="1"/>
  <c r="M28" i="1"/>
  <c r="P28" i="1"/>
  <c r="Q28" i="1"/>
  <c r="R28" i="1"/>
  <c r="K29" i="1"/>
  <c r="M29" i="1"/>
  <c r="P29" i="1"/>
  <c r="Q29" i="1"/>
  <c r="R29" i="1"/>
  <c r="K30" i="1"/>
  <c r="M30" i="1"/>
  <c r="P30" i="1"/>
  <c r="Q30" i="1"/>
  <c r="R30" i="1"/>
  <c r="K31" i="1"/>
  <c r="M31" i="1"/>
  <c r="P31" i="1"/>
  <c r="Q31" i="1"/>
  <c r="R31" i="1"/>
  <c r="K32" i="1"/>
  <c r="M32" i="1"/>
  <c r="P32" i="1"/>
  <c r="Q32" i="1"/>
  <c r="R32" i="1"/>
  <c r="K33" i="1"/>
  <c r="M33" i="1"/>
  <c r="P33" i="1"/>
  <c r="Q33" i="1"/>
  <c r="R33" i="1"/>
  <c r="K34" i="1"/>
  <c r="M34" i="1"/>
  <c r="P34" i="1"/>
  <c r="Q34" i="1"/>
  <c r="R34" i="1"/>
  <c r="K35" i="1"/>
  <c r="M35" i="1"/>
  <c r="P35" i="1"/>
  <c r="Q35" i="1"/>
  <c r="R35" i="1"/>
  <c r="K36" i="1"/>
  <c r="M36" i="1"/>
  <c r="P36" i="1"/>
  <c r="Q36" i="1"/>
  <c r="R36" i="1"/>
  <c r="K37" i="1"/>
  <c r="M37" i="1"/>
  <c r="P37" i="1"/>
  <c r="Q37" i="1"/>
  <c r="R37" i="1"/>
  <c r="K38" i="1"/>
  <c r="M38" i="1"/>
  <c r="P38" i="1"/>
  <c r="Q38" i="1"/>
  <c r="R38" i="1"/>
  <c r="K39" i="1"/>
  <c r="M39" i="1"/>
  <c r="P39" i="1"/>
  <c r="Q39" i="1"/>
  <c r="R39" i="1"/>
  <c r="K40" i="1"/>
  <c r="M40" i="1"/>
  <c r="P40" i="1"/>
  <c r="Q40" i="1"/>
  <c r="R40" i="1"/>
  <c r="K41" i="1"/>
  <c r="M41" i="1"/>
  <c r="P41" i="1"/>
  <c r="Q41" i="1"/>
  <c r="R41" i="1"/>
  <c r="K42" i="1"/>
  <c r="M42" i="1"/>
  <c r="P42" i="1"/>
  <c r="Q42" i="1"/>
  <c r="R42" i="1"/>
  <c r="K43" i="1"/>
  <c r="M43" i="1"/>
  <c r="P43" i="1"/>
  <c r="Q43" i="1"/>
  <c r="R43" i="1"/>
  <c r="K44" i="1"/>
  <c r="M44" i="1"/>
  <c r="P44" i="1"/>
  <c r="Q44" i="1"/>
  <c r="R44" i="1"/>
  <c r="K45" i="1"/>
  <c r="M45" i="1"/>
  <c r="P45" i="1"/>
  <c r="Q45" i="1"/>
  <c r="R45" i="1"/>
  <c r="K46" i="1"/>
  <c r="M46" i="1"/>
  <c r="P46" i="1"/>
  <c r="Q46" i="1"/>
  <c r="R46" i="1"/>
  <c r="K47" i="1"/>
  <c r="M47" i="1"/>
  <c r="P47" i="1"/>
  <c r="Q47" i="1"/>
  <c r="R47" i="1"/>
  <c r="K48" i="1"/>
  <c r="M48" i="1"/>
  <c r="P48" i="1"/>
  <c r="Q48" i="1"/>
  <c r="R48" i="1"/>
  <c r="K49" i="1"/>
  <c r="M49" i="1"/>
  <c r="P49" i="1"/>
  <c r="Q49" i="1"/>
  <c r="R49" i="1"/>
  <c r="K50" i="1"/>
  <c r="M50" i="1"/>
  <c r="P50" i="1"/>
  <c r="Q50" i="1"/>
  <c r="R50" i="1"/>
  <c r="K51" i="1"/>
  <c r="M51" i="1"/>
  <c r="P51" i="1"/>
  <c r="Q51" i="1"/>
  <c r="R51" i="1"/>
  <c r="K52" i="1"/>
  <c r="M52" i="1"/>
  <c r="P52" i="1"/>
  <c r="Q52" i="1"/>
  <c r="R52" i="1"/>
  <c r="K53" i="1"/>
  <c r="M53" i="1"/>
  <c r="P53" i="1"/>
  <c r="Q53" i="1"/>
  <c r="R53" i="1"/>
  <c r="K54" i="1"/>
  <c r="U54" i="1"/>
  <c r="M54" i="1"/>
  <c r="P54" i="1"/>
  <c r="Q54" i="1"/>
  <c r="R54" i="1"/>
  <c r="K55" i="1"/>
  <c r="M55" i="1"/>
  <c r="P55" i="1"/>
  <c r="Q55" i="1"/>
  <c r="R55" i="1"/>
  <c r="K56" i="1"/>
  <c r="M56" i="1"/>
  <c r="P56" i="1"/>
  <c r="Q56" i="1"/>
  <c r="R56" i="1"/>
  <c r="K57" i="1"/>
  <c r="M57" i="1"/>
  <c r="P57" i="1"/>
  <c r="Q57" i="1"/>
  <c r="R57" i="1"/>
  <c r="K58" i="1"/>
  <c r="M58" i="1"/>
  <c r="P58" i="1"/>
  <c r="Q58" i="1"/>
  <c r="R58" i="1"/>
  <c r="K59" i="1"/>
  <c r="M59" i="1"/>
  <c r="P59" i="1"/>
  <c r="Q59" i="1"/>
  <c r="R59" i="1"/>
  <c r="K60" i="1"/>
  <c r="M60" i="1"/>
  <c r="P60" i="1"/>
  <c r="Q60" i="1"/>
  <c r="R60" i="1"/>
  <c r="K61" i="1"/>
  <c r="M61" i="1"/>
  <c r="U61" i="1"/>
  <c r="P61" i="1"/>
  <c r="Q61" i="1"/>
  <c r="R61" i="1"/>
  <c r="K62" i="1"/>
  <c r="U62" i="1"/>
  <c r="M62" i="1"/>
  <c r="P62" i="1"/>
  <c r="Q62" i="1"/>
  <c r="R62" i="1"/>
  <c r="K63" i="1"/>
  <c r="M63" i="1"/>
  <c r="P63" i="1"/>
  <c r="Q63" i="1"/>
  <c r="R63" i="1"/>
  <c r="K64" i="1"/>
  <c r="M64" i="1"/>
  <c r="P64" i="1"/>
  <c r="Q64" i="1"/>
  <c r="R64" i="1"/>
  <c r="K65" i="1"/>
  <c r="M65" i="1"/>
  <c r="P65" i="1"/>
  <c r="Q65" i="1"/>
  <c r="R65" i="1"/>
  <c r="K66" i="1"/>
  <c r="M66" i="1"/>
  <c r="P66" i="1"/>
  <c r="Q66" i="1"/>
  <c r="R66" i="1"/>
  <c r="K67" i="1"/>
  <c r="M67" i="1"/>
  <c r="P67" i="1"/>
  <c r="Q67" i="1"/>
  <c r="R67" i="1"/>
  <c r="K68" i="1"/>
  <c r="M68" i="1"/>
  <c r="P68" i="1"/>
  <c r="Q68" i="1"/>
  <c r="R68" i="1"/>
  <c r="K69" i="1"/>
  <c r="M69" i="1"/>
  <c r="P69" i="1"/>
  <c r="Q69" i="1"/>
  <c r="R69" i="1"/>
  <c r="K70" i="1"/>
  <c r="U70" i="1" s="1"/>
  <c r="M70" i="1"/>
  <c r="P70" i="1"/>
  <c r="Q70" i="1"/>
  <c r="R70" i="1"/>
  <c r="K71" i="1"/>
  <c r="M71" i="1"/>
  <c r="P71" i="1"/>
  <c r="Q71" i="1"/>
  <c r="R71" i="1"/>
  <c r="K72" i="1"/>
  <c r="U72" i="1" s="1"/>
  <c r="M72" i="1"/>
  <c r="P72" i="1"/>
  <c r="Q72" i="1"/>
  <c r="R72" i="1"/>
  <c r="K73" i="1"/>
  <c r="M73" i="1"/>
  <c r="P73" i="1"/>
  <c r="Q73" i="1"/>
  <c r="R73" i="1"/>
  <c r="K74" i="1"/>
  <c r="M74" i="1"/>
  <c r="U74" i="1"/>
  <c r="P74" i="1"/>
  <c r="Q74" i="1"/>
  <c r="R74" i="1"/>
  <c r="K75" i="1"/>
  <c r="M75" i="1"/>
  <c r="P75" i="1"/>
  <c r="Q75" i="1"/>
  <c r="R75" i="1"/>
  <c r="K76" i="1"/>
  <c r="M76" i="1"/>
  <c r="P76" i="1"/>
  <c r="Q76" i="1"/>
  <c r="R76" i="1"/>
  <c r="K77" i="1"/>
  <c r="M77" i="1"/>
  <c r="P77" i="1"/>
  <c r="Q77" i="1"/>
  <c r="R77" i="1"/>
  <c r="K78" i="1"/>
  <c r="U78" i="1" s="1"/>
  <c r="M78" i="1"/>
  <c r="P78" i="1"/>
  <c r="Q78" i="1"/>
  <c r="R78" i="1"/>
  <c r="K79" i="1"/>
  <c r="M79" i="1"/>
  <c r="P79" i="1"/>
  <c r="Q79" i="1"/>
  <c r="R79" i="1"/>
  <c r="K80" i="1"/>
  <c r="U80" i="1" s="1"/>
  <c r="M80" i="1"/>
  <c r="P80" i="1"/>
  <c r="Q80" i="1"/>
  <c r="R80" i="1"/>
  <c r="K81" i="1"/>
  <c r="M81" i="1"/>
  <c r="P81" i="1"/>
  <c r="Q81" i="1"/>
  <c r="R81" i="1"/>
  <c r="K82" i="1"/>
  <c r="M82" i="1"/>
  <c r="P82" i="1"/>
  <c r="Q82" i="1"/>
  <c r="R82" i="1"/>
  <c r="K83" i="1"/>
  <c r="M83" i="1"/>
  <c r="P83" i="1"/>
  <c r="Q83" i="1"/>
  <c r="R83" i="1"/>
  <c r="K84" i="1"/>
  <c r="M84" i="1"/>
  <c r="P84" i="1"/>
  <c r="Q84" i="1"/>
  <c r="R84" i="1"/>
  <c r="K85" i="1"/>
  <c r="M85" i="1"/>
  <c r="P85" i="1"/>
  <c r="Q85" i="1"/>
  <c r="R85" i="1"/>
  <c r="K86" i="1"/>
  <c r="U86" i="1" s="1"/>
  <c r="M86" i="1"/>
  <c r="P86" i="1"/>
  <c r="Q86" i="1"/>
  <c r="R86" i="1"/>
  <c r="R2" i="1"/>
  <c r="Q2" i="1"/>
  <c r="P2" i="1"/>
  <c r="M2" i="1"/>
  <c r="K2" i="1"/>
  <c r="U56" i="1" l="1"/>
  <c r="U83" i="1"/>
  <c r="U81" i="1"/>
  <c r="U77" i="1"/>
  <c r="U75" i="1"/>
  <c r="U29" i="1"/>
  <c r="U13" i="1"/>
  <c r="U79" i="1"/>
  <c r="U73" i="1"/>
  <c r="U67" i="1"/>
  <c r="U65" i="1"/>
  <c r="U82" i="1"/>
  <c r="U66" i="1"/>
  <c r="U34" i="1"/>
  <c r="U18" i="1"/>
  <c r="U63" i="1"/>
  <c r="U59" i="1"/>
  <c r="U57" i="1"/>
  <c r="U51" i="1"/>
  <c r="U49" i="1"/>
  <c r="U50" i="1"/>
  <c r="U58" i="1"/>
  <c r="U26" i="1"/>
  <c r="U84" i="1"/>
  <c r="U76" i="1"/>
  <c r="U2" i="1"/>
  <c r="U68" i="1"/>
  <c r="U60" i="1"/>
  <c r="U85" i="1"/>
  <c r="U69" i="1"/>
  <c r="U53" i="1"/>
  <c r="U37" i="1"/>
  <c r="U21" i="1"/>
  <c r="U52" i="1"/>
  <c r="U48" i="1"/>
  <c r="U55" i="1"/>
  <c r="U64" i="1"/>
  <c r="U71" i="1"/>
  <c r="U44" i="1"/>
  <c r="U36" i="1"/>
  <c r="U28" i="1"/>
  <c r="U20" i="1"/>
  <c r="U46" i="1"/>
  <c r="U38" i="1"/>
  <c r="U32" i="1"/>
  <c r="U30" i="1"/>
  <c r="U40" i="1"/>
  <c r="U24" i="1"/>
  <c r="U22" i="1"/>
  <c r="U16" i="1"/>
  <c r="U14" i="1"/>
  <c r="U12" i="1"/>
  <c r="U8" i="1"/>
  <c r="U6" i="1"/>
  <c r="U4" i="1"/>
  <c r="U5" i="1"/>
  <c r="U47" i="1"/>
  <c r="U39" i="1"/>
  <c r="U31" i="1"/>
  <c r="U23" i="1"/>
  <c r="U15" i="1"/>
  <c r="U7" i="1"/>
  <c r="U42" i="1"/>
  <c r="U3" i="1"/>
  <c r="U43" i="1"/>
  <c r="U41" i="1"/>
  <c r="U35" i="1"/>
  <c r="U33" i="1"/>
  <c r="U27" i="1"/>
  <c r="U25" i="1"/>
  <c r="U19" i="1"/>
  <c r="U17" i="1"/>
  <c r="U45" i="1"/>
  <c r="U11" i="1"/>
  <c r="U9" i="1"/>
</calcChain>
</file>

<file path=xl/sharedStrings.xml><?xml version="1.0" encoding="utf-8"?>
<sst xmlns="http://schemas.openxmlformats.org/spreadsheetml/2006/main" count="453" uniqueCount="234">
  <si>
    <t>Anchovy</t>
  </si>
  <si>
    <t>Angelfish</t>
  </si>
  <si>
    <t>Arapaima</t>
  </si>
  <si>
    <t>Arowana</t>
  </si>
  <si>
    <t>Barred Knifejaw</t>
  </si>
  <si>
    <t>Barreleye</t>
  </si>
  <si>
    <t>Betta</t>
  </si>
  <si>
    <t>Bitterling</t>
  </si>
  <si>
    <t>Black Bass</t>
  </si>
  <si>
    <t>Blowfish</t>
  </si>
  <si>
    <t>Bluegill</t>
  </si>
  <si>
    <t>Butterfly Fish</t>
  </si>
  <si>
    <t>Carp</t>
  </si>
  <si>
    <t>Catfish</t>
  </si>
  <si>
    <t>Char 1</t>
  </si>
  <si>
    <t>Char 2</t>
  </si>
  <si>
    <t>Clown Fish</t>
  </si>
  <si>
    <t>Coelacanth</t>
  </si>
  <si>
    <t>Crawfish</t>
  </si>
  <si>
    <t>Crucian Carp</t>
  </si>
  <si>
    <t>Dab</t>
  </si>
  <si>
    <t>Dace</t>
  </si>
  <si>
    <t>Dorado</t>
  </si>
  <si>
    <t>Football Fish</t>
  </si>
  <si>
    <t>Freshwater Goby</t>
  </si>
  <si>
    <t>Frog</t>
  </si>
  <si>
    <t>Gar</t>
  </si>
  <si>
    <t>Giant Snakehead</t>
  </si>
  <si>
    <t>Giant Trevally</t>
  </si>
  <si>
    <t>Goldfish</t>
  </si>
  <si>
    <t>Great White Shark</t>
  </si>
  <si>
    <t>Guppy</t>
  </si>
  <si>
    <t>Hammerhead Shark</t>
  </si>
  <si>
    <t>Horse Mackerel</t>
  </si>
  <si>
    <t>Killifish</t>
  </si>
  <si>
    <t>King Salmon</t>
  </si>
  <si>
    <t>Koi</t>
  </si>
  <si>
    <t>Loach</t>
  </si>
  <si>
    <t>Mahi-Mahi</t>
  </si>
  <si>
    <t>Mitten Crab</t>
  </si>
  <si>
    <t>Moray Eel</t>
  </si>
  <si>
    <t>Napoleonfish</t>
  </si>
  <si>
    <t>Neon Tetra</t>
  </si>
  <si>
    <t>Nibble Fish</t>
  </si>
  <si>
    <t>Oarfish</t>
  </si>
  <si>
    <t>Ocean Sunfish</t>
  </si>
  <si>
    <t>Olive Flounder</t>
  </si>
  <si>
    <t>Pale Chub</t>
  </si>
  <si>
    <t>Pike</t>
  </si>
  <si>
    <t>Pond Smelt</t>
  </si>
  <si>
    <t>Pop-eyed Goldfish</t>
  </si>
  <si>
    <t>Puffer Fish</t>
  </si>
  <si>
    <t>Rainbowfish</t>
  </si>
  <si>
    <t>Ranchu Goldfish</t>
  </si>
  <si>
    <t>Ray</t>
  </si>
  <si>
    <t>Red Snapper</t>
  </si>
  <si>
    <t>Ribbon Eel</t>
  </si>
  <si>
    <t>Saddled Bichir</t>
  </si>
  <si>
    <t>Salmon</t>
  </si>
  <si>
    <t>Saw Shark</t>
  </si>
  <si>
    <t>Sea Bass</t>
  </si>
  <si>
    <t>Sea Butterfly</t>
  </si>
  <si>
    <t>Sea Horse</t>
  </si>
  <si>
    <t>Snapping Turtle</t>
  </si>
  <si>
    <t>Soft-shelled turtle</t>
  </si>
  <si>
    <t>Squid</t>
  </si>
  <si>
    <t>Stringfish</t>
  </si>
  <si>
    <t>Sturgeon</t>
  </si>
  <si>
    <t>Suckerfish</t>
  </si>
  <si>
    <t>Surgeonfish</t>
  </si>
  <si>
    <t>Sweetfish</t>
  </si>
  <si>
    <t>Tadpole</t>
  </si>
  <si>
    <t>Tilapia</t>
  </si>
  <si>
    <t>Tuna</t>
  </si>
  <si>
    <t>Whale Shark</t>
  </si>
  <si>
    <t>Yellow Perch</t>
  </si>
  <si>
    <t>Zebra Turkeyfish</t>
  </si>
  <si>
    <t>1</t>
  </si>
  <si>
    <t>200</t>
  </si>
  <si>
    <t>Sea</t>
  </si>
  <si>
    <t>2</t>
  </si>
  <si>
    <t>3000</t>
  </si>
  <si>
    <t>River</t>
  </si>
  <si>
    <t>3</t>
  </si>
  <si>
    <t>10000</t>
  </si>
  <si>
    <t>4</t>
  </si>
  <si>
    <t>5</t>
  </si>
  <si>
    <t>5000</t>
  </si>
  <si>
    <t>6</t>
  </si>
  <si>
    <t>15000</t>
  </si>
  <si>
    <t>7</t>
  </si>
  <si>
    <t>2500</t>
  </si>
  <si>
    <t>8</t>
  </si>
  <si>
    <t>900</t>
  </si>
  <si>
    <t>9</t>
  </si>
  <si>
    <t>400</t>
  </si>
  <si>
    <t>10</t>
  </si>
  <si>
    <t>11</t>
  </si>
  <si>
    <t>Pier</t>
  </si>
  <si>
    <t>12</t>
  </si>
  <si>
    <t>13</t>
  </si>
  <si>
    <t>180</t>
  </si>
  <si>
    <t>14</t>
  </si>
  <si>
    <t>1000</t>
  </si>
  <si>
    <t>15</t>
  </si>
  <si>
    <t>300</t>
  </si>
  <si>
    <t>Pond</t>
  </si>
  <si>
    <t>16</t>
  </si>
  <si>
    <t>800</t>
  </si>
  <si>
    <t>17</t>
  </si>
  <si>
    <t>3800</t>
  </si>
  <si>
    <t>River (Clifftop) Pond</t>
  </si>
  <si>
    <t>18</t>
  </si>
  <si>
    <t>19</t>
  </si>
  <si>
    <t>River (Clifftop)</t>
  </si>
  <si>
    <t>20</t>
  </si>
  <si>
    <t>21</t>
  </si>
  <si>
    <t>650</t>
  </si>
  <si>
    <t>22</t>
  </si>
  <si>
    <t>23</t>
  </si>
  <si>
    <t>24</t>
  </si>
  <si>
    <t>160</t>
  </si>
  <si>
    <t>25</t>
  </si>
  <si>
    <t>26</t>
  </si>
  <si>
    <t>240</t>
  </si>
  <si>
    <t>27</t>
  </si>
  <si>
    <t>28</t>
  </si>
  <si>
    <t>29</t>
  </si>
  <si>
    <t>30</t>
  </si>
  <si>
    <t>120</t>
  </si>
  <si>
    <t>31</t>
  </si>
  <si>
    <t>6000</t>
  </si>
  <si>
    <t>32</t>
  </si>
  <si>
    <t>5500</t>
  </si>
  <si>
    <t>33</t>
  </si>
  <si>
    <t>4500</t>
  </si>
  <si>
    <t>34</t>
  </si>
  <si>
    <t>35</t>
  </si>
  <si>
    <t>36</t>
  </si>
  <si>
    <t>1300</t>
  </si>
  <si>
    <t>37</t>
  </si>
  <si>
    <t>6 (Fin)</t>
  </si>
  <si>
    <t>38</t>
  </si>
  <si>
    <t>39</t>
  </si>
  <si>
    <t>8000</t>
  </si>
  <si>
    <t>40</t>
  </si>
  <si>
    <t>150</t>
  </si>
  <si>
    <t>41</t>
  </si>
  <si>
    <t>42</t>
  </si>
  <si>
    <t>1800</t>
  </si>
  <si>
    <t>River (Mouth)</t>
  </si>
  <si>
    <t>43</t>
  </si>
  <si>
    <t>4000</t>
  </si>
  <si>
    <t>44</t>
  </si>
  <si>
    <t>45</t>
  </si>
  <si>
    <t>46</t>
  </si>
  <si>
    <t>2000</t>
  </si>
  <si>
    <t>47</t>
  </si>
  <si>
    <t>Narrow</t>
  </si>
  <si>
    <t>48</t>
  </si>
  <si>
    <t>49</t>
  </si>
  <si>
    <t>500</t>
  </si>
  <si>
    <t>50</t>
  </si>
  <si>
    <t>1500</t>
  </si>
  <si>
    <t>51</t>
  </si>
  <si>
    <t>9000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</si>
  <si>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</si>
  <si>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</si>
  <si>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</si>
  <si>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</si>
  <si>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</si>
  <si>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</si>
  <si>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</si>
  <si>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</si>
  <si>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</si>
  <si>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250</t>
  </si>
  <si>
    <t>61</t>
  </si>
  <si>
    <t>62</t>
  </si>
  <si>
    <t>63</t>
  </si>
  <si>
    <t>64</t>
  </si>
  <si>
    <t>65</t>
  </si>
  <si>
    <t>600</t>
  </si>
  <si>
    <t>66</t>
  </si>
  <si>
    <t>67</t>
  </si>
  <si>
    <t>700</t>
  </si>
  <si>
    <t>68</t>
  </si>
  <si>
    <t>12000</t>
  </si>
  <si>
    <t>69</t>
  </si>
  <si>
    <t>70</t>
  </si>
  <si>
    <t>71</t>
  </si>
  <si>
    <t>1100</t>
  </si>
  <si>
    <t>72</t>
  </si>
  <si>
    <t>73</t>
  </si>
  <si>
    <t>3750</t>
  </si>
  <si>
    <t>74</t>
  </si>
  <si>
    <t>75</t>
  </si>
  <si>
    <t>76</t>
  </si>
  <si>
    <t>77</t>
  </si>
  <si>
    <t>78</t>
  </si>
  <si>
    <t>79</t>
  </si>
  <si>
    <t>80</t>
  </si>
  <si>
    <t>100</t>
  </si>
  <si>
    <t>81</t>
  </si>
  <si>
    <t>82</t>
  </si>
  <si>
    <t>7000</t>
  </si>
  <si>
    <t>83</t>
  </si>
  <si>
    <t>13000</t>
  </si>
  <si>
    <t>84</t>
  </si>
  <si>
    <t>85</t>
  </si>
  <si>
    <t>Blue Marlin</t>
  </si>
  <si>
    <t>Cherry Salmon</t>
  </si>
  <si>
    <t>Golden Trout</t>
  </si>
  <si>
    <t>Piranha</t>
  </si>
  <si>
    <t>id</t>
  </si>
  <si>
    <t>fish</t>
  </si>
  <si>
    <t>price</t>
  </si>
  <si>
    <t>location</t>
  </si>
  <si>
    <t>shadowSize</t>
  </si>
  <si>
    <t>monthStart</t>
  </si>
  <si>
    <t>timeStart</t>
  </si>
  <si>
    <t>timeEnd</t>
  </si>
  <si>
    <t>monthEnd</t>
  </si>
  <si>
    <t>id=</t>
  </si>
  <si>
    <t>price=</t>
  </si>
  <si>
    <t>month_start=</t>
  </si>
  <si>
    <t>month_end=</t>
  </si>
  <si>
    <t>time_start=</t>
  </si>
  <si>
    <t>time_end=</t>
  </si>
  <si>
    <t xml:space="preserve"> </t>
  </si>
  <si>
    <t>spacer</t>
  </si>
  <si>
    <t>Concatenate</t>
  </si>
  <si>
    <t>name="</t>
  </si>
  <si>
    <t>location="</t>
  </si>
  <si>
    <t>shadow_size="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</si>
</sst>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734-6308-48FD-BAEB-49851E085D71}">
  <dimension ref="A1:U86"/>
  <sheetViews>
    <sheetView tabSelected="1" zoomScale="160" zoomScaleNormal="160" workbookViewId="0"/>
  </sheetViews>
  <sheetFormatPr defaultRowHeight="14.25"/>
  <cols>
    <col min="1" max="1" width="2.875" bestFit="1" customWidth="1"/>
    <col min="2" max="2" width="17.5" bestFit="1" customWidth="1"/>
    <col min="3" max="3" width="5.875" style="1" bestFit="1" customWidth="1"/>
    <col min="4" max="4" width="17.5" bestFit="1" customWidth="1"/>
    <col min="5" max="5" width="11.625" bestFit="1" customWidth="1"/>
    <col min="6" max="6" width="9.75" bestFit="1" customWidth="1"/>
    <col min="7" max="7" width="9.25" bestFit="1" customWidth="1"/>
    <col min="8" max="8" width="11.5" bestFit="1" customWidth="1"/>
    <col min="9" max="9" width="9.375" bestFit="1" customWidth="1"/>
    <col min="10" max="10" width="2.125" customWidth="1"/>
    <col min="11" max="11" width="5" bestFit="1" customWidth="1"/>
    <col min="12" max="12" width="25.125" bestFit="1" customWidth="1"/>
    <col min="13" max="13" width="9.5" bestFit="1" customWidth="1"/>
    <col min="14" max="14" width="26.25" bestFit="1" customWidth="1"/>
    <col min="15" max="15" width="14.375" bestFit="1" customWidth="1"/>
    <col min="16" max="16" width="13.375" bestFit="1" customWidth="1"/>
    <col min="17" max="18" width="13.75" bestFit="1" customWidth="1"/>
    <col min="19" max="19" width="14.125" bestFit="1" customWidth="1"/>
  </cols>
  <sheetData>
    <row r="1" spans="1:21">
      <c r="A1" t="s">
        <v>213</v>
      </c>
      <c r="B1" t="s">
        <v>214</v>
      </c>
      <c r="C1" s="1" t="s">
        <v>215</v>
      </c>
      <c r="D1" t="s">
        <v>216</v>
      </c>
      <c r="E1" t="s">
        <v>217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233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 t="s">
        <v>77</v>
      </c>
      <c r="B2" t="s">
        <v>0</v>
      </c>
      <c r="C2" s="1" t="s">
        <v>78</v>
      </c>
      <c r="D2" t="s">
        <v>79</v>
      </c>
      <c r="E2">
        <v>2</v>
      </c>
      <c r="F2">
        <v>1</v>
      </c>
      <c r="G2">
        <v>12</v>
      </c>
      <c r="H2">
        <v>400</v>
      </c>
      <c r="I2">
        <v>2100</v>
      </c>
      <c r="K2" t="str">
        <f>CONCATENATE($K$1,A2,",")</f>
        <v>id=1,</v>
      </c>
      <c r="L2" t="str">
        <f>CONCATENATE($L$1,B2,""",")</f>
        <v>name="Anchovy",</v>
      </c>
      <c r="M2" t="str">
        <f>CONCATENATE($M$1,C2,",")</f>
        <v>price=200,</v>
      </c>
      <c r="N2" t="str">
        <f>CONCATENATE($N$1,D2,""",")</f>
        <v>location="Sea",</v>
      </c>
      <c r="O2" t="str">
        <f>CONCATENATE($O$1,E2,""",")</f>
        <v>shadow_size="2",</v>
      </c>
      <c r="P2" t="str">
        <f>CONCATENATE($P$1,F2,",")</f>
        <v>month_start=1,</v>
      </c>
      <c r="Q2" t="str">
        <f>CONCATENATE($Q$1,G2,",")</f>
        <v>month_end=12,</v>
      </c>
      <c r="R2" t="str">
        <f>CONCATENATE($R$1,H2,",")</f>
        <v>time_start=400,</v>
      </c>
      <c r="S2" t="str">
        <f>CONCATENATE($S$1,I2,)</f>
        <v>time_end=2100</v>
      </c>
      <c r="T2" t="s">
        <v>228</v>
      </c>
      <c r="U2" t="str">
        <f>CONCATENATE("Fish(",K2,T2,L2,T2,M2,T2,N2,T2,O2,T2,P2,T2,Q2,T2,R2,T2,S2,"),")</f>
        <v>Fish(id=1, name="Anchovy", price=200, location="Sea", shadow_size="2", month_start=1, month_end=12, time_start=400, time_end=2100),</v>
      </c>
    </row>
    <row r="3" spans="1:21">
      <c r="A3" t="s">
        <v>80</v>
      </c>
      <c r="B3" t="s">
        <v>1</v>
      </c>
      <c r="C3" s="1" t="s">
        <v>81</v>
      </c>
      <c r="D3" t="s">
        <v>82</v>
      </c>
      <c r="E3">
        <v>2</v>
      </c>
      <c r="F3">
        <v>5</v>
      </c>
      <c r="G3">
        <v>10</v>
      </c>
      <c r="H3">
        <v>1600</v>
      </c>
      <c r="I3">
        <v>900</v>
      </c>
      <c r="K3" t="str">
        <f t="shared" ref="K3:K66" si="0">CONCATENATE($K$1,A3,",")</f>
        <v>id=2,</v>
      </c>
      <c r="L3" t="str">
        <f t="shared" ref="L3:L66" si="1">CONCATENATE($L$1,B3,""",")</f>
        <v>name="Angelfish",</v>
      </c>
      <c r="M3" t="str">
        <f t="shared" ref="M3:M66" si="2">CONCATENATE($M$1,C3,",")</f>
        <v>price=3000,</v>
      </c>
      <c r="N3" t="str">
        <f t="shared" ref="N3:N66" si="3">CONCATENATE($N$1,D3,""",")</f>
        <v>location="River",</v>
      </c>
      <c r="O3" t="str">
        <f t="shared" ref="O3:O66" si="4">CONCATENATE($O$1,E3,""",")</f>
        <v>shadow_size="2",</v>
      </c>
      <c r="P3" t="str">
        <f t="shared" ref="P3:P66" si="5">CONCATENATE($P$1,F3,",")</f>
        <v>month_start=5,</v>
      </c>
      <c r="Q3" t="str">
        <f t="shared" ref="Q3:Q66" si="6">CONCATENATE($Q$1,G3,",")</f>
        <v>month_end=10,</v>
      </c>
      <c r="R3" t="str">
        <f t="shared" ref="R3:R66" si="7">CONCATENATE($R$1,H3,",")</f>
        <v>time_start=1600,</v>
      </c>
      <c r="S3" t="str">
        <f t="shared" ref="S3:S66" si="8">CONCATENATE($S$1,I3,)</f>
        <v>time_end=900</v>
      </c>
      <c r="T3" t="s">
        <v>228</v>
      </c>
      <c r="U3" t="str">
        <f t="shared" ref="U3:V66" si="9">CONCATENATE("Fish(",K3,T3,L3,T3,M3,T3,N3,T3,O3,T3,P3,T3,Q3,T3,R3,T3,S3,"),")</f>
        <v>Fish(id=2, name="Angelfish", price=3000, location="River", shadow_size="2", month_start=5, month_end=10, time_start=1600, time_end=900),</v>
      </c>
    </row>
    <row r="4" spans="1:21">
      <c r="A4" t="s">
        <v>83</v>
      </c>
      <c r="B4" t="s">
        <v>2</v>
      </c>
      <c r="C4" s="1" t="s">
        <v>84</v>
      </c>
      <c r="D4" t="s">
        <v>82</v>
      </c>
      <c r="E4">
        <v>6</v>
      </c>
      <c r="F4">
        <v>6</v>
      </c>
      <c r="G4">
        <v>9</v>
      </c>
      <c r="H4">
        <v>1600</v>
      </c>
      <c r="I4">
        <v>900</v>
      </c>
      <c r="K4" t="str">
        <f t="shared" si="0"/>
        <v>id=3,</v>
      </c>
      <c r="L4" t="str">
        <f t="shared" si="1"/>
        <v>name="Arapaima",</v>
      </c>
      <c r="M4" t="str">
        <f t="shared" si="2"/>
        <v>price=10000,</v>
      </c>
      <c r="N4" t="str">
        <f t="shared" si="3"/>
        <v>location="River",</v>
      </c>
      <c r="O4" t="str">
        <f t="shared" si="4"/>
        <v>shadow_size="6",</v>
      </c>
      <c r="P4" t="str">
        <f t="shared" si="5"/>
        <v>month_start=6,</v>
      </c>
      <c r="Q4" t="str">
        <f t="shared" si="6"/>
        <v>month_end=9,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Fish(id=3, name="Arapaima", price=10000, location="River", shadow_size="6", month_start=6, month_end=9, time_start=1600, time_end=900),</v>
      </c>
    </row>
    <row r="5" spans="1:21">
      <c r="A5" t="s">
        <v>85</v>
      </c>
      <c r="B5" t="s">
        <v>3</v>
      </c>
      <c r="C5" s="1" t="s">
        <v>84</v>
      </c>
      <c r="D5" t="s">
        <v>82</v>
      </c>
      <c r="E5">
        <v>4</v>
      </c>
      <c r="F5">
        <v>6</v>
      </c>
      <c r="G5">
        <v>9</v>
      </c>
      <c r="H5">
        <v>1600</v>
      </c>
      <c r="I5">
        <v>900</v>
      </c>
      <c r="K5" t="str">
        <f t="shared" si="0"/>
        <v>id=4,</v>
      </c>
      <c r="L5" t="str">
        <f t="shared" si="1"/>
        <v>name="Arowana",</v>
      </c>
      <c r="M5" t="str">
        <f t="shared" si="2"/>
        <v>price=10000,</v>
      </c>
      <c r="N5" t="str">
        <f t="shared" si="3"/>
        <v>location="River",</v>
      </c>
      <c r="O5" t="str">
        <f t="shared" si="4"/>
        <v>shadow_size="4",</v>
      </c>
      <c r="P5" t="str">
        <f t="shared" si="5"/>
        <v>month_start=6,</v>
      </c>
      <c r="Q5" t="str">
        <f t="shared" si="6"/>
        <v>month_end=9,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Fish(id=4, name="Arowana", price=10000, location="River", shadow_size="4", month_start=6, month_end=9, time_start=1600, time_end=900),</v>
      </c>
    </row>
    <row r="6" spans="1:21">
      <c r="A6" t="s">
        <v>86</v>
      </c>
      <c r="B6" t="s">
        <v>4</v>
      </c>
      <c r="C6" s="1" t="s">
        <v>87</v>
      </c>
      <c r="D6" t="s">
        <v>79</v>
      </c>
      <c r="E6">
        <v>3</v>
      </c>
      <c r="F6">
        <v>3</v>
      </c>
      <c r="G6">
        <v>11</v>
      </c>
      <c r="H6">
        <v>0</v>
      </c>
      <c r="I6">
        <v>2359</v>
      </c>
      <c r="K6" t="str">
        <f t="shared" si="0"/>
        <v>id=5,</v>
      </c>
      <c r="L6" t="str">
        <f t="shared" si="1"/>
        <v>name="Barred Knifejaw",</v>
      </c>
      <c r="M6" t="str">
        <f t="shared" si="2"/>
        <v>price=5000,</v>
      </c>
      <c r="N6" t="str">
        <f t="shared" si="3"/>
        <v>location="Sea",</v>
      </c>
      <c r="O6" t="str">
        <f t="shared" si="4"/>
        <v>shadow_size="3",</v>
      </c>
      <c r="P6" t="str">
        <f t="shared" si="5"/>
        <v>month_start=3,</v>
      </c>
      <c r="Q6" t="str">
        <f t="shared" si="6"/>
        <v>month_end=11,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Fish(id=5, name="Barred Knifejaw", price=5000, location="Sea", shadow_size="3", month_start=3, month_end=11, time_start=0, time_end=2359),</v>
      </c>
    </row>
    <row r="7" spans="1:21">
      <c r="A7" t="s">
        <v>88</v>
      </c>
      <c r="B7" t="s">
        <v>5</v>
      </c>
      <c r="C7" s="1" t="s">
        <v>89</v>
      </c>
      <c r="D7" t="s">
        <v>79</v>
      </c>
      <c r="E7">
        <v>2</v>
      </c>
      <c r="F7">
        <v>1</v>
      </c>
      <c r="G7">
        <v>12</v>
      </c>
      <c r="H7">
        <v>2100</v>
      </c>
      <c r="I7">
        <v>400</v>
      </c>
      <c r="K7" t="str">
        <f t="shared" si="0"/>
        <v>id=6,</v>
      </c>
      <c r="L7" t="str">
        <f t="shared" si="1"/>
        <v>name="Barreleye",</v>
      </c>
      <c r="M7" t="str">
        <f t="shared" si="2"/>
        <v>price=15000,</v>
      </c>
      <c r="N7" t="str">
        <f t="shared" si="3"/>
        <v>location="Sea",</v>
      </c>
      <c r="O7" t="str">
        <f t="shared" si="4"/>
        <v>shadow_size="2",</v>
      </c>
      <c r="P7" t="str">
        <f t="shared" si="5"/>
        <v>month_start=1,</v>
      </c>
      <c r="Q7" t="str">
        <f t="shared" si="6"/>
        <v>month_end=12,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Fish(id=6, name="Barreleye", price=15000, location="Sea", shadow_size="2", month_start=1, month_end=12, time_start=2100, time_end=400),</v>
      </c>
    </row>
    <row r="8" spans="1:21">
      <c r="A8" t="s">
        <v>90</v>
      </c>
      <c r="B8" t="s">
        <v>6</v>
      </c>
      <c r="C8" s="1" t="s">
        <v>91</v>
      </c>
      <c r="D8" t="s">
        <v>82</v>
      </c>
      <c r="E8">
        <v>2</v>
      </c>
      <c r="F8">
        <v>5</v>
      </c>
      <c r="G8">
        <v>10</v>
      </c>
      <c r="H8">
        <v>900</v>
      </c>
      <c r="I8">
        <v>1600</v>
      </c>
      <c r="K8" t="str">
        <f t="shared" si="0"/>
        <v>id=7,</v>
      </c>
      <c r="L8" t="str">
        <f t="shared" si="1"/>
        <v>name="Betta",</v>
      </c>
      <c r="M8" t="str">
        <f t="shared" si="2"/>
        <v>price=2500,</v>
      </c>
      <c r="N8" t="str">
        <f t="shared" si="3"/>
        <v>location="River",</v>
      </c>
      <c r="O8" t="str">
        <f t="shared" si="4"/>
        <v>shadow_size="2",</v>
      </c>
      <c r="P8" t="str">
        <f t="shared" si="5"/>
        <v>month_start=5,</v>
      </c>
      <c r="Q8" t="str">
        <f t="shared" si="6"/>
        <v>month_end=10,</v>
      </c>
      <c r="R8" t="str">
        <f t="shared" si="7"/>
        <v>time_start=900,</v>
      </c>
      <c r="S8" t="str">
        <f t="shared" si="8"/>
        <v>time_end=1600</v>
      </c>
      <c r="T8" t="s">
        <v>228</v>
      </c>
      <c r="U8" t="str">
        <f t="shared" si="9"/>
        <v>Fish(id=7, name="Betta", price=2500, location="River", shadow_size="2", month_start=5, month_end=10, time_start=900, time_end=1600),</v>
      </c>
    </row>
    <row r="9" spans="1:21">
      <c r="A9" t="s">
        <v>92</v>
      </c>
      <c r="B9" t="s">
        <v>7</v>
      </c>
      <c r="C9" s="1" t="s">
        <v>93</v>
      </c>
      <c r="D9" t="s">
        <v>82</v>
      </c>
      <c r="E9">
        <v>1</v>
      </c>
      <c r="F9">
        <v>11</v>
      </c>
      <c r="G9">
        <v>3</v>
      </c>
      <c r="H9">
        <v>0</v>
      </c>
      <c r="I9">
        <v>2359</v>
      </c>
      <c r="K9" t="str">
        <f t="shared" si="0"/>
        <v>id=8,</v>
      </c>
      <c r="L9" t="str">
        <f t="shared" si="1"/>
        <v>name="Bitterling",</v>
      </c>
      <c r="M9" t="str">
        <f t="shared" si="2"/>
        <v>price=900,</v>
      </c>
      <c r="N9" t="str">
        <f t="shared" si="3"/>
        <v>location="River",</v>
      </c>
      <c r="O9" t="str">
        <f t="shared" si="4"/>
        <v>shadow_size="1",</v>
      </c>
      <c r="P9" t="str">
        <f t="shared" si="5"/>
        <v>month_start=11,</v>
      </c>
      <c r="Q9" t="str">
        <f t="shared" si="6"/>
        <v>month_end=3,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Fish(id=8, name="Bitterling", price=900, location="River", shadow_size="1", month_start=11, month_end=3, time_start=0, time_end=2359),</v>
      </c>
    </row>
    <row r="10" spans="1:21">
      <c r="A10" t="s">
        <v>94</v>
      </c>
      <c r="B10" t="s">
        <v>8</v>
      </c>
      <c r="C10" s="1" t="s">
        <v>95</v>
      </c>
      <c r="D10" t="s">
        <v>82</v>
      </c>
      <c r="E10">
        <v>4</v>
      </c>
      <c r="F10">
        <v>1</v>
      </c>
      <c r="G10">
        <v>12</v>
      </c>
      <c r="H10">
        <v>0</v>
      </c>
      <c r="I10">
        <v>2359</v>
      </c>
      <c r="K10" t="str">
        <f t="shared" si="0"/>
        <v>id=9,</v>
      </c>
      <c r="L10" t="str">
        <f t="shared" si="1"/>
        <v>name="Black Bass",</v>
      </c>
      <c r="M10" t="str">
        <f t="shared" si="2"/>
        <v>price=400,</v>
      </c>
      <c r="N10" t="str">
        <f t="shared" si="3"/>
        <v>location="River",</v>
      </c>
      <c r="O10" t="str">
        <f t="shared" si="4"/>
        <v>shadow_size="4",</v>
      </c>
      <c r="P10" t="str">
        <f t="shared" si="5"/>
        <v>month_start=1,</v>
      </c>
      <c r="Q10" t="str">
        <f t="shared" si="6"/>
        <v>month_end=12,</v>
      </c>
      <c r="R10" t="str">
        <f t="shared" si="7"/>
        <v>time_start=0,</v>
      </c>
      <c r="S10" t="str">
        <f t="shared" si="8"/>
        <v>time_end=2359</v>
      </c>
      <c r="T10" t="s">
        <v>228</v>
      </c>
      <c r="U10" t="str">
        <f t="shared" si="9"/>
        <v>Fish(id=9, name="Black Bass", price=400, location="River", shadow_size="4", month_start=1, month_end=12, time_start=0, time_end=2359),</v>
      </c>
    </row>
    <row r="11" spans="1:21">
      <c r="A11" t="s">
        <v>96</v>
      </c>
      <c r="B11" t="s">
        <v>9</v>
      </c>
      <c r="C11" s="1" t="s">
        <v>87</v>
      </c>
      <c r="D11" t="s">
        <v>79</v>
      </c>
      <c r="E11">
        <v>3</v>
      </c>
      <c r="F11">
        <v>11</v>
      </c>
      <c r="G11">
        <v>2</v>
      </c>
      <c r="H11">
        <v>2100</v>
      </c>
      <c r="I11">
        <v>400</v>
      </c>
      <c r="K11" t="str">
        <f t="shared" si="0"/>
        <v>id=10,</v>
      </c>
      <c r="L11" t="str">
        <f t="shared" si="1"/>
        <v>name="Blowfish",</v>
      </c>
      <c r="M11" t="str">
        <f t="shared" si="2"/>
        <v>price=5000,</v>
      </c>
      <c r="N11" t="str">
        <f t="shared" si="3"/>
        <v>location="Sea",</v>
      </c>
      <c r="O11" t="str">
        <f t="shared" si="4"/>
        <v>shadow_size="3",</v>
      </c>
      <c r="P11" t="str">
        <f t="shared" si="5"/>
        <v>month_start=11,</v>
      </c>
      <c r="Q11" t="str">
        <f t="shared" si="6"/>
        <v>month_end=2,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Fish(id=10, name="Blowfish", price=5000, location="Sea", shadow_size="3", month_start=11, month_end=2, time_start=2100, time_end=400),</v>
      </c>
    </row>
    <row r="12" spans="1:21">
      <c r="A12" t="s">
        <v>97</v>
      </c>
      <c r="B12" t="s">
        <v>209</v>
      </c>
      <c r="C12" s="1" t="s">
        <v>84</v>
      </c>
      <c r="D12" t="s">
        <v>98</v>
      </c>
      <c r="E12">
        <v>6</v>
      </c>
      <c r="F12">
        <v>7</v>
      </c>
      <c r="G12">
        <v>9</v>
      </c>
      <c r="H12">
        <v>0</v>
      </c>
      <c r="I12">
        <v>2359</v>
      </c>
      <c r="K12" t="str">
        <f t="shared" si="0"/>
        <v>id=11,</v>
      </c>
      <c r="L12" t="str">
        <f t="shared" si="1"/>
        <v>name="Blue Marlin",</v>
      </c>
      <c r="M12" t="str">
        <f t="shared" si="2"/>
        <v>price=10000,</v>
      </c>
      <c r="N12" t="str">
        <f t="shared" si="3"/>
        <v>location="Pier",</v>
      </c>
      <c r="O12" t="str">
        <f t="shared" si="4"/>
        <v>shadow_size="6",</v>
      </c>
      <c r="P12" t="str">
        <f t="shared" si="5"/>
        <v>month_start=7,</v>
      </c>
      <c r="Q12" t="str">
        <f t="shared" si="6"/>
        <v>month_end=9,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Fish(id=11, name="Blue Marlin", price=10000, location="Pier", shadow_size="6", month_start=7, month_end=9, time_start=0, time_end=2359),</v>
      </c>
    </row>
    <row r="13" spans="1:21">
      <c r="A13" t="s">
        <v>99</v>
      </c>
      <c r="B13" t="s">
        <v>209</v>
      </c>
      <c r="C13" s="1" t="s">
        <v>84</v>
      </c>
      <c r="D13" t="s">
        <v>98</v>
      </c>
      <c r="E13">
        <v>6</v>
      </c>
      <c r="F13">
        <v>11</v>
      </c>
      <c r="G13">
        <v>4</v>
      </c>
      <c r="H13">
        <v>0</v>
      </c>
      <c r="I13">
        <v>2359</v>
      </c>
      <c r="K13" t="str">
        <f t="shared" si="0"/>
        <v>id=12,</v>
      </c>
      <c r="L13" t="str">
        <f t="shared" si="1"/>
        <v>name="Blue Marlin",</v>
      </c>
      <c r="M13" t="str">
        <f t="shared" si="2"/>
        <v>price=10000,</v>
      </c>
      <c r="N13" t="str">
        <f t="shared" si="3"/>
        <v>location="Pier",</v>
      </c>
      <c r="O13" t="str">
        <f t="shared" si="4"/>
        <v>shadow_size="6",</v>
      </c>
      <c r="P13" t="str">
        <f t="shared" si="5"/>
        <v>month_start=11,</v>
      </c>
      <c r="Q13" t="str">
        <f t="shared" si="6"/>
        <v>month_end=4,</v>
      </c>
      <c r="R13" t="str">
        <f t="shared" si="7"/>
        <v>time_start=0,</v>
      </c>
      <c r="S13" t="str">
        <f t="shared" si="8"/>
        <v>time_end=2359</v>
      </c>
      <c r="T13" t="s">
        <v>228</v>
      </c>
      <c r="U13" t="str">
        <f t="shared" si="9"/>
        <v>Fish(id=12, name="Blue Marlin", price=10000, location="Pier", shadow_size="6", month_start=11, month_end=4, time_start=0, time_end=2359),</v>
      </c>
    </row>
    <row r="14" spans="1:21">
      <c r="A14" t="s">
        <v>100</v>
      </c>
      <c r="B14" t="s">
        <v>10</v>
      </c>
      <c r="C14" s="1" t="s">
        <v>101</v>
      </c>
      <c r="D14" t="s">
        <v>82</v>
      </c>
      <c r="E14">
        <v>2</v>
      </c>
      <c r="F14">
        <v>1</v>
      </c>
      <c r="G14">
        <v>12</v>
      </c>
      <c r="H14">
        <v>900</v>
      </c>
      <c r="I14">
        <v>1600</v>
      </c>
      <c r="K14" t="str">
        <f t="shared" si="0"/>
        <v>id=13,</v>
      </c>
      <c r="L14" t="str">
        <f t="shared" si="1"/>
        <v>name="Bluegill",</v>
      </c>
      <c r="M14" t="str">
        <f t="shared" si="2"/>
        <v>price=180,</v>
      </c>
      <c r="N14" t="str">
        <f t="shared" si="3"/>
        <v>location="River",</v>
      </c>
      <c r="O14" t="str">
        <f t="shared" si="4"/>
        <v>shadow_size="2",</v>
      </c>
      <c r="P14" t="str">
        <f t="shared" si="5"/>
        <v>month_start=1,</v>
      </c>
      <c r="Q14" t="str">
        <f t="shared" si="6"/>
        <v>month_end=12,</v>
      </c>
      <c r="R14" t="str">
        <f t="shared" si="7"/>
        <v>time_start=900,</v>
      </c>
      <c r="S14" t="str">
        <f t="shared" si="8"/>
        <v>time_end=1600</v>
      </c>
      <c r="T14" t="s">
        <v>228</v>
      </c>
      <c r="U14" t="str">
        <f t="shared" si="9"/>
        <v>Fish(id=13, name="Bluegill", price=180, location="River", shadow_size="2", month_start=1, month_end=12, time_start=900, time_end=1600),</v>
      </c>
    </row>
    <row r="15" spans="1:21">
      <c r="A15" t="s">
        <v>102</v>
      </c>
      <c r="B15" t="s">
        <v>11</v>
      </c>
      <c r="C15" s="1" t="s">
        <v>103</v>
      </c>
      <c r="D15" t="s">
        <v>79</v>
      </c>
      <c r="E15">
        <v>2</v>
      </c>
      <c r="F15">
        <v>4</v>
      </c>
      <c r="G15">
        <v>9</v>
      </c>
      <c r="H15">
        <v>0</v>
      </c>
      <c r="I15">
        <v>2359</v>
      </c>
      <c r="K15" t="str">
        <f t="shared" si="0"/>
        <v>id=14,</v>
      </c>
      <c r="L15" t="str">
        <f t="shared" si="1"/>
        <v>name="Butterfly Fish",</v>
      </c>
      <c r="M15" t="str">
        <f t="shared" si="2"/>
        <v>price=1000,</v>
      </c>
      <c r="N15" t="str">
        <f t="shared" si="3"/>
        <v>location="Sea",</v>
      </c>
      <c r="O15" t="str">
        <f t="shared" si="4"/>
        <v>shadow_size="2",</v>
      </c>
      <c r="P15" t="str">
        <f t="shared" si="5"/>
        <v>month_start=4,</v>
      </c>
      <c r="Q15" t="str">
        <f t="shared" si="6"/>
        <v>month_end=9,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Fish(id=14, name="Butterfly Fish", price=1000, location="Sea", shadow_size="2", month_start=4, month_end=9, time_start=0, time_end=2359),</v>
      </c>
    </row>
    <row r="16" spans="1:21">
      <c r="A16" t="s">
        <v>104</v>
      </c>
      <c r="B16" t="s">
        <v>12</v>
      </c>
      <c r="C16" s="1" t="s">
        <v>105</v>
      </c>
      <c r="D16" t="s">
        <v>106</v>
      </c>
      <c r="E16">
        <v>4</v>
      </c>
      <c r="F16">
        <v>1</v>
      </c>
      <c r="G16">
        <v>12</v>
      </c>
      <c r="H16">
        <v>0</v>
      </c>
      <c r="I16">
        <v>2359</v>
      </c>
      <c r="K16" t="str">
        <f t="shared" si="0"/>
        <v>id=15,</v>
      </c>
      <c r="L16" t="str">
        <f t="shared" si="1"/>
        <v>name="Carp",</v>
      </c>
      <c r="M16" t="str">
        <f t="shared" si="2"/>
        <v>price=300,</v>
      </c>
      <c r="N16" t="str">
        <f t="shared" si="3"/>
        <v>location="Pond",</v>
      </c>
      <c r="O16" t="str">
        <f t="shared" si="4"/>
        <v>shadow_size="4",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time_start=0,</v>
      </c>
      <c r="S16" t="str">
        <f t="shared" si="8"/>
        <v>time_end=2359</v>
      </c>
      <c r="T16" t="s">
        <v>228</v>
      </c>
      <c r="U16" t="str">
        <f t="shared" si="9"/>
        <v>Fish(id=15, name="Carp", price=300, location="Pond", shadow_size="4", month_start=1, month_end=12, time_start=0, time_end=2359),</v>
      </c>
    </row>
    <row r="17" spans="1:21">
      <c r="A17" t="s">
        <v>107</v>
      </c>
      <c r="B17" t="s">
        <v>13</v>
      </c>
      <c r="C17" s="1" t="s">
        <v>108</v>
      </c>
      <c r="D17" t="s">
        <v>106</v>
      </c>
      <c r="E17">
        <v>4</v>
      </c>
      <c r="F17">
        <v>5</v>
      </c>
      <c r="G17">
        <v>10</v>
      </c>
      <c r="H17">
        <v>1600</v>
      </c>
      <c r="I17">
        <v>900</v>
      </c>
      <c r="K17" t="str">
        <f t="shared" si="0"/>
        <v>id=16,</v>
      </c>
      <c r="L17" t="str">
        <f t="shared" si="1"/>
        <v>name="Catfish",</v>
      </c>
      <c r="M17" t="str">
        <f t="shared" si="2"/>
        <v>price=800,</v>
      </c>
      <c r="N17" t="str">
        <f t="shared" si="3"/>
        <v>location="Pond",</v>
      </c>
      <c r="O17" t="str">
        <f t="shared" si="4"/>
        <v>shadow_size="4",</v>
      </c>
      <c r="P17" t="str">
        <f t="shared" si="5"/>
        <v>month_start=5,</v>
      </c>
      <c r="Q17" t="str">
        <f t="shared" si="6"/>
        <v>month_end=10,</v>
      </c>
      <c r="R17" t="str">
        <f t="shared" si="7"/>
        <v>time_start=1600,</v>
      </c>
      <c r="S17" t="str">
        <f t="shared" si="8"/>
        <v>time_end=900</v>
      </c>
      <c r="T17" t="s">
        <v>228</v>
      </c>
      <c r="U17" t="str">
        <f t="shared" si="9"/>
        <v>Fish(id=16, name="Catfish", price=800, location="Pond", shadow_size="4", month_start=5, month_end=10, time_start=1600, time_end=900),</v>
      </c>
    </row>
    <row r="18" spans="1:21">
      <c r="A18" t="s">
        <v>109</v>
      </c>
      <c r="B18" t="s">
        <v>14</v>
      </c>
      <c r="C18" s="1" t="s">
        <v>110</v>
      </c>
      <c r="D18" t="s">
        <v>111</v>
      </c>
      <c r="E18">
        <v>3</v>
      </c>
      <c r="F18">
        <v>3</v>
      </c>
      <c r="G18">
        <v>6</v>
      </c>
      <c r="H18">
        <v>1600</v>
      </c>
      <c r="I18">
        <v>900</v>
      </c>
      <c r="K18" t="str">
        <f t="shared" si="0"/>
        <v>id=17,</v>
      </c>
      <c r="L18" t="str">
        <f t="shared" si="1"/>
        <v>name="Char 1",</v>
      </c>
      <c r="M18" t="str">
        <f t="shared" si="2"/>
        <v>price=3800,</v>
      </c>
      <c r="N18" t="str">
        <f t="shared" si="3"/>
        <v>location="River (Clifftop) Pond",</v>
      </c>
      <c r="O18" t="str">
        <f t="shared" si="4"/>
        <v>shadow_size="3",</v>
      </c>
      <c r="P18" t="str">
        <f t="shared" si="5"/>
        <v>month_start=3,</v>
      </c>
      <c r="Q18" t="str">
        <f t="shared" si="6"/>
        <v>month_end=6,</v>
      </c>
      <c r="R18" t="str">
        <f t="shared" si="7"/>
        <v>time_start=1600,</v>
      </c>
      <c r="S18" t="str">
        <f t="shared" si="8"/>
        <v>time_end=900</v>
      </c>
      <c r="T18" t="s">
        <v>228</v>
      </c>
      <c r="U18" t="str">
        <f t="shared" si="9"/>
        <v>Fish(id=17, name="Char 1", price=3800, location="River (Clifftop) Pond", shadow_size="3", month_start=3, month_end=6, time_start=1600, time_end=900),</v>
      </c>
    </row>
    <row r="19" spans="1:21">
      <c r="A19" t="s">
        <v>112</v>
      </c>
      <c r="B19" t="s">
        <v>15</v>
      </c>
      <c r="C19" s="1" t="s">
        <v>110</v>
      </c>
      <c r="D19" t="s">
        <v>111</v>
      </c>
      <c r="E19">
        <v>3</v>
      </c>
      <c r="F19">
        <v>9</v>
      </c>
      <c r="G19">
        <v>11</v>
      </c>
      <c r="H19">
        <v>1600</v>
      </c>
      <c r="I19">
        <v>900</v>
      </c>
      <c r="K19" t="str">
        <f t="shared" si="0"/>
        <v>id=18,</v>
      </c>
      <c r="L19" t="str">
        <f t="shared" si="1"/>
        <v>name="Char 2",</v>
      </c>
      <c r="M19" t="str">
        <f t="shared" si="2"/>
        <v>price=3800,</v>
      </c>
      <c r="N19" t="str">
        <f t="shared" si="3"/>
        <v>location="River (Clifftop) Pond",</v>
      </c>
      <c r="O19" t="str">
        <f t="shared" si="4"/>
        <v>shadow_size="3",</v>
      </c>
      <c r="P19" t="str">
        <f t="shared" si="5"/>
        <v>month_start=9,</v>
      </c>
      <c r="Q19" t="str">
        <f t="shared" si="6"/>
        <v>month_end=11,</v>
      </c>
      <c r="R19" t="str">
        <f t="shared" si="7"/>
        <v>time_start=1600,</v>
      </c>
      <c r="S19" t="str">
        <f t="shared" si="8"/>
        <v>time_end=900</v>
      </c>
      <c r="T19" t="s">
        <v>228</v>
      </c>
      <c r="U19" t="str">
        <f t="shared" si="9"/>
        <v>Fish(id=18, name="Char 2", price=3800, location="River (Clifftop) Pond", shadow_size="3", month_start=9, month_end=11, time_start=1600, time_end=900),</v>
      </c>
    </row>
    <row r="20" spans="1:21">
      <c r="A20" t="s">
        <v>113</v>
      </c>
      <c r="B20" t="s">
        <v>210</v>
      </c>
      <c r="C20" s="1" t="s">
        <v>103</v>
      </c>
      <c r="D20" t="s">
        <v>114</v>
      </c>
      <c r="E20">
        <v>3</v>
      </c>
      <c r="F20">
        <v>3</v>
      </c>
      <c r="G20">
        <v>6</v>
      </c>
      <c r="H20">
        <v>1600</v>
      </c>
      <c r="I20">
        <v>900</v>
      </c>
      <c r="K20" t="str">
        <f t="shared" si="0"/>
        <v>id=19,</v>
      </c>
      <c r="L20" t="str">
        <f t="shared" si="1"/>
        <v>name="Cherry Salmon",</v>
      </c>
      <c r="M20" t="str">
        <f t="shared" si="2"/>
        <v>price=1000,</v>
      </c>
      <c r="N20" t="str">
        <f t="shared" si="3"/>
        <v>location="River (Clifftop)",</v>
      </c>
      <c r="O20" t="str">
        <f t="shared" si="4"/>
        <v>shadow_size="3",</v>
      </c>
      <c r="P20" t="str">
        <f t="shared" si="5"/>
        <v>month_start=3,</v>
      </c>
      <c r="Q20" t="str">
        <f t="shared" si="6"/>
        <v>month_end=6,</v>
      </c>
      <c r="R20" t="str">
        <f t="shared" si="7"/>
        <v>time_start=1600,</v>
      </c>
      <c r="S20" t="str">
        <f t="shared" si="8"/>
        <v>time_end=900</v>
      </c>
      <c r="T20" t="s">
        <v>228</v>
      </c>
      <c r="U20" t="str">
        <f t="shared" si="9"/>
        <v>Fish(id=19, name="Cherry Salmon", price=1000, location="River (Clifftop)", shadow_size="3", month_start=3, month_end=6, time_start=1600, time_end=900),</v>
      </c>
    </row>
    <row r="21" spans="1:21">
      <c r="A21" t="s">
        <v>115</v>
      </c>
      <c r="B21" t="s">
        <v>210</v>
      </c>
      <c r="C21" s="1" t="s">
        <v>103</v>
      </c>
      <c r="D21" t="s">
        <v>114</v>
      </c>
      <c r="E21">
        <v>3</v>
      </c>
      <c r="F21">
        <v>9</v>
      </c>
      <c r="G21">
        <v>11</v>
      </c>
      <c r="H21">
        <v>1600</v>
      </c>
      <c r="I21">
        <v>900</v>
      </c>
      <c r="K21" t="str">
        <f t="shared" si="0"/>
        <v>id=20,</v>
      </c>
      <c r="L21" t="str">
        <f t="shared" si="1"/>
        <v>name="Cherry Salmon",</v>
      </c>
      <c r="M21" t="str">
        <f t="shared" si="2"/>
        <v>price=1000,</v>
      </c>
      <c r="N21" t="str">
        <f t="shared" si="3"/>
        <v>location="River (Clifftop)",</v>
      </c>
      <c r="O21" t="str">
        <f t="shared" si="4"/>
        <v>shadow_size="3",</v>
      </c>
      <c r="P21" t="str">
        <f t="shared" si="5"/>
        <v>month_start=9,</v>
      </c>
      <c r="Q21" t="str">
        <f t="shared" si="6"/>
        <v>month_end=11,</v>
      </c>
      <c r="R21" t="str">
        <f t="shared" si="7"/>
        <v>time_start=1600,</v>
      </c>
      <c r="S21" t="str">
        <f t="shared" si="8"/>
        <v>time_end=900</v>
      </c>
      <c r="T21" t="s">
        <v>228</v>
      </c>
      <c r="U21" t="str">
        <f t="shared" si="9"/>
        <v>Fish(id=20, name="Cherry Salmon", price=1000, location="River (Clifftop)", shadow_size="3", month_start=9, month_end=11, time_start=1600, time_end=900),</v>
      </c>
    </row>
    <row r="22" spans="1:21">
      <c r="A22" t="s">
        <v>116</v>
      </c>
      <c r="B22" t="s">
        <v>16</v>
      </c>
      <c r="C22" s="1" t="s">
        <v>117</v>
      </c>
      <c r="D22" t="s">
        <v>79</v>
      </c>
      <c r="E22">
        <v>1</v>
      </c>
      <c r="F22">
        <v>4</v>
      </c>
      <c r="G22">
        <v>9</v>
      </c>
      <c r="H22">
        <v>0</v>
      </c>
      <c r="I22">
        <v>2359</v>
      </c>
      <c r="K22" t="str">
        <f t="shared" si="0"/>
        <v>id=21,</v>
      </c>
      <c r="L22" t="str">
        <f t="shared" si="1"/>
        <v>name="Clown Fish",</v>
      </c>
      <c r="M22" t="str">
        <f t="shared" si="2"/>
        <v>price=650,</v>
      </c>
      <c r="N22" t="str">
        <f t="shared" si="3"/>
        <v>location="Sea",</v>
      </c>
      <c r="O22" t="str">
        <f t="shared" si="4"/>
        <v>shadow_size="1",</v>
      </c>
      <c r="P22" t="str">
        <f t="shared" si="5"/>
        <v>month_start=4,</v>
      </c>
      <c r="Q22" t="str">
        <f t="shared" si="6"/>
        <v>month_end=9,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Fish(id=21, name="Clown Fish", price=650, location="Sea", shadow_size="1", month_start=4, month_end=9, time_start=0, time_end=2359),</v>
      </c>
    </row>
    <row r="23" spans="1:21">
      <c r="A23" t="s">
        <v>118</v>
      </c>
      <c r="B23" t="s">
        <v>17</v>
      </c>
      <c r="C23" s="1" t="s">
        <v>89</v>
      </c>
      <c r="D23" t="s">
        <v>79</v>
      </c>
      <c r="E23">
        <v>6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name="Coelacanth",</v>
      </c>
      <c r="M23" t="str">
        <f t="shared" si="2"/>
        <v>price=15000,</v>
      </c>
      <c r="N23" t="str">
        <f t="shared" si="3"/>
        <v>location="Sea",</v>
      </c>
      <c r="O23" t="str">
        <f t="shared" si="4"/>
        <v>shadow_size="6",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Fish(id=22, name="Coelacanth", price=15000, location="Sea", shadow_size="6", month_start=1, month_end=12, time_start=0, time_end=2359),</v>
      </c>
    </row>
    <row r="24" spans="1:21">
      <c r="A24" t="s">
        <v>119</v>
      </c>
      <c r="B24" t="s">
        <v>18</v>
      </c>
      <c r="C24" s="1" t="s">
        <v>78</v>
      </c>
      <c r="D24" t="s">
        <v>106</v>
      </c>
      <c r="E24">
        <v>2</v>
      </c>
      <c r="F24">
        <v>4</v>
      </c>
      <c r="G24">
        <v>9</v>
      </c>
      <c r="H24">
        <v>0</v>
      </c>
      <c r="I24">
        <v>2359</v>
      </c>
      <c r="K24" t="str">
        <f t="shared" si="0"/>
        <v>id=23,</v>
      </c>
      <c r="L24" t="str">
        <f t="shared" si="1"/>
        <v>name="Crawfish",</v>
      </c>
      <c r="M24" t="str">
        <f t="shared" si="2"/>
        <v>price=200,</v>
      </c>
      <c r="N24" t="str">
        <f t="shared" si="3"/>
        <v>location="Pond",</v>
      </c>
      <c r="O24" t="str">
        <f t="shared" si="4"/>
        <v>shadow_size="2",</v>
      </c>
      <c r="P24" t="str">
        <f t="shared" si="5"/>
        <v>month_start=4,</v>
      </c>
      <c r="Q24" t="str">
        <f t="shared" si="6"/>
        <v>month_end=9,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Fish(id=23, name="Crawfish", price=200, location="Pond", shadow_size="2", month_start=4, month_end=9, time_start=0, time_end=2359),</v>
      </c>
    </row>
    <row r="25" spans="1:21">
      <c r="A25" t="s">
        <v>120</v>
      </c>
      <c r="B25" t="s">
        <v>19</v>
      </c>
      <c r="C25" s="1" t="s">
        <v>121</v>
      </c>
      <c r="D25" t="s">
        <v>82</v>
      </c>
      <c r="E25">
        <v>2</v>
      </c>
      <c r="F25">
        <v>1</v>
      </c>
      <c r="G25">
        <v>12</v>
      </c>
      <c r="H25">
        <v>0</v>
      </c>
      <c r="I25">
        <v>2359</v>
      </c>
      <c r="K25" t="str">
        <f t="shared" si="0"/>
        <v>id=24,</v>
      </c>
      <c r="L25" t="str">
        <f t="shared" si="1"/>
        <v>name="Crucian Carp",</v>
      </c>
      <c r="M25" t="str">
        <f t="shared" si="2"/>
        <v>price=160,</v>
      </c>
      <c r="N25" t="str">
        <f t="shared" si="3"/>
        <v>location="River",</v>
      </c>
      <c r="O25" t="str">
        <f t="shared" si="4"/>
        <v>shadow_size="2",</v>
      </c>
      <c r="P25" t="str">
        <f t="shared" si="5"/>
        <v>month_start=1,</v>
      </c>
      <c r="Q25" t="str">
        <f t="shared" si="6"/>
        <v>month_end=12,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Fish(id=24, name="Crucian Carp", price=160, location="River", shadow_size="2", month_start=1, month_end=12, time_start=0, time_end=2359),</v>
      </c>
    </row>
    <row r="26" spans="1:21">
      <c r="A26" t="s">
        <v>122</v>
      </c>
      <c r="B26" t="s">
        <v>20</v>
      </c>
      <c r="C26" s="1" t="s">
        <v>105</v>
      </c>
      <c r="D26" t="s">
        <v>79</v>
      </c>
      <c r="E26">
        <v>3</v>
      </c>
      <c r="F26">
        <v>10</v>
      </c>
      <c r="G26">
        <v>4</v>
      </c>
      <c r="H26">
        <v>0</v>
      </c>
      <c r="I26">
        <v>2359</v>
      </c>
      <c r="K26" t="str">
        <f t="shared" si="0"/>
        <v>id=25,</v>
      </c>
      <c r="L26" t="str">
        <f t="shared" si="1"/>
        <v>name="Dab",</v>
      </c>
      <c r="M26" t="str">
        <f t="shared" si="2"/>
        <v>price=300,</v>
      </c>
      <c r="N26" t="str">
        <f t="shared" si="3"/>
        <v>location="Sea",</v>
      </c>
      <c r="O26" t="str">
        <f t="shared" si="4"/>
        <v>shadow_size="3",</v>
      </c>
      <c r="P26" t="str">
        <f t="shared" si="5"/>
        <v>month_start=10,</v>
      </c>
      <c r="Q26" t="str">
        <f t="shared" si="6"/>
        <v>month_end=4,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Fish(id=25, name="Dab", price=300, location="Sea", shadow_size="3", month_start=10, month_end=4, time_start=0, time_end=2359),</v>
      </c>
    </row>
    <row r="27" spans="1:21">
      <c r="A27" t="s">
        <v>123</v>
      </c>
      <c r="B27" t="s">
        <v>21</v>
      </c>
      <c r="C27" s="1" t="s">
        <v>124</v>
      </c>
      <c r="D27" t="s">
        <v>82</v>
      </c>
      <c r="E27">
        <v>3</v>
      </c>
      <c r="F27">
        <v>1</v>
      </c>
      <c r="G27">
        <v>12</v>
      </c>
      <c r="H27">
        <v>1600</v>
      </c>
      <c r="I27">
        <v>900</v>
      </c>
      <c r="K27" t="str">
        <f t="shared" si="0"/>
        <v>id=26,</v>
      </c>
      <c r="L27" t="str">
        <f t="shared" si="1"/>
        <v>name="Dace",</v>
      </c>
      <c r="M27" t="str">
        <f t="shared" si="2"/>
        <v>price=240,</v>
      </c>
      <c r="N27" t="str">
        <f t="shared" si="3"/>
        <v>location="River",</v>
      </c>
      <c r="O27" t="str">
        <f t="shared" si="4"/>
        <v>shadow_size="3",</v>
      </c>
      <c r="P27" t="str">
        <f t="shared" si="5"/>
        <v>month_start=1,</v>
      </c>
      <c r="Q27" t="str">
        <f t="shared" si="6"/>
        <v>month_end=12,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Fish(id=26, name="Dace", price=240, location="River", shadow_size="3", month_start=1, month_end=12, time_start=1600, time_end=900),</v>
      </c>
    </row>
    <row r="28" spans="1:21">
      <c r="A28" t="s">
        <v>125</v>
      </c>
      <c r="B28" t="s">
        <v>22</v>
      </c>
      <c r="C28" s="1" t="s">
        <v>89</v>
      </c>
      <c r="D28" t="s">
        <v>82</v>
      </c>
      <c r="E28">
        <v>5</v>
      </c>
      <c r="F28">
        <v>6</v>
      </c>
      <c r="G28">
        <v>9</v>
      </c>
      <c r="H28">
        <v>400</v>
      </c>
      <c r="I28">
        <v>2100</v>
      </c>
      <c r="K28" t="str">
        <f t="shared" si="0"/>
        <v>id=27,</v>
      </c>
      <c r="L28" t="str">
        <f t="shared" si="1"/>
        <v>name="Dorado",</v>
      </c>
      <c r="M28" t="str">
        <f t="shared" si="2"/>
        <v>price=15000,</v>
      </c>
      <c r="N28" t="str">
        <f t="shared" si="3"/>
        <v>location="River",</v>
      </c>
      <c r="O28" t="str">
        <f t="shared" si="4"/>
        <v>shadow_size="5",</v>
      </c>
      <c r="P28" t="str">
        <f t="shared" si="5"/>
        <v>month_start=6,</v>
      </c>
      <c r="Q28" t="str">
        <f t="shared" si="6"/>
        <v>month_end=9,</v>
      </c>
      <c r="R28" t="str">
        <f t="shared" si="7"/>
        <v>time_start=400,</v>
      </c>
      <c r="S28" t="str">
        <f t="shared" si="8"/>
        <v>time_end=2100</v>
      </c>
      <c r="T28" t="s">
        <v>228</v>
      </c>
      <c r="U28" t="str">
        <f t="shared" si="9"/>
        <v>Fish(id=27, name="Dorado", price=15000, location="River", shadow_size="5", month_start=6, month_end=9, time_start=400, time_end=2100),</v>
      </c>
    </row>
    <row r="29" spans="1:21">
      <c r="A29" t="s">
        <v>126</v>
      </c>
      <c r="B29" t="s">
        <v>23</v>
      </c>
      <c r="C29" s="1" t="s">
        <v>91</v>
      </c>
      <c r="D29" t="s">
        <v>79</v>
      </c>
      <c r="E29">
        <v>4</v>
      </c>
      <c r="F29">
        <v>11</v>
      </c>
      <c r="G29">
        <v>3</v>
      </c>
      <c r="H29">
        <v>1600</v>
      </c>
      <c r="I29">
        <v>900</v>
      </c>
      <c r="K29" t="str">
        <f t="shared" si="0"/>
        <v>id=28,</v>
      </c>
      <c r="L29" t="str">
        <f t="shared" si="1"/>
        <v>name="Football Fish",</v>
      </c>
      <c r="M29" t="str">
        <f t="shared" si="2"/>
        <v>price=2500,</v>
      </c>
      <c r="N29" t="str">
        <f t="shared" si="3"/>
        <v>location="Sea",</v>
      </c>
      <c r="O29" t="str">
        <f t="shared" si="4"/>
        <v>shadow_size="4",</v>
      </c>
      <c r="P29" t="str">
        <f t="shared" si="5"/>
        <v>month_start=11,</v>
      </c>
      <c r="Q29" t="str">
        <f t="shared" si="6"/>
        <v>month_end=3,</v>
      </c>
      <c r="R29" t="str">
        <f t="shared" si="7"/>
        <v>time_start=1600,</v>
      </c>
      <c r="S29" t="str">
        <f t="shared" si="8"/>
        <v>time_end=900</v>
      </c>
      <c r="T29" t="s">
        <v>228</v>
      </c>
      <c r="U29" t="str">
        <f t="shared" si="9"/>
        <v>Fish(id=28, name="Football Fish", price=2500, location="Sea", shadow_size="4", month_start=11, month_end=3, time_start=1600, time_end=900),</v>
      </c>
    </row>
    <row r="30" spans="1:21">
      <c r="A30" t="s">
        <v>127</v>
      </c>
      <c r="B30" t="s">
        <v>24</v>
      </c>
      <c r="C30" s="1" t="s">
        <v>95</v>
      </c>
      <c r="D30" t="s">
        <v>82</v>
      </c>
      <c r="E30">
        <v>2</v>
      </c>
      <c r="F30">
        <v>1</v>
      </c>
      <c r="G30">
        <v>12</v>
      </c>
      <c r="H30">
        <v>1600</v>
      </c>
      <c r="I30">
        <v>900</v>
      </c>
      <c r="K30" t="str">
        <f t="shared" si="0"/>
        <v>id=29,</v>
      </c>
      <c r="L30" t="str">
        <f t="shared" si="1"/>
        <v>name="Freshwater Goby",</v>
      </c>
      <c r="M30" t="str">
        <f t="shared" si="2"/>
        <v>price=400,</v>
      </c>
      <c r="N30" t="str">
        <f t="shared" si="3"/>
        <v>location="River",</v>
      </c>
      <c r="O30" t="str">
        <f t="shared" si="4"/>
        <v>shadow_size="2",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time_start=1600,</v>
      </c>
      <c r="S30" t="str">
        <f t="shared" si="8"/>
        <v>time_end=900</v>
      </c>
      <c r="T30" t="s">
        <v>228</v>
      </c>
      <c r="U30" t="str">
        <f t="shared" si="9"/>
        <v>Fish(id=29, name="Freshwater Goby", price=400, location="River", shadow_size="2", month_start=1, month_end=12, time_start=1600, time_end=900),</v>
      </c>
    </row>
    <row r="31" spans="1:21">
      <c r="A31" t="s">
        <v>128</v>
      </c>
      <c r="B31" t="s">
        <v>25</v>
      </c>
      <c r="C31" s="1" t="s">
        <v>129</v>
      </c>
      <c r="D31" t="s">
        <v>106</v>
      </c>
      <c r="E31">
        <v>2</v>
      </c>
      <c r="F31">
        <v>5</v>
      </c>
      <c r="G31">
        <v>8</v>
      </c>
      <c r="H31">
        <v>0</v>
      </c>
      <c r="I31">
        <v>2359</v>
      </c>
      <c r="K31" t="str">
        <f t="shared" si="0"/>
        <v>id=30,</v>
      </c>
      <c r="L31" t="str">
        <f t="shared" si="1"/>
        <v>name="Frog",</v>
      </c>
      <c r="M31" t="str">
        <f t="shared" si="2"/>
        <v>price=120,</v>
      </c>
      <c r="N31" t="str">
        <f t="shared" si="3"/>
        <v>location="Pond",</v>
      </c>
      <c r="O31" t="str">
        <f t="shared" si="4"/>
        <v>shadow_size="2",</v>
      </c>
      <c r="P31" t="str">
        <f t="shared" si="5"/>
        <v>month_start=5,</v>
      </c>
      <c r="Q31" t="str">
        <f t="shared" si="6"/>
        <v>month_end=8,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Fish(id=30, name="Frog", price=120, location="Pond", shadow_size="2", month_start=5, month_end=8, time_start=0, time_end=2359),</v>
      </c>
    </row>
    <row r="32" spans="1:21">
      <c r="A32" t="s">
        <v>130</v>
      </c>
      <c r="B32" t="s">
        <v>26</v>
      </c>
      <c r="C32" s="1" t="s">
        <v>131</v>
      </c>
      <c r="D32" t="s">
        <v>106</v>
      </c>
      <c r="E32">
        <v>5</v>
      </c>
      <c r="F32">
        <v>6</v>
      </c>
      <c r="G32">
        <v>9</v>
      </c>
      <c r="H32">
        <v>1600</v>
      </c>
      <c r="I32">
        <v>900</v>
      </c>
      <c r="K32" t="str">
        <f t="shared" si="0"/>
        <v>id=31,</v>
      </c>
      <c r="L32" t="str">
        <f t="shared" si="1"/>
        <v>name="Gar",</v>
      </c>
      <c r="M32" t="str">
        <f t="shared" si="2"/>
        <v>price=6000,</v>
      </c>
      <c r="N32" t="str">
        <f t="shared" si="3"/>
        <v>location="Pond",</v>
      </c>
      <c r="O32" t="str">
        <f t="shared" si="4"/>
        <v>shadow_size="5",</v>
      </c>
      <c r="P32" t="str">
        <f t="shared" si="5"/>
        <v>month_start=6,</v>
      </c>
      <c r="Q32" t="str">
        <f t="shared" si="6"/>
        <v>month_end=9,</v>
      </c>
      <c r="R32" t="str">
        <f t="shared" si="7"/>
        <v>time_start=1600,</v>
      </c>
      <c r="S32" t="str">
        <f t="shared" si="8"/>
        <v>time_end=900</v>
      </c>
      <c r="T32" t="s">
        <v>228</v>
      </c>
      <c r="U32" t="str">
        <f t="shared" si="9"/>
        <v>Fish(id=31, name="Gar", price=6000, location="Pond", shadow_size="5", month_start=6, month_end=9, time_start=1600, time_end=900),</v>
      </c>
    </row>
    <row r="33" spans="1:21">
      <c r="A33" t="s">
        <v>132</v>
      </c>
      <c r="B33" t="s">
        <v>27</v>
      </c>
      <c r="C33" s="1" t="s">
        <v>133</v>
      </c>
      <c r="D33" t="s">
        <v>106</v>
      </c>
      <c r="E33">
        <v>4</v>
      </c>
      <c r="F33">
        <v>6</v>
      </c>
      <c r="G33">
        <v>8</v>
      </c>
      <c r="H33">
        <v>900</v>
      </c>
      <c r="I33">
        <v>1600</v>
      </c>
      <c r="K33" t="str">
        <f t="shared" si="0"/>
        <v>id=32,</v>
      </c>
      <c r="L33" t="str">
        <f t="shared" si="1"/>
        <v>name="Giant Snakehead",</v>
      </c>
      <c r="M33" t="str">
        <f t="shared" si="2"/>
        <v>price=5500,</v>
      </c>
      <c r="N33" t="str">
        <f t="shared" si="3"/>
        <v>location="Pond",</v>
      </c>
      <c r="O33" t="str">
        <f t="shared" si="4"/>
        <v>shadow_size="4",</v>
      </c>
      <c r="P33" t="str">
        <f t="shared" si="5"/>
        <v>month_start=6,</v>
      </c>
      <c r="Q33" t="str">
        <f t="shared" si="6"/>
        <v>month_end=8,</v>
      </c>
      <c r="R33" t="str">
        <f t="shared" si="7"/>
        <v>time_start=900,</v>
      </c>
      <c r="S33" t="str">
        <f t="shared" si="8"/>
        <v>time_end=1600</v>
      </c>
      <c r="T33" t="s">
        <v>228</v>
      </c>
      <c r="U33" t="str">
        <f t="shared" si="9"/>
        <v>Fish(id=32, name="Giant Snakehead", price=5500, location="Pond", shadow_size="4", month_start=6, month_end=8, time_start=900, time_end=1600),</v>
      </c>
    </row>
    <row r="34" spans="1:21">
      <c r="A34" t="s">
        <v>134</v>
      </c>
      <c r="B34" t="s">
        <v>28</v>
      </c>
      <c r="C34" s="1" t="s">
        <v>135</v>
      </c>
      <c r="D34" t="s">
        <v>98</v>
      </c>
      <c r="E34">
        <v>5</v>
      </c>
      <c r="F34">
        <v>5</v>
      </c>
      <c r="G34">
        <v>10</v>
      </c>
      <c r="H34">
        <v>0</v>
      </c>
      <c r="I34">
        <v>2359</v>
      </c>
      <c r="K34" t="str">
        <f t="shared" si="0"/>
        <v>id=33,</v>
      </c>
      <c r="L34" t="str">
        <f t="shared" si="1"/>
        <v>name="Giant Trevally",</v>
      </c>
      <c r="M34" t="str">
        <f t="shared" si="2"/>
        <v>price=4500,</v>
      </c>
      <c r="N34" t="str">
        <f t="shared" si="3"/>
        <v>location="Pier",</v>
      </c>
      <c r="O34" t="str">
        <f t="shared" si="4"/>
        <v>shadow_size="5",</v>
      </c>
      <c r="P34" t="str">
        <f t="shared" si="5"/>
        <v>month_start=5,</v>
      </c>
      <c r="Q34" t="str">
        <f t="shared" si="6"/>
        <v>month_end=10,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Fish(id=33, name="Giant Trevally", price=4500, location="Pier", shadow_size="5", month_start=5, month_end=10, time_start=0, time_end=2359),</v>
      </c>
    </row>
    <row r="35" spans="1:21">
      <c r="A35" t="s">
        <v>136</v>
      </c>
      <c r="B35" t="s">
        <v>211</v>
      </c>
      <c r="C35" s="1" t="s">
        <v>89</v>
      </c>
      <c r="D35" t="s">
        <v>114</v>
      </c>
      <c r="E35">
        <v>3</v>
      </c>
      <c r="F35">
        <v>3</v>
      </c>
      <c r="G35">
        <v>5</v>
      </c>
      <c r="H35">
        <v>1600</v>
      </c>
      <c r="I35">
        <v>900</v>
      </c>
      <c r="K35" t="str">
        <f t="shared" si="0"/>
        <v>id=34,</v>
      </c>
      <c r="L35" t="str">
        <f t="shared" si="1"/>
        <v>name="Golden Trout",</v>
      </c>
      <c r="M35" t="str">
        <f t="shared" si="2"/>
        <v>price=15000,</v>
      </c>
      <c r="N35" t="str">
        <f t="shared" si="3"/>
        <v>location="River (Clifftop)",</v>
      </c>
      <c r="O35" t="str">
        <f t="shared" si="4"/>
        <v>shadow_size="3",</v>
      </c>
      <c r="P35" t="str">
        <f t="shared" si="5"/>
        <v>month_start=3,</v>
      </c>
      <c r="Q35" t="str">
        <f t="shared" si="6"/>
        <v>month_end=5,</v>
      </c>
      <c r="R35" t="str">
        <f t="shared" si="7"/>
        <v>time_start=1600,</v>
      </c>
      <c r="S35" t="str">
        <f t="shared" si="8"/>
        <v>time_end=900</v>
      </c>
      <c r="T35" t="s">
        <v>228</v>
      </c>
      <c r="U35" t="str">
        <f t="shared" si="9"/>
        <v>Fish(id=34, name="Golden Trout", price=15000, location="River (Clifftop)", shadow_size="3", month_start=3, month_end=5, time_start=1600, time_end=900),</v>
      </c>
    </row>
    <row r="36" spans="1:21">
      <c r="A36" t="s">
        <v>137</v>
      </c>
      <c r="B36" t="s">
        <v>211</v>
      </c>
      <c r="C36" s="1" t="s">
        <v>89</v>
      </c>
      <c r="D36" t="s">
        <v>114</v>
      </c>
      <c r="E36">
        <v>3</v>
      </c>
      <c r="F36">
        <v>9</v>
      </c>
      <c r="G36">
        <v>11</v>
      </c>
      <c r="H36">
        <v>1600</v>
      </c>
      <c r="I36">
        <v>900</v>
      </c>
      <c r="K36" t="str">
        <f t="shared" si="0"/>
        <v>id=35,</v>
      </c>
      <c r="L36" t="str">
        <f t="shared" si="1"/>
        <v>name="Golden Trout",</v>
      </c>
      <c r="M36" t="str">
        <f t="shared" si="2"/>
        <v>price=15000,</v>
      </c>
      <c r="N36" t="str">
        <f t="shared" si="3"/>
        <v>location="River (Clifftop)",</v>
      </c>
      <c r="O36" t="str">
        <f t="shared" si="4"/>
        <v>shadow_size="3",</v>
      </c>
      <c r="P36" t="str">
        <f t="shared" si="5"/>
        <v>month_start=9,</v>
      </c>
      <c r="Q36" t="str">
        <f t="shared" si="6"/>
        <v>month_end=11,</v>
      </c>
      <c r="R36" t="str">
        <f t="shared" si="7"/>
        <v>time_start=1600,</v>
      </c>
      <c r="S36" t="str">
        <f t="shared" si="8"/>
        <v>time_end=900</v>
      </c>
      <c r="T36" t="s">
        <v>228</v>
      </c>
      <c r="U36" t="str">
        <f t="shared" si="9"/>
        <v>Fish(id=35, name="Golden Trout", price=15000, location="River (Clifftop)", shadow_size="3", month_start=9, month_end=11, time_start=1600, time_end=900),</v>
      </c>
    </row>
    <row r="37" spans="1:21">
      <c r="A37" t="s">
        <v>138</v>
      </c>
      <c r="B37" t="s">
        <v>29</v>
      </c>
      <c r="C37" s="1" t="s">
        <v>139</v>
      </c>
      <c r="D37" t="s">
        <v>106</v>
      </c>
      <c r="E37">
        <v>1</v>
      </c>
      <c r="F37">
        <v>1</v>
      </c>
      <c r="G37">
        <v>12</v>
      </c>
      <c r="H37">
        <v>0</v>
      </c>
      <c r="I37">
        <v>2359</v>
      </c>
      <c r="K37" t="str">
        <f t="shared" si="0"/>
        <v>id=36,</v>
      </c>
      <c r="L37" t="str">
        <f t="shared" si="1"/>
        <v>name="Goldfish",</v>
      </c>
      <c r="M37" t="str">
        <f t="shared" si="2"/>
        <v>price=1300,</v>
      </c>
      <c r="N37" t="str">
        <f t="shared" si="3"/>
        <v>location="Pond",</v>
      </c>
      <c r="O37" t="str">
        <f t="shared" si="4"/>
        <v>shadow_size="1",</v>
      </c>
      <c r="P37" t="str">
        <f t="shared" si="5"/>
        <v>month_start=1,</v>
      </c>
      <c r="Q37" t="str">
        <f t="shared" si="6"/>
        <v>month_end=12,</v>
      </c>
      <c r="R37" t="str">
        <f t="shared" si="7"/>
        <v>time_start=0,</v>
      </c>
      <c r="S37" t="str">
        <f t="shared" si="8"/>
        <v>time_end=2359</v>
      </c>
      <c r="T37" t="s">
        <v>228</v>
      </c>
      <c r="U37" t="str">
        <f t="shared" si="9"/>
        <v>Fish(id=36, name="Goldfish", price=1300, location="Pond", shadow_size="1", month_start=1, month_end=12, time_start=0, time_end=2359),</v>
      </c>
    </row>
    <row r="38" spans="1:21">
      <c r="A38" t="s">
        <v>140</v>
      </c>
      <c r="B38" t="s">
        <v>30</v>
      </c>
      <c r="C38" s="1" t="s">
        <v>89</v>
      </c>
      <c r="D38" t="s">
        <v>79</v>
      </c>
      <c r="E38" t="s">
        <v>141</v>
      </c>
      <c r="F38">
        <v>6</v>
      </c>
      <c r="G38">
        <v>9</v>
      </c>
      <c r="H38">
        <v>1600</v>
      </c>
      <c r="I38">
        <v>900</v>
      </c>
      <c r="K38" t="str">
        <f t="shared" si="0"/>
        <v>id=37,</v>
      </c>
      <c r="L38" t="str">
        <f t="shared" si="1"/>
        <v>name="Great White Shark",</v>
      </c>
      <c r="M38" t="str">
        <f t="shared" si="2"/>
        <v>price=15000,</v>
      </c>
      <c r="N38" t="str">
        <f t="shared" si="3"/>
        <v>location="Sea",</v>
      </c>
      <c r="O38" t="str">
        <f t="shared" si="4"/>
        <v>shadow_size="6 (Fin)",</v>
      </c>
      <c r="P38" t="str">
        <f t="shared" si="5"/>
        <v>month_start=6,</v>
      </c>
      <c r="Q38" t="str">
        <f t="shared" si="6"/>
        <v>month_end=9,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Fish(id=37, name="Great White Shark", price=15000, location="Sea", shadow_size="6 (Fin)", month_start=6, month_end=9, time_start=1600, time_end=900),</v>
      </c>
    </row>
    <row r="39" spans="1:21">
      <c r="A39" t="s">
        <v>142</v>
      </c>
      <c r="B39" t="s">
        <v>31</v>
      </c>
      <c r="C39" s="1" t="s">
        <v>139</v>
      </c>
      <c r="D39" t="s">
        <v>82</v>
      </c>
      <c r="E39">
        <v>1</v>
      </c>
      <c r="F39">
        <v>4</v>
      </c>
      <c r="G39">
        <v>11</v>
      </c>
      <c r="H39">
        <v>900</v>
      </c>
      <c r="I39">
        <v>1600</v>
      </c>
      <c r="K39" t="str">
        <f t="shared" si="0"/>
        <v>id=38,</v>
      </c>
      <c r="L39" t="str">
        <f t="shared" si="1"/>
        <v>name="Guppy",</v>
      </c>
      <c r="M39" t="str">
        <f t="shared" si="2"/>
        <v>price=1300,</v>
      </c>
      <c r="N39" t="str">
        <f t="shared" si="3"/>
        <v>location="River",</v>
      </c>
      <c r="O39" t="str">
        <f t="shared" si="4"/>
        <v>shadow_size="1",</v>
      </c>
      <c r="P39" t="str">
        <f t="shared" si="5"/>
        <v>month_start=4,</v>
      </c>
      <c r="Q39" t="str">
        <f t="shared" si="6"/>
        <v>month_end=11,</v>
      </c>
      <c r="R39" t="str">
        <f t="shared" si="7"/>
        <v>time_start=900,</v>
      </c>
      <c r="S39" t="str">
        <f t="shared" si="8"/>
        <v>time_end=1600</v>
      </c>
      <c r="T39" t="s">
        <v>228</v>
      </c>
      <c r="U39" t="str">
        <f t="shared" si="9"/>
        <v>Fish(id=38, name="Guppy", price=1300, location="River", shadow_size="1", month_start=4, month_end=11, time_start=900, time_end=1600),</v>
      </c>
    </row>
    <row r="40" spans="1:21">
      <c r="A40" t="s">
        <v>143</v>
      </c>
      <c r="B40" t="s">
        <v>32</v>
      </c>
      <c r="C40" s="1" t="s">
        <v>144</v>
      </c>
      <c r="D40" t="s">
        <v>79</v>
      </c>
      <c r="E40" t="s">
        <v>141</v>
      </c>
      <c r="F40">
        <v>6</v>
      </c>
      <c r="G40">
        <v>9</v>
      </c>
      <c r="H40">
        <v>1600</v>
      </c>
      <c r="I40">
        <v>900</v>
      </c>
      <c r="K40" t="str">
        <f t="shared" si="0"/>
        <v>id=39,</v>
      </c>
      <c r="L40" t="str">
        <f t="shared" si="1"/>
        <v>name="Hammerhead Shark",</v>
      </c>
      <c r="M40" t="str">
        <f t="shared" si="2"/>
        <v>price=8000,</v>
      </c>
      <c r="N40" t="str">
        <f t="shared" si="3"/>
        <v>location="Sea",</v>
      </c>
      <c r="O40" t="str">
        <f t="shared" si="4"/>
        <v>shadow_size="6 (Fin)",</v>
      </c>
      <c r="P40" t="str">
        <f t="shared" si="5"/>
        <v>month_start=6,</v>
      </c>
      <c r="Q40" t="str">
        <f t="shared" si="6"/>
        <v>month_end=9,</v>
      </c>
      <c r="R40" t="str">
        <f t="shared" si="7"/>
        <v>time_start=1600,</v>
      </c>
      <c r="S40" t="str">
        <f t="shared" si="8"/>
        <v>time_end=900</v>
      </c>
      <c r="T40" t="s">
        <v>228</v>
      </c>
      <c r="U40" t="str">
        <f t="shared" si="9"/>
        <v>Fish(id=39, name="Hammerhead Shark", price=8000, location="Sea", shadow_size="6 (Fin)", month_start=6, month_end=9, time_start=1600, time_end=900),</v>
      </c>
    </row>
    <row r="41" spans="1:21">
      <c r="A41" t="s">
        <v>145</v>
      </c>
      <c r="B41" t="s">
        <v>33</v>
      </c>
      <c r="C41" s="1" t="s">
        <v>146</v>
      </c>
      <c r="D41" t="s">
        <v>79</v>
      </c>
      <c r="E41">
        <v>2</v>
      </c>
      <c r="F41">
        <v>1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name="Horse Mackerel",</v>
      </c>
      <c r="M41" t="str">
        <f t="shared" si="2"/>
        <v>price=150,</v>
      </c>
      <c r="N41" t="str">
        <f t="shared" si="3"/>
        <v>location="Sea",</v>
      </c>
      <c r="O41" t="str">
        <f t="shared" si="4"/>
        <v>shadow_size="2",</v>
      </c>
      <c r="P41" t="str">
        <f t="shared" si="5"/>
        <v>month_start=1,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Fish(id=40, name="Horse Mackerel", price=150, location="Sea", shadow_size="2", month_start=1, month_end=12, time_start=0, time_end=2359),</v>
      </c>
    </row>
    <row r="42" spans="1:21">
      <c r="A42" t="s">
        <v>147</v>
      </c>
      <c r="B42" t="s">
        <v>34</v>
      </c>
      <c r="C42" s="1" t="s">
        <v>105</v>
      </c>
      <c r="D42" t="s">
        <v>106</v>
      </c>
      <c r="E42">
        <v>1</v>
      </c>
      <c r="F42">
        <v>4</v>
      </c>
      <c r="G42">
        <v>8</v>
      </c>
      <c r="H42">
        <v>0</v>
      </c>
      <c r="I42">
        <v>2359</v>
      </c>
      <c r="K42" t="str">
        <f t="shared" si="0"/>
        <v>id=41,</v>
      </c>
      <c r="L42" t="str">
        <f t="shared" si="1"/>
        <v>name="Killifish",</v>
      </c>
      <c r="M42" t="str">
        <f t="shared" si="2"/>
        <v>price=300,</v>
      </c>
      <c r="N42" t="str">
        <f t="shared" si="3"/>
        <v>location="Pond",</v>
      </c>
      <c r="O42" t="str">
        <f t="shared" si="4"/>
        <v>shadow_size="1",</v>
      </c>
      <c r="P42" t="str">
        <f t="shared" si="5"/>
        <v>month_start=4,</v>
      </c>
      <c r="Q42" t="str">
        <f t="shared" si="6"/>
        <v>month_end=8,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Fish(id=41, name="Killifish", price=300, location="Pond", shadow_size="1", month_start=4, month_end=8, time_start=0, time_end=2359),</v>
      </c>
    </row>
    <row r="43" spans="1:21">
      <c r="A43" t="s">
        <v>148</v>
      </c>
      <c r="B43" t="s">
        <v>35</v>
      </c>
      <c r="C43" s="1" t="s">
        <v>149</v>
      </c>
      <c r="D43" t="s">
        <v>150</v>
      </c>
      <c r="E43">
        <v>6</v>
      </c>
      <c r="F43">
        <v>9</v>
      </c>
      <c r="G43">
        <v>9</v>
      </c>
      <c r="H43">
        <v>0</v>
      </c>
      <c r="I43">
        <v>2359</v>
      </c>
      <c r="K43" t="str">
        <f t="shared" si="0"/>
        <v>id=42,</v>
      </c>
      <c r="L43" t="str">
        <f t="shared" si="1"/>
        <v>name="King Salmon",</v>
      </c>
      <c r="M43" t="str">
        <f t="shared" si="2"/>
        <v>price=1800,</v>
      </c>
      <c r="N43" t="str">
        <f t="shared" si="3"/>
        <v>location="River (Mouth)",</v>
      </c>
      <c r="O43" t="str">
        <f t="shared" si="4"/>
        <v>shadow_size="6",</v>
      </c>
      <c r="P43" t="str">
        <f t="shared" si="5"/>
        <v>month_start=9,</v>
      </c>
      <c r="Q43" t="str">
        <f t="shared" si="6"/>
        <v>month_end=9,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Fish(id=42, name="King Salmon", price=1800, location="River (Mouth)", shadow_size="6", month_start=9, month_end=9, time_start=0, time_end=2359),</v>
      </c>
    </row>
    <row r="44" spans="1:21">
      <c r="A44" t="s">
        <v>151</v>
      </c>
      <c r="B44" t="s">
        <v>36</v>
      </c>
      <c r="C44" s="1" t="s">
        <v>152</v>
      </c>
      <c r="D44" t="s">
        <v>106</v>
      </c>
      <c r="E44">
        <v>4</v>
      </c>
      <c r="F44">
        <v>1</v>
      </c>
      <c r="G44">
        <v>12</v>
      </c>
      <c r="H44">
        <v>1600</v>
      </c>
      <c r="I44">
        <v>900</v>
      </c>
      <c r="K44" t="str">
        <f t="shared" si="0"/>
        <v>id=43,</v>
      </c>
      <c r="L44" t="str">
        <f t="shared" si="1"/>
        <v>name="Koi",</v>
      </c>
      <c r="M44" t="str">
        <f t="shared" si="2"/>
        <v>price=4000,</v>
      </c>
      <c r="N44" t="str">
        <f t="shared" si="3"/>
        <v>location="Pond",</v>
      </c>
      <c r="O44" t="str">
        <f t="shared" si="4"/>
        <v>shadow_size="4",</v>
      </c>
      <c r="P44" t="str">
        <f t="shared" si="5"/>
        <v>month_start=1,</v>
      </c>
      <c r="Q44" t="str">
        <f t="shared" si="6"/>
        <v>month_end=12,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Fish(id=43, name="Koi", price=4000, location="Pond", shadow_size="4", month_start=1, month_end=12, time_start=1600, time_end=900),</v>
      </c>
    </row>
    <row r="45" spans="1:21">
      <c r="A45" t="s">
        <v>153</v>
      </c>
      <c r="B45" t="s">
        <v>37</v>
      </c>
      <c r="C45" s="1" t="s">
        <v>95</v>
      </c>
      <c r="D45" t="s">
        <v>82</v>
      </c>
      <c r="E45">
        <v>2</v>
      </c>
      <c r="F45">
        <v>3</v>
      </c>
      <c r="G45">
        <v>5</v>
      </c>
      <c r="H45">
        <v>0</v>
      </c>
      <c r="I45">
        <v>2359</v>
      </c>
      <c r="K45" t="str">
        <f t="shared" si="0"/>
        <v>id=44,</v>
      </c>
      <c r="L45" t="str">
        <f t="shared" si="1"/>
        <v>name="Loach",</v>
      </c>
      <c r="M45" t="str">
        <f t="shared" si="2"/>
        <v>price=400,</v>
      </c>
      <c r="N45" t="str">
        <f t="shared" si="3"/>
        <v>location="River",</v>
      </c>
      <c r="O45" t="str">
        <f t="shared" si="4"/>
        <v>shadow_size="2",</v>
      </c>
      <c r="P45" t="str">
        <f t="shared" si="5"/>
        <v>month_start=3,</v>
      </c>
      <c r="Q45" t="str">
        <f t="shared" si="6"/>
        <v>month_end=5,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Fish(id=44, name="Loach", price=400, location="River", shadow_size="2", month_start=3, month_end=5, time_start=0, time_end=2359),</v>
      </c>
    </row>
    <row r="46" spans="1:21">
      <c r="A46" t="s">
        <v>154</v>
      </c>
      <c r="B46" t="s">
        <v>38</v>
      </c>
      <c r="C46" s="1" t="s">
        <v>131</v>
      </c>
      <c r="D46" t="s">
        <v>98</v>
      </c>
      <c r="E46">
        <v>5</v>
      </c>
      <c r="F46">
        <v>5</v>
      </c>
      <c r="G46">
        <v>10</v>
      </c>
      <c r="H46">
        <v>0</v>
      </c>
      <c r="I46">
        <v>2359</v>
      </c>
      <c r="K46" t="str">
        <f t="shared" si="0"/>
        <v>id=45,</v>
      </c>
      <c r="L46" t="str">
        <f t="shared" si="1"/>
        <v>name="Mahi-Mahi",</v>
      </c>
      <c r="M46" t="str">
        <f t="shared" si="2"/>
        <v>price=6000,</v>
      </c>
      <c r="N46" t="str">
        <f t="shared" si="3"/>
        <v>location="Pier",</v>
      </c>
      <c r="O46" t="str">
        <f t="shared" si="4"/>
        <v>shadow_size="5",</v>
      </c>
      <c r="P46" t="str">
        <f t="shared" si="5"/>
        <v>month_start=5,</v>
      </c>
      <c r="Q46" t="str">
        <f t="shared" si="6"/>
        <v>month_end=10,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Fish(id=45, name="Mahi-Mahi", price=6000, location="Pier", shadow_size="5", month_start=5, month_end=10, time_start=0, time_end=2359),</v>
      </c>
    </row>
    <row r="47" spans="1:21">
      <c r="A47" t="s">
        <v>155</v>
      </c>
      <c r="B47" t="s">
        <v>39</v>
      </c>
      <c r="C47" s="1" t="s">
        <v>156</v>
      </c>
      <c r="D47" t="s">
        <v>82</v>
      </c>
      <c r="E47">
        <v>2</v>
      </c>
      <c r="F47">
        <v>9</v>
      </c>
      <c r="G47">
        <v>11</v>
      </c>
      <c r="H47">
        <v>1600</v>
      </c>
      <c r="I47">
        <v>900</v>
      </c>
      <c r="K47" t="str">
        <f t="shared" si="0"/>
        <v>id=46,</v>
      </c>
      <c r="L47" t="str">
        <f t="shared" si="1"/>
        <v>name="Mitten Crab",</v>
      </c>
      <c r="M47" t="str">
        <f t="shared" si="2"/>
        <v>price=2000,</v>
      </c>
      <c r="N47" t="str">
        <f t="shared" si="3"/>
        <v>location="River",</v>
      </c>
      <c r="O47" t="str">
        <f t="shared" si="4"/>
        <v>shadow_size="2",</v>
      </c>
      <c r="P47" t="str">
        <f t="shared" si="5"/>
        <v>month_start=9,</v>
      </c>
      <c r="Q47" t="str">
        <f t="shared" si="6"/>
        <v>month_end=11,</v>
      </c>
      <c r="R47" t="str">
        <f t="shared" si="7"/>
        <v>time_start=1600,</v>
      </c>
      <c r="S47" t="str">
        <f t="shared" si="8"/>
        <v>time_end=900</v>
      </c>
      <c r="T47" t="s">
        <v>228</v>
      </c>
      <c r="U47" t="str">
        <f t="shared" si="9"/>
        <v>Fish(id=46, name="Mitten Crab", price=2000, location="River", shadow_size="2", month_start=9, month_end=11, time_start=1600, time_end=900),</v>
      </c>
    </row>
    <row r="48" spans="1:21">
      <c r="A48" t="s">
        <v>157</v>
      </c>
      <c r="B48" t="s">
        <v>40</v>
      </c>
      <c r="C48" s="1" t="s">
        <v>156</v>
      </c>
      <c r="D48" t="s">
        <v>79</v>
      </c>
      <c r="E48" t="s">
        <v>158</v>
      </c>
      <c r="F48">
        <v>8</v>
      </c>
      <c r="G48">
        <v>10</v>
      </c>
      <c r="H48">
        <v>0</v>
      </c>
      <c r="I48">
        <v>2359</v>
      </c>
      <c r="K48" t="str">
        <f t="shared" si="0"/>
        <v>id=47,</v>
      </c>
      <c r="L48" t="str">
        <f t="shared" si="1"/>
        <v>name="Moray Eel",</v>
      </c>
      <c r="M48" t="str">
        <f t="shared" si="2"/>
        <v>price=2000,</v>
      </c>
      <c r="N48" t="str">
        <f t="shared" si="3"/>
        <v>location="Sea",</v>
      </c>
      <c r="O48" t="str">
        <f t="shared" si="4"/>
        <v>shadow_size="Narrow",</v>
      </c>
      <c r="P48" t="str">
        <f t="shared" si="5"/>
        <v>month_start=8,</v>
      </c>
      <c r="Q48" t="str">
        <f t="shared" si="6"/>
        <v>month_end=10,</v>
      </c>
      <c r="R48" t="str">
        <f t="shared" si="7"/>
        <v>time_start=0,</v>
      </c>
      <c r="S48" t="str">
        <f t="shared" si="8"/>
        <v>time_end=2359</v>
      </c>
      <c r="T48" t="s">
        <v>228</v>
      </c>
      <c r="U48" t="str">
        <f t="shared" si="9"/>
        <v>Fish(id=47, name="Moray Eel", price=2000, location="Sea", shadow_size="Narrow", month_start=8, month_end=10, time_start=0, time_end=2359),</v>
      </c>
    </row>
    <row r="49" spans="1:21">
      <c r="A49" t="s">
        <v>159</v>
      </c>
      <c r="B49" t="s">
        <v>41</v>
      </c>
      <c r="C49" s="1" t="s">
        <v>84</v>
      </c>
      <c r="D49" t="s">
        <v>79</v>
      </c>
      <c r="E49">
        <v>6</v>
      </c>
      <c r="F49">
        <v>7</v>
      </c>
      <c r="G49">
        <v>8</v>
      </c>
      <c r="H49">
        <v>400</v>
      </c>
      <c r="I49">
        <v>2100</v>
      </c>
      <c r="K49" t="str">
        <f t="shared" si="0"/>
        <v>id=48,</v>
      </c>
      <c r="L49" t="str">
        <f t="shared" si="1"/>
        <v>name="Napoleonfish",</v>
      </c>
      <c r="M49" t="str">
        <f t="shared" si="2"/>
        <v>price=10000,</v>
      </c>
      <c r="N49" t="str">
        <f t="shared" si="3"/>
        <v>location="Sea",</v>
      </c>
      <c r="O49" t="str">
        <f t="shared" si="4"/>
        <v>shadow_size="6",</v>
      </c>
      <c r="P49" t="str">
        <f t="shared" si="5"/>
        <v>month_start=7,</v>
      </c>
      <c r="Q49" t="str">
        <f t="shared" si="6"/>
        <v>month_end=8,</v>
      </c>
      <c r="R49" t="str">
        <f t="shared" si="7"/>
        <v>time_start=400,</v>
      </c>
      <c r="S49" t="str">
        <f t="shared" si="8"/>
        <v>time_end=2100</v>
      </c>
      <c r="T49" t="s">
        <v>228</v>
      </c>
      <c r="U49" t="str">
        <f t="shared" si="9"/>
        <v>Fish(id=48, name="Napoleonfish", price=10000, location="Sea", shadow_size="6", month_start=7, month_end=8, time_start=400, time_end=2100),</v>
      </c>
    </row>
    <row r="50" spans="1:21">
      <c r="A50" t="s">
        <v>160</v>
      </c>
      <c r="B50" t="s">
        <v>42</v>
      </c>
      <c r="C50" s="1" t="s">
        <v>161</v>
      </c>
      <c r="D50" t="s">
        <v>82</v>
      </c>
      <c r="E50">
        <v>1</v>
      </c>
      <c r="F50">
        <v>4</v>
      </c>
      <c r="G50">
        <v>11</v>
      </c>
      <c r="H50">
        <v>900</v>
      </c>
      <c r="I50">
        <v>1600</v>
      </c>
      <c r="K50" t="str">
        <f t="shared" si="0"/>
        <v>id=49,</v>
      </c>
      <c r="L50" t="str">
        <f t="shared" si="1"/>
        <v>name="Neon Tetra",</v>
      </c>
      <c r="M50" t="str">
        <f t="shared" si="2"/>
        <v>price=500,</v>
      </c>
      <c r="N50" t="str">
        <f t="shared" si="3"/>
        <v>location="River",</v>
      </c>
      <c r="O50" t="str">
        <f t="shared" si="4"/>
        <v>shadow_size="1",</v>
      </c>
      <c r="P50" t="str">
        <f t="shared" si="5"/>
        <v>month_start=4,</v>
      </c>
      <c r="Q50" t="str">
        <f t="shared" si="6"/>
        <v>month_end=11,</v>
      </c>
      <c r="R50" t="str">
        <f t="shared" si="7"/>
        <v>time_start=900,</v>
      </c>
      <c r="S50" t="str">
        <f t="shared" si="8"/>
        <v>time_end=1600</v>
      </c>
      <c r="T50" t="s">
        <v>228</v>
      </c>
      <c r="U50" t="str">
        <f t="shared" si="9"/>
        <v>Fish(id=49, name="Neon Tetra", price=500, location="River", shadow_size="1", month_start=4, month_end=11, time_start=900, time_end=1600),</v>
      </c>
    </row>
    <row r="51" spans="1:21">
      <c r="A51" t="s">
        <v>162</v>
      </c>
      <c r="B51" t="s">
        <v>43</v>
      </c>
      <c r="C51" s="1" t="s">
        <v>163</v>
      </c>
      <c r="D51" t="s">
        <v>82</v>
      </c>
      <c r="E51">
        <v>1</v>
      </c>
      <c r="F51">
        <v>5</v>
      </c>
      <c r="G51">
        <v>9</v>
      </c>
      <c r="H51">
        <v>900</v>
      </c>
      <c r="I51">
        <v>1600</v>
      </c>
      <c r="K51" t="str">
        <f t="shared" si="0"/>
        <v>id=50,</v>
      </c>
      <c r="L51" t="str">
        <f t="shared" si="1"/>
        <v>name="Nibble Fish",</v>
      </c>
      <c r="M51" t="str">
        <f t="shared" si="2"/>
        <v>price=1500,</v>
      </c>
      <c r="N51" t="str">
        <f t="shared" si="3"/>
        <v>location="River",</v>
      </c>
      <c r="O51" t="str">
        <f t="shared" si="4"/>
        <v>shadow_size="1",</v>
      </c>
      <c r="P51" t="str">
        <f t="shared" si="5"/>
        <v>month_start=5,</v>
      </c>
      <c r="Q51" t="str">
        <f t="shared" si="6"/>
        <v>month_end=9,</v>
      </c>
      <c r="R51" t="str">
        <f t="shared" si="7"/>
        <v>time_start=900,</v>
      </c>
      <c r="S51" t="str">
        <f t="shared" si="8"/>
        <v>time_end=1600</v>
      </c>
      <c r="T51" t="s">
        <v>228</v>
      </c>
      <c r="U51" t="str">
        <f t="shared" si="9"/>
        <v>Fish(id=50, name="Nibble Fish", price=1500, location="River", shadow_size="1", month_start=5, month_end=9, time_start=900, time_end=1600),</v>
      </c>
    </row>
    <row r="52" spans="1:21">
      <c r="A52" t="s">
        <v>164</v>
      </c>
      <c r="B52" t="s">
        <v>44</v>
      </c>
      <c r="C52" s="1" t="s">
        <v>165</v>
      </c>
      <c r="D52" t="s">
        <v>79</v>
      </c>
      <c r="E52">
        <v>6</v>
      </c>
      <c r="F52">
        <v>12</v>
      </c>
      <c r="G52">
        <v>5</v>
      </c>
      <c r="H52">
        <v>0</v>
      </c>
      <c r="I52">
        <v>2359</v>
      </c>
      <c r="K52" t="str">
        <f t="shared" si="0"/>
        <v>id=51,</v>
      </c>
      <c r="L52" t="str">
        <f t="shared" si="1"/>
        <v>name="Oarfish",</v>
      </c>
      <c r="M52" t="str">
        <f t="shared" si="2"/>
        <v>price=9000,</v>
      </c>
      <c r="N52" t="str">
        <f t="shared" si="3"/>
        <v>location="Sea",</v>
      </c>
      <c r="O52" t="str">
        <f t="shared" si="4"/>
        <v>shadow_size="6",</v>
      </c>
      <c r="P52" t="str">
        <f t="shared" si="5"/>
        <v>month_start=12,</v>
      </c>
      <c r="Q52" t="str">
        <f t="shared" si="6"/>
        <v>month_end=5,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Fish(id=51, name="Oarfish", price=9000, location="Sea", shadow_size="6", month_start=12, month_end=5, time_start=0, time_end=2359),</v>
      </c>
    </row>
    <row r="53" spans="1:21">
      <c r="A53" t="s">
        <v>166</v>
      </c>
      <c r="B53" t="s">
        <v>45</v>
      </c>
      <c r="C53" s="1" t="s">
        <v>152</v>
      </c>
      <c r="D53" t="s">
        <v>79</v>
      </c>
      <c r="E53" t="s">
        <v>141</v>
      </c>
      <c r="F53">
        <v>7</v>
      </c>
      <c r="G53">
        <v>9</v>
      </c>
      <c r="H53">
        <v>400</v>
      </c>
      <c r="I53">
        <v>2100</v>
      </c>
      <c r="K53" t="str">
        <f t="shared" si="0"/>
        <v>id=52,</v>
      </c>
      <c r="L53" t="str">
        <f t="shared" si="1"/>
        <v>name="Ocean Sunfish",</v>
      </c>
      <c r="M53" t="str">
        <f t="shared" si="2"/>
        <v>price=4000,</v>
      </c>
      <c r="N53" t="str">
        <f t="shared" si="3"/>
        <v>location="Sea",</v>
      </c>
      <c r="O53" t="str">
        <f t="shared" si="4"/>
        <v>shadow_size="6 (Fin)",</v>
      </c>
      <c r="P53" t="str">
        <f t="shared" si="5"/>
        <v>month_start=7,</v>
      </c>
      <c r="Q53" t="str">
        <f t="shared" si="6"/>
        <v>month_end=9,</v>
      </c>
      <c r="R53" t="str">
        <f t="shared" si="7"/>
        <v>time_start=400,</v>
      </c>
      <c r="S53" t="str">
        <f t="shared" si="8"/>
        <v>time_end=2100</v>
      </c>
      <c r="T53" t="s">
        <v>228</v>
      </c>
      <c r="U53" t="str">
        <f t="shared" si="9"/>
        <v>Fish(id=52, name="Ocean Sunfish", price=4000, location="Sea", shadow_size="6 (Fin)", month_start=7, month_end=9, time_start=400, time_end=2100),</v>
      </c>
    </row>
    <row r="54" spans="1:21">
      <c r="A54" t="s">
        <v>167</v>
      </c>
      <c r="B54" t="s">
        <v>46</v>
      </c>
      <c r="C54" s="1" t="s">
        <v>108</v>
      </c>
      <c r="D54" t="s">
        <v>79</v>
      </c>
      <c r="E54">
        <v>5</v>
      </c>
      <c r="F54">
        <v>1</v>
      </c>
      <c r="G54">
        <v>12</v>
      </c>
      <c r="H54">
        <v>0</v>
      </c>
      <c r="I54">
        <v>2359</v>
      </c>
      <c r="K54" t="str">
        <f t="shared" si="0"/>
        <v>id=53,</v>
      </c>
      <c r="L54" t="str">
        <f t="shared" si="1"/>
        <v>name="Olive Flounder",</v>
      </c>
      <c r="M54" t="str">
        <f t="shared" si="2"/>
        <v>price=800,</v>
      </c>
      <c r="N54" t="str">
        <f t="shared" si="3"/>
        <v>location="Sea",</v>
      </c>
      <c r="O54" t="str">
        <f t="shared" si="4"/>
        <v>shadow_size="5",</v>
      </c>
      <c r="P54" t="str">
        <f t="shared" si="5"/>
        <v>month_start=1,</v>
      </c>
      <c r="Q54" t="str">
        <f t="shared" si="6"/>
        <v>month_end=12,</v>
      </c>
      <c r="R54" t="str">
        <f t="shared" si="7"/>
        <v>time_start=0,</v>
      </c>
      <c r="S54" t="str">
        <f t="shared" si="8"/>
        <v>time_end=2359</v>
      </c>
      <c r="T54" t="s">
        <v>228</v>
      </c>
      <c r="U54" t="str">
        <f t="shared" si="9"/>
        <v>Fish(id=53, name="Olive Flounder", price=800, location="Sea", shadow_size="5", month_start=1, month_end=12, time_start=0, time_end=2359),</v>
      </c>
    </row>
    <row r="55" spans="1:21">
      <c r="A55" t="s">
        <v>168</v>
      </c>
      <c r="B55" t="s">
        <v>47</v>
      </c>
      <c r="C55" s="1" t="s">
        <v>78</v>
      </c>
      <c r="D55" t="s">
        <v>82</v>
      </c>
      <c r="E55">
        <v>1</v>
      </c>
      <c r="F55">
        <v>1</v>
      </c>
      <c r="G55">
        <v>12</v>
      </c>
      <c r="H55">
        <v>900</v>
      </c>
      <c r="I55">
        <v>1600</v>
      </c>
      <c r="K55" t="str">
        <f t="shared" si="0"/>
        <v>id=54,</v>
      </c>
      <c r="L55" t="str">
        <f t="shared" si="1"/>
        <v>name="Pale Chub",</v>
      </c>
      <c r="M55" t="str">
        <f t="shared" si="2"/>
        <v>price=200,</v>
      </c>
      <c r="N55" t="str">
        <f t="shared" si="3"/>
        <v>location="River",</v>
      </c>
      <c r="O55" t="str">
        <f t="shared" si="4"/>
        <v>shadow_size="1",</v>
      </c>
      <c r="P55" t="str">
        <f t="shared" si="5"/>
        <v>month_start=1,</v>
      </c>
      <c r="Q55" t="str">
        <f t="shared" si="6"/>
        <v>month_end=12,</v>
      </c>
      <c r="R55" t="str">
        <f t="shared" si="7"/>
        <v>time_start=900,</v>
      </c>
      <c r="S55" t="str">
        <f t="shared" si="8"/>
        <v>time_end=1600</v>
      </c>
      <c r="T55" t="s">
        <v>228</v>
      </c>
      <c r="U55" t="str">
        <f t="shared" si="9"/>
        <v>Fish(id=54, name="Pale Chub", price=200, location="River", shadow_size="1", month_start=1, month_end=12, time_start=900, time_end=1600),</v>
      </c>
    </row>
    <row r="56" spans="1:21">
      <c r="A56" t="s">
        <v>169</v>
      </c>
      <c r="B56" t="s">
        <v>48</v>
      </c>
      <c r="C56" s="1" t="s">
        <v>149</v>
      </c>
      <c r="D56" t="s">
        <v>82</v>
      </c>
      <c r="E56">
        <v>5</v>
      </c>
      <c r="F56">
        <v>9</v>
      </c>
      <c r="G56">
        <v>12</v>
      </c>
      <c r="H56">
        <v>0</v>
      </c>
      <c r="I56">
        <v>2359</v>
      </c>
      <c r="K56" t="str">
        <f t="shared" si="0"/>
        <v>id=55,</v>
      </c>
      <c r="L56" t="str">
        <f t="shared" si="1"/>
        <v>name="Pike",</v>
      </c>
      <c r="M56" t="str">
        <f t="shared" si="2"/>
        <v>price=1800,</v>
      </c>
      <c r="N56" t="str">
        <f t="shared" si="3"/>
        <v>location="River",</v>
      </c>
      <c r="O56" t="str">
        <f t="shared" si="4"/>
        <v>shadow_size="5",</v>
      </c>
      <c r="P56" t="str">
        <f t="shared" si="5"/>
        <v>month_start=9,</v>
      </c>
      <c r="Q56" t="str">
        <f t="shared" si="6"/>
        <v>month_end=12,</v>
      </c>
      <c r="R56" t="str">
        <f t="shared" si="7"/>
        <v>time_start=0,</v>
      </c>
      <c r="S56" t="str">
        <f t="shared" si="8"/>
        <v>time_end=2359</v>
      </c>
      <c r="T56" t="s">
        <v>228</v>
      </c>
      <c r="U56" t="str">
        <f t="shared" si="9"/>
        <v>Fish(id=55, name="Pike", price=1800, location="River", shadow_size="5", month_start=9, month_end=12, time_start=0, time_end=2359),</v>
      </c>
    </row>
    <row r="57" spans="1:21">
      <c r="A57" t="s">
        <v>170</v>
      </c>
      <c r="B57" t="s">
        <v>212</v>
      </c>
      <c r="C57" s="1" t="s">
        <v>91</v>
      </c>
      <c r="D57" t="s">
        <v>82</v>
      </c>
      <c r="E57">
        <v>2</v>
      </c>
      <c r="F57">
        <v>6</v>
      </c>
      <c r="G57">
        <v>9</v>
      </c>
      <c r="H57">
        <v>900</v>
      </c>
      <c r="I57">
        <v>1600</v>
      </c>
      <c r="K57" t="str">
        <f t="shared" si="0"/>
        <v>id=56,</v>
      </c>
      <c r="L57" t="str">
        <f t="shared" si="1"/>
        <v>name="Piranha",</v>
      </c>
      <c r="M57" t="str">
        <f t="shared" si="2"/>
        <v>price=2500,</v>
      </c>
      <c r="N57" t="str">
        <f t="shared" si="3"/>
        <v>location="River",</v>
      </c>
      <c r="O57" t="str">
        <f t="shared" si="4"/>
        <v>shadow_size="2",</v>
      </c>
      <c r="P57" t="str">
        <f t="shared" si="5"/>
        <v>month_start=6,</v>
      </c>
      <c r="Q57" t="str">
        <f t="shared" si="6"/>
        <v>month_end=9,</v>
      </c>
      <c r="R57" t="str">
        <f t="shared" si="7"/>
        <v>time_start=900,</v>
      </c>
      <c r="S57" t="str">
        <f t="shared" si="8"/>
        <v>time_end=1600</v>
      </c>
      <c r="T57" t="s">
        <v>228</v>
      </c>
      <c r="U57" t="str">
        <f t="shared" si="9"/>
        <v>Fish(id=56, name="Piranha", price=2500, location="River", shadow_size="2", month_start=6, month_end=9, time_start=900, time_end=1600),</v>
      </c>
    </row>
    <row r="58" spans="1:21">
      <c r="A58" t="s">
        <v>171</v>
      </c>
      <c r="B58" t="s">
        <v>212</v>
      </c>
      <c r="C58" s="1" t="s">
        <v>91</v>
      </c>
      <c r="D58" t="s">
        <v>82</v>
      </c>
      <c r="E58">
        <v>2</v>
      </c>
      <c r="F58">
        <v>6</v>
      </c>
      <c r="G58">
        <v>9</v>
      </c>
      <c r="H58">
        <v>2100</v>
      </c>
      <c r="I58">
        <v>400</v>
      </c>
      <c r="K58" t="str">
        <f t="shared" si="0"/>
        <v>id=57,</v>
      </c>
      <c r="L58" t="str">
        <f t="shared" si="1"/>
        <v>name="Piranha",</v>
      </c>
      <c r="M58" t="str">
        <f t="shared" si="2"/>
        <v>price=2500,</v>
      </c>
      <c r="N58" t="str">
        <f t="shared" si="3"/>
        <v>location="River",</v>
      </c>
      <c r="O58" t="str">
        <f t="shared" si="4"/>
        <v>shadow_size="2",</v>
      </c>
      <c r="P58" t="str">
        <f t="shared" si="5"/>
        <v>month_start=6,</v>
      </c>
      <c r="Q58" t="str">
        <f t="shared" si="6"/>
        <v>month_end=9,</v>
      </c>
      <c r="R58" t="str">
        <f t="shared" si="7"/>
        <v>time_start=2100,</v>
      </c>
      <c r="S58" t="str">
        <f t="shared" si="8"/>
        <v>time_end=400</v>
      </c>
      <c r="T58" t="s">
        <v>228</v>
      </c>
      <c r="U58" t="str">
        <f t="shared" si="9"/>
        <v>Fish(id=57, name="Piranha", price=2500, location="River", shadow_size="2", month_start=6, month_end=9, time_start=2100, time_end=400),</v>
      </c>
    </row>
    <row r="59" spans="1:21">
      <c r="A59" t="s">
        <v>172</v>
      </c>
      <c r="B59" t="s">
        <v>49</v>
      </c>
      <c r="C59" s="1" t="s">
        <v>161</v>
      </c>
      <c r="D59" t="s">
        <v>82</v>
      </c>
      <c r="E59">
        <v>2</v>
      </c>
      <c r="F59">
        <v>12</v>
      </c>
      <c r="G59">
        <v>2</v>
      </c>
      <c r="H59">
        <v>0</v>
      </c>
      <c r="I59">
        <v>2359</v>
      </c>
      <c r="K59" t="str">
        <f t="shared" si="0"/>
        <v>id=58,</v>
      </c>
      <c r="L59" t="str">
        <f t="shared" si="1"/>
        <v>name="Pond Smelt",</v>
      </c>
      <c r="M59" t="str">
        <f t="shared" si="2"/>
        <v>price=500,</v>
      </c>
      <c r="N59" t="str">
        <f t="shared" si="3"/>
        <v>location="River",</v>
      </c>
      <c r="O59" t="str">
        <f t="shared" si="4"/>
        <v>shadow_size="2",</v>
      </c>
      <c r="P59" t="str">
        <f t="shared" si="5"/>
        <v>month_start=12,</v>
      </c>
      <c r="Q59" t="str">
        <f t="shared" si="6"/>
        <v>month_end=2,</v>
      </c>
      <c r="R59" t="str">
        <f t="shared" si="7"/>
        <v>time_start=0,</v>
      </c>
      <c r="S59" t="str">
        <f t="shared" si="8"/>
        <v>time_end=2359</v>
      </c>
      <c r="T59" t="s">
        <v>228</v>
      </c>
      <c r="U59" t="str">
        <f t="shared" si="9"/>
        <v>Fish(id=58, name="Pond Smelt", price=500, location="River", shadow_size="2", month_start=12, month_end=2, time_start=0, time_end=2359),</v>
      </c>
    </row>
    <row r="60" spans="1:21">
      <c r="A60" t="s">
        <v>173</v>
      </c>
      <c r="B60" t="s">
        <v>50</v>
      </c>
      <c r="C60" s="1" t="s">
        <v>139</v>
      </c>
      <c r="D60" t="s">
        <v>106</v>
      </c>
      <c r="E60">
        <v>1</v>
      </c>
      <c r="F60">
        <v>1</v>
      </c>
      <c r="G60">
        <v>12</v>
      </c>
      <c r="H60">
        <v>900</v>
      </c>
      <c r="I60">
        <v>1600</v>
      </c>
      <c r="K60" t="str">
        <f t="shared" si="0"/>
        <v>id=59,</v>
      </c>
      <c r="L60" t="str">
        <f t="shared" si="1"/>
        <v>name="Pop-eyed Goldfish",</v>
      </c>
      <c r="M60" t="str">
        <f t="shared" si="2"/>
        <v>price=1300,</v>
      </c>
      <c r="N60" t="str">
        <f t="shared" si="3"/>
        <v>location="Pond",</v>
      </c>
      <c r="O60" t="str">
        <f t="shared" si="4"/>
        <v>shadow_size="1",</v>
      </c>
      <c r="P60" t="str">
        <f t="shared" si="5"/>
        <v>month_start=1,</v>
      </c>
      <c r="Q60" t="str">
        <f t="shared" si="6"/>
        <v>month_end=12,</v>
      </c>
      <c r="R60" t="str">
        <f t="shared" si="7"/>
        <v>time_start=900,</v>
      </c>
      <c r="S60" t="str">
        <f t="shared" si="8"/>
        <v>time_end=1600</v>
      </c>
      <c r="T60" t="s">
        <v>228</v>
      </c>
      <c r="U60" t="str">
        <f t="shared" si="9"/>
        <v>Fish(id=59, name="Pop-eyed Goldfish", price=1300, location="Pond", shadow_size="1", month_start=1, month_end=12, time_start=900, time_end=1600),</v>
      </c>
    </row>
    <row r="61" spans="1:21">
      <c r="A61" t="s">
        <v>174</v>
      </c>
      <c r="B61" t="s">
        <v>51</v>
      </c>
      <c r="C61" s="1" t="s">
        <v>175</v>
      </c>
      <c r="D61" t="s">
        <v>79</v>
      </c>
      <c r="E61">
        <v>3</v>
      </c>
      <c r="F61">
        <v>7</v>
      </c>
      <c r="G61">
        <v>9</v>
      </c>
      <c r="H61">
        <v>0</v>
      </c>
      <c r="I61">
        <v>2359</v>
      </c>
      <c r="K61" t="str">
        <f t="shared" si="0"/>
        <v>id=60,</v>
      </c>
      <c r="L61" t="str">
        <f t="shared" si="1"/>
        <v>name="Puffer Fish",</v>
      </c>
      <c r="M61" t="str">
        <f t="shared" si="2"/>
        <v>price=250,</v>
      </c>
      <c r="N61" t="str">
        <f t="shared" si="3"/>
        <v>location="Sea",</v>
      </c>
      <c r="O61" t="str">
        <f t="shared" si="4"/>
        <v>shadow_size="3",</v>
      </c>
      <c r="P61" t="str">
        <f t="shared" si="5"/>
        <v>month_start=7,</v>
      </c>
      <c r="Q61" t="str">
        <f t="shared" si="6"/>
        <v>month_end=9,</v>
      </c>
      <c r="R61" t="str">
        <f t="shared" si="7"/>
        <v>time_start=0,</v>
      </c>
      <c r="S61" t="str">
        <f t="shared" si="8"/>
        <v>time_end=2359</v>
      </c>
      <c r="T61" t="s">
        <v>228</v>
      </c>
      <c r="U61" t="str">
        <f t="shared" si="9"/>
        <v>Fish(id=60, name="Puffer Fish", price=250, location="Sea", shadow_size="3", month_start=7, month_end=9, time_start=0, time_end=2359),</v>
      </c>
    </row>
    <row r="62" spans="1:21">
      <c r="A62" t="s">
        <v>176</v>
      </c>
      <c r="B62" t="s">
        <v>52</v>
      </c>
      <c r="C62" s="1" t="s">
        <v>108</v>
      </c>
      <c r="D62" t="s">
        <v>82</v>
      </c>
      <c r="E62">
        <v>1</v>
      </c>
      <c r="F62">
        <v>5</v>
      </c>
      <c r="G62">
        <v>10</v>
      </c>
      <c r="H62">
        <v>900</v>
      </c>
      <c r="I62">
        <v>1600</v>
      </c>
      <c r="K62" t="str">
        <f t="shared" si="0"/>
        <v>id=61,</v>
      </c>
      <c r="L62" t="str">
        <f t="shared" si="1"/>
        <v>name="Rainbowfish",</v>
      </c>
      <c r="M62" t="str">
        <f t="shared" si="2"/>
        <v>price=800,</v>
      </c>
      <c r="N62" t="str">
        <f t="shared" si="3"/>
        <v>location="River",</v>
      </c>
      <c r="O62" t="str">
        <f t="shared" si="4"/>
        <v>shadow_size="1",</v>
      </c>
      <c r="P62" t="str">
        <f t="shared" si="5"/>
        <v>month_start=5,</v>
      </c>
      <c r="Q62" t="str">
        <f t="shared" si="6"/>
        <v>month_end=10,</v>
      </c>
      <c r="R62" t="str">
        <f t="shared" si="7"/>
        <v>time_start=900,</v>
      </c>
      <c r="S62" t="str">
        <f t="shared" si="8"/>
        <v>time_end=1600</v>
      </c>
      <c r="T62" t="s">
        <v>228</v>
      </c>
      <c r="U62" t="str">
        <f t="shared" si="9"/>
        <v>Fish(id=61, name="Rainbowfish", price=800, location="River", shadow_size="1", month_start=5, month_end=10, time_start=900, time_end=1600),</v>
      </c>
    </row>
    <row r="63" spans="1:21">
      <c r="A63" t="s">
        <v>177</v>
      </c>
      <c r="B63" t="s">
        <v>53</v>
      </c>
      <c r="C63" s="1" t="s">
        <v>135</v>
      </c>
      <c r="D63" t="s">
        <v>106</v>
      </c>
      <c r="E63">
        <v>2</v>
      </c>
      <c r="F63">
        <v>1</v>
      </c>
      <c r="G63">
        <v>12</v>
      </c>
      <c r="H63">
        <v>900</v>
      </c>
      <c r="I63">
        <v>1600</v>
      </c>
      <c r="K63" t="str">
        <f t="shared" si="0"/>
        <v>id=62,</v>
      </c>
      <c r="L63" t="str">
        <f t="shared" si="1"/>
        <v>name="Ranchu Goldfish",</v>
      </c>
      <c r="M63" t="str">
        <f t="shared" si="2"/>
        <v>price=4500,</v>
      </c>
      <c r="N63" t="str">
        <f t="shared" si="3"/>
        <v>location="Pond",</v>
      </c>
      <c r="O63" t="str">
        <f t="shared" si="4"/>
        <v>shadow_size="2",</v>
      </c>
      <c r="P63" t="str">
        <f t="shared" si="5"/>
        <v>month_start=1,</v>
      </c>
      <c r="Q63" t="str">
        <f t="shared" si="6"/>
        <v>month_end=12,</v>
      </c>
      <c r="R63" t="str">
        <f t="shared" si="7"/>
        <v>time_start=900,</v>
      </c>
      <c r="S63" t="str">
        <f t="shared" si="8"/>
        <v>time_end=1600</v>
      </c>
      <c r="T63" t="s">
        <v>228</v>
      </c>
      <c r="U63" t="str">
        <f t="shared" si="9"/>
        <v>Fish(id=62, name="Ranchu Goldfish", price=4500, location="Pond", shadow_size="2", month_start=1, month_end=12, time_start=900, time_end=1600),</v>
      </c>
    </row>
    <row r="64" spans="1:21">
      <c r="A64" t="s">
        <v>178</v>
      </c>
      <c r="B64" t="s">
        <v>54</v>
      </c>
      <c r="C64" s="1" t="s">
        <v>81</v>
      </c>
      <c r="D64" t="s">
        <v>79</v>
      </c>
      <c r="E64">
        <v>5</v>
      </c>
      <c r="F64">
        <v>8</v>
      </c>
      <c r="G64">
        <v>11</v>
      </c>
      <c r="H64">
        <v>400</v>
      </c>
      <c r="I64">
        <v>2100</v>
      </c>
      <c r="K64" t="str">
        <f t="shared" si="0"/>
        <v>id=63,</v>
      </c>
      <c r="L64" t="str">
        <f t="shared" si="1"/>
        <v>name="Ray",</v>
      </c>
      <c r="M64" t="str">
        <f t="shared" si="2"/>
        <v>price=3000,</v>
      </c>
      <c r="N64" t="str">
        <f t="shared" si="3"/>
        <v>location="Sea",</v>
      </c>
      <c r="O64" t="str">
        <f t="shared" si="4"/>
        <v>shadow_size="5",</v>
      </c>
      <c r="P64" t="str">
        <f t="shared" si="5"/>
        <v>month_start=8,</v>
      </c>
      <c r="Q64" t="str">
        <f t="shared" si="6"/>
        <v>month_end=11,</v>
      </c>
      <c r="R64" t="str">
        <f t="shared" si="7"/>
        <v>time_start=400,</v>
      </c>
      <c r="S64" t="str">
        <f t="shared" si="8"/>
        <v>time_end=2100</v>
      </c>
      <c r="T64" t="s">
        <v>228</v>
      </c>
      <c r="U64" t="str">
        <f t="shared" si="9"/>
        <v>Fish(id=63, name="Ray", price=3000, location="Sea", shadow_size="5", month_start=8, month_end=11, time_start=400, time_end=2100),</v>
      </c>
    </row>
    <row r="65" spans="1:21">
      <c r="A65" t="s">
        <v>179</v>
      </c>
      <c r="B65" t="s">
        <v>55</v>
      </c>
      <c r="C65" s="1" t="s">
        <v>81</v>
      </c>
      <c r="D65" t="s">
        <v>79</v>
      </c>
      <c r="E65">
        <v>4</v>
      </c>
      <c r="F65">
        <v>1</v>
      </c>
      <c r="G65">
        <v>12</v>
      </c>
      <c r="H65">
        <v>0</v>
      </c>
      <c r="I65">
        <v>2359</v>
      </c>
      <c r="K65" t="str">
        <f t="shared" si="0"/>
        <v>id=64,</v>
      </c>
      <c r="L65" t="str">
        <f t="shared" si="1"/>
        <v>name="Red Snapper",</v>
      </c>
      <c r="M65" t="str">
        <f t="shared" si="2"/>
        <v>price=3000,</v>
      </c>
      <c r="N65" t="str">
        <f t="shared" si="3"/>
        <v>location="Sea",</v>
      </c>
      <c r="O65" t="str">
        <f t="shared" si="4"/>
        <v>shadow_size="4",</v>
      </c>
      <c r="P65" t="str">
        <f t="shared" si="5"/>
        <v>month_start=1,</v>
      </c>
      <c r="Q65" t="str">
        <f t="shared" si="6"/>
        <v>month_end=12,</v>
      </c>
      <c r="R65" t="str">
        <f t="shared" si="7"/>
        <v>time_start=0,</v>
      </c>
      <c r="S65" t="str">
        <f t="shared" si="8"/>
        <v>time_end=2359</v>
      </c>
      <c r="T65" t="s">
        <v>228</v>
      </c>
      <c r="U65" t="str">
        <f t="shared" si="9"/>
        <v>Fish(id=64, name="Red Snapper", price=3000, location="Sea", shadow_size="4", month_start=1, month_end=12, time_start=0, time_end=2359),</v>
      </c>
    </row>
    <row r="66" spans="1:21">
      <c r="A66" t="s">
        <v>180</v>
      </c>
      <c r="B66" t="s">
        <v>56</v>
      </c>
      <c r="C66" s="1" t="s">
        <v>181</v>
      </c>
      <c r="D66" t="s">
        <v>79</v>
      </c>
      <c r="E66" t="s">
        <v>158</v>
      </c>
      <c r="F66">
        <v>6</v>
      </c>
      <c r="G66">
        <v>10</v>
      </c>
      <c r="H66">
        <v>0</v>
      </c>
      <c r="I66">
        <v>2359</v>
      </c>
      <c r="K66" t="str">
        <f t="shared" si="0"/>
        <v>id=65,</v>
      </c>
      <c r="L66" t="str">
        <f t="shared" si="1"/>
        <v>name="Ribbon Eel",</v>
      </c>
      <c r="M66" t="str">
        <f t="shared" si="2"/>
        <v>price=600,</v>
      </c>
      <c r="N66" t="str">
        <f t="shared" si="3"/>
        <v>location="Sea",</v>
      </c>
      <c r="O66" t="str">
        <f t="shared" si="4"/>
        <v>shadow_size="Narrow",</v>
      </c>
      <c r="P66" t="str">
        <f t="shared" si="5"/>
        <v>month_start=6,</v>
      </c>
      <c r="Q66" t="str">
        <f t="shared" si="6"/>
        <v>month_end=10,</v>
      </c>
      <c r="R66" t="str">
        <f t="shared" si="7"/>
        <v>time_start=0,</v>
      </c>
      <c r="S66" t="str">
        <f t="shared" si="8"/>
        <v>time_end=2359</v>
      </c>
      <c r="T66" t="s">
        <v>228</v>
      </c>
      <c r="U66" t="str">
        <f t="shared" si="9"/>
        <v>Fish(id=65, name="Ribbon Eel", price=600, location="Sea", shadow_size="Narrow", month_start=6, month_end=10, time_start=0, time_end=2359),</v>
      </c>
    </row>
    <row r="67" spans="1:21">
      <c r="A67" t="s">
        <v>182</v>
      </c>
      <c r="B67" t="s">
        <v>57</v>
      </c>
      <c r="C67" s="1" t="s">
        <v>152</v>
      </c>
      <c r="D67" t="s">
        <v>82</v>
      </c>
      <c r="E67">
        <v>4</v>
      </c>
      <c r="F67">
        <v>6</v>
      </c>
      <c r="G67">
        <v>9</v>
      </c>
      <c r="H67">
        <v>2100</v>
      </c>
      <c r="I67">
        <v>400</v>
      </c>
      <c r="K67" t="str">
        <f t="shared" ref="K67:K86" si="10">CONCATENATE($K$1,A67,",")</f>
        <v>id=66,</v>
      </c>
      <c r="L67" t="str">
        <f t="shared" ref="L67:L86" si="11">CONCATENATE($L$1,B67,""",")</f>
        <v>name="Saddled Bichir",</v>
      </c>
      <c r="M67" t="str">
        <f t="shared" ref="M67:M86" si="12">CONCATENATE($M$1,C67,",")</f>
        <v>price=4000,</v>
      </c>
      <c r="N67" t="str">
        <f t="shared" ref="N67:N86" si="13">CONCATENATE($N$1,D67,""",")</f>
        <v>location="River",</v>
      </c>
      <c r="O67" t="str">
        <f t="shared" ref="O67:O86" si="14">CONCATENATE($O$1,E67,""",")</f>
        <v>shadow_size="4",</v>
      </c>
      <c r="P67" t="str">
        <f t="shared" ref="P67:P86" si="15">CONCATENATE($P$1,F67,",")</f>
        <v>month_start=6,</v>
      </c>
      <c r="Q67" t="str">
        <f t="shared" ref="Q67:Q86" si="16">CONCATENATE($Q$1,G67,",")</f>
        <v>month_end=9,</v>
      </c>
      <c r="R67" t="str">
        <f t="shared" ref="R67:R86" si="17">CONCATENATE($R$1,H67,",")</f>
        <v>time_start=2100,</v>
      </c>
      <c r="S67" t="str">
        <f t="shared" ref="S67:S86" si="18">CONCATENATE($S$1,I67,)</f>
        <v>time_end=400</v>
      </c>
      <c r="T67" t="s">
        <v>228</v>
      </c>
      <c r="U67" t="str">
        <f t="shared" ref="U67:V86" si="19">CONCATENATE("Fish(",K67,T67,L67,T67,M67,T67,N67,T67,O67,T67,P67,T67,Q67,T67,R67,T67,S67,"),")</f>
        <v>Fish(id=66, name="Saddled Bichir", price=4000, location="River", shadow_size="4", month_start=6, month_end=9, time_start=2100, time_end=400),</v>
      </c>
    </row>
    <row r="68" spans="1:21">
      <c r="A68" t="s">
        <v>183</v>
      </c>
      <c r="B68" t="s">
        <v>58</v>
      </c>
      <c r="C68" s="1" t="s">
        <v>184</v>
      </c>
      <c r="D68" t="s">
        <v>150</v>
      </c>
      <c r="E68">
        <v>4</v>
      </c>
      <c r="F68">
        <v>9</v>
      </c>
      <c r="G68">
        <v>9</v>
      </c>
      <c r="H68">
        <v>0</v>
      </c>
      <c r="I68">
        <v>2359</v>
      </c>
      <c r="K68" t="str">
        <f t="shared" si="10"/>
        <v>id=67,</v>
      </c>
      <c r="L68" t="str">
        <f t="shared" si="11"/>
        <v>name="Salmon",</v>
      </c>
      <c r="M68" t="str">
        <f t="shared" si="12"/>
        <v>price=700,</v>
      </c>
      <c r="N68" t="str">
        <f t="shared" si="13"/>
        <v>location="River (Mouth)",</v>
      </c>
      <c r="O68" t="str">
        <f t="shared" si="14"/>
        <v>shadow_size="4",</v>
      </c>
      <c r="P68" t="str">
        <f t="shared" si="15"/>
        <v>month_start=9,</v>
      </c>
      <c r="Q68" t="str">
        <f t="shared" si="16"/>
        <v>month_end=9,</v>
      </c>
      <c r="R68" t="str">
        <f t="shared" si="17"/>
        <v>time_start=0,</v>
      </c>
      <c r="S68" t="str">
        <f t="shared" si="18"/>
        <v>time_end=2359</v>
      </c>
      <c r="T68" t="s">
        <v>228</v>
      </c>
      <c r="U68" t="str">
        <f t="shared" si="19"/>
        <v>Fish(id=67, name="Salmon", price=700, location="River (Mouth)", shadow_size="4", month_start=9, month_end=9, time_start=0, time_end=2359),</v>
      </c>
    </row>
    <row r="69" spans="1:21">
      <c r="A69" t="s">
        <v>185</v>
      </c>
      <c r="B69" t="s">
        <v>59</v>
      </c>
      <c r="C69" s="1" t="s">
        <v>186</v>
      </c>
      <c r="D69" t="s">
        <v>79</v>
      </c>
      <c r="E69" t="s">
        <v>141</v>
      </c>
      <c r="F69">
        <v>6</v>
      </c>
      <c r="G69">
        <v>9</v>
      </c>
      <c r="H69">
        <v>1600</v>
      </c>
      <c r="I69">
        <v>900</v>
      </c>
      <c r="K69" t="str">
        <f t="shared" si="10"/>
        <v>id=68,</v>
      </c>
      <c r="L69" t="str">
        <f t="shared" si="11"/>
        <v>name="Saw Shark",</v>
      </c>
      <c r="M69" t="str">
        <f t="shared" si="12"/>
        <v>price=12000,</v>
      </c>
      <c r="N69" t="str">
        <f t="shared" si="13"/>
        <v>location="Sea",</v>
      </c>
      <c r="O69" t="str">
        <f t="shared" si="14"/>
        <v>shadow_size="6 (Fin)",</v>
      </c>
      <c r="P69" t="str">
        <f t="shared" si="15"/>
        <v>month_start=6,</v>
      </c>
      <c r="Q69" t="str">
        <f t="shared" si="16"/>
        <v>month_end=9,</v>
      </c>
      <c r="R69" t="str">
        <f t="shared" si="17"/>
        <v>time_start=1600,</v>
      </c>
      <c r="S69" t="str">
        <f t="shared" si="18"/>
        <v>time_end=900</v>
      </c>
      <c r="T69" t="s">
        <v>228</v>
      </c>
      <c r="U69" t="str">
        <f t="shared" si="19"/>
        <v>Fish(id=68, name="Saw Shark", price=12000, location="Sea", shadow_size="6 (Fin)", month_start=6, month_end=9, time_start=1600, time_end=900),</v>
      </c>
    </row>
    <row r="70" spans="1:21">
      <c r="A70" t="s">
        <v>187</v>
      </c>
      <c r="B70" t="s">
        <v>60</v>
      </c>
      <c r="C70" s="1" t="s">
        <v>95</v>
      </c>
      <c r="D70" t="s">
        <v>79</v>
      </c>
      <c r="E70">
        <v>5</v>
      </c>
      <c r="F70">
        <v>1</v>
      </c>
      <c r="G70">
        <v>12</v>
      </c>
      <c r="H70">
        <v>0</v>
      </c>
      <c r="I70">
        <v>2359</v>
      </c>
      <c r="K70" t="str">
        <f t="shared" si="10"/>
        <v>id=69,</v>
      </c>
      <c r="L70" t="str">
        <f t="shared" si="11"/>
        <v>name="Sea Bass",</v>
      </c>
      <c r="M70" t="str">
        <f t="shared" si="12"/>
        <v>price=400,</v>
      </c>
      <c r="N70" t="str">
        <f t="shared" si="13"/>
        <v>location="Sea",</v>
      </c>
      <c r="O70" t="str">
        <f t="shared" si="14"/>
        <v>shadow_size="5",</v>
      </c>
      <c r="P70" t="str">
        <f t="shared" si="15"/>
        <v>month_start=1,</v>
      </c>
      <c r="Q70" t="str">
        <f t="shared" si="16"/>
        <v>month_end=12,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Fish(id=69, name="Sea Bass", price=400, location="Sea", shadow_size="5", month_start=1, month_end=12, time_start=0, time_end=2359),</v>
      </c>
    </row>
    <row r="71" spans="1:21">
      <c r="A71" t="s">
        <v>188</v>
      </c>
      <c r="B71" t="s">
        <v>61</v>
      </c>
      <c r="C71" s="1" t="s">
        <v>103</v>
      </c>
      <c r="D71" t="s">
        <v>79</v>
      </c>
      <c r="E71">
        <v>1</v>
      </c>
      <c r="F71">
        <v>12</v>
      </c>
      <c r="G71">
        <v>3</v>
      </c>
      <c r="H71">
        <v>0</v>
      </c>
      <c r="I71">
        <v>2359</v>
      </c>
      <c r="K71" t="str">
        <f t="shared" si="10"/>
        <v>id=70,</v>
      </c>
      <c r="L71" t="str">
        <f t="shared" si="11"/>
        <v>name="Sea Butterfly",</v>
      </c>
      <c r="M71" t="str">
        <f t="shared" si="12"/>
        <v>price=1000,</v>
      </c>
      <c r="N71" t="str">
        <f t="shared" si="13"/>
        <v>location="Sea",</v>
      </c>
      <c r="O71" t="str">
        <f t="shared" si="14"/>
        <v>shadow_size="1",</v>
      </c>
      <c r="P71" t="str">
        <f t="shared" si="15"/>
        <v>month_start=12,</v>
      </c>
      <c r="Q71" t="str">
        <f t="shared" si="16"/>
        <v>month_end=3,</v>
      </c>
      <c r="R71" t="str">
        <f t="shared" si="17"/>
        <v>time_start=0,</v>
      </c>
      <c r="S71" t="str">
        <f t="shared" si="18"/>
        <v>time_end=2359</v>
      </c>
      <c r="T71" t="s">
        <v>228</v>
      </c>
      <c r="U71" t="str">
        <f t="shared" si="19"/>
        <v>Fish(id=70, name="Sea Butterfly", price=1000, location="Sea", shadow_size="1", month_start=12, month_end=3, time_start=0, time_end=2359),</v>
      </c>
    </row>
    <row r="72" spans="1:21">
      <c r="A72" t="s">
        <v>189</v>
      </c>
      <c r="B72" t="s">
        <v>62</v>
      </c>
      <c r="C72" s="1" t="s">
        <v>190</v>
      </c>
      <c r="D72" t="s">
        <v>79</v>
      </c>
      <c r="E72">
        <v>1</v>
      </c>
      <c r="F72">
        <v>4</v>
      </c>
      <c r="G72">
        <v>11</v>
      </c>
      <c r="H72">
        <v>0</v>
      </c>
      <c r="I72">
        <v>2359</v>
      </c>
      <c r="K72" t="str">
        <f t="shared" si="10"/>
        <v>id=71,</v>
      </c>
      <c r="L72" t="str">
        <f t="shared" si="11"/>
        <v>name="Sea Horse",</v>
      </c>
      <c r="M72" t="str">
        <f t="shared" si="12"/>
        <v>price=1100,</v>
      </c>
      <c r="N72" t="str">
        <f t="shared" si="13"/>
        <v>location="Sea",</v>
      </c>
      <c r="O72" t="str">
        <f t="shared" si="14"/>
        <v>shadow_size="1",</v>
      </c>
      <c r="P72" t="str">
        <f t="shared" si="15"/>
        <v>month_start=4,</v>
      </c>
      <c r="Q72" t="str">
        <f t="shared" si="16"/>
        <v>month_end=11,</v>
      </c>
      <c r="R72" t="str">
        <f t="shared" si="17"/>
        <v>time_start=0,</v>
      </c>
      <c r="S72" t="str">
        <f t="shared" si="18"/>
        <v>time_end=2359</v>
      </c>
      <c r="T72" t="s">
        <v>228</v>
      </c>
      <c r="U72" t="str">
        <f t="shared" si="19"/>
        <v>Fish(id=71, name="Sea Horse", price=1100, location="Sea", shadow_size="1", month_start=4, month_end=11, time_start=0, time_end=2359),</v>
      </c>
    </row>
    <row r="73" spans="1:21">
      <c r="A73" t="s">
        <v>191</v>
      </c>
      <c r="B73" t="s">
        <v>63</v>
      </c>
      <c r="C73" s="1" t="s">
        <v>87</v>
      </c>
      <c r="D73" t="s">
        <v>82</v>
      </c>
      <c r="E73">
        <v>4</v>
      </c>
      <c r="F73">
        <v>4</v>
      </c>
      <c r="G73">
        <v>10</v>
      </c>
      <c r="H73">
        <v>2100</v>
      </c>
      <c r="I73">
        <v>400</v>
      </c>
      <c r="K73" t="str">
        <f t="shared" si="10"/>
        <v>id=72,</v>
      </c>
      <c r="L73" t="str">
        <f t="shared" si="11"/>
        <v>name="Snapping Turtle",</v>
      </c>
      <c r="M73" t="str">
        <f t="shared" si="12"/>
        <v>price=5000,</v>
      </c>
      <c r="N73" t="str">
        <f t="shared" si="13"/>
        <v>location="River",</v>
      </c>
      <c r="O73" t="str">
        <f t="shared" si="14"/>
        <v>shadow_size="4",</v>
      </c>
      <c r="P73" t="str">
        <f t="shared" si="15"/>
        <v>month_start=4,</v>
      </c>
      <c r="Q73" t="str">
        <f t="shared" si="16"/>
        <v>month_end=10,</v>
      </c>
      <c r="R73" t="str">
        <f t="shared" si="17"/>
        <v>time_start=2100,</v>
      </c>
      <c r="S73" t="str">
        <f t="shared" si="18"/>
        <v>time_end=400</v>
      </c>
      <c r="T73" t="s">
        <v>228</v>
      </c>
      <c r="U73" t="str">
        <f t="shared" si="19"/>
        <v>Fish(id=72, name="Snapping Turtle", price=5000, location="River", shadow_size="4", month_start=4, month_end=10, time_start=2100, time_end=400),</v>
      </c>
    </row>
    <row r="74" spans="1:21">
      <c r="A74" t="s">
        <v>192</v>
      </c>
      <c r="B74" t="s">
        <v>64</v>
      </c>
      <c r="C74" s="1" t="s">
        <v>193</v>
      </c>
      <c r="D74" t="s">
        <v>82</v>
      </c>
      <c r="E74">
        <v>4</v>
      </c>
      <c r="F74">
        <v>8</v>
      </c>
      <c r="G74">
        <v>9</v>
      </c>
      <c r="H74">
        <v>1600</v>
      </c>
      <c r="I74">
        <v>900</v>
      </c>
      <c r="K74" t="str">
        <f t="shared" si="10"/>
        <v>id=73,</v>
      </c>
      <c r="L74" t="str">
        <f t="shared" si="11"/>
        <v>name="Soft-shelled turtle",</v>
      </c>
      <c r="M74" t="str">
        <f t="shared" si="12"/>
        <v>price=3750,</v>
      </c>
      <c r="N74" t="str">
        <f t="shared" si="13"/>
        <v>location="River",</v>
      </c>
      <c r="O74" t="str">
        <f t="shared" si="14"/>
        <v>shadow_size="4",</v>
      </c>
      <c r="P74" t="str">
        <f t="shared" si="15"/>
        <v>month_start=8,</v>
      </c>
      <c r="Q74" t="str">
        <f t="shared" si="16"/>
        <v>month_end=9,</v>
      </c>
      <c r="R74" t="str">
        <f t="shared" si="17"/>
        <v>time_start=1600,</v>
      </c>
      <c r="S74" t="str">
        <f t="shared" si="18"/>
        <v>time_end=900</v>
      </c>
      <c r="T74" t="s">
        <v>228</v>
      </c>
      <c r="U74" t="str">
        <f t="shared" si="19"/>
        <v>Fish(id=73, name="Soft-shelled turtle", price=3750, location="River", shadow_size="4", month_start=8, month_end=9, time_start=1600, time_end=900),</v>
      </c>
    </row>
    <row r="75" spans="1:21">
      <c r="A75" t="s">
        <v>194</v>
      </c>
      <c r="B75" t="s">
        <v>65</v>
      </c>
      <c r="C75" s="1" t="s">
        <v>161</v>
      </c>
      <c r="D75" t="s">
        <v>79</v>
      </c>
      <c r="E75">
        <v>3</v>
      </c>
      <c r="F75">
        <v>12</v>
      </c>
      <c r="G75">
        <v>8</v>
      </c>
      <c r="H75">
        <v>0</v>
      </c>
      <c r="I75">
        <v>2359</v>
      </c>
      <c r="K75" t="str">
        <f t="shared" si="10"/>
        <v>id=74,</v>
      </c>
      <c r="L75" t="str">
        <f t="shared" si="11"/>
        <v>name="Squid",</v>
      </c>
      <c r="M75" t="str">
        <f t="shared" si="12"/>
        <v>price=500,</v>
      </c>
      <c r="N75" t="str">
        <f t="shared" si="13"/>
        <v>location="Sea",</v>
      </c>
      <c r="O75" t="str">
        <f t="shared" si="14"/>
        <v>shadow_size="3",</v>
      </c>
      <c r="P75" t="str">
        <f t="shared" si="15"/>
        <v>month_start=12,</v>
      </c>
      <c r="Q75" t="str">
        <f t="shared" si="16"/>
        <v>month_end=8,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Fish(id=74, name="Squid", price=500, location="Sea", shadow_size="3", month_start=12, month_end=8, time_start=0, time_end=2359),</v>
      </c>
    </row>
    <row r="76" spans="1:21">
      <c r="A76" t="s">
        <v>195</v>
      </c>
      <c r="B76" t="s">
        <v>66</v>
      </c>
      <c r="C76" s="1" t="s">
        <v>89</v>
      </c>
      <c r="D76" t="s">
        <v>114</v>
      </c>
      <c r="E76">
        <v>5</v>
      </c>
      <c r="F76">
        <v>12</v>
      </c>
      <c r="G76">
        <v>3</v>
      </c>
      <c r="H76">
        <v>1600</v>
      </c>
      <c r="I76">
        <v>900</v>
      </c>
      <c r="K76" t="str">
        <f t="shared" si="10"/>
        <v>id=75,</v>
      </c>
      <c r="L76" t="str">
        <f t="shared" si="11"/>
        <v>name="Stringfish",</v>
      </c>
      <c r="M76" t="str">
        <f t="shared" si="12"/>
        <v>price=15000,</v>
      </c>
      <c r="N76" t="str">
        <f t="shared" si="13"/>
        <v>location="River (Clifftop)",</v>
      </c>
      <c r="O76" t="str">
        <f t="shared" si="14"/>
        <v>shadow_size="5",</v>
      </c>
      <c r="P76" t="str">
        <f t="shared" si="15"/>
        <v>month_start=12,</v>
      </c>
      <c r="Q76" t="str">
        <f t="shared" si="16"/>
        <v>month_end=3,</v>
      </c>
      <c r="R76" t="str">
        <f t="shared" si="17"/>
        <v>time_start=1600,</v>
      </c>
      <c r="S76" t="str">
        <f t="shared" si="18"/>
        <v>time_end=900</v>
      </c>
      <c r="T76" t="s">
        <v>228</v>
      </c>
      <c r="U76" t="str">
        <f t="shared" si="19"/>
        <v>Fish(id=75, name="Stringfish", price=15000, location="River (Clifftop)", shadow_size="5", month_start=12, month_end=3, time_start=1600, time_end=900),</v>
      </c>
    </row>
    <row r="77" spans="1:21">
      <c r="A77" t="s">
        <v>196</v>
      </c>
      <c r="B77" t="s">
        <v>67</v>
      </c>
      <c r="C77" s="1" t="s">
        <v>84</v>
      </c>
      <c r="D77" t="s">
        <v>150</v>
      </c>
      <c r="E77">
        <v>6</v>
      </c>
      <c r="F77">
        <v>9</v>
      </c>
      <c r="G77">
        <v>3</v>
      </c>
      <c r="H77">
        <v>0</v>
      </c>
      <c r="I77">
        <v>2359</v>
      </c>
      <c r="K77" t="str">
        <f t="shared" si="10"/>
        <v>id=76,</v>
      </c>
      <c r="L77" t="str">
        <f t="shared" si="11"/>
        <v>name="Sturgeon",</v>
      </c>
      <c r="M77" t="str">
        <f t="shared" si="12"/>
        <v>price=10000,</v>
      </c>
      <c r="N77" t="str">
        <f t="shared" si="13"/>
        <v>location="River (Mouth)",</v>
      </c>
      <c r="O77" t="str">
        <f t="shared" si="14"/>
        <v>shadow_size="6",</v>
      </c>
      <c r="P77" t="str">
        <f t="shared" si="15"/>
        <v>month_start=9,</v>
      </c>
      <c r="Q77" t="str">
        <f t="shared" si="16"/>
        <v>month_end=3,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Fish(id=76, name="Sturgeon", price=10000, location="River (Mouth)", shadow_size="6", month_start=9, month_end=3, time_start=0, time_end=2359),</v>
      </c>
    </row>
    <row r="78" spans="1:21">
      <c r="A78" t="s">
        <v>197</v>
      </c>
      <c r="B78" t="s">
        <v>68</v>
      </c>
      <c r="C78" s="1" t="s">
        <v>163</v>
      </c>
      <c r="D78" t="s">
        <v>79</v>
      </c>
      <c r="E78" t="s">
        <v>141</v>
      </c>
      <c r="F78">
        <v>6</v>
      </c>
      <c r="G78">
        <v>9</v>
      </c>
      <c r="H78">
        <v>0</v>
      </c>
      <c r="I78">
        <v>2359</v>
      </c>
      <c r="K78" t="str">
        <f t="shared" si="10"/>
        <v>id=77,</v>
      </c>
      <c r="L78" t="str">
        <f t="shared" si="11"/>
        <v>name="Suckerfish",</v>
      </c>
      <c r="M78" t="str">
        <f t="shared" si="12"/>
        <v>price=1500,</v>
      </c>
      <c r="N78" t="str">
        <f t="shared" si="13"/>
        <v>location="Sea",</v>
      </c>
      <c r="O78" t="str">
        <f t="shared" si="14"/>
        <v>shadow_size="6 (Fin)",</v>
      </c>
      <c r="P78" t="str">
        <f t="shared" si="15"/>
        <v>month_start=6,</v>
      </c>
      <c r="Q78" t="str">
        <f t="shared" si="16"/>
        <v>month_end=9,</v>
      </c>
      <c r="R78" t="str">
        <f t="shared" si="17"/>
        <v>time_start=0,</v>
      </c>
      <c r="S78" t="str">
        <f t="shared" si="18"/>
        <v>time_end=2359</v>
      </c>
      <c r="T78" t="s">
        <v>228</v>
      </c>
      <c r="U78" t="str">
        <f t="shared" si="19"/>
        <v>Fish(id=77, name="Suckerfish", price=1500, location="Sea", shadow_size="6 (Fin)", month_start=6, month_end=9, time_start=0, time_end=2359),</v>
      </c>
    </row>
    <row r="79" spans="1:21">
      <c r="A79" t="s">
        <v>198</v>
      </c>
      <c r="B79" t="s">
        <v>69</v>
      </c>
      <c r="C79" s="1" t="s">
        <v>103</v>
      </c>
      <c r="D79" t="s">
        <v>79</v>
      </c>
      <c r="E79">
        <v>2</v>
      </c>
      <c r="F79">
        <v>4</v>
      </c>
      <c r="G79">
        <v>9</v>
      </c>
      <c r="H79">
        <v>0</v>
      </c>
      <c r="I79">
        <v>2359</v>
      </c>
      <c r="K79" t="str">
        <f t="shared" si="10"/>
        <v>id=78,</v>
      </c>
      <c r="L79" t="str">
        <f t="shared" si="11"/>
        <v>name="Surgeonfish",</v>
      </c>
      <c r="M79" t="str">
        <f t="shared" si="12"/>
        <v>price=1000,</v>
      </c>
      <c r="N79" t="str">
        <f t="shared" si="13"/>
        <v>location="Sea",</v>
      </c>
      <c r="O79" t="str">
        <f t="shared" si="14"/>
        <v>shadow_size="2",</v>
      </c>
      <c r="P79" t="str">
        <f t="shared" si="15"/>
        <v>month_start=4,</v>
      </c>
      <c r="Q79" t="str">
        <f t="shared" si="16"/>
        <v>month_end=9,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Fish(id=78, name="Surgeonfish", price=1000, location="Sea", shadow_size="2", month_start=4, month_end=9, time_start=0, time_end=2359),</v>
      </c>
    </row>
    <row r="80" spans="1:21">
      <c r="A80" t="s">
        <v>199</v>
      </c>
      <c r="B80" t="s">
        <v>70</v>
      </c>
      <c r="C80" s="1" t="s">
        <v>93</v>
      </c>
      <c r="D80" t="s">
        <v>82</v>
      </c>
      <c r="E80">
        <v>3</v>
      </c>
      <c r="F80">
        <v>7</v>
      </c>
      <c r="G80">
        <v>9</v>
      </c>
      <c r="H80">
        <v>0</v>
      </c>
      <c r="I80">
        <v>2359</v>
      </c>
      <c r="K80" t="str">
        <f t="shared" si="10"/>
        <v>id=79,</v>
      </c>
      <c r="L80" t="str">
        <f t="shared" si="11"/>
        <v>name="Sweetfish",</v>
      </c>
      <c r="M80" t="str">
        <f t="shared" si="12"/>
        <v>price=900,</v>
      </c>
      <c r="N80" t="str">
        <f t="shared" si="13"/>
        <v>location="River",</v>
      </c>
      <c r="O80" t="str">
        <f t="shared" si="14"/>
        <v>shadow_size="3",</v>
      </c>
      <c r="P80" t="str">
        <f t="shared" si="15"/>
        <v>month_start=7,</v>
      </c>
      <c r="Q80" t="str">
        <f t="shared" si="16"/>
        <v>month_end=9,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Fish(id=79, name="Sweetfish", price=900, location="River", shadow_size="3", month_start=7, month_end=9, time_start=0, time_end=2359),</v>
      </c>
    </row>
    <row r="81" spans="1:21">
      <c r="A81" t="s">
        <v>200</v>
      </c>
      <c r="B81" t="s">
        <v>71</v>
      </c>
      <c r="C81" s="1" t="s">
        <v>201</v>
      </c>
      <c r="D81" t="s">
        <v>106</v>
      </c>
      <c r="E81">
        <v>1</v>
      </c>
      <c r="F81">
        <v>3</v>
      </c>
      <c r="G81">
        <v>7</v>
      </c>
      <c r="H81">
        <v>0</v>
      </c>
      <c r="I81">
        <v>2359</v>
      </c>
      <c r="K81" t="str">
        <f t="shared" si="10"/>
        <v>id=80,</v>
      </c>
      <c r="L81" t="str">
        <f t="shared" si="11"/>
        <v>name="Tadpole",</v>
      </c>
      <c r="M81" t="str">
        <f t="shared" si="12"/>
        <v>price=100,</v>
      </c>
      <c r="N81" t="str">
        <f t="shared" si="13"/>
        <v>location="Pond",</v>
      </c>
      <c r="O81" t="str">
        <f t="shared" si="14"/>
        <v>shadow_size="1",</v>
      </c>
      <c r="P81" t="str">
        <f t="shared" si="15"/>
        <v>month_start=3,</v>
      </c>
      <c r="Q81" t="str">
        <f t="shared" si="16"/>
        <v>month_end=7,</v>
      </c>
      <c r="R81" t="str">
        <f t="shared" si="17"/>
        <v>time_start=0,</v>
      </c>
      <c r="S81" t="str">
        <f t="shared" si="18"/>
        <v>time_end=2359</v>
      </c>
      <c r="T81" t="s">
        <v>228</v>
      </c>
      <c r="U81" t="str">
        <f t="shared" si="19"/>
        <v>Fish(id=80, name="Tadpole", price=100, location="Pond", shadow_size="1", month_start=3, month_end=7, time_start=0, time_end=2359),</v>
      </c>
    </row>
    <row r="82" spans="1:21">
      <c r="A82" t="s">
        <v>202</v>
      </c>
      <c r="B82" t="s">
        <v>72</v>
      </c>
      <c r="C82" s="1" t="s">
        <v>108</v>
      </c>
      <c r="D82" t="s">
        <v>82</v>
      </c>
      <c r="E82">
        <v>3</v>
      </c>
      <c r="F82">
        <v>6</v>
      </c>
      <c r="G82">
        <v>10</v>
      </c>
      <c r="H82">
        <v>0</v>
      </c>
      <c r="I82">
        <v>2359</v>
      </c>
      <c r="K82" t="str">
        <f t="shared" si="10"/>
        <v>id=81,</v>
      </c>
      <c r="L82" t="str">
        <f t="shared" si="11"/>
        <v>name="Tilapia",</v>
      </c>
      <c r="M82" t="str">
        <f t="shared" si="12"/>
        <v>price=800,</v>
      </c>
      <c r="N82" t="str">
        <f t="shared" si="13"/>
        <v>location="River",</v>
      </c>
      <c r="O82" t="str">
        <f t="shared" si="14"/>
        <v>shadow_size="3",</v>
      </c>
      <c r="P82" t="str">
        <f t="shared" si="15"/>
        <v>month_start=6,</v>
      </c>
      <c r="Q82" t="str">
        <f t="shared" si="16"/>
        <v>month_end=10,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Fish(id=81, name="Tilapia", price=800, location="River", shadow_size="3", month_start=6, month_end=10, time_start=0, time_end=2359),</v>
      </c>
    </row>
    <row r="83" spans="1:21">
      <c r="A83" t="s">
        <v>203</v>
      </c>
      <c r="B83" t="s">
        <v>73</v>
      </c>
      <c r="C83" s="1" t="s">
        <v>204</v>
      </c>
      <c r="D83" t="s">
        <v>98</v>
      </c>
      <c r="E83">
        <v>6</v>
      </c>
      <c r="F83">
        <v>11</v>
      </c>
      <c r="G83">
        <v>4</v>
      </c>
      <c r="H83">
        <v>0</v>
      </c>
      <c r="I83">
        <v>2359</v>
      </c>
      <c r="K83" t="str">
        <f t="shared" si="10"/>
        <v>id=82,</v>
      </c>
      <c r="L83" t="str">
        <f t="shared" si="11"/>
        <v>name="Tuna",</v>
      </c>
      <c r="M83" t="str">
        <f t="shared" si="12"/>
        <v>price=7000,</v>
      </c>
      <c r="N83" t="str">
        <f t="shared" si="13"/>
        <v>location="Pier",</v>
      </c>
      <c r="O83" t="str">
        <f t="shared" si="14"/>
        <v>shadow_size="6",</v>
      </c>
      <c r="P83" t="str">
        <f t="shared" si="15"/>
        <v>month_start=11,</v>
      </c>
      <c r="Q83" t="str">
        <f t="shared" si="16"/>
        <v>month_end=4,</v>
      </c>
      <c r="R83" t="str">
        <f t="shared" si="17"/>
        <v>time_start=0,</v>
      </c>
      <c r="S83" t="str">
        <f t="shared" si="18"/>
        <v>time_end=2359</v>
      </c>
      <c r="T83" t="s">
        <v>228</v>
      </c>
      <c r="U83" t="str">
        <f t="shared" si="19"/>
        <v>Fish(id=82, name="Tuna", price=7000, location="Pier", shadow_size="6", month_start=11, month_end=4, time_start=0, time_end=2359),</v>
      </c>
    </row>
    <row r="84" spans="1:21">
      <c r="A84" t="s">
        <v>205</v>
      </c>
      <c r="B84" t="s">
        <v>74</v>
      </c>
      <c r="C84" s="1" t="s">
        <v>206</v>
      </c>
      <c r="D84" t="s">
        <v>79</v>
      </c>
      <c r="E84" t="s">
        <v>141</v>
      </c>
      <c r="F84">
        <v>6</v>
      </c>
      <c r="G84">
        <v>9</v>
      </c>
      <c r="H84">
        <v>0</v>
      </c>
      <c r="I84">
        <v>2359</v>
      </c>
      <c r="K84" t="str">
        <f t="shared" si="10"/>
        <v>id=83,</v>
      </c>
      <c r="L84" t="str">
        <f t="shared" si="11"/>
        <v>name="Whale Shark",</v>
      </c>
      <c r="M84" t="str">
        <f t="shared" si="12"/>
        <v>price=13000,</v>
      </c>
      <c r="N84" t="str">
        <f t="shared" si="13"/>
        <v>location="Sea",</v>
      </c>
      <c r="O84" t="str">
        <f t="shared" si="14"/>
        <v>shadow_size="6 (Fin)",</v>
      </c>
      <c r="P84" t="str">
        <f t="shared" si="15"/>
        <v>month_start=6,</v>
      </c>
      <c r="Q84" t="str">
        <f t="shared" si="16"/>
        <v>month_end=9,</v>
      </c>
      <c r="R84" t="str">
        <f t="shared" si="17"/>
        <v>time_start=0,</v>
      </c>
      <c r="S84" t="str">
        <f t="shared" si="18"/>
        <v>time_end=2359</v>
      </c>
      <c r="T84" t="s">
        <v>228</v>
      </c>
      <c r="U84" t="str">
        <f t="shared" si="19"/>
        <v>Fish(id=83, name="Whale Shark", price=13000, location="Sea", shadow_size="6 (Fin)", month_start=6, month_end=9, time_start=0, time_end=2359),</v>
      </c>
    </row>
    <row r="85" spans="1:21">
      <c r="A85" t="s">
        <v>207</v>
      </c>
      <c r="B85" t="s">
        <v>75</v>
      </c>
      <c r="C85" s="1" t="s">
        <v>105</v>
      </c>
      <c r="D85" t="s">
        <v>82</v>
      </c>
      <c r="E85">
        <v>3</v>
      </c>
      <c r="F85">
        <v>10</v>
      </c>
      <c r="G85">
        <v>3</v>
      </c>
      <c r="H85">
        <v>0</v>
      </c>
      <c r="I85">
        <v>2359</v>
      </c>
      <c r="K85" t="str">
        <f t="shared" si="10"/>
        <v>id=84,</v>
      </c>
      <c r="L85" t="str">
        <f t="shared" si="11"/>
        <v>name="Yellow Perch",</v>
      </c>
      <c r="M85" t="str">
        <f t="shared" si="12"/>
        <v>price=300,</v>
      </c>
      <c r="N85" t="str">
        <f t="shared" si="13"/>
        <v>location="River",</v>
      </c>
      <c r="O85" t="str">
        <f t="shared" si="14"/>
        <v>shadow_size="3",</v>
      </c>
      <c r="P85" t="str">
        <f t="shared" si="15"/>
        <v>month_start=10,</v>
      </c>
      <c r="Q85" t="str">
        <f t="shared" si="16"/>
        <v>month_end=3,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Fish(id=84, name="Yellow Perch", price=300, location="River", shadow_size="3", month_start=10, month_end=3, time_start=0, time_end=2359),</v>
      </c>
    </row>
    <row r="86" spans="1:21">
      <c r="A86" t="s">
        <v>208</v>
      </c>
      <c r="B86" t="s">
        <v>76</v>
      </c>
      <c r="C86" s="1" t="s">
        <v>161</v>
      </c>
      <c r="D86" t="s">
        <v>79</v>
      </c>
      <c r="E86">
        <v>3</v>
      </c>
      <c r="F86">
        <v>4</v>
      </c>
      <c r="G86">
        <v>11</v>
      </c>
      <c r="H86">
        <v>0</v>
      </c>
      <c r="I86">
        <v>2359</v>
      </c>
      <c r="K86" t="str">
        <f t="shared" si="10"/>
        <v>id=85,</v>
      </c>
      <c r="L86" t="str">
        <f t="shared" si="11"/>
        <v>name="Zebra Turkeyfish",</v>
      </c>
      <c r="M86" t="str">
        <f t="shared" si="12"/>
        <v>price=500,</v>
      </c>
      <c r="N86" t="str">
        <f t="shared" si="13"/>
        <v>location="Sea",</v>
      </c>
      <c r="O86" t="str">
        <f t="shared" si="14"/>
        <v>shadow_size="3",</v>
      </c>
      <c r="P86" t="str">
        <f t="shared" si="15"/>
        <v>month_start=4,</v>
      </c>
      <c r="Q86" t="str">
        <f t="shared" si="16"/>
        <v>month_end=11,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Fish(id=85, name="Zebra Turkeyfish", price=500, location="Sea", shadow_size="3", month_start=4, month_end=11, time_start=0, time_end=2359),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C8D2-B0C9-4BB1-B8E5-A840FDD8CFF1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NorthFish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2024-12-08T21:09:04Z</dcterms:created>
  <dcterms:modified xsi:type="dcterms:W3CDTF">2024-12-08T21:44:53Z</dcterms:modified>
</cp:coreProperties>
</file>