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0221465bcab5e24/Escritorio/VARIOS/UNICAMP_MESTRADO/SEMESTRE_2024-II/Electromobility/Final_work/Code_python_dss/QU02/Resultados_Simulaciones/"/>
    </mc:Choice>
  </mc:AlternateContent>
  <xr:revisionPtr revIDLastSave="0" documentId="13_ncr:1_{D3E6B858-3187-409A-A60A-6FB5EE92D059}" xr6:coauthVersionLast="47" xr6:coauthVersionMax="47" xr10:uidLastSave="{00000000-0000-0000-0000-000000000000}"/>
  <bookViews>
    <workbookView xWindow="-120" yWindow="-120" windowWidth="20730" windowHeight="11160" tabRatio="869" activeTab="6" xr2:uid="{ED270125-8A82-4A93-B2DB-48F33759A066}"/>
  </bookViews>
  <sheets>
    <sheet name="SED" sheetId="1" r:id="rId1"/>
    <sheet name="DataN1" sheetId="18" r:id="rId2"/>
    <sheet name="DataN06" sheetId="25" r:id="rId3"/>
    <sheet name="DataN13" sheetId="24" r:id="rId4"/>
    <sheet name="N1" sheetId="2" r:id="rId5"/>
    <sheet name="N6" sheetId="26" r:id="rId6"/>
    <sheet name="N13" sheetId="27" r:id="rId7"/>
  </sheets>
  <definedNames>
    <definedName name="DatosExternos_1" localSheetId="2" hidden="1">DataN06!$A$1:$N$25</definedName>
    <definedName name="DatosExternos_1" localSheetId="1" hidden="1">DataN1!$A$1:$N$25</definedName>
    <definedName name="DatosExternos_1" localSheetId="3" hidden="1">DataN13!$A$1:$N$25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27" l="1"/>
  <c r="E4" i="27"/>
  <c r="E5" i="27"/>
  <c r="E6" i="27"/>
  <c r="E7" i="27"/>
  <c r="E8" i="27"/>
  <c r="E9" i="27"/>
  <c r="E10" i="27"/>
  <c r="E11" i="27"/>
  <c r="E12" i="27"/>
  <c r="E13" i="27"/>
  <c r="E14" i="27"/>
  <c r="E15" i="27"/>
  <c r="E16" i="27"/>
  <c r="E17" i="27"/>
  <c r="E18" i="27"/>
  <c r="E19" i="27"/>
  <c r="E20" i="27"/>
  <c r="E21" i="27"/>
  <c r="E22" i="27"/>
  <c r="E23" i="27"/>
  <c r="E24" i="27"/>
  <c r="E25" i="27"/>
  <c r="E26" i="27"/>
  <c r="D3" i="27"/>
  <c r="D4" i="27"/>
  <c r="D5" i="27"/>
  <c r="D6" i="27"/>
  <c r="D7" i="27"/>
  <c r="D8" i="27"/>
  <c r="D9" i="27"/>
  <c r="D10" i="27"/>
  <c r="D11" i="27"/>
  <c r="D12" i="27"/>
  <c r="D13" i="27"/>
  <c r="D14" i="27"/>
  <c r="D15" i="27"/>
  <c r="D16" i="27"/>
  <c r="D17" i="27"/>
  <c r="D18" i="27"/>
  <c r="D19" i="27"/>
  <c r="D20" i="27"/>
  <c r="D21" i="27"/>
  <c r="D22" i="27"/>
  <c r="D23" i="27"/>
  <c r="D24" i="27"/>
  <c r="D25" i="27"/>
  <c r="D26" i="27"/>
  <c r="C3" i="27"/>
  <c r="C4" i="27"/>
  <c r="C5" i="27"/>
  <c r="C6" i="27"/>
  <c r="C7" i="27"/>
  <c r="C8" i="27"/>
  <c r="C9" i="27"/>
  <c r="C10" i="27"/>
  <c r="C11" i="27"/>
  <c r="C12" i="27"/>
  <c r="C13" i="27"/>
  <c r="C14" i="27"/>
  <c r="C15" i="27"/>
  <c r="C16" i="27"/>
  <c r="C17" i="27"/>
  <c r="C18" i="27"/>
  <c r="C19" i="27"/>
  <c r="C20" i="27"/>
  <c r="C21" i="27"/>
  <c r="C22" i="27"/>
  <c r="C23" i="27"/>
  <c r="C24" i="27"/>
  <c r="C25" i="27"/>
  <c r="C26" i="27"/>
  <c r="E3" i="26"/>
  <c r="E4" i="26"/>
  <c r="E5" i="26"/>
  <c r="E6" i="26"/>
  <c r="E7" i="26"/>
  <c r="E8" i="26"/>
  <c r="E9" i="26"/>
  <c r="E10" i="26"/>
  <c r="E11" i="26"/>
  <c r="E12" i="26"/>
  <c r="E13" i="26"/>
  <c r="E14" i="26"/>
  <c r="E15" i="26"/>
  <c r="E16" i="26"/>
  <c r="E17" i="26"/>
  <c r="E18" i="26"/>
  <c r="E19" i="26"/>
  <c r="E20" i="26"/>
  <c r="E21" i="26"/>
  <c r="E22" i="26"/>
  <c r="E23" i="26"/>
  <c r="E24" i="26"/>
  <c r="E25" i="26"/>
  <c r="E26" i="26"/>
  <c r="D3" i="26"/>
  <c r="D4" i="26"/>
  <c r="D5" i="26"/>
  <c r="D6" i="26"/>
  <c r="D7" i="26"/>
  <c r="D8" i="26"/>
  <c r="D9" i="26"/>
  <c r="D10" i="26"/>
  <c r="D11" i="26"/>
  <c r="D12" i="26"/>
  <c r="D13" i="26"/>
  <c r="D14" i="26"/>
  <c r="D15" i="26"/>
  <c r="D16" i="26"/>
  <c r="D17" i="26"/>
  <c r="D18" i="26"/>
  <c r="D19" i="26"/>
  <c r="D20" i="26"/>
  <c r="D21" i="26"/>
  <c r="D22" i="26"/>
  <c r="D23" i="26"/>
  <c r="D24" i="26"/>
  <c r="D25" i="26"/>
  <c r="D26" i="26"/>
  <c r="C3" i="26"/>
  <c r="C4" i="26"/>
  <c r="C5" i="26"/>
  <c r="C6" i="26"/>
  <c r="C7" i="26"/>
  <c r="C8" i="26"/>
  <c r="C9" i="26"/>
  <c r="C10" i="26"/>
  <c r="C11" i="26"/>
  <c r="C12" i="26"/>
  <c r="C13" i="26"/>
  <c r="C14" i="26"/>
  <c r="C15" i="26"/>
  <c r="C16" i="26"/>
  <c r="C17" i="26"/>
  <c r="C18" i="26"/>
  <c r="C19" i="26"/>
  <c r="C20" i="26"/>
  <c r="C21" i="26"/>
  <c r="C22" i="26"/>
  <c r="C23" i="26"/>
  <c r="C24" i="26"/>
  <c r="C25" i="26"/>
  <c r="C26" i="26"/>
  <c r="F50" i="27"/>
  <c r="H50" i="27" s="1"/>
  <c r="F49" i="27"/>
  <c r="H49" i="27" s="1"/>
  <c r="H48" i="27"/>
  <c r="G48" i="27"/>
  <c r="F48" i="27"/>
  <c r="F47" i="27"/>
  <c r="H47" i="27" s="1"/>
  <c r="F46" i="27"/>
  <c r="H46" i="27" s="1"/>
  <c r="F45" i="27"/>
  <c r="G45" i="27" s="1"/>
  <c r="F44" i="27"/>
  <c r="H44" i="27" s="1"/>
  <c r="F43" i="27"/>
  <c r="H43" i="27" s="1"/>
  <c r="F42" i="27"/>
  <c r="H42" i="27" s="1"/>
  <c r="H41" i="27"/>
  <c r="F41" i="27"/>
  <c r="G41" i="27" s="1"/>
  <c r="F40" i="27"/>
  <c r="H40" i="27" s="1"/>
  <c r="F39" i="27"/>
  <c r="H39" i="27" s="1"/>
  <c r="F38" i="27"/>
  <c r="H38" i="27" s="1"/>
  <c r="H37" i="27"/>
  <c r="F37" i="27"/>
  <c r="G37" i="27" s="1"/>
  <c r="F36" i="27"/>
  <c r="H36" i="27" s="1"/>
  <c r="F35" i="27"/>
  <c r="H35" i="27" s="1"/>
  <c r="F34" i="27"/>
  <c r="H34" i="27" s="1"/>
  <c r="F33" i="27"/>
  <c r="H33" i="27" s="1"/>
  <c r="F32" i="27"/>
  <c r="G32" i="27" s="1"/>
  <c r="F31" i="27"/>
  <c r="H31" i="27" s="1"/>
  <c r="F30" i="27"/>
  <c r="H30" i="27" s="1"/>
  <c r="F29" i="27"/>
  <c r="H29" i="27" s="1"/>
  <c r="H28" i="27"/>
  <c r="G28" i="27"/>
  <c r="F28" i="27"/>
  <c r="F27" i="27"/>
  <c r="H27" i="27" s="1"/>
  <c r="F26" i="27"/>
  <c r="G26" i="27" s="1"/>
  <c r="H25" i="27"/>
  <c r="G25" i="27"/>
  <c r="F25" i="27"/>
  <c r="F24" i="27"/>
  <c r="H24" i="27" s="1"/>
  <c r="F23" i="27"/>
  <c r="H23" i="27" s="1"/>
  <c r="F22" i="27"/>
  <c r="H22" i="27" s="1"/>
  <c r="F21" i="27"/>
  <c r="H21" i="27" s="1"/>
  <c r="F20" i="27"/>
  <c r="H20" i="27" s="1"/>
  <c r="F19" i="27"/>
  <c r="G19" i="27" s="1"/>
  <c r="F18" i="27"/>
  <c r="H18" i="27" s="1"/>
  <c r="G17" i="27"/>
  <c r="F17" i="27"/>
  <c r="H17" i="27" s="1"/>
  <c r="F16" i="27"/>
  <c r="G16" i="27" s="1"/>
  <c r="G15" i="27"/>
  <c r="F15" i="27"/>
  <c r="H15" i="27" s="1"/>
  <c r="F14" i="27"/>
  <c r="H14" i="27" s="1"/>
  <c r="F13" i="27"/>
  <c r="H13" i="27" s="1"/>
  <c r="F12" i="27"/>
  <c r="H12" i="27" s="1"/>
  <c r="F11" i="27"/>
  <c r="H11" i="27" s="1"/>
  <c r="F10" i="27"/>
  <c r="H10" i="27" s="1"/>
  <c r="F9" i="27"/>
  <c r="H9" i="27" s="1"/>
  <c r="F8" i="27"/>
  <c r="H8" i="27" s="1"/>
  <c r="H7" i="27"/>
  <c r="F7" i="27"/>
  <c r="G7" i="27" s="1"/>
  <c r="F6" i="27"/>
  <c r="G6" i="27" s="1"/>
  <c r="H5" i="27"/>
  <c r="G5" i="27"/>
  <c r="F5" i="27"/>
  <c r="F4" i="27"/>
  <c r="H4" i="27" s="1"/>
  <c r="F3" i="27"/>
  <c r="H3" i="27" s="1"/>
  <c r="H50" i="26"/>
  <c r="F50" i="26"/>
  <c r="G50" i="26" s="1"/>
  <c r="F49" i="26"/>
  <c r="H49" i="26" s="1"/>
  <c r="F48" i="26"/>
  <c r="G48" i="26" s="1"/>
  <c r="F47" i="26"/>
  <c r="H47" i="26" s="1"/>
  <c r="F46" i="26"/>
  <c r="H46" i="26" s="1"/>
  <c r="F45" i="26"/>
  <c r="H45" i="26" s="1"/>
  <c r="H44" i="26"/>
  <c r="F44" i="26"/>
  <c r="G44" i="26" s="1"/>
  <c r="F43" i="26"/>
  <c r="G43" i="26" s="1"/>
  <c r="F42" i="26"/>
  <c r="H42" i="26" s="1"/>
  <c r="F41" i="26"/>
  <c r="H41" i="26" s="1"/>
  <c r="F40" i="26"/>
  <c r="H40" i="26" s="1"/>
  <c r="F39" i="26"/>
  <c r="G39" i="26" s="1"/>
  <c r="F38" i="26"/>
  <c r="H38" i="26" s="1"/>
  <c r="F37" i="26"/>
  <c r="H37" i="26" s="1"/>
  <c r="F36" i="26"/>
  <c r="H36" i="26" s="1"/>
  <c r="F35" i="26"/>
  <c r="G35" i="26" s="1"/>
  <c r="F34" i="26"/>
  <c r="H34" i="26" s="1"/>
  <c r="F33" i="26"/>
  <c r="G33" i="26" s="1"/>
  <c r="F32" i="26"/>
  <c r="G32" i="26" s="1"/>
  <c r="F31" i="26"/>
  <c r="H31" i="26" s="1"/>
  <c r="H30" i="26"/>
  <c r="G30" i="26"/>
  <c r="F30" i="26"/>
  <c r="F29" i="26"/>
  <c r="H29" i="26" s="1"/>
  <c r="F28" i="26"/>
  <c r="G28" i="26" s="1"/>
  <c r="F27" i="26"/>
  <c r="H27" i="26" s="1"/>
  <c r="F26" i="26"/>
  <c r="H26" i="26" s="1"/>
  <c r="F25" i="26"/>
  <c r="H25" i="26" s="1"/>
  <c r="F24" i="26"/>
  <c r="H24" i="26" s="1"/>
  <c r="F23" i="26"/>
  <c r="H23" i="26" s="1"/>
  <c r="F22" i="26"/>
  <c r="G22" i="26" s="1"/>
  <c r="H21" i="26"/>
  <c r="F21" i="26"/>
  <c r="G21" i="26" s="1"/>
  <c r="F20" i="26"/>
  <c r="G20" i="26" s="1"/>
  <c r="F19" i="26"/>
  <c r="H19" i="26" s="1"/>
  <c r="F18" i="26"/>
  <c r="G18" i="26" s="1"/>
  <c r="F17" i="26"/>
  <c r="G17" i="26" s="1"/>
  <c r="F16" i="26"/>
  <c r="H16" i="26" s="1"/>
  <c r="F15" i="26"/>
  <c r="H15" i="26" s="1"/>
  <c r="F14" i="26"/>
  <c r="H14" i="26" s="1"/>
  <c r="F13" i="26"/>
  <c r="G13" i="26" s="1"/>
  <c r="F12" i="26"/>
  <c r="H12" i="26" s="1"/>
  <c r="H11" i="26"/>
  <c r="G11" i="26"/>
  <c r="F11" i="26"/>
  <c r="F10" i="26"/>
  <c r="H10" i="26" s="1"/>
  <c r="F9" i="26"/>
  <c r="H9" i="26" s="1"/>
  <c r="H8" i="26"/>
  <c r="F8" i="26"/>
  <c r="G8" i="26" s="1"/>
  <c r="F7" i="26"/>
  <c r="G7" i="26" s="1"/>
  <c r="F6" i="26"/>
  <c r="H6" i="26" s="1"/>
  <c r="F5" i="26"/>
  <c r="H5" i="26" s="1"/>
  <c r="F4" i="26"/>
  <c r="G4" i="26" s="1"/>
  <c r="F3" i="26"/>
  <c r="H3" i="26" s="1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F50" i="2"/>
  <c r="G50" i="2" s="1"/>
  <c r="F49" i="2"/>
  <c r="H49" i="2" s="1"/>
  <c r="F48" i="2"/>
  <c r="H48" i="2" s="1"/>
  <c r="F47" i="2"/>
  <c r="H47" i="2" s="1"/>
  <c r="G46" i="2"/>
  <c r="F46" i="2"/>
  <c r="H46" i="2" s="1"/>
  <c r="F45" i="2"/>
  <c r="H45" i="2" s="1"/>
  <c r="F44" i="2"/>
  <c r="G44" i="2" s="1"/>
  <c r="F43" i="2"/>
  <c r="H43" i="2" s="1"/>
  <c r="F42" i="2"/>
  <c r="H42" i="2" s="1"/>
  <c r="F41" i="2"/>
  <c r="H41" i="2" s="1"/>
  <c r="F40" i="2"/>
  <c r="H40" i="2" s="1"/>
  <c r="F39" i="2"/>
  <c r="H39" i="2" s="1"/>
  <c r="F38" i="2"/>
  <c r="H38" i="2" s="1"/>
  <c r="F37" i="2"/>
  <c r="H37" i="2" s="1"/>
  <c r="F36" i="2"/>
  <c r="G36" i="2" s="1"/>
  <c r="F35" i="2"/>
  <c r="H35" i="2" s="1"/>
  <c r="F34" i="2"/>
  <c r="H34" i="2" s="1"/>
  <c r="F33" i="2"/>
  <c r="G33" i="2" s="1"/>
  <c r="F32" i="2"/>
  <c r="H32" i="2" s="1"/>
  <c r="F31" i="2"/>
  <c r="G31" i="2" s="1"/>
  <c r="F30" i="2"/>
  <c r="G30" i="2" s="1"/>
  <c r="H29" i="2"/>
  <c r="F29" i="2"/>
  <c r="G29" i="2" s="1"/>
  <c r="F28" i="2"/>
  <c r="H28" i="2" s="1"/>
  <c r="F27" i="2"/>
  <c r="G27" i="2" s="1"/>
  <c r="F26" i="2"/>
  <c r="H26" i="2" s="1"/>
  <c r="F25" i="2"/>
  <c r="G25" i="2" s="1"/>
  <c r="F24" i="2"/>
  <c r="H24" i="2" s="1"/>
  <c r="F23" i="2"/>
  <c r="H23" i="2" s="1"/>
  <c r="F22" i="2"/>
  <c r="H22" i="2" s="1"/>
  <c r="F21" i="2"/>
  <c r="H21" i="2" s="1"/>
  <c r="F20" i="2"/>
  <c r="H20" i="2" s="1"/>
  <c r="F19" i="2"/>
  <c r="H19" i="2" s="1"/>
  <c r="F18" i="2"/>
  <c r="H18" i="2" s="1"/>
  <c r="F17" i="2"/>
  <c r="H17" i="2" s="1"/>
  <c r="F16" i="2"/>
  <c r="H16" i="2" s="1"/>
  <c r="F15" i="2"/>
  <c r="H15" i="2" s="1"/>
  <c r="F14" i="2"/>
  <c r="H14" i="2" s="1"/>
  <c r="F13" i="2"/>
  <c r="H13" i="2" s="1"/>
  <c r="F12" i="2"/>
  <c r="H12" i="2" s="1"/>
  <c r="F11" i="2"/>
  <c r="H11" i="2" s="1"/>
  <c r="F10" i="2"/>
  <c r="H10" i="2" s="1"/>
  <c r="F9" i="2"/>
  <c r="H9" i="2" s="1"/>
  <c r="F8" i="2"/>
  <c r="H8" i="2" s="1"/>
  <c r="F7" i="2"/>
  <c r="H7" i="2" s="1"/>
  <c r="F6" i="2"/>
  <c r="H6" i="2" s="1"/>
  <c r="F5" i="2"/>
  <c r="H5" i="2" s="1"/>
  <c r="F4" i="2"/>
  <c r="H4" i="2" s="1"/>
  <c r="F3" i="2"/>
  <c r="H3" i="2" s="1"/>
  <c r="G3" i="1"/>
  <c r="G7" i="1"/>
  <c r="G11" i="1"/>
  <c r="G15" i="1"/>
  <c r="G19" i="1"/>
  <c r="G23" i="1"/>
  <c r="F26" i="1"/>
  <c r="H26" i="1" s="1"/>
  <c r="F25" i="1"/>
  <c r="G25" i="1" s="1"/>
  <c r="F24" i="1"/>
  <c r="H24" i="1" s="1"/>
  <c r="F23" i="1"/>
  <c r="H23" i="1" s="1"/>
  <c r="F22" i="1"/>
  <c r="G22" i="1" s="1"/>
  <c r="F21" i="1"/>
  <c r="G21" i="1" s="1"/>
  <c r="F20" i="1"/>
  <c r="H20" i="1" s="1"/>
  <c r="F19" i="1"/>
  <c r="H19" i="1" s="1"/>
  <c r="F18" i="1"/>
  <c r="G18" i="1" s="1"/>
  <c r="F17" i="1"/>
  <c r="G17" i="1" s="1"/>
  <c r="F16" i="1"/>
  <c r="H16" i="1" s="1"/>
  <c r="F15" i="1"/>
  <c r="H15" i="1" s="1"/>
  <c r="F14" i="1"/>
  <c r="H14" i="1" s="1"/>
  <c r="F13" i="1"/>
  <c r="G13" i="1" s="1"/>
  <c r="F12" i="1"/>
  <c r="H12" i="1" s="1"/>
  <c r="F11" i="1"/>
  <c r="H11" i="1" s="1"/>
  <c r="F10" i="1"/>
  <c r="G10" i="1" s="1"/>
  <c r="F9" i="1"/>
  <c r="G9" i="1" s="1"/>
  <c r="F8" i="1"/>
  <c r="H8" i="1" s="1"/>
  <c r="F7" i="1"/>
  <c r="H7" i="1" s="1"/>
  <c r="F6" i="1"/>
  <c r="H6" i="1" s="1"/>
  <c r="F5" i="1"/>
  <c r="G5" i="1" s="1"/>
  <c r="F4" i="1"/>
  <c r="H4" i="1" s="1"/>
  <c r="F3" i="1"/>
  <c r="H3" i="1" s="1"/>
  <c r="H10" i="1" l="1"/>
  <c r="H22" i="1"/>
  <c r="G24" i="1"/>
  <c r="G20" i="1"/>
  <c r="G16" i="1"/>
  <c r="G12" i="1"/>
  <c r="G8" i="1"/>
  <c r="G4" i="1"/>
  <c r="H5" i="1"/>
  <c r="H9" i="1"/>
  <c r="H13" i="1"/>
  <c r="H17" i="1"/>
  <c r="H21" i="1"/>
  <c r="H25" i="1"/>
  <c r="H30" i="2"/>
  <c r="H36" i="2"/>
  <c r="H44" i="2"/>
  <c r="H50" i="2"/>
  <c r="G5" i="26"/>
  <c r="H18" i="26"/>
  <c r="H18" i="1"/>
  <c r="G26" i="1"/>
  <c r="G14" i="1"/>
  <c r="G6" i="1"/>
  <c r="G6" i="2"/>
  <c r="G8" i="2"/>
  <c r="G23" i="2"/>
  <c r="G37" i="2"/>
  <c r="G25" i="26"/>
  <c r="G37" i="26"/>
  <c r="H43" i="26"/>
  <c r="G44" i="27"/>
  <c r="G15" i="26"/>
  <c r="G38" i="27"/>
  <c r="G9" i="27"/>
  <c r="H45" i="27"/>
  <c r="H19" i="27"/>
  <c r="H32" i="27"/>
  <c r="G46" i="27"/>
  <c r="H6" i="27"/>
  <c r="H16" i="27"/>
  <c r="H26" i="27"/>
  <c r="G33" i="27"/>
  <c r="G3" i="27"/>
  <c r="G13" i="27"/>
  <c r="G23" i="27"/>
  <c r="G40" i="27"/>
  <c r="G27" i="27"/>
  <c r="G47" i="27"/>
  <c r="G10" i="27"/>
  <c r="G20" i="27"/>
  <c r="G34" i="27"/>
  <c r="G31" i="27"/>
  <c r="G12" i="27"/>
  <c r="G22" i="27"/>
  <c r="G39" i="27"/>
  <c r="G35" i="27"/>
  <c r="G4" i="27"/>
  <c r="G14" i="27"/>
  <c r="G24" i="27"/>
  <c r="G42" i="27"/>
  <c r="G29" i="27"/>
  <c r="G49" i="27"/>
  <c r="G11" i="27"/>
  <c r="G21" i="27"/>
  <c r="G36" i="27"/>
  <c r="G43" i="27"/>
  <c r="G8" i="27"/>
  <c r="G18" i="27"/>
  <c r="G30" i="27"/>
  <c r="G50" i="27"/>
  <c r="G31" i="26"/>
  <c r="H22" i="26"/>
  <c r="G45" i="26"/>
  <c r="G6" i="26"/>
  <c r="G16" i="26"/>
  <c r="G46" i="26"/>
  <c r="H33" i="26"/>
  <c r="G47" i="26"/>
  <c r="G10" i="26"/>
  <c r="H28" i="26"/>
  <c r="H48" i="26"/>
  <c r="G9" i="26"/>
  <c r="G3" i="26"/>
  <c r="G23" i="26"/>
  <c r="G27" i="26"/>
  <c r="G24" i="26"/>
  <c r="G42" i="26"/>
  <c r="H32" i="26"/>
  <c r="H39" i="26"/>
  <c r="G40" i="26"/>
  <c r="H20" i="26"/>
  <c r="G41" i="26"/>
  <c r="H7" i="26"/>
  <c r="G14" i="26"/>
  <c r="H35" i="26"/>
  <c r="H4" i="26"/>
  <c r="G29" i="26"/>
  <c r="G49" i="26"/>
  <c r="G19" i="26"/>
  <c r="H17" i="26"/>
  <c r="G36" i="26"/>
  <c r="G26" i="26"/>
  <c r="H13" i="26"/>
  <c r="G12" i="26"/>
  <c r="G38" i="26"/>
  <c r="G34" i="26"/>
  <c r="G38" i="2"/>
  <c r="G45" i="2"/>
  <c r="G32" i="2"/>
  <c r="G39" i="2"/>
  <c r="G40" i="2"/>
  <c r="G28" i="2"/>
  <c r="G48" i="2"/>
  <c r="G35" i="2"/>
  <c r="G42" i="2"/>
  <c r="G49" i="2"/>
  <c r="G34" i="2"/>
  <c r="G47" i="2"/>
  <c r="G41" i="2"/>
  <c r="G43" i="2"/>
  <c r="H31" i="2"/>
  <c r="H33" i="2"/>
  <c r="H27" i="2"/>
  <c r="H25" i="2"/>
  <c r="G13" i="2"/>
  <c r="G20" i="2"/>
  <c r="G7" i="2"/>
  <c r="G14" i="2"/>
  <c r="G21" i="2"/>
  <c r="G15" i="2"/>
  <c r="G22" i="2"/>
  <c r="G9" i="2"/>
  <c r="G16" i="2"/>
  <c r="G3" i="2"/>
  <c r="G10" i="2"/>
  <c r="G17" i="2"/>
  <c r="G4" i="2"/>
  <c r="G24" i="2"/>
  <c r="G11" i="2"/>
  <c r="G18" i="2"/>
  <c r="G5" i="2"/>
  <c r="G12" i="2"/>
  <c r="G19" i="2"/>
  <c r="G26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1F643CB-7979-4BF2-BECC-84EFC45C4992}" keepAlive="1" name="Consulta - Query_N01" description="Conexión a la consulta 'Query_N01' en el libro." type="5" refreshedVersion="7" background="1" saveData="1">
    <dbPr connection="Provider=Microsoft.Mashup.OleDb.1;Data Source=$Workbook$;Location=Query_N01;Extended Properties=&quot;&quot;" command="SELECT * FROM [Query_N01]"/>
  </connection>
  <connection id="2" xr16:uid="{3EF04E0C-5D29-47C3-847D-D461E6DC0D26}" keepAlive="1" name="Consulta - Query_N06" description="Conexión a la consulta 'Query_N06' en el libro." type="5" refreshedVersion="7" background="1" saveData="1">
    <dbPr connection="Provider=Microsoft.Mashup.OleDb.1;Data Source=$Workbook$;Location=Query_N06;Extended Properties=&quot;&quot;" command="SELECT * FROM [Query_N06]"/>
  </connection>
  <connection id="3" xr16:uid="{56BB553A-9A81-4273-8364-FB1BB5A60C51}" keepAlive="1" name="Consulta - Query_N13" description="Conexión a la consulta 'Query_N13' en el libro." type="5" refreshedVersion="7" background="1" saveData="1">
    <dbPr connection="Provider=Microsoft.Mashup.OleDb.1;Data Source=$Workbook$;Location=Query_N13;Extended Properties=&quot;&quot;" command="SELECT * FROM [Query_N13]"/>
  </connection>
</connections>
</file>

<file path=xl/sharedStrings.xml><?xml version="1.0" encoding="utf-8"?>
<sst xmlns="http://schemas.openxmlformats.org/spreadsheetml/2006/main" count="246" uniqueCount="21">
  <si>
    <t xml:space="preserve"> V1</t>
  </si>
  <si>
    <t xml:space="preserve"> V2</t>
  </si>
  <si>
    <t xml:space="preserve"> V3</t>
  </si>
  <si>
    <t>hour</t>
  </si>
  <si>
    <t>Caso Base</t>
  </si>
  <si>
    <t>PU</t>
  </si>
  <si>
    <t>Vmin</t>
  </si>
  <si>
    <t>Vmax</t>
  </si>
  <si>
    <t>Perfil de Tensoes - Caso Base (SED)</t>
  </si>
  <si>
    <t>Perfil de Tensoes - Caso Base (N1)</t>
  </si>
  <si>
    <t xml:space="preserve"> t(sec)</t>
  </si>
  <si>
    <t xml:space="preserve"> VAngle1</t>
  </si>
  <si>
    <t xml:space="preserve"> VAngle2</t>
  </si>
  <si>
    <t xml:space="preserve"> VAngle3</t>
  </si>
  <si>
    <t xml:space="preserve"> I1</t>
  </si>
  <si>
    <t xml:space="preserve"> IAngle1</t>
  </si>
  <si>
    <t xml:space="preserve"> I2</t>
  </si>
  <si>
    <t xml:space="preserve"> IAngle2</t>
  </si>
  <si>
    <t xml:space="preserve"> I3</t>
  </si>
  <si>
    <t xml:space="preserve"> IAngle3</t>
  </si>
  <si>
    <t>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</si>
</sst>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0" fillId="0" borderId="1" xfId="0" applyBorder="1"/>
    <xf numFmtId="0" fontId="0" fillId="0" borderId="2" xfId="0" applyBorder="1"/>
    <xf numFmtId="0" fontId="2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0" borderId="7" xfId="0" applyFont="1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SED!$A$1</c:f>
          <c:strCache>
            <c:ptCount val="1"/>
            <c:pt idx="0">
              <c:v>Perfil de Tensoes - Caso Base (SED)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SED!$C$2</c:f>
              <c:strCache>
                <c:ptCount val="1"/>
                <c:pt idx="0">
                  <c:v> V1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SED!$B$3:$B$26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xVal>
          <c:yVal>
            <c:numRef>
              <c:f>SED!$C$3:$C$26</c:f>
              <c:numCache>
                <c:formatCode>General</c:formatCode>
                <c:ptCount val="24"/>
                <c:pt idx="0">
                  <c:v>127.005</c:v>
                </c:pt>
                <c:pt idx="1">
                  <c:v>127.01300000000001</c:v>
                </c:pt>
                <c:pt idx="2">
                  <c:v>127.01300000000001</c:v>
                </c:pt>
                <c:pt idx="3">
                  <c:v>127.01300000000001</c:v>
                </c:pt>
                <c:pt idx="4">
                  <c:v>127.01300000000001</c:v>
                </c:pt>
                <c:pt idx="5">
                  <c:v>127.01300000000001</c:v>
                </c:pt>
                <c:pt idx="6">
                  <c:v>127.011</c:v>
                </c:pt>
                <c:pt idx="7">
                  <c:v>127.01</c:v>
                </c:pt>
                <c:pt idx="8">
                  <c:v>127.011</c:v>
                </c:pt>
                <c:pt idx="9">
                  <c:v>127.011</c:v>
                </c:pt>
                <c:pt idx="10">
                  <c:v>127.011</c:v>
                </c:pt>
                <c:pt idx="11">
                  <c:v>127.011</c:v>
                </c:pt>
                <c:pt idx="12">
                  <c:v>127.011</c:v>
                </c:pt>
                <c:pt idx="13">
                  <c:v>127.011</c:v>
                </c:pt>
                <c:pt idx="14">
                  <c:v>127.011</c:v>
                </c:pt>
                <c:pt idx="15">
                  <c:v>127.01</c:v>
                </c:pt>
                <c:pt idx="16">
                  <c:v>127.01</c:v>
                </c:pt>
                <c:pt idx="17">
                  <c:v>127.005</c:v>
                </c:pt>
                <c:pt idx="18">
                  <c:v>127.008</c:v>
                </c:pt>
                <c:pt idx="19">
                  <c:v>127.01</c:v>
                </c:pt>
                <c:pt idx="20">
                  <c:v>127.01300000000001</c:v>
                </c:pt>
                <c:pt idx="21">
                  <c:v>127.014</c:v>
                </c:pt>
                <c:pt idx="22">
                  <c:v>127.014</c:v>
                </c:pt>
                <c:pt idx="23">
                  <c:v>127.014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AD9-4873-90D8-CE0AE991D561}"/>
            </c:ext>
          </c:extLst>
        </c:ser>
        <c:ser>
          <c:idx val="1"/>
          <c:order val="1"/>
          <c:tx>
            <c:strRef>
              <c:f>SED!$D$2</c:f>
              <c:strCache>
                <c:ptCount val="1"/>
                <c:pt idx="0">
                  <c:v> V2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SED!$B$3:$B$26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xVal>
          <c:yVal>
            <c:numRef>
              <c:f>SED!$D$3:$D$26</c:f>
              <c:numCache>
                <c:formatCode>General</c:formatCode>
                <c:ptCount val="24"/>
                <c:pt idx="0">
                  <c:v>127.005</c:v>
                </c:pt>
                <c:pt idx="1">
                  <c:v>127.01300000000001</c:v>
                </c:pt>
                <c:pt idx="2">
                  <c:v>127.01300000000001</c:v>
                </c:pt>
                <c:pt idx="3">
                  <c:v>127.01300000000001</c:v>
                </c:pt>
                <c:pt idx="4">
                  <c:v>127.01300000000001</c:v>
                </c:pt>
                <c:pt idx="5">
                  <c:v>127.01300000000001</c:v>
                </c:pt>
                <c:pt idx="6">
                  <c:v>127.011</c:v>
                </c:pt>
                <c:pt idx="7">
                  <c:v>127.01</c:v>
                </c:pt>
                <c:pt idx="8">
                  <c:v>127.011</c:v>
                </c:pt>
                <c:pt idx="9">
                  <c:v>127.011</c:v>
                </c:pt>
                <c:pt idx="10">
                  <c:v>127.011</c:v>
                </c:pt>
                <c:pt idx="11">
                  <c:v>127.011</c:v>
                </c:pt>
                <c:pt idx="12">
                  <c:v>127.011</c:v>
                </c:pt>
                <c:pt idx="13">
                  <c:v>127.011</c:v>
                </c:pt>
                <c:pt idx="14">
                  <c:v>127.011</c:v>
                </c:pt>
                <c:pt idx="15">
                  <c:v>127.01</c:v>
                </c:pt>
                <c:pt idx="16">
                  <c:v>127.01</c:v>
                </c:pt>
                <c:pt idx="17">
                  <c:v>127.005</c:v>
                </c:pt>
                <c:pt idx="18">
                  <c:v>127.008</c:v>
                </c:pt>
                <c:pt idx="19">
                  <c:v>127.01</c:v>
                </c:pt>
                <c:pt idx="20">
                  <c:v>127.01300000000001</c:v>
                </c:pt>
                <c:pt idx="21">
                  <c:v>127.014</c:v>
                </c:pt>
                <c:pt idx="22">
                  <c:v>127.014</c:v>
                </c:pt>
                <c:pt idx="23">
                  <c:v>127.014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CAD9-4873-90D8-CE0AE991D561}"/>
            </c:ext>
          </c:extLst>
        </c:ser>
        <c:ser>
          <c:idx val="2"/>
          <c:order val="2"/>
          <c:tx>
            <c:strRef>
              <c:f>SED!$E$2</c:f>
              <c:strCache>
                <c:ptCount val="1"/>
                <c:pt idx="0">
                  <c:v> V3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SED!$B$3:$B$26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xVal>
          <c:yVal>
            <c:numRef>
              <c:f>SED!$E$3:$E$26</c:f>
              <c:numCache>
                <c:formatCode>General</c:formatCode>
                <c:ptCount val="24"/>
                <c:pt idx="0">
                  <c:v>127.005</c:v>
                </c:pt>
                <c:pt idx="1">
                  <c:v>127.01300000000001</c:v>
                </c:pt>
                <c:pt idx="2">
                  <c:v>127.01300000000001</c:v>
                </c:pt>
                <c:pt idx="3">
                  <c:v>127.01300000000001</c:v>
                </c:pt>
                <c:pt idx="4">
                  <c:v>127.01300000000001</c:v>
                </c:pt>
                <c:pt idx="5">
                  <c:v>127.01300000000001</c:v>
                </c:pt>
                <c:pt idx="6">
                  <c:v>127.011</c:v>
                </c:pt>
                <c:pt idx="7">
                  <c:v>127.01</c:v>
                </c:pt>
                <c:pt idx="8">
                  <c:v>127.011</c:v>
                </c:pt>
                <c:pt idx="9">
                  <c:v>127.011</c:v>
                </c:pt>
                <c:pt idx="10">
                  <c:v>127.011</c:v>
                </c:pt>
                <c:pt idx="11">
                  <c:v>127.011</c:v>
                </c:pt>
                <c:pt idx="12">
                  <c:v>127.011</c:v>
                </c:pt>
                <c:pt idx="13">
                  <c:v>127.011</c:v>
                </c:pt>
                <c:pt idx="14">
                  <c:v>127.011</c:v>
                </c:pt>
                <c:pt idx="15">
                  <c:v>127.01</c:v>
                </c:pt>
                <c:pt idx="16">
                  <c:v>127.01</c:v>
                </c:pt>
                <c:pt idx="17">
                  <c:v>127.005</c:v>
                </c:pt>
                <c:pt idx="18">
                  <c:v>127.008</c:v>
                </c:pt>
                <c:pt idx="19">
                  <c:v>127.01</c:v>
                </c:pt>
                <c:pt idx="20">
                  <c:v>127.01300000000001</c:v>
                </c:pt>
                <c:pt idx="21">
                  <c:v>127.014</c:v>
                </c:pt>
                <c:pt idx="22">
                  <c:v>127.014</c:v>
                </c:pt>
                <c:pt idx="23">
                  <c:v>127.014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CAD9-4873-90D8-CE0AE991D561}"/>
            </c:ext>
          </c:extLst>
        </c:ser>
        <c:ser>
          <c:idx val="3"/>
          <c:order val="3"/>
          <c:tx>
            <c:strRef>
              <c:f>SED!$G$2</c:f>
              <c:strCache>
                <c:ptCount val="1"/>
                <c:pt idx="0">
                  <c:v>Vmin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SED!$B$3:$B$26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xVal>
          <c:yVal>
            <c:numRef>
              <c:f>SED!$G$3:$G$26</c:f>
              <c:numCache>
                <c:formatCode>General</c:formatCode>
                <c:ptCount val="24"/>
                <c:pt idx="0">
                  <c:v>120.66620626063178</c:v>
                </c:pt>
                <c:pt idx="1">
                  <c:v>120.66620626063178</c:v>
                </c:pt>
                <c:pt idx="2">
                  <c:v>120.66620626063178</c:v>
                </c:pt>
                <c:pt idx="3">
                  <c:v>120.66620626063178</c:v>
                </c:pt>
                <c:pt idx="4">
                  <c:v>120.66620626063178</c:v>
                </c:pt>
                <c:pt idx="5">
                  <c:v>120.66620626063178</c:v>
                </c:pt>
                <c:pt idx="6">
                  <c:v>120.66620626063178</c:v>
                </c:pt>
                <c:pt idx="7">
                  <c:v>120.66620626063178</c:v>
                </c:pt>
                <c:pt idx="8">
                  <c:v>120.66620626063178</c:v>
                </c:pt>
                <c:pt idx="9">
                  <c:v>120.66620626063178</c:v>
                </c:pt>
                <c:pt idx="10">
                  <c:v>120.66620626063178</c:v>
                </c:pt>
                <c:pt idx="11">
                  <c:v>120.66620626063178</c:v>
                </c:pt>
                <c:pt idx="12">
                  <c:v>120.66620626063178</c:v>
                </c:pt>
                <c:pt idx="13">
                  <c:v>120.66620626063178</c:v>
                </c:pt>
                <c:pt idx="14">
                  <c:v>120.66620626063178</c:v>
                </c:pt>
                <c:pt idx="15">
                  <c:v>120.66620626063178</c:v>
                </c:pt>
                <c:pt idx="16">
                  <c:v>120.66620626063178</c:v>
                </c:pt>
                <c:pt idx="17">
                  <c:v>120.66620626063178</c:v>
                </c:pt>
                <c:pt idx="18">
                  <c:v>120.66620626063178</c:v>
                </c:pt>
                <c:pt idx="19">
                  <c:v>120.66620626063178</c:v>
                </c:pt>
                <c:pt idx="20">
                  <c:v>120.66620626063178</c:v>
                </c:pt>
                <c:pt idx="21">
                  <c:v>120.66620626063178</c:v>
                </c:pt>
                <c:pt idx="22">
                  <c:v>120.66620626063178</c:v>
                </c:pt>
                <c:pt idx="23">
                  <c:v>120.66620626063178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CAD9-4873-90D8-CE0AE991D561}"/>
            </c:ext>
          </c:extLst>
        </c:ser>
        <c:ser>
          <c:idx val="4"/>
          <c:order val="4"/>
          <c:tx>
            <c:strRef>
              <c:f>SED!$H$2</c:f>
              <c:strCache>
                <c:ptCount val="1"/>
                <c:pt idx="0">
                  <c:v>Vmax</c:v>
                </c:pt>
              </c:strCache>
            </c:strRef>
          </c:tx>
          <c:spPr>
            <a:ln w="19050" cap="rnd">
              <a:solidFill>
                <a:srgbClr val="FF0000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SED!$B$3:$B$26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xVal>
          <c:yVal>
            <c:numRef>
              <c:f>SED!$H$3:$H$26</c:f>
              <c:numCache>
                <c:formatCode>General</c:formatCode>
                <c:ptCount val="24"/>
                <c:pt idx="0">
                  <c:v>133.36791218280356</c:v>
                </c:pt>
                <c:pt idx="1">
                  <c:v>133.36791218280356</c:v>
                </c:pt>
                <c:pt idx="2">
                  <c:v>133.36791218280356</c:v>
                </c:pt>
                <c:pt idx="3">
                  <c:v>133.36791218280356</c:v>
                </c:pt>
                <c:pt idx="4">
                  <c:v>133.36791218280356</c:v>
                </c:pt>
                <c:pt idx="5">
                  <c:v>133.36791218280356</c:v>
                </c:pt>
                <c:pt idx="6">
                  <c:v>133.36791218280356</c:v>
                </c:pt>
                <c:pt idx="7">
                  <c:v>133.36791218280356</c:v>
                </c:pt>
                <c:pt idx="8">
                  <c:v>133.36791218280356</c:v>
                </c:pt>
                <c:pt idx="9">
                  <c:v>133.36791218280356</c:v>
                </c:pt>
                <c:pt idx="10">
                  <c:v>133.36791218280356</c:v>
                </c:pt>
                <c:pt idx="11">
                  <c:v>133.36791218280356</c:v>
                </c:pt>
                <c:pt idx="12">
                  <c:v>133.36791218280356</c:v>
                </c:pt>
                <c:pt idx="13">
                  <c:v>133.36791218280356</c:v>
                </c:pt>
                <c:pt idx="14">
                  <c:v>133.36791218280356</c:v>
                </c:pt>
                <c:pt idx="15">
                  <c:v>133.36791218280356</c:v>
                </c:pt>
                <c:pt idx="16">
                  <c:v>133.36791218280356</c:v>
                </c:pt>
                <c:pt idx="17">
                  <c:v>133.36791218280356</c:v>
                </c:pt>
                <c:pt idx="18">
                  <c:v>133.36791218280356</c:v>
                </c:pt>
                <c:pt idx="19">
                  <c:v>133.36791218280356</c:v>
                </c:pt>
                <c:pt idx="20">
                  <c:v>133.36791218280356</c:v>
                </c:pt>
                <c:pt idx="21">
                  <c:v>133.36791218280356</c:v>
                </c:pt>
                <c:pt idx="22">
                  <c:v>133.36791218280356</c:v>
                </c:pt>
                <c:pt idx="23">
                  <c:v>133.36791218280356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CAD9-4873-90D8-CE0AE991D5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5412472"/>
        <c:axId val="605413128"/>
      </c:scatterChart>
      <c:valAx>
        <c:axId val="605412472"/>
        <c:scaling>
          <c:orientation val="minMax"/>
          <c:max val="24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5413128"/>
        <c:crosses val="autoZero"/>
        <c:crossBetween val="midCat"/>
        <c:majorUnit val="1"/>
      </c:valAx>
      <c:valAx>
        <c:axId val="605413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54124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'N1'!$A$1</c:f>
          <c:strCache>
            <c:ptCount val="1"/>
            <c:pt idx="0">
              <c:v>Perfil de Tensoes - Caso Base (N1)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'N1'!$C$2</c:f>
              <c:strCache>
                <c:ptCount val="1"/>
                <c:pt idx="0">
                  <c:v> V1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'N1'!$B$3:$B$26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xVal>
          <c:yVal>
            <c:numRef>
              <c:f>'N1'!$C$3:$C$26</c:f>
              <c:numCache>
                <c:formatCode>General</c:formatCode>
                <c:ptCount val="24"/>
                <c:pt idx="0">
                  <c:v>127.017</c:v>
                </c:pt>
                <c:pt idx="1">
                  <c:v>127.017</c:v>
                </c:pt>
                <c:pt idx="2">
                  <c:v>127.017</c:v>
                </c:pt>
                <c:pt idx="3">
                  <c:v>127.017</c:v>
                </c:pt>
                <c:pt idx="4">
                  <c:v>127.017</c:v>
                </c:pt>
                <c:pt idx="5">
                  <c:v>127.017</c:v>
                </c:pt>
                <c:pt idx="6">
                  <c:v>127.017</c:v>
                </c:pt>
                <c:pt idx="7">
                  <c:v>127.014</c:v>
                </c:pt>
                <c:pt idx="8">
                  <c:v>127.01600000000001</c:v>
                </c:pt>
                <c:pt idx="9">
                  <c:v>127.01600000000001</c:v>
                </c:pt>
                <c:pt idx="10">
                  <c:v>127.01600000000001</c:v>
                </c:pt>
                <c:pt idx="11">
                  <c:v>127.015</c:v>
                </c:pt>
                <c:pt idx="12">
                  <c:v>127.015</c:v>
                </c:pt>
                <c:pt idx="13">
                  <c:v>127.01600000000001</c:v>
                </c:pt>
                <c:pt idx="14">
                  <c:v>127.017</c:v>
                </c:pt>
                <c:pt idx="15">
                  <c:v>127.01600000000001</c:v>
                </c:pt>
                <c:pt idx="16">
                  <c:v>127.015</c:v>
                </c:pt>
                <c:pt idx="17">
                  <c:v>127.00700000000001</c:v>
                </c:pt>
                <c:pt idx="18">
                  <c:v>127.01</c:v>
                </c:pt>
                <c:pt idx="19">
                  <c:v>127.014</c:v>
                </c:pt>
                <c:pt idx="20">
                  <c:v>127.011</c:v>
                </c:pt>
                <c:pt idx="21">
                  <c:v>127.01</c:v>
                </c:pt>
                <c:pt idx="22">
                  <c:v>127.009</c:v>
                </c:pt>
                <c:pt idx="23">
                  <c:v>127.01300000000001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584-4CE7-B548-2C06094F86BA}"/>
            </c:ext>
          </c:extLst>
        </c:ser>
        <c:ser>
          <c:idx val="1"/>
          <c:order val="1"/>
          <c:tx>
            <c:strRef>
              <c:f>'N1'!$D$2</c:f>
              <c:strCache>
                <c:ptCount val="1"/>
                <c:pt idx="0">
                  <c:v> V2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'N1'!$B$3:$B$26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xVal>
          <c:yVal>
            <c:numRef>
              <c:f>'N1'!$D$3:$D$26</c:f>
              <c:numCache>
                <c:formatCode>General</c:formatCode>
                <c:ptCount val="24"/>
                <c:pt idx="0">
                  <c:v>127.017</c:v>
                </c:pt>
                <c:pt idx="1">
                  <c:v>127.017</c:v>
                </c:pt>
                <c:pt idx="2">
                  <c:v>127.017</c:v>
                </c:pt>
                <c:pt idx="3">
                  <c:v>127.017</c:v>
                </c:pt>
                <c:pt idx="4">
                  <c:v>127.017</c:v>
                </c:pt>
                <c:pt idx="5">
                  <c:v>127.017</c:v>
                </c:pt>
                <c:pt idx="6">
                  <c:v>127.017</c:v>
                </c:pt>
                <c:pt idx="7">
                  <c:v>127.014</c:v>
                </c:pt>
                <c:pt idx="8">
                  <c:v>127.01600000000001</c:v>
                </c:pt>
                <c:pt idx="9">
                  <c:v>127.01600000000001</c:v>
                </c:pt>
                <c:pt idx="10">
                  <c:v>127.01600000000001</c:v>
                </c:pt>
                <c:pt idx="11">
                  <c:v>127.015</c:v>
                </c:pt>
                <c:pt idx="12">
                  <c:v>127.015</c:v>
                </c:pt>
                <c:pt idx="13">
                  <c:v>127.01600000000001</c:v>
                </c:pt>
                <c:pt idx="14">
                  <c:v>127.017</c:v>
                </c:pt>
                <c:pt idx="15">
                  <c:v>127.01600000000001</c:v>
                </c:pt>
                <c:pt idx="16">
                  <c:v>127.015</c:v>
                </c:pt>
                <c:pt idx="17">
                  <c:v>127.00700000000001</c:v>
                </c:pt>
                <c:pt idx="18">
                  <c:v>127.01</c:v>
                </c:pt>
                <c:pt idx="19">
                  <c:v>127.014</c:v>
                </c:pt>
                <c:pt idx="20">
                  <c:v>127.011</c:v>
                </c:pt>
                <c:pt idx="21">
                  <c:v>127.01</c:v>
                </c:pt>
                <c:pt idx="22">
                  <c:v>127.009</c:v>
                </c:pt>
                <c:pt idx="23">
                  <c:v>127.01300000000001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584-4CE7-B548-2C06094F86BA}"/>
            </c:ext>
          </c:extLst>
        </c:ser>
        <c:ser>
          <c:idx val="2"/>
          <c:order val="2"/>
          <c:tx>
            <c:strRef>
              <c:f>'N1'!$E$2</c:f>
              <c:strCache>
                <c:ptCount val="1"/>
                <c:pt idx="0">
                  <c:v> V3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'N1'!$B$3:$B$26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xVal>
          <c:yVal>
            <c:numRef>
              <c:f>'N1'!$E$3:$E$26</c:f>
              <c:numCache>
                <c:formatCode>General</c:formatCode>
                <c:ptCount val="24"/>
                <c:pt idx="0">
                  <c:v>127.017</c:v>
                </c:pt>
                <c:pt idx="1">
                  <c:v>127.017</c:v>
                </c:pt>
                <c:pt idx="2">
                  <c:v>127.017</c:v>
                </c:pt>
                <c:pt idx="3">
                  <c:v>127.017</c:v>
                </c:pt>
                <c:pt idx="4">
                  <c:v>127.017</c:v>
                </c:pt>
                <c:pt idx="5">
                  <c:v>127.017</c:v>
                </c:pt>
                <c:pt idx="6">
                  <c:v>127.017</c:v>
                </c:pt>
                <c:pt idx="7">
                  <c:v>127.014</c:v>
                </c:pt>
                <c:pt idx="8">
                  <c:v>127.01600000000001</c:v>
                </c:pt>
                <c:pt idx="9">
                  <c:v>127.01600000000001</c:v>
                </c:pt>
                <c:pt idx="10">
                  <c:v>127.01600000000001</c:v>
                </c:pt>
                <c:pt idx="11">
                  <c:v>127.015</c:v>
                </c:pt>
                <c:pt idx="12">
                  <c:v>127.015</c:v>
                </c:pt>
                <c:pt idx="13">
                  <c:v>127.01600000000001</c:v>
                </c:pt>
                <c:pt idx="14">
                  <c:v>127.017</c:v>
                </c:pt>
                <c:pt idx="15">
                  <c:v>127.01600000000001</c:v>
                </c:pt>
                <c:pt idx="16">
                  <c:v>127.015</c:v>
                </c:pt>
                <c:pt idx="17">
                  <c:v>127.00700000000001</c:v>
                </c:pt>
                <c:pt idx="18">
                  <c:v>127.01</c:v>
                </c:pt>
                <c:pt idx="19">
                  <c:v>127.014</c:v>
                </c:pt>
                <c:pt idx="20">
                  <c:v>127.011</c:v>
                </c:pt>
                <c:pt idx="21">
                  <c:v>127.01</c:v>
                </c:pt>
                <c:pt idx="22">
                  <c:v>127.009</c:v>
                </c:pt>
                <c:pt idx="23">
                  <c:v>127.01300000000001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A584-4CE7-B548-2C06094F86BA}"/>
            </c:ext>
          </c:extLst>
        </c:ser>
        <c:ser>
          <c:idx val="3"/>
          <c:order val="3"/>
          <c:tx>
            <c:strRef>
              <c:f>'N1'!$G$2</c:f>
              <c:strCache>
                <c:ptCount val="1"/>
                <c:pt idx="0">
                  <c:v>Vmin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'N1'!$B$3:$B$26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xVal>
          <c:yVal>
            <c:numRef>
              <c:f>'N1'!$G$3:$G$26</c:f>
              <c:numCache>
                <c:formatCode>General</c:formatCode>
                <c:ptCount val="24"/>
                <c:pt idx="0">
                  <c:v>120.66620626063178</c:v>
                </c:pt>
                <c:pt idx="1">
                  <c:v>120.66620626063178</c:v>
                </c:pt>
                <c:pt idx="2">
                  <c:v>120.66620626063178</c:v>
                </c:pt>
                <c:pt idx="3">
                  <c:v>120.66620626063178</c:v>
                </c:pt>
                <c:pt idx="4">
                  <c:v>120.66620626063178</c:v>
                </c:pt>
                <c:pt idx="5">
                  <c:v>120.66620626063178</c:v>
                </c:pt>
                <c:pt idx="6">
                  <c:v>120.66620626063178</c:v>
                </c:pt>
                <c:pt idx="7">
                  <c:v>120.66620626063178</c:v>
                </c:pt>
                <c:pt idx="8">
                  <c:v>120.66620626063178</c:v>
                </c:pt>
                <c:pt idx="9">
                  <c:v>120.66620626063178</c:v>
                </c:pt>
                <c:pt idx="10">
                  <c:v>120.66620626063178</c:v>
                </c:pt>
                <c:pt idx="11">
                  <c:v>120.66620626063178</c:v>
                </c:pt>
                <c:pt idx="12">
                  <c:v>120.66620626063178</c:v>
                </c:pt>
                <c:pt idx="13">
                  <c:v>120.66620626063178</c:v>
                </c:pt>
                <c:pt idx="14">
                  <c:v>120.66620626063178</c:v>
                </c:pt>
                <c:pt idx="15">
                  <c:v>120.66620626063178</c:v>
                </c:pt>
                <c:pt idx="16">
                  <c:v>120.66620626063178</c:v>
                </c:pt>
                <c:pt idx="17">
                  <c:v>120.66620626063178</c:v>
                </c:pt>
                <c:pt idx="18">
                  <c:v>120.66620626063178</c:v>
                </c:pt>
                <c:pt idx="19">
                  <c:v>120.66620626063178</c:v>
                </c:pt>
                <c:pt idx="20">
                  <c:v>120.66620626063178</c:v>
                </c:pt>
                <c:pt idx="21">
                  <c:v>120.66620626063178</c:v>
                </c:pt>
                <c:pt idx="22">
                  <c:v>120.66620626063178</c:v>
                </c:pt>
                <c:pt idx="23">
                  <c:v>120.66620626063178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A584-4CE7-B548-2C06094F86BA}"/>
            </c:ext>
          </c:extLst>
        </c:ser>
        <c:ser>
          <c:idx val="4"/>
          <c:order val="4"/>
          <c:tx>
            <c:strRef>
              <c:f>'N1'!$H$2</c:f>
              <c:strCache>
                <c:ptCount val="1"/>
                <c:pt idx="0">
                  <c:v>Vmax</c:v>
                </c:pt>
              </c:strCache>
            </c:strRef>
          </c:tx>
          <c:spPr>
            <a:ln w="19050" cap="rnd">
              <a:solidFill>
                <a:srgbClr val="FF0000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'N1'!$B$3:$B$26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xVal>
          <c:yVal>
            <c:numRef>
              <c:f>'N1'!$H$3:$H$26</c:f>
              <c:numCache>
                <c:formatCode>General</c:formatCode>
                <c:ptCount val="24"/>
                <c:pt idx="0">
                  <c:v>133.36791218280356</c:v>
                </c:pt>
                <c:pt idx="1">
                  <c:v>133.36791218280356</c:v>
                </c:pt>
                <c:pt idx="2">
                  <c:v>133.36791218280356</c:v>
                </c:pt>
                <c:pt idx="3">
                  <c:v>133.36791218280356</c:v>
                </c:pt>
                <c:pt idx="4">
                  <c:v>133.36791218280356</c:v>
                </c:pt>
                <c:pt idx="5">
                  <c:v>133.36791218280356</c:v>
                </c:pt>
                <c:pt idx="6">
                  <c:v>133.36791218280356</c:v>
                </c:pt>
                <c:pt idx="7">
                  <c:v>133.36791218280356</c:v>
                </c:pt>
                <c:pt idx="8">
                  <c:v>133.36791218280356</c:v>
                </c:pt>
                <c:pt idx="9">
                  <c:v>133.36791218280356</c:v>
                </c:pt>
                <c:pt idx="10">
                  <c:v>133.36791218280356</c:v>
                </c:pt>
                <c:pt idx="11">
                  <c:v>133.36791218280356</c:v>
                </c:pt>
                <c:pt idx="12">
                  <c:v>133.36791218280356</c:v>
                </c:pt>
                <c:pt idx="13">
                  <c:v>133.36791218280356</c:v>
                </c:pt>
                <c:pt idx="14">
                  <c:v>133.36791218280356</c:v>
                </c:pt>
                <c:pt idx="15">
                  <c:v>133.36791218280356</c:v>
                </c:pt>
                <c:pt idx="16">
                  <c:v>133.36791218280356</c:v>
                </c:pt>
                <c:pt idx="17">
                  <c:v>133.36791218280356</c:v>
                </c:pt>
                <c:pt idx="18">
                  <c:v>133.36791218280356</c:v>
                </c:pt>
                <c:pt idx="19">
                  <c:v>133.36791218280356</c:v>
                </c:pt>
                <c:pt idx="20">
                  <c:v>133.36791218280356</c:v>
                </c:pt>
                <c:pt idx="21">
                  <c:v>133.36791218280356</c:v>
                </c:pt>
                <c:pt idx="22">
                  <c:v>133.36791218280356</c:v>
                </c:pt>
                <c:pt idx="23">
                  <c:v>133.36791218280356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A584-4CE7-B548-2C06094F86BA}"/>
            </c:ext>
          </c:extLst>
        </c:ser>
        <c:ser>
          <c:idx val="5"/>
          <c:order val="5"/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yVal>
            <c:numRef>
              <c:f>'N1'!$C$27:$C$50</c:f>
              <c:numCache>
                <c:formatCode>General</c:formatCode>
                <c:ptCount val="24"/>
                <c:pt idx="0">
                  <c:v>127.017</c:v>
                </c:pt>
                <c:pt idx="1">
                  <c:v>127.017</c:v>
                </c:pt>
                <c:pt idx="2">
                  <c:v>127.017</c:v>
                </c:pt>
                <c:pt idx="3">
                  <c:v>127.017</c:v>
                </c:pt>
                <c:pt idx="4">
                  <c:v>127.017</c:v>
                </c:pt>
                <c:pt idx="5">
                  <c:v>127.017</c:v>
                </c:pt>
                <c:pt idx="6">
                  <c:v>127.017</c:v>
                </c:pt>
                <c:pt idx="7">
                  <c:v>127.014</c:v>
                </c:pt>
                <c:pt idx="8">
                  <c:v>127.01600000000001</c:v>
                </c:pt>
                <c:pt idx="9">
                  <c:v>127.01600000000001</c:v>
                </c:pt>
                <c:pt idx="10">
                  <c:v>127.01600000000001</c:v>
                </c:pt>
                <c:pt idx="11">
                  <c:v>127.015</c:v>
                </c:pt>
                <c:pt idx="12">
                  <c:v>127.015</c:v>
                </c:pt>
                <c:pt idx="13">
                  <c:v>127.01600000000001</c:v>
                </c:pt>
                <c:pt idx="14">
                  <c:v>127.017</c:v>
                </c:pt>
                <c:pt idx="15">
                  <c:v>127.01600000000001</c:v>
                </c:pt>
                <c:pt idx="16">
                  <c:v>127.015</c:v>
                </c:pt>
                <c:pt idx="17">
                  <c:v>127.00700000000001</c:v>
                </c:pt>
                <c:pt idx="18">
                  <c:v>127.01</c:v>
                </c:pt>
                <c:pt idx="19">
                  <c:v>127.014</c:v>
                </c:pt>
                <c:pt idx="20">
                  <c:v>127.011</c:v>
                </c:pt>
                <c:pt idx="21">
                  <c:v>127.01</c:v>
                </c:pt>
                <c:pt idx="22">
                  <c:v>127.009</c:v>
                </c:pt>
                <c:pt idx="23">
                  <c:v>127.01300000000001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B36-42ED-8908-408DCF05F170}"/>
            </c:ext>
          </c:extLst>
        </c:ser>
        <c:ser>
          <c:idx val="6"/>
          <c:order val="6"/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yVal>
            <c:numRef>
              <c:f>'N1'!$D$27:$D$50</c:f>
              <c:numCache>
                <c:formatCode>General</c:formatCode>
                <c:ptCount val="24"/>
                <c:pt idx="0">
                  <c:v>127.017</c:v>
                </c:pt>
                <c:pt idx="1">
                  <c:v>127.017</c:v>
                </c:pt>
                <c:pt idx="2">
                  <c:v>127.017</c:v>
                </c:pt>
                <c:pt idx="3">
                  <c:v>127.017</c:v>
                </c:pt>
                <c:pt idx="4">
                  <c:v>127.017</c:v>
                </c:pt>
                <c:pt idx="5">
                  <c:v>127.017</c:v>
                </c:pt>
                <c:pt idx="6">
                  <c:v>127.017</c:v>
                </c:pt>
                <c:pt idx="7">
                  <c:v>127.014</c:v>
                </c:pt>
                <c:pt idx="8">
                  <c:v>127.01600000000001</c:v>
                </c:pt>
                <c:pt idx="9">
                  <c:v>127.01600000000001</c:v>
                </c:pt>
                <c:pt idx="10">
                  <c:v>127.01600000000001</c:v>
                </c:pt>
                <c:pt idx="11">
                  <c:v>127.015</c:v>
                </c:pt>
                <c:pt idx="12">
                  <c:v>127.015</c:v>
                </c:pt>
                <c:pt idx="13">
                  <c:v>127.01600000000001</c:v>
                </c:pt>
                <c:pt idx="14">
                  <c:v>127.017</c:v>
                </c:pt>
                <c:pt idx="15">
                  <c:v>127.01600000000001</c:v>
                </c:pt>
                <c:pt idx="16">
                  <c:v>127.015</c:v>
                </c:pt>
                <c:pt idx="17">
                  <c:v>127.00700000000001</c:v>
                </c:pt>
                <c:pt idx="18">
                  <c:v>127.01</c:v>
                </c:pt>
                <c:pt idx="19">
                  <c:v>127.014</c:v>
                </c:pt>
                <c:pt idx="20">
                  <c:v>127.011</c:v>
                </c:pt>
                <c:pt idx="21">
                  <c:v>127.01</c:v>
                </c:pt>
                <c:pt idx="22">
                  <c:v>127.009</c:v>
                </c:pt>
                <c:pt idx="23">
                  <c:v>127.01300000000001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0B36-42ED-8908-408DCF05F170}"/>
            </c:ext>
          </c:extLst>
        </c:ser>
        <c:ser>
          <c:idx val="7"/>
          <c:order val="7"/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yVal>
            <c:numRef>
              <c:f>'N1'!$E$27:$E$50</c:f>
              <c:numCache>
                <c:formatCode>General</c:formatCode>
                <c:ptCount val="24"/>
                <c:pt idx="0">
                  <c:v>127.017</c:v>
                </c:pt>
                <c:pt idx="1">
                  <c:v>127.017</c:v>
                </c:pt>
                <c:pt idx="2">
                  <c:v>127.017</c:v>
                </c:pt>
                <c:pt idx="3">
                  <c:v>127.017</c:v>
                </c:pt>
                <c:pt idx="4">
                  <c:v>127.017</c:v>
                </c:pt>
                <c:pt idx="5">
                  <c:v>127.017</c:v>
                </c:pt>
                <c:pt idx="6">
                  <c:v>127.017</c:v>
                </c:pt>
                <c:pt idx="7">
                  <c:v>127.014</c:v>
                </c:pt>
                <c:pt idx="8">
                  <c:v>127.01600000000001</c:v>
                </c:pt>
                <c:pt idx="9">
                  <c:v>127.01600000000001</c:v>
                </c:pt>
                <c:pt idx="10">
                  <c:v>127.01600000000001</c:v>
                </c:pt>
                <c:pt idx="11">
                  <c:v>127.015</c:v>
                </c:pt>
                <c:pt idx="12">
                  <c:v>127.015</c:v>
                </c:pt>
                <c:pt idx="13">
                  <c:v>127.01600000000001</c:v>
                </c:pt>
                <c:pt idx="14">
                  <c:v>127.017</c:v>
                </c:pt>
                <c:pt idx="15">
                  <c:v>127.01600000000001</c:v>
                </c:pt>
                <c:pt idx="16">
                  <c:v>127.015</c:v>
                </c:pt>
                <c:pt idx="17">
                  <c:v>127.00700000000001</c:v>
                </c:pt>
                <c:pt idx="18">
                  <c:v>127.01</c:v>
                </c:pt>
                <c:pt idx="19">
                  <c:v>127.014</c:v>
                </c:pt>
                <c:pt idx="20">
                  <c:v>127.011</c:v>
                </c:pt>
                <c:pt idx="21">
                  <c:v>127.01</c:v>
                </c:pt>
                <c:pt idx="22">
                  <c:v>127.009</c:v>
                </c:pt>
                <c:pt idx="23">
                  <c:v>127.01300000000001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B36-42ED-8908-408DCF05F1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5412472"/>
        <c:axId val="605413128"/>
      </c:scatterChart>
      <c:valAx>
        <c:axId val="605412472"/>
        <c:scaling>
          <c:orientation val="minMax"/>
          <c:max val="24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5413128"/>
        <c:crosses val="autoZero"/>
        <c:crossBetween val="midCat"/>
        <c:majorUnit val="1"/>
      </c:valAx>
      <c:valAx>
        <c:axId val="605413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54124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'N6'!$A$1</c:f>
          <c:strCache>
            <c:ptCount val="1"/>
            <c:pt idx="0">
              <c:v>Perfil de Tensoes - Caso Base (N1)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'N6'!$C$2</c:f>
              <c:strCache>
                <c:ptCount val="1"/>
                <c:pt idx="0">
                  <c:v> V1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'N6'!$B$3:$B$26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xVal>
          <c:yVal>
            <c:numRef>
              <c:f>'N6'!$C$3:$C$26</c:f>
              <c:numCache>
                <c:formatCode>General</c:formatCode>
                <c:ptCount val="24"/>
                <c:pt idx="0">
                  <c:v>126.446</c:v>
                </c:pt>
                <c:pt idx="1">
                  <c:v>126.499</c:v>
                </c:pt>
                <c:pt idx="2">
                  <c:v>126.539</c:v>
                </c:pt>
                <c:pt idx="3">
                  <c:v>126.78700000000001</c:v>
                </c:pt>
                <c:pt idx="4">
                  <c:v>126.739</c:v>
                </c:pt>
                <c:pt idx="5">
                  <c:v>126.73699999999999</c:v>
                </c:pt>
                <c:pt idx="6">
                  <c:v>126.61</c:v>
                </c:pt>
                <c:pt idx="7">
                  <c:v>125.67</c:v>
                </c:pt>
                <c:pt idx="8">
                  <c:v>126.187</c:v>
                </c:pt>
                <c:pt idx="9">
                  <c:v>126.26900000000001</c:v>
                </c:pt>
                <c:pt idx="10">
                  <c:v>126.383</c:v>
                </c:pt>
                <c:pt idx="11">
                  <c:v>125.977</c:v>
                </c:pt>
                <c:pt idx="12">
                  <c:v>125.84399999999999</c:v>
                </c:pt>
                <c:pt idx="13">
                  <c:v>126.42400000000001</c:v>
                </c:pt>
                <c:pt idx="14">
                  <c:v>126.55500000000001</c:v>
                </c:pt>
                <c:pt idx="15">
                  <c:v>126.188</c:v>
                </c:pt>
                <c:pt idx="16">
                  <c:v>125.76900000000001</c:v>
                </c:pt>
                <c:pt idx="17">
                  <c:v>124.378</c:v>
                </c:pt>
                <c:pt idx="18">
                  <c:v>124.883</c:v>
                </c:pt>
                <c:pt idx="19">
                  <c:v>125.639</c:v>
                </c:pt>
                <c:pt idx="20">
                  <c:v>124.98099999999999</c:v>
                </c:pt>
                <c:pt idx="21">
                  <c:v>124.81</c:v>
                </c:pt>
                <c:pt idx="22">
                  <c:v>124.503</c:v>
                </c:pt>
                <c:pt idx="23">
                  <c:v>125.31399999999999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795-4554-8FA5-7C0ABAF6D06F}"/>
            </c:ext>
          </c:extLst>
        </c:ser>
        <c:ser>
          <c:idx val="1"/>
          <c:order val="1"/>
          <c:tx>
            <c:strRef>
              <c:f>'N6'!$D$2</c:f>
              <c:strCache>
                <c:ptCount val="1"/>
                <c:pt idx="0">
                  <c:v> V2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'N6'!$B$3:$B$26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xVal>
          <c:yVal>
            <c:numRef>
              <c:f>'N6'!$D$3:$D$26</c:f>
              <c:numCache>
                <c:formatCode>General</c:formatCode>
                <c:ptCount val="24"/>
                <c:pt idx="0">
                  <c:v>126.446</c:v>
                </c:pt>
                <c:pt idx="1">
                  <c:v>126.499</c:v>
                </c:pt>
                <c:pt idx="2">
                  <c:v>126.539</c:v>
                </c:pt>
                <c:pt idx="3">
                  <c:v>126.78700000000001</c:v>
                </c:pt>
                <c:pt idx="4">
                  <c:v>126.739</c:v>
                </c:pt>
                <c:pt idx="5">
                  <c:v>126.73699999999999</c:v>
                </c:pt>
                <c:pt idx="6">
                  <c:v>126.61</c:v>
                </c:pt>
                <c:pt idx="7">
                  <c:v>125.67</c:v>
                </c:pt>
                <c:pt idx="8">
                  <c:v>126.187</c:v>
                </c:pt>
                <c:pt idx="9">
                  <c:v>126.26900000000001</c:v>
                </c:pt>
                <c:pt idx="10">
                  <c:v>126.383</c:v>
                </c:pt>
                <c:pt idx="11">
                  <c:v>125.977</c:v>
                </c:pt>
                <c:pt idx="12">
                  <c:v>125.84399999999999</c:v>
                </c:pt>
                <c:pt idx="13">
                  <c:v>126.42400000000001</c:v>
                </c:pt>
                <c:pt idx="14">
                  <c:v>126.55500000000001</c:v>
                </c:pt>
                <c:pt idx="15">
                  <c:v>126.188</c:v>
                </c:pt>
                <c:pt idx="16">
                  <c:v>125.76900000000001</c:v>
                </c:pt>
                <c:pt idx="17">
                  <c:v>124.378</c:v>
                </c:pt>
                <c:pt idx="18">
                  <c:v>124.883</c:v>
                </c:pt>
                <c:pt idx="19">
                  <c:v>125.639</c:v>
                </c:pt>
                <c:pt idx="20">
                  <c:v>124.98099999999999</c:v>
                </c:pt>
                <c:pt idx="21">
                  <c:v>124.81</c:v>
                </c:pt>
                <c:pt idx="22">
                  <c:v>124.503</c:v>
                </c:pt>
                <c:pt idx="23">
                  <c:v>125.31399999999999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795-4554-8FA5-7C0ABAF6D06F}"/>
            </c:ext>
          </c:extLst>
        </c:ser>
        <c:ser>
          <c:idx val="2"/>
          <c:order val="2"/>
          <c:tx>
            <c:strRef>
              <c:f>'N6'!$E$2</c:f>
              <c:strCache>
                <c:ptCount val="1"/>
                <c:pt idx="0">
                  <c:v> V3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'N6'!$B$3:$B$26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xVal>
          <c:yVal>
            <c:numRef>
              <c:f>'N6'!$E$3:$E$26</c:f>
              <c:numCache>
                <c:formatCode>General</c:formatCode>
                <c:ptCount val="24"/>
                <c:pt idx="0">
                  <c:v>126.446</c:v>
                </c:pt>
                <c:pt idx="1">
                  <c:v>126.499</c:v>
                </c:pt>
                <c:pt idx="2">
                  <c:v>126.539</c:v>
                </c:pt>
                <c:pt idx="3">
                  <c:v>126.78700000000001</c:v>
                </c:pt>
                <c:pt idx="4">
                  <c:v>126.739</c:v>
                </c:pt>
                <c:pt idx="5">
                  <c:v>126.73699999999999</c:v>
                </c:pt>
                <c:pt idx="6">
                  <c:v>126.61</c:v>
                </c:pt>
                <c:pt idx="7">
                  <c:v>125.67</c:v>
                </c:pt>
                <c:pt idx="8">
                  <c:v>126.187</c:v>
                </c:pt>
                <c:pt idx="9">
                  <c:v>126.26900000000001</c:v>
                </c:pt>
                <c:pt idx="10">
                  <c:v>126.383</c:v>
                </c:pt>
                <c:pt idx="11">
                  <c:v>125.977</c:v>
                </c:pt>
                <c:pt idx="12">
                  <c:v>125.84399999999999</c:v>
                </c:pt>
                <c:pt idx="13">
                  <c:v>126.42400000000001</c:v>
                </c:pt>
                <c:pt idx="14">
                  <c:v>126.55500000000001</c:v>
                </c:pt>
                <c:pt idx="15">
                  <c:v>126.188</c:v>
                </c:pt>
                <c:pt idx="16">
                  <c:v>125.76900000000001</c:v>
                </c:pt>
                <c:pt idx="17">
                  <c:v>124.378</c:v>
                </c:pt>
                <c:pt idx="18">
                  <c:v>124.883</c:v>
                </c:pt>
                <c:pt idx="19">
                  <c:v>125.639</c:v>
                </c:pt>
                <c:pt idx="20">
                  <c:v>124.98099999999999</c:v>
                </c:pt>
                <c:pt idx="21">
                  <c:v>124.81</c:v>
                </c:pt>
                <c:pt idx="22">
                  <c:v>124.503</c:v>
                </c:pt>
                <c:pt idx="23">
                  <c:v>125.31399999999999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B795-4554-8FA5-7C0ABAF6D06F}"/>
            </c:ext>
          </c:extLst>
        </c:ser>
        <c:ser>
          <c:idx val="3"/>
          <c:order val="3"/>
          <c:tx>
            <c:strRef>
              <c:f>'N6'!$G$2</c:f>
              <c:strCache>
                <c:ptCount val="1"/>
                <c:pt idx="0">
                  <c:v>Vmin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'N6'!$B$3:$B$26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xVal>
          <c:yVal>
            <c:numRef>
              <c:f>'N6'!$G$3:$G$26</c:f>
              <c:numCache>
                <c:formatCode>General</c:formatCode>
                <c:ptCount val="24"/>
                <c:pt idx="0">
                  <c:v>120.66620626063178</c:v>
                </c:pt>
                <c:pt idx="1">
                  <c:v>120.66620626063178</c:v>
                </c:pt>
                <c:pt idx="2">
                  <c:v>120.66620626063178</c:v>
                </c:pt>
                <c:pt idx="3">
                  <c:v>120.66620626063178</c:v>
                </c:pt>
                <c:pt idx="4">
                  <c:v>120.66620626063178</c:v>
                </c:pt>
                <c:pt idx="5">
                  <c:v>120.66620626063178</c:v>
                </c:pt>
                <c:pt idx="6">
                  <c:v>120.66620626063178</c:v>
                </c:pt>
                <c:pt idx="7">
                  <c:v>120.66620626063178</c:v>
                </c:pt>
                <c:pt idx="8">
                  <c:v>120.66620626063178</c:v>
                </c:pt>
                <c:pt idx="9">
                  <c:v>120.66620626063178</c:v>
                </c:pt>
                <c:pt idx="10">
                  <c:v>120.66620626063178</c:v>
                </c:pt>
                <c:pt idx="11">
                  <c:v>120.66620626063178</c:v>
                </c:pt>
                <c:pt idx="12">
                  <c:v>120.66620626063178</c:v>
                </c:pt>
                <c:pt idx="13">
                  <c:v>120.66620626063178</c:v>
                </c:pt>
                <c:pt idx="14">
                  <c:v>120.66620626063178</c:v>
                </c:pt>
                <c:pt idx="15">
                  <c:v>120.66620626063178</c:v>
                </c:pt>
                <c:pt idx="16">
                  <c:v>120.66620626063178</c:v>
                </c:pt>
                <c:pt idx="17">
                  <c:v>120.66620626063178</c:v>
                </c:pt>
                <c:pt idx="18">
                  <c:v>120.66620626063178</c:v>
                </c:pt>
                <c:pt idx="19">
                  <c:v>120.66620626063178</c:v>
                </c:pt>
                <c:pt idx="20">
                  <c:v>120.66620626063178</c:v>
                </c:pt>
                <c:pt idx="21">
                  <c:v>120.66620626063178</c:v>
                </c:pt>
                <c:pt idx="22">
                  <c:v>120.66620626063178</c:v>
                </c:pt>
                <c:pt idx="23">
                  <c:v>120.66620626063178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B795-4554-8FA5-7C0ABAF6D06F}"/>
            </c:ext>
          </c:extLst>
        </c:ser>
        <c:ser>
          <c:idx val="4"/>
          <c:order val="4"/>
          <c:tx>
            <c:strRef>
              <c:f>'N6'!$H$2</c:f>
              <c:strCache>
                <c:ptCount val="1"/>
                <c:pt idx="0">
                  <c:v>Vmax</c:v>
                </c:pt>
              </c:strCache>
            </c:strRef>
          </c:tx>
          <c:spPr>
            <a:ln w="19050" cap="rnd">
              <a:solidFill>
                <a:srgbClr val="FF0000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'N6'!$B$3:$B$26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xVal>
          <c:yVal>
            <c:numRef>
              <c:f>'N6'!$H$3:$H$26</c:f>
              <c:numCache>
                <c:formatCode>General</c:formatCode>
                <c:ptCount val="24"/>
                <c:pt idx="0">
                  <c:v>133.36791218280356</c:v>
                </c:pt>
                <c:pt idx="1">
                  <c:v>133.36791218280356</c:v>
                </c:pt>
                <c:pt idx="2">
                  <c:v>133.36791218280356</c:v>
                </c:pt>
                <c:pt idx="3">
                  <c:v>133.36791218280356</c:v>
                </c:pt>
                <c:pt idx="4">
                  <c:v>133.36791218280356</c:v>
                </c:pt>
                <c:pt idx="5">
                  <c:v>133.36791218280356</c:v>
                </c:pt>
                <c:pt idx="6">
                  <c:v>133.36791218280356</c:v>
                </c:pt>
                <c:pt idx="7">
                  <c:v>133.36791218280356</c:v>
                </c:pt>
                <c:pt idx="8">
                  <c:v>133.36791218280356</c:v>
                </c:pt>
                <c:pt idx="9">
                  <c:v>133.36791218280356</c:v>
                </c:pt>
                <c:pt idx="10">
                  <c:v>133.36791218280356</c:v>
                </c:pt>
                <c:pt idx="11">
                  <c:v>133.36791218280356</c:v>
                </c:pt>
                <c:pt idx="12">
                  <c:v>133.36791218280356</c:v>
                </c:pt>
                <c:pt idx="13">
                  <c:v>133.36791218280356</c:v>
                </c:pt>
                <c:pt idx="14">
                  <c:v>133.36791218280356</c:v>
                </c:pt>
                <c:pt idx="15">
                  <c:v>133.36791218280356</c:v>
                </c:pt>
                <c:pt idx="16">
                  <c:v>133.36791218280356</c:v>
                </c:pt>
                <c:pt idx="17">
                  <c:v>133.36791218280356</c:v>
                </c:pt>
                <c:pt idx="18">
                  <c:v>133.36791218280356</c:v>
                </c:pt>
                <c:pt idx="19">
                  <c:v>133.36791218280356</c:v>
                </c:pt>
                <c:pt idx="20">
                  <c:v>133.36791218280356</c:v>
                </c:pt>
                <c:pt idx="21">
                  <c:v>133.36791218280356</c:v>
                </c:pt>
                <c:pt idx="22">
                  <c:v>133.36791218280356</c:v>
                </c:pt>
                <c:pt idx="23">
                  <c:v>133.36791218280356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B795-4554-8FA5-7C0ABAF6D06F}"/>
            </c:ext>
          </c:extLst>
        </c:ser>
        <c:ser>
          <c:idx val="5"/>
          <c:order val="5"/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yVal>
            <c:numRef>
              <c:f>'N6'!$C$27:$C$50</c:f>
              <c:numCache>
                <c:formatCode>General</c:formatCode>
                <c:ptCount val="24"/>
                <c:pt idx="0">
                  <c:v>126.446</c:v>
                </c:pt>
                <c:pt idx="1">
                  <c:v>126.499</c:v>
                </c:pt>
                <c:pt idx="2">
                  <c:v>126.539</c:v>
                </c:pt>
                <c:pt idx="3">
                  <c:v>126.78700000000001</c:v>
                </c:pt>
                <c:pt idx="4">
                  <c:v>126.739</c:v>
                </c:pt>
                <c:pt idx="5">
                  <c:v>126.73699999999999</c:v>
                </c:pt>
                <c:pt idx="6">
                  <c:v>126.61</c:v>
                </c:pt>
                <c:pt idx="7">
                  <c:v>125.67</c:v>
                </c:pt>
                <c:pt idx="8">
                  <c:v>126.187</c:v>
                </c:pt>
                <c:pt idx="9">
                  <c:v>126.26900000000001</c:v>
                </c:pt>
                <c:pt idx="10">
                  <c:v>126.383</c:v>
                </c:pt>
                <c:pt idx="11">
                  <c:v>125.977</c:v>
                </c:pt>
                <c:pt idx="12">
                  <c:v>125.84399999999999</c:v>
                </c:pt>
                <c:pt idx="13">
                  <c:v>126.42400000000001</c:v>
                </c:pt>
                <c:pt idx="14">
                  <c:v>126.55500000000001</c:v>
                </c:pt>
                <c:pt idx="15">
                  <c:v>126.188</c:v>
                </c:pt>
                <c:pt idx="16">
                  <c:v>125.76900000000001</c:v>
                </c:pt>
                <c:pt idx="17">
                  <c:v>124.378</c:v>
                </c:pt>
                <c:pt idx="18">
                  <c:v>124.883</c:v>
                </c:pt>
                <c:pt idx="19">
                  <c:v>125.639</c:v>
                </c:pt>
                <c:pt idx="20">
                  <c:v>124.98099999999999</c:v>
                </c:pt>
                <c:pt idx="21">
                  <c:v>124.81</c:v>
                </c:pt>
                <c:pt idx="22">
                  <c:v>124.503</c:v>
                </c:pt>
                <c:pt idx="23">
                  <c:v>125.31399999999999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B795-4554-8FA5-7C0ABAF6D06F}"/>
            </c:ext>
          </c:extLst>
        </c:ser>
        <c:ser>
          <c:idx val="6"/>
          <c:order val="6"/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yVal>
            <c:numRef>
              <c:f>'N6'!$D$27:$D$50</c:f>
              <c:numCache>
                <c:formatCode>General</c:formatCode>
                <c:ptCount val="24"/>
                <c:pt idx="0">
                  <c:v>126.446</c:v>
                </c:pt>
                <c:pt idx="1">
                  <c:v>126.499</c:v>
                </c:pt>
                <c:pt idx="2">
                  <c:v>126.539</c:v>
                </c:pt>
                <c:pt idx="3">
                  <c:v>126.78700000000001</c:v>
                </c:pt>
                <c:pt idx="4">
                  <c:v>126.739</c:v>
                </c:pt>
                <c:pt idx="5">
                  <c:v>126.73699999999999</c:v>
                </c:pt>
                <c:pt idx="6">
                  <c:v>126.61</c:v>
                </c:pt>
                <c:pt idx="7">
                  <c:v>125.67</c:v>
                </c:pt>
                <c:pt idx="8">
                  <c:v>126.187</c:v>
                </c:pt>
                <c:pt idx="9">
                  <c:v>126.26900000000001</c:v>
                </c:pt>
                <c:pt idx="10">
                  <c:v>126.383</c:v>
                </c:pt>
                <c:pt idx="11">
                  <c:v>125.977</c:v>
                </c:pt>
                <c:pt idx="12">
                  <c:v>125.84399999999999</c:v>
                </c:pt>
                <c:pt idx="13">
                  <c:v>126.42400000000001</c:v>
                </c:pt>
                <c:pt idx="14">
                  <c:v>126.55500000000001</c:v>
                </c:pt>
                <c:pt idx="15">
                  <c:v>126.188</c:v>
                </c:pt>
                <c:pt idx="16">
                  <c:v>125.76900000000001</c:v>
                </c:pt>
                <c:pt idx="17">
                  <c:v>124.378</c:v>
                </c:pt>
                <c:pt idx="18">
                  <c:v>124.883</c:v>
                </c:pt>
                <c:pt idx="19">
                  <c:v>125.639</c:v>
                </c:pt>
                <c:pt idx="20">
                  <c:v>124.98099999999999</c:v>
                </c:pt>
                <c:pt idx="21">
                  <c:v>124.81</c:v>
                </c:pt>
                <c:pt idx="22">
                  <c:v>124.503</c:v>
                </c:pt>
                <c:pt idx="23">
                  <c:v>125.31399999999999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B795-4554-8FA5-7C0ABAF6D06F}"/>
            </c:ext>
          </c:extLst>
        </c:ser>
        <c:ser>
          <c:idx val="7"/>
          <c:order val="7"/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yVal>
            <c:numRef>
              <c:f>'N6'!$E$27:$E$50</c:f>
              <c:numCache>
                <c:formatCode>General</c:formatCode>
                <c:ptCount val="24"/>
                <c:pt idx="0">
                  <c:v>126.446</c:v>
                </c:pt>
                <c:pt idx="1">
                  <c:v>126.499</c:v>
                </c:pt>
                <c:pt idx="2">
                  <c:v>126.539</c:v>
                </c:pt>
                <c:pt idx="3">
                  <c:v>126.78700000000001</c:v>
                </c:pt>
                <c:pt idx="4">
                  <c:v>126.739</c:v>
                </c:pt>
                <c:pt idx="5">
                  <c:v>126.73699999999999</c:v>
                </c:pt>
                <c:pt idx="6">
                  <c:v>126.61</c:v>
                </c:pt>
                <c:pt idx="7">
                  <c:v>125.67</c:v>
                </c:pt>
                <c:pt idx="8">
                  <c:v>126.187</c:v>
                </c:pt>
                <c:pt idx="9">
                  <c:v>126.26900000000001</c:v>
                </c:pt>
                <c:pt idx="10">
                  <c:v>126.383</c:v>
                </c:pt>
                <c:pt idx="11">
                  <c:v>125.977</c:v>
                </c:pt>
                <c:pt idx="12">
                  <c:v>125.84399999999999</c:v>
                </c:pt>
                <c:pt idx="13">
                  <c:v>126.42400000000001</c:v>
                </c:pt>
                <c:pt idx="14">
                  <c:v>126.55500000000001</c:v>
                </c:pt>
                <c:pt idx="15">
                  <c:v>126.188</c:v>
                </c:pt>
                <c:pt idx="16">
                  <c:v>125.76900000000001</c:v>
                </c:pt>
                <c:pt idx="17">
                  <c:v>124.378</c:v>
                </c:pt>
                <c:pt idx="18">
                  <c:v>124.883</c:v>
                </c:pt>
                <c:pt idx="19">
                  <c:v>125.639</c:v>
                </c:pt>
                <c:pt idx="20">
                  <c:v>124.98099999999999</c:v>
                </c:pt>
                <c:pt idx="21">
                  <c:v>124.81</c:v>
                </c:pt>
                <c:pt idx="22">
                  <c:v>124.503</c:v>
                </c:pt>
                <c:pt idx="23">
                  <c:v>125.31399999999999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B795-4554-8FA5-7C0ABAF6D0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5412472"/>
        <c:axId val="605413128"/>
      </c:scatterChart>
      <c:valAx>
        <c:axId val="605412472"/>
        <c:scaling>
          <c:orientation val="minMax"/>
          <c:max val="24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5413128"/>
        <c:crosses val="autoZero"/>
        <c:crossBetween val="midCat"/>
        <c:majorUnit val="1"/>
      </c:valAx>
      <c:valAx>
        <c:axId val="605413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54124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'N13'!$A$1</c:f>
          <c:strCache>
            <c:ptCount val="1"/>
            <c:pt idx="0">
              <c:v>Perfil de Tensoes - Caso Base (N1)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'N13'!$C$2</c:f>
              <c:strCache>
                <c:ptCount val="1"/>
                <c:pt idx="0">
                  <c:v> V1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'N13'!$B$3:$B$26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xVal>
          <c:yVal>
            <c:numRef>
              <c:f>'N13'!$C$3:$C$26</c:f>
              <c:numCache>
                <c:formatCode>General</c:formatCode>
                <c:ptCount val="24"/>
                <c:pt idx="0">
                  <c:v>126.241</c:v>
                </c:pt>
                <c:pt idx="1">
                  <c:v>126.349</c:v>
                </c:pt>
                <c:pt idx="2">
                  <c:v>126.42</c:v>
                </c:pt>
                <c:pt idx="3">
                  <c:v>126.69199999999999</c:v>
                </c:pt>
                <c:pt idx="4">
                  <c:v>126.622</c:v>
                </c:pt>
                <c:pt idx="5">
                  <c:v>126.608</c:v>
                </c:pt>
                <c:pt idx="6">
                  <c:v>126.407</c:v>
                </c:pt>
                <c:pt idx="7">
                  <c:v>125.08</c:v>
                </c:pt>
                <c:pt idx="8">
                  <c:v>125.857</c:v>
                </c:pt>
                <c:pt idx="9">
                  <c:v>125.84699999999999</c:v>
                </c:pt>
                <c:pt idx="10">
                  <c:v>126.22499999999999</c:v>
                </c:pt>
                <c:pt idx="11">
                  <c:v>125.407</c:v>
                </c:pt>
                <c:pt idx="12">
                  <c:v>125.184</c:v>
                </c:pt>
                <c:pt idx="13">
                  <c:v>126.214</c:v>
                </c:pt>
                <c:pt idx="14">
                  <c:v>126.324</c:v>
                </c:pt>
                <c:pt idx="15">
                  <c:v>125.71899999999999</c:v>
                </c:pt>
                <c:pt idx="16">
                  <c:v>125.193</c:v>
                </c:pt>
                <c:pt idx="17">
                  <c:v>122.803</c:v>
                </c:pt>
                <c:pt idx="18">
                  <c:v>123.511</c:v>
                </c:pt>
                <c:pt idx="19">
                  <c:v>125.041</c:v>
                </c:pt>
                <c:pt idx="20">
                  <c:v>123.938</c:v>
                </c:pt>
                <c:pt idx="21">
                  <c:v>123.72</c:v>
                </c:pt>
                <c:pt idx="22">
                  <c:v>123.34</c:v>
                </c:pt>
                <c:pt idx="23">
                  <c:v>124.387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CAC-4ADC-B19A-9CB7C8ABF748}"/>
            </c:ext>
          </c:extLst>
        </c:ser>
        <c:ser>
          <c:idx val="1"/>
          <c:order val="1"/>
          <c:tx>
            <c:strRef>
              <c:f>'N13'!$D$2</c:f>
              <c:strCache>
                <c:ptCount val="1"/>
                <c:pt idx="0">
                  <c:v> V2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'N13'!$B$3:$B$26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xVal>
          <c:yVal>
            <c:numRef>
              <c:f>'N13'!$D$3:$D$26</c:f>
              <c:numCache>
                <c:formatCode>General</c:formatCode>
                <c:ptCount val="24"/>
                <c:pt idx="0">
                  <c:v>126.241</c:v>
                </c:pt>
                <c:pt idx="1">
                  <c:v>126.349</c:v>
                </c:pt>
                <c:pt idx="2">
                  <c:v>126.42</c:v>
                </c:pt>
                <c:pt idx="3">
                  <c:v>126.69199999999999</c:v>
                </c:pt>
                <c:pt idx="4">
                  <c:v>126.622</c:v>
                </c:pt>
                <c:pt idx="5">
                  <c:v>126.608</c:v>
                </c:pt>
                <c:pt idx="6">
                  <c:v>126.407</c:v>
                </c:pt>
                <c:pt idx="7">
                  <c:v>125.08</c:v>
                </c:pt>
                <c:pt idx="8">
                  <c:v>125.857</c:v>
                </c:pt>
                <c:pt idx="9">
                  <c:v>125.84699999999999</c:v>
                </c:pt>
                <c:pt idx="10">
                  <c:v>126.22499999999999</c:v>
                </c:pt>
                <c:pt idx="11">
                  <c:v>125.407</c:v>
                </c:pt>
                <c:pt idx="12">
                  <c:v>125.184</c:v>
                </c:pt>
                <c:pt idx="13">
                  <c:v>126.214</c:v>
                </c:pt>
                <c:pt idx="14">
                  <c:v>126.324</c:v>
                </c:pt>
                <c:pt idx="15">
                  <c:v>125.71899999999999</c:v>
                </c:pt>
                <c:pt idx="16">
                  <c:v>125.193</c:v>
                </c:pt>
                <c:pt idx="17">
                  <c:v>122.803</c:v>
                </c:pt>
                <c:pt idx="18">
                  <c:v>123.511</c:v>
                </c:pt>
                <c:pt idx="19">
                  <c:v>125.041</c:v>
                </c:pt>
                <c:pt idx="20">
                  <c:v>123.938</c:v>
                </c:pt>
                <c:pt idx="21">
                  <c:v>123.72</c:v>
                </c:pt>
                <c:pt idx="22">
                  <c:v>123.34</c:v>
                </c:pt>
                <c:pt idx="23">
                  <c:v>124.387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CAC-4ADC-B19A-9CB7C8ABF748}"/>
            </c:ext>
          </c:extLst>
        </c:ser>
        <c:ser>
          <c:idx val="2"/>
          <c:order val="2"/>
          <c:tx>
            <c:strRef>
              <c:f>'N13'!$E$2</c:f>
              <c:strCache>
                <c:ptCount val="1"/>
                <c:pt idx="0">
                  <c:v> V3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'N13'!$B$3:$B$26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xVal>
          <c:yVal>
            <c:numRef>
              <c:f>'N13'!$E$3:$E$26</c:f>
              <c:numCache>
                <c:formatCode>General</c:formatCode>
                <c:ptCount val="24"/>
                <c:pt idx="0">
                  <c:v>126.241</c:v>
                </c:pt>
                <c:pt idx="1">
                  <c:v>126.349</c:v>
                </c:pt>
                <c:pt idx="2">
                  <c:v>126.42</c:v>
                </c:pt>
                <c:pt idx="3">
                  <c:v>126.69199999999999</c:v>
                </c:pt>
                <c:pt idx="4">
                  <c:v>126.622</c:v>
                </c:pt>
                <c:pt idx="5">
                  <c:v>126.608</c:v>
                </c:pt>
                <c:pt idx="6">
                  <c:v>126.407</c:v>
                </c:pt>
                <c:pt idx="7">
                  <c:v>125.08</c:v>
                </c:pt>
                <c:pt idx="8">
                  <c:v>125.857</c:v>
                </c:pt>
                <c:pt idx="9">
                  <c:v>125.84699999999999</c:v>
                </c:pt>
                <c:pt idx="10">
                  <c:v>126.22499999999999</c:v>
                </c:pt>
                <c:pt idx="11">
                  <c:v>125.407</c:v>
                </c:pt>
                <c:pt idx="12">
                  <c:v>125.184</c:v>
                </c:pt>
                <c:pt idx="13">
                  <c:v>126.214</c:v>
                </c:pt>
                <c:pt idx="14">
                  <c:v>126.324</c:v>
                </c:pt>
                <c:pt idx="15">
                  <c:v>125.71899999999999</c:v>
                </c:pt>
                <c:pt idx="16">
                  <c:v>125.193</c:v>
                </c:pt>
                <c:pt idx="17">
                  <c:v>122.803</c:v>
                </c:pt>
                <c:pt idx="18">
                  <c:v>123.511</c:v>
                </c:pt>
                <c:pt idx="19">
                  <c:v>125.041</c:v>
                </c:pt>
                <c:pt idx="20">
                  <c:v>123.938</c:v>
                </c:pt>
                <c:pt idx="21">
                  <c:v>123.72</c:v>
                </c:pt>
                <c:pt idx="22">
                  <c:v>123.34</c:v>
                </c:pt>
                <c:pt idx="23">
                  <c:v>124.387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CAC-4ADC-B19A-9CB7C8ABF748}"/>
            </c:ext>
          </c:extLst>
        </c:ser>
        <c:ser>
          <c:idx val="3"/>
          <c:order val="3"/>
          <c:tx>
            <c:strRef>
              <c:f>'N13'!$G$2</c:f>
              <c:strCache>
                <c:ptCount val="1"/>
                <c:pt idx="0">
                  <c:v>Vmin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'N13'!$B$3:$B$26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xVal>
          <c:yVal>
            <c:numRef>
              <c:f>'N13'!$G$3:$G$26</c:f>
              <c:numCache>
                <c:formatCode>General</c:formatCode>
                <c:ptCount val="24"/>
                <c:pt idx="0">
                  <c:v>120.66620626063178</c:v>
                </c:pt>
                <c:pt idx="1">
                  <c:v>120.66620626063178</c:v>
                </c:pt>
                <c:pt idx="2">
                  <c:v>120.66620626063178</c:v>
                </c:pt>
                <c:pt idx="3">
                  <c:v>120.66620626063178</c:v>
                </c:pt>
                <c:pt idx="4">
                  <c:v>120.66620626063178</c:v>
                </c:pt>
                <c:pt idx="5">
                  <c:v>120.66620626063178</c:v>
                </c:pt>
                <c:pt idx="6">
                  <c:v>120.66620626063178</c:v>
                </c:pt>
                <c:pt idx="7">
                  <c:v>120.66620626063178</c:v>
                </c:pt>
                <c:pt idx="8">
                  <c:v>120.66620626063178</c:v>
                </c:pt>
                <c:pt idx="9">
                  <c:v>120.66620626063178</c:v>
                </c:pt>
                <c:pt idx="10">
                  <c:v>120.66620626063178</c:v>
                </c:pt>
                <c:pt idx="11">
                  <c:v>120.66620626063178</c:v>
                </c:pt>
                <c:pt idx="12">
                  <c:v>120.66620626063178</c:v>
                </c:pt>
                <c:pt idx="13">
                  <c:v>120.66620626063178</c:v>
                </c:pt>
                <c:pt idx="14">
                  <c:v>120.66620626063178</c:v>
                </c:pt>
                <c:pt idx="15">
                  <c:v>120.66620626063178</c:v>
                </c:pt>
                <c:pt idx="16">
                  <c:v>120.66620626063178</c:v>
                </c:pt>
                <c:pt idx="17">
                  <c:v>120.66620626063178</c:v>
                </c:pt>
                <c:pt idx="18">
                  <c:v>120.66620626063178</c:v>
                </c:pt>
                <c:pt idx="19">
                  <c:v>120.66620626063178</c:v>
                </c:pt>
                <c:pt idx="20">
                  <c:v>120.66620626063178</c:v>
                </c:pt>
                <c:pt idx="21">
                  <c:v>120.66620626063178</c:v>
                </c:pt>
                <c:pt idx="22">
                  <c:v>120.66620626063178</c:v>
                </c:pt>
                <c:pt idx="23">
                  <c:v>120.66620626063178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CAC-4ADC-B19A-9CB7C8ABF748}"/>
            </c:ext>
          </c:extLst>
        </c:ser>
        <c:ser>
          <c:idx val="4"/>
          <c:order val="4"/>
          <c:tx>
            <c:strRef>
              <c:f>'N13'!$H$2</c:f>
              <c:strCache>
                <c:ptCount val="1"/>
                <c:pt idx="0">
                  <c:v>Vmax</c:v>
                </c:pt>
              </c:strCache>
            </c:strRef>
          </c:tx>
          <c:spPr>
            <a:ln w="19050" cap="rnd">
              <a:solidFill>
                <a:srgbClr val="FF0000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'N13'!$B$3:$B$26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xVal>
          <c:yVal>
            <c:numRef>
              <c:f>'N13'!$H$3:$H$26</c:f>
              <c:numCache>
                <c:formatCode>General</c:formatCode>
                <c:ptCount val="24"/>
                <c:pt idx="0">
                  <c:v>133.36791218280356</c:v>
                </c:pt>
                <c:pt idx="1">
                  <c:v>133.36791218280356</c:v>
                </c:pt>
                <c:pt idx="2">
                  <c:v>133.36791218280356</c:v>
                </c:pt>
                <c:pt idx="3">
                  <c:v>133.36791218280356</c:v>
                </c:pt>
                <c:pt idx="4">
                  <c:v>133.36791218280356</c:v>
                </c:pt>
                <c:pt idx="5">
                  <c:v>133.36791218280356</c:v>
                </c:pt>
                <c:pt idx="6">
                  <c:v>133.36791218280356</c:v>
                </c:pt>
                <c:pt idx="7">
                  <c:v>133.36791218280356</c:v>
                </c:pt>
                <c:pt idx="8">
                  <c:v>133.36791218280356</c:v>
                </c:pt>
                <c:pt idx="9">
                  <c:v>133.36791218280356</c:v>
                </c:pt>
                <c:pt idx="10">
                  <c:v>133.36791218280356</c:v>
                </c:pt>
                <c:pt idx="11">
                  <c:v>133.36791218280356</c:v>
                </c:pt>
                <c:pt idx="12">
                  <c:v>133.36791218280356</c:v>
                </c:pt>
                <c:pt idx="13">
                  <c:v>133.36791218280356</c:v>
                </c:pt>
                <c:pt idx="14">
                  <c:v>133.36791218280356</c:v>
                </c:pt>
                <c:pt idx="15">
                  <c:v>133.36791218280356</c:v>
                </c:pt>
                <c:pt idx="16">
                  <c:v>133.36791218280356</c:v>
                </c:pt>
                <c:pt idx="17">
                  <c:v>133.36791218280356</c:v>
                </c:pt>
                <c:pt idx="18">
                  <c:v>133.36791218280356</c:v>
                </c:pt>
                <c:pt idx="19">
                  <c:v>133.36791218280356</c:v>
                </c:pt>
                <c:pt idx="20">
                  <c:v>133.36791218280356</c:v>
                </c:pt>
                <c:pt idx="21">
                  <c:v>133.36791218280356</c:v>
                </c:pt>
                <c:pt idx="22">
                  <c:v>133.36791218280356</c:v>
                </c:pt>
                <c:pt idx="23">
                  <c:v>133.36791218280356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CAC-4ADC-B19A-9CB7C8ABF748}"/>
            </c:ext>
          </c:extLst>
        </c:ser>
        <c:ser>
          <c:idx val="5"/>
          <c:order val="5"/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yVal>
            <c:numRef>
              <c:f>'N13'!$C$27:$C$50</c:f>
              <c:numCache>
                <c:formatCode>General</c:formatCode>
                <c:ptCount val="24"/>
                <c:pt idx="0">
                  <c:v>126.241</c:v>
                </c:pt>
                <c:pt idx="1">
                  <c:v>126.349</c:v>
                </c:pt>
                <c:pt idx="2">
                  <c:v>126.42</c:v>
                </c:pt>
                <c:pt idx="3">
                  <c:v>126.69199999999999</c:v>
                </c:pt>
                <c:pt idx="4">
                  <c:v>126.622</c:v>
                </c:pt>
                <c:pt idx="5">
                  <c:v>126.608</c:v>
                </c:pt>
                <c:pt idx="6">
                  <c:v>126.407</c:v>
                </c:pt>
                <c:pt idx="7">
                  <c:v>125.08</c:v>
                </c:pt>
                <c:pt idx="8">
                  <c:v>125.857</c:v>
                </c:pt>
                <c:pt idx="9">
                  <c:v>125.84699999999999</c:v>
                </c:pt>
                <c:pt idx="10">
                  <c:v>126.22499999999999</c:v>
                </c:pt>
                <c:pt idx="11">
                  <c:v>125.407</c:v>
                </c:pt>
                <c:pt idx="12">
                  <c:v>125.184</c:v>
                </c:pt>
                <c:pt idx="13">
                  <c:v>126.214</c:v>
                </c:pt>
                <c:pt idx="14">
                  <c:v>126.324</c:v>
                </c:pt>
                <c:pt idx="15">
                  <c:v>125.71899999999999</c:v>
                </c:pt>
                <c:pt idx="16">
                  <c:v>125.193</c:v>
                </c:pt>
                <c:pt idx="17">
                  <c:v>122.803</c:v>
                </c:pt>
                <c:pt idx="18">
                  <c:v>123.511</c:v>
                </c:pt>
                <c:pt idx="19">
                  <c:v>125.041</c:v>
                </c:pt>
                <c:pt idx="20">
                  <c:v>123.938</c:v>
                </c:pt>
                <c:pt idx="21">
                  <c:v>123.72</c:v>
                </c:pt>
                <c:pt idx="22">
                  <c:v>123.34</c:v>
                </c:pt>
                <c:pt idx="23">
                  <c:v>124.387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CAC-4ADC-B19A-9CB7C8ABF748}"/>
            </c:ext>
          </c:extLst>
        </c:ser>
        <c:ser>
          <c:idx val="6"/>
          <c:order val="6"/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yVal>
            <c:numRef>
              <c:f>'N13'!$D$27:$D$50</c:f>
              <c:numCache>
                <c:formatCode>General</c:formatCode>
                <c:ptCount val="24"/>
                <c:pt idx="0">
                  <c:v>126.241</c:v>
                </c:pt>
                <c:pt idx="1">
                  <c:v>126.349</c:v>
                </c:pt>
                <c:pt idx="2">
                  <c:v>126.42</c:v>
                </c:pt>
                <c:pt idx="3">
                  <c:v>126.69199999999999</c:v>
                </c:pt>
                <c:pt idx="4">
                  <c:v>126.622</c:v>
                </c:pt>
                <c:pt idx="5">
                  <c:v>126.608</c:v>
                </c:pt>
                <c:pt idx="6">
                  <c:v>126.407</c:v>
                </c:pt>
                <c:pt idx="7">
                  <c:v>125.08</c:v>
                </c:pt>
                <c:pt idx="8">
                  <c:v>125.857</c:v>
                </c:pt>
                <c:pt idx="9">
                  <c:v>125.84699999999999</c:v>
                </c:pt>
                <c:pt idx="10">
                  <c:v>126.22499999999999</c:v>
                </c:pt>
                <c:pt idx="11">
                  <c:v>125.407</c:v>
                </c:pt>
                <c:pt idx="12">
                  <c:v>125.184</c:v>
                </c:pt>
                <c:pt idx="13">
                  <c:v>126.214</c:v>
                </c:pt>
                <c:pt idx="14">
                  <c:v>126.324</c:v>
                </c:pt>
                <c:pt idx="15">
                  <c:v>125.71899999999999</c:v>
                </c:pt>
                <c:pt idx="16">
                  <c:v>125.193</c:v>
                </c:pt>
                <c:pt idx="17">
                  <c:v>122.803</c:v>
                </c:pt>
                <c:pt idx="18">
                  <c:v>123.511</c:v>
                </c:pt>
                <c:pt idx="19">
                  <c:v>125.041</c:v>
                </c:pt>
                <c:pt idx="20">
                  <c:v>123.938</c:v>
                </c:pt>
                <c:pt idx="21">
                  <c:v>123.72</c:v>
                </c:pt>
                <c:pt idx="22">
                  <c:v>123.34</c:v>
                </c:pt>
                <c:pt idx="23">
                  <c:v>124.387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1CAC-4ADC-B19A-9CB7C8ABF748}"/>
            </c:ext>
          </c:extLst>
        </c:ser>
        <c:ser>
          <c:idx val="7"/>
          <c:order val="7"/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yVal>
            <c:numRef>
              <c:f>'N13'!$E$27:$E$50</c:f>
              <c:numCache>
                <c:formatCode>General</c:formatCode>
                <c:ptCount val="24"/>
                <c:pt idx="0">
                  <c:v>126.241</c:v>
                </c:pt>
                <c:pt idx="1">
                  <c:v>126.349</c:v>
                </c:pt>
                <c:pt idx="2">
                  <c:v>126.42</c:v>
                </c:pt>
                <c:pt idx="3">
                  <c:v>126.69199999999999</c:v>
                </c:pt>
                <c:pt idx="4">
                  <c:v>126.622</c:v>
                </c:pt>
                <c:pt idx="5">
                  <c:v>126.608</c:v>
                </c:pt>
                <c:pt idx="6">
                  <c:v>126.407</c:v>
                </c:pt>
                <c:pt idx="7">
                  <c:v>125.08</c:v>
                </c:pt>
                <c:pt idx="8">
                  <c:v>125.857</c:v>
                </c:pt>
                <c:pt idx="9">
                  <c:v>125.84699999999999</c:v>
                </c:pt>
                <c:pt idx="10">
                  <c:v>126.22499999999999</c:v>
                </c:pt>
                <c:pt idx="11">
                  <c:v>125.407</c:v>
                </c:pt>
                <c:pt idx="12">
                  <c:v>125.184</c:v>
                </c:pt>
                <c:pt idx="13">
                  <c:v>126.214</c:v>
                </c:pt>
                <c:pt idx="14">
                  <c:v>126.324</c:v>
                </c:pt>
                <c:pt idx="15">
                  <c:v>125.71899999999999</c:v>
                </c:pt>
                <c:pt idx="16">
                  <c:v>125.193</c:v>
                </c:pt>
                <c:pt idx="17">
                  <c:v>122.803</c:v>
                </c:pt>
                <c:pt idx="18">
                  <c:v>123.511</c:v>
                </c:pt>
                <c:pt idx="19">
                  <c:v>125.041</c:v>
                </c:pt>
                <c:pt idx="20">
                  <c:v>123.938</c:v>
                </c:pt>
                <c:pt idx="21">
                  <c:v>123.72</c:v>
                </c:pt>
                <c:pt idx="22">
                  <c:v>123.34</c:v>
                </c:pt>
                <c:pt idx="23">
                  <c:v>124.387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1CAC-4ADC-B19A-9CB7C8ABF7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5412472"/>
        <c:axId val="605413128"/>
      </c:scatterChart>
      <c:valAx>
        <c:axId val="605412472"/>
        <c:scaling>
          <c:orientation val="minMax"/>
          <c:max val="24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5413128"/>
        <c:crosses val="autoZero"/>
        <c:crossBetween val="midCat"/>
        <c:majorUnit val="1"/>
      </c:valAx>
      <c:valAx>
        <c:axId val="605413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54124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2382</xdr:colOff>
      <xdr:row>1</xdr:row>
      <xdr:rowOff>138113</xdr:rowOff>
    </xdr:from>
    <xdr:to>
      <xdr:col>16</xdr:col>
      <xdr:colOff>271464</xdr:colOff>
      <xdr:row>16</xdr:row>
      <xdr:rowOff>166688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485B9025-40A1-4D7E-8D86-E121F8A857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2382</xdr:colOff>
      <xdr:row>1</xdr:row>
      <xdr:rowOff>138113</xdr:rowOff>
    </xdr:from>
    <xdr:to>
      <xdr:col>16</xdr:col>
      <xdr:colOff>271464</xdr:colOff>
      <xdr:row>16</xdr:row>
      <xdr:rowOff>166688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985DDB3D-BCA9-454E-9E95-530364FADF1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2382</xdr:colOff>
      <xdr:row>1</xdr:row>
      <xdr:rowOff>138113</xdr:rowOff>
    </xdr:from>
    <xdr:to>
      <xdr:col>16</xdr:col>
      <xdr:colOff>271464</xdr:colOff>
      <xdr:row>16</xdr:row>
      <xdr:rowOff>166688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3268502-BD84-4F0A-B832-B335D3DB015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2382</xdr:colOff>
      <xdr:row>1</xdr:row>
      <xdr:rowOff>138113</xdr:rowOff>
    </xdr:from>
    <xdr:to>
      <xdr:col>16</xdr:col>
      <xdr:colOff>271464</xdr:colOff>
      <xdr:row>16</xdr:row>
      <xdr:rowOff>166688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232C51B-6AAE-42D3-8B59-E8A6A34A344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DD7DA54D-5C41-400E-8ED2-84AC32D657DF}" autoFormatId="16" applyNumberFormats="0" applyBorderFormats="0" applyFontFormats="0" applyPatternFormats="0" applyAlignmentFormats="0" applyWidthHeightFormats="0">
  <queryTableRefresh nextId="15">
    <queryTableFields count="14">
      <queryTableField id="1" name="hour" tableColumnId="15"/>
      <queryTableField id="2" name=" t(sec)" tableColumnId="2"/>
      <queryTableField id="3" name=" V1" tableColumnId="3"/>
      <queryTableField id="4" name=" VAngle1" tableColumnId="4"/>
      <queryTableField id="5" name=" V2" tableColumnId="5"/>
      <queryTableField id="6" name=" VAngle2" tableColumnId="6"/>
      <queryTableField id="7" name=" V3" tableColumnId="7"/>
      <queryTableField id="8" name=" VAngle3" tableColumnId="8"/>
      <queryTableField id="9" name=" I1" tableColumnId="9"/>
      <queryTableField id="10" name=" IAngle1" tableColumnId="10"/>
      <queryTableField id="11" name=" I2" tableColumnId="11"/>
      <queryTableField id="12" name=" IAngle2" tableColumnId="12"/>
      <queryTableField id="13" name=" I3" tableColumnId="13"/>
      <queryTableField id="14" name=" IAngle3" tableColumnId="1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F770EF6D-6CC6-4925-97CE-F950308C19B3}" autoFormatId="16" applyNumberFormats="0" applyBorderFormats="0" applyFontFormats="0" applyPatternFormats="0" applyAlignmentFormats="0" applyWidthHeightFormats="0">
  <queryTableRefresh nextId="15">
    <queryTableFields count="14">
      <queryTableField id="1" name="hour" tableColumnId="15"/>
      <queryTableField id="2" name=" t(sec)" tableColumnId="2"/>
      <queryTableField id="3" name=" V1" tableColumnId="3"/>
      <queryTableField id="4" name=" VAngle1" tableColumnId="4"/>
      <queryTableField id="5" name=" V2" tableColumnId="5"/>
      <queryTableField id="6" name=" VAngle2" tableColumnId="6"/>
      <queryTableField id="7" name=" V3" tableColumnId="7"/>
      <queryTableField id="8" name=" VAngle3" tableColumnId="8"/>
      <queryTableField id="9" name=" I1" tableColumnId="9"/>
      <queryTableField id="10" name=" IAngle1" tableColumnId="10"/>
      <queryTableField id="11" name=" I2" tableColumnId="11"/>
      <queryTableField id="12" name=" IAngle2" tableColumnId="12"/>
      <queryTableField id="13" name=" I3" tableColumnId="13"/>
      <queryTableField id="14" name=" IAngle3" tableColumnId="1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3" xr16:uid="{06B486F0-FC96-4A97-9E3C-287E6DB8B798}" autoFormatId="16" applyNumberFormats="0" applyBorderFormats="0" applyFontFormats="0" applyPatternFormats="0" applyAlignmentFormats="0" applyWidthHeightFormats="0">
  <queryTableRefresh nextId="15">
    <queryTableFields count="14">
      <queryTableField id="1" name="hour" tableColumnId="15"/>
      <queryTableField id="2" name=" t(sec)" tableColumnId="2"/>
      <queryTableField id="3" name=" V1" tableColumnId="3"/>
      <queryTableField id="4" name=" VAngle1" tableColumnId="4"/>
      <queryTableField id="5" name=" V2" tableColumnId="5"/>
      <queryTableField id="6" name=" VAngle2" tableColumnId="6"/>
      <queryTableField id="7" name=" V3" tableColumnId="7"/>
      <queryTableField id="8" name=" VAngle3" tableColumnId="8"/>
      <queryTableField id="9" name=" I1" tableColumnId="9"/>
      <queryTableField id="10" name=" IAngle1" tableColumnId="10"/>
      <queryTableField id="11" name=" I2" tableColumnId="11"/>
      <queryTableField id="12" name=" IAngle2" tableColumnId="12"/>
      <queryTableField id="13" name=" I3" tableColumnId="13"/>
      <queryTableField id="14" name=" IAngle3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8F207C3-D94B-4FCC-AE84-734F56EBC180}" name="Query_N01" displayName="Query_N01" ref="A1:N25" tableType="queryTable" totalsRowShown="0">
  <autoFilter ref="A1:N25" xr:uid="{B8F207C3-D94B-4FCC-AE84-734F56EBC180}"/>
  <tableColumns count="14">
    <tableColumn id="15" xr3:uid="{21E53E84-6C60-430D-896C-E982EEF71BB7}" uniqueName="15" name="hour" queryTableFieldId="1"/>
    <tableColumn id="2" xr3:uid="{67E9A494-BEA4-4293-9375-5C5490D874CD}" uniqueName="2" name=" t(sec)" queryTableFieldId="2"/>
    <tableColumn id="3" xr3:uid="{290C4581-BB8C-429F-9395-DEF6A949CBE2}" uniqueName="3" name=" V1" queryTableFieldId="3"/>
    <tableColumn id="4" xr3:uid="{F72F2B96-A35F-49CF-9844-3E83D3AE5270}" uniqueName="4" name=" VAngle1" queryTableFieldId="4"/>
    <tableColumn id="5" xr3:uid="{A3231D41-BF43-41D8-8BFB-37A93B1DD4B8}" uniqueName="5" name=" V2" queryTableFieldId="5"/>
    <tableColumn id="6" xr3:uid="{1CB31743-9BD6-4D31-855F-B58A9E0FD689}" uniqueName="6" name=" VAngle2" queryTableFieldId="6"/>
    <tableColumn id="7" xr3:uid="{12057DCF-90C3-4A5D-9E22-B875F2534068}" uniqueName="7" name=" V3" queryTableFieldId="7"/>
    <tableColumn id="8" xr3:uid="{434D1358-60E5-4030-B22C-DA5731DD4B8B}" uniqueName="8" name=" VAngle3" queryTableFieldId="8"/>
    <tableColumn id="9" xr3:uid="{A00C3532-7F4C-42F2-B76B-AD387C644F56}" uniqueName="9" name=" I1" queryTableFieldId="9"/>
    <tableColumn id="10" xr3:uid="{741B10F7-AFE2-4F09-A140-38422A75767E}" uniqueName="10" name=" IAngle1" queryTableFieldId="10"/>
    <tableColumn id="11" xr3:uid="{40E8E8F2-36CC-4D6B-B61F-78EF5D680C11}" uniqueName="11" name=" I2" queryTableFieldId="11"/>
    <tableColumn id="12" xr3:uid="{9501861C-3F4B-49FF-8CA2-627E97F6B2E6}" uniqueName="12" name=" IAngle2" queryTableFieldId="12"/>
    <tableColumn id="13" xr3:uid="{8E13B03F-B589-45E0-9D14-0A6BABABB102}" uniqueName="13" name=" I3" queryTableFieldId="13"/>
    <tableColumn id="14" xr3:uid="{15D13E98-D07E-4E08-BEA9-734D55A60A2A}" uniqueName="14" name=" IAngle3" queryTableFieldId="1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50D2918-8299-4591-A1B1-54F43DB76BA6}" name="Query_N06" displayName="Query_N06" ref="A1:N25" tableType="queryTable" totalsRowShown="0">
  <autoFilter ref="A1:N25" xr:uid="{B8F207C3-D94B-4FCC-AE84-734F56EBC180}"/>
  <tableColumns count="14">
    <tableColumn id="15" xr3:uid="{641B3299-4A05-40C9-876C-AA4F593D52EA}" uniqueName="15" name="hour" queryTableFieldId="1"/>
    <tableColumn id="2" xr3:uid="{B1B0693D-7220-4DD3-8865-34C080F4B37D}" uniqueName="2" name=" t(sec)" queryTableFieldId="2"/>
    <tableColumn id="3" xr3:uid="{9E59BEC7-438F-462D-9D3D-501AD064A6FF}" uniqueName="3" name=" V1" queryTableFieldId="3"/>
    <tableColumn id="4" xr3:uid="{ED60CDB5-3B87-4A83-A1B1-ACE41B91AB97}" uniqueName="4" name=" VAngle1" queryTableFieldId="4"/>
    <tableColumn id="5" xr3:uid="{6D6DB7C0-E40B-4A38-B0CE-EE3231B98317}" uniqueName="5" name=" V2" queryTableFieldId="5"/>
    <tableColumn id="6" xr3:uid="{88ED7E3B-15CA-4BCD-8016-EBCF48BF6FD0}" uniqueName="6" name=" VAngle2" queryTableFieldId="6"/>
    <tableColumn id="7" xr3:uid="{45D85F19-FFA3-4CDC-A544-46A4638B2E37}" uniqueName="7" name=" V3" queryTableFieldId="7"/>
    <tableColumn id="8" xr3:uid="{AA193E3A-AE33-4603-81DC-6ADEF0BC21F9}" uniqueName="8" name=" VAngle3" queryTableFieldId="8"/>
    <tableColumn id="9" xr3:uid="{1F8B8A30-3D5C-4695-87CA-48C1DC6ABFCA}" uniqueName="9" name=" I1" queryTableFieldId="9"/>
    <tableColumn id="10" xr3:uid="{89623EF2-970C-4F4A-B461-AD7567D7A337}" uniqueName="10" name=" IAngle1" queryTableFieldId="10"/>
    <tableColumn id="11" xr3:uid="{E2865DE6-3481-4FDE-8734-0B2B3E901D67}" uniqueName="11" name=" I2" queryTableFieldId="11"/>
    <tableColumn id="12" xr3:uid="{E436EC9F-2176-42CA-B621-327337B39D0F}" uniqueName="12" name=" IAngle2" queryTableFieldId="12"/>
    <tableColumn id="13" xr3:uid="{1B994B38-72B4-4754-B559-80243CB31AB0}" uniqueName="13" name=" I3" queryTableFieldId="13"/>
    <tableColumn id="14" xr3:uid="{14DC0CE5-76A2-414B-8581-D719A2B31699}" uniqueName="14" name=" IAngle3" queryTableFieldId="1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56A5A8C-687E-447C-A970-C09858183FB5}" name="Query_N13" displayName="Query_N13" ref="A1:N25" tableType="queryTable" totalsRowShown="0">
  <autoFilter ref="A1:N25" xr:uid="{B8F207C3-D94B-4FCC-AE84-734F56EBC180}"/>
  <tableColumns count="14">
    <tableColumn id="15" xr3:uid="{FB94F1C6-BD6C-418B-BF46-C3257345E636}" uniqueName="15" name="hour" queryTableFieldId="1"/>
    <tableColumn id="2" xr3:uid="{57EC9047-875A-43EB-A590-4EAE6BFDCF8D}" uniqueName="2" name=" t(sec)" queryTableFieldId="2"/>
    <tableColumn id="3" xr3:uid="{40EAB158-0B9E-4EB4-BA7D-DE96DC227B43}" uniqueName="3" name=" V1" queryTableFieldId="3"/>
    <tableColumn id="4" xr3:uid="{2FD41F9D-1C07-4850-A9F3-432B5E713C97}" uniqueName="4" name=" VAngle1" queryTableFieldId="4"/>
    <tableColumn id="5" xr3:uid="{D55D3CEE-014E-4CBA-9EA1-0431624F0F96}" uniqueName="5" name=" V2" queryTableFieldId="5"/>
    <tableColumn id="6" xr3:uid="{17C456A2-139D-461B-B2B6-A63FC638FCA7}" uniqueName="6" name=" VAngle2" queryTableFieldId="6"/>
    <tableColumn id="7" xr3:uid="{51E166A5-C537-40A0-85AB-F2B7C938E7C6}" uniqueName="7" name=" V3" queryTableFieldId="7"/>
    <tableColumn id="8" xr3:uid="{EAAF68C9-533B-4775-A839-7D848916699E}" uniqueName="8" name=" VAngle3" queryTableFieldId="8"/>
    <tableColumn id="9" xr3:uid="{190F7F3D-EEB8-4D6A-9F4C-6724628AD129}" uniqueName="9" name=" I1" queryTableFieldId="9"/>
    <tableColumn id="10" xr3:uid="{9EAB4E89-97DB-4478-8EC5-E93E562774E7}" uniqueName="10" name=" IAngle1" queryTableFieldId="10"/>
    <tableColumn id="11" xr3:uid="{2B110861-9E6F-479D-82BB-DBBBD3BC4936}" uniqueName="11" name=" I2" queryTableFieldId="11"/>
    <tableColumn id="12" xr3:uid="{CC341247-72C3-4851-843C-D9E58BDC7BEF}" uniqueName="12" name=" IAngle2" queryTableFieldId="12"/>
    <tableColumn id="13" xr3:uid="{0015FD39-E790-4327-A622-7F557725D320}" uniqueName="13" name=" I3" queryTableFieldId="13"/>
    <tableColumn id="14" xr3:uid="{D7DB9E1B-4803-4694-B61B-6A49EB093A07}" uniqueName="14" name=" IAngle3" queryTableFieldId="1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D1620-E680-4BFF-B073-29042B7D5CEB}">
  <sheetPr codeName="Hoja1"/>
  <dimension ref="A1:H26"/>
  <sheetViews>
    <sheetView topLeftCell="A4" workbookViewId="0">
      <selection activeCell="C3" sqref="C3"/>
    </sheetView>
  </sheetViews>
  <sheetFormatPr defaultColWidth="11.42578125" defaultRowHeight="15" x14ac:dyDescent="0.25"/>
  <cols>
    <col min="1" max="1" width="11.7109375" customWidth="1"/>
  </cols>
  <sheetData>
    <row r="1" spans="1:8" x14ac:dyDescent="0.25">
      <c r="A1" t="s">
        <v>8</v>
      </c>
    </row>
    <row r="2" spans="1:8" x14ac:dyDescent="0.25">
      <c r="A2" t="s">
        <v>4</v>
      </c>
      <c r="B2" t="s">
        <v>3</v>
      </c>
      <c r="C2" t="s">
        <v>0</v>
      </c>
      <c r="D2" t="s">
        <v>1</v>
      </c>
      <c r="E2" t="s">
        <v>2</v>
      </c>
      <c r="F2" t="s">
        <v>5</v>
      </c>
      <c r="G2" t="s">
        <v>6</v>
      </c>
      <c r="H2" t="s">
        <v>7</v>
      </c>
    </row>
    <row r="3" spans="1:8" x14ac:dyDescent="0.25">
      <c r="A3" t="s">
        <v>4</v>
      </c>
      <c r="B3">
        <v>1</v>
      </c>
      <c r="C3">
        <v>127.005</v>
      </c>
      <c r="D3">
        <v>127.005</v>
      </c>
      <c r="E3">
        <v>127.005</v>
      </c>
      <c r="F3">
        <f>220/SQRT(3)</f>
        <v>127.01705922171767</v>
      </c>
      <c r="G3">
        <f t="shared" ref="G3:G26" si="0">F3*0.95</f>
        <v>120.66620626063178</v>
      </c>
      <c r="H3">
        <f>F3*1.05</f>
        <v>133.36791218280356</v>
      </c>
    </row>
    <row r="4" spans="1:8" x14ac:dyDescent="0.25">
      <c r="A4" t="s">
        <v>4</v>
      </c>
      <c r="B4">
        <v>2</v>
      </c>
      <c r="C4">
        <v>127.01300000000001</v>
      </c>
      <c r="D4">
        <v>127.01300000000001</v>
      </c>
      <c r="E4">
        <v>127.01300000000001</v>
      </c>
      <c r="F4">
        <f t="shared" ref="F4:F26" si="1">220/SQRT(3)</f>
        <v>127.01705922171767</v>
      </c>
      <c r="G4">
        <f t="shared" si="0"/>
        <v>120.66620626063178</v>
      </c>
      <c r="H4">
        <f t="shared" ref="H4:H26" si="2">F4*1.05</f>
        <v>133.36791218280356</v>
      </c>
    </row>
    <row r="5" spans="1:8" x14ac:dyDescent="0.25">
      <c r="A5" t="s">
        <v>4</v>
      </c>
      <c r="B5">
        <v>3</v>
      </c>
      <c r="C5">
        <v>127.01300000000001</v>
      </c>
      <c r="D5">
        <v>127.01300000000001</v>
      </c>
      <c r="E5">
        <v>127.01300000000001</v>
      </c>
      <c r="F5">
        <f t="shared" si="1"/>
        <v>127.01705922171767</v>
      </c>
      <c r="G5">
        <f t="shared" si="0"/>
        <v>120.66620626063178</v>
      </c>
      <c r="H5">
        <f t="shared" si="2"/>
        <v>133.36791218280356</v>
      </c>
    </row>
    <row r="6" spans="1:8" x14ac:dyDescent="0.25">
      <c r="A6" t="s">
        <v>4</v>
      </c>
      <c r="B6">
        <v>4</v>
      </c>
      <c r="C6">
        <v>127.01300000000001</v>
      </c>
      <c r="D6">
        <v>127.01300000000001</v>
      </c>
      <c r="E6">
        <v>127.01300000000001</v>
      </c>
      <c r="F6">
        <f t="shared" si="1"/>
        <v>127.01705922171767</v>
      </c>
      <c r="G6">
        <f t="shared" si="0"/>
        <v>120.66620626063178</v>
      </c>
      <c r="H6">
        <f t="shared" si="2"/>
        <v>133.36791218280356</v>
      </c>
    </row>
    <row r="7" spans="1:8" x14ac:dyDescent="0.25">
      <c r="A7" t="s">
        <v>4</v>
      </c>
      <c r="B7">
        <v>5</v>
      </c>
      <c r="C7">
        <v>127.01300000000001</v>
      </c>
      <c r="D7">
        <v>127.01300000000001</v>
      </c>
      <c r="E7">
        <v>127.01300000000001</v>
      </c>
      <c r="F7">
        <f t="shared" si="1"/>
        <v>127.01705922171767</v>
      </c>
      <c r="G7">
        <f t="shared" si="0"/>
        <v>120.66620626063178</v>
      </c>
      <c r="H7">
        <f t="shared" si="2"/>
        <v>133.36791218280356</v>
      </c>
    </row>
    <row r="8" spans="1:8" x14ac:dyDescent="0.25">
      <c r="A8" t="s">
        <v>4</v>
      </c>
      <c r="B8">
        <v>6</v>
      </c>
      <c r="C8">
        <v>127.01300000000001</v>
      </c>
      <c r="D8">
        <v>127.01300000000001</v>
      </c>
      <c r="E8">
        <v>127.01300000000001</v>
      </c>
      <c r="F8">
        <f t="shared" si="1"/>
        <v>127.01705922171767</v>
      </c>
      <c r="G8">
        <f t="shared" si="0"/>
        <v>120.66620626063178</v>
      </c>
      <c r="H8">
        <f t="shared" si="2"/>
        <v>133.36791218280356</v>
      </c>
    </row>
    <row r="9" spans="1:8" x14ac:dyDescent="0.25">
      <c r="A9" t="s">
        <v>4</v>
      </c>
      <c r="B9">
        <v>7</v>
      </c>
      <c r="C9">
        <v>127.011</v>
      </c>
      <c r="D9">
        <v>127.011</v>
      </c>
      <c r="E9">
        <v>127.011</v>
      </c>
      <c r="F9">
        <f t="shared" si="1"/>
        <v>127.01705922171767</v>
      </c>
      <c r="G9">
        <f t="shared" si="0"/>
        <v>120.66620626063178</v>
      </c>
      <c r="H9">
        <f t="shared" si="2"/>
        <v>133.36791218280356</v>
      </c>
    </row>
    <row r="10" spans="1:8" x14ac:dyDescent="0.25">
      <c r="A10" t="s">
        <v>4</v>
      </c>
      <c r="B10">
        <v>8</v>
      </c>
      <c r="C10">
        <v>127.01</v>
      </c>
      <c r="D10">
        <v>127.01</v>
      </c>
      <c r="E10">
        <v>127.01</v>
      </c>
      <c r="F10">
        <f t="shared" si="1"/>
        <v>127.01705922171767</v>
      </c>
      <c r="G10">
        <f t="shared" si="0"/>
        <v>120.66620626063178</v>
      </c>
      <c r="H10">
        <f t="shared" si="2"/>
        <v>133.36791218280356</v>
      </c>
    </row>
    <row r="11" spans="1:8" x14ac:dyDescent="0.25">
      <c r="A11" t="s">
        <v>4</v>
      </c>
      <c r="B11">
        <v>9</v>
      </c>
      <c r="C11">
        <v>127.011</v>
      </c>
      <c r="D11">
        <v>127.011</v>
      </c>
      <c r="E11">
        <v>127.011</v>
      </c>
      <c r="F11">
        <f t="shared" si="1"/>
        <v>127.01705922171767</v>
      </c>
      <c r="G11">
        <f t="shared" si="0"/>
        <v>120.66620626063178</v>
      </c>
      <c r="H11">
        <f t="shared" si="2"/>
        <v>133.36791218280356</v>
      </c>
    </row>
    <row r="12" spans="1:8" x14ac:dyDescent="0.25">
      <c r="A12" t="s">
        <v>4</v>
      </c>
      <c r="B12">
        <v>10</v>
      </c>
      <c r="C12">
        <v>127.011</v>
      </c>
      <c r="D12">
        <v>127.011</v>
      </c>
      <c r="E12">
        <v>127.011</v>
      </c>
      <c r="F12">
        <f t="shared" si="1"/>
        <v>127.01705922171767</v>
      </c>
      <c r="G12">
        <f t="shared" si="0"/>
        <v>120.66620626063178</v>
      </c>
      <c r="H12">
        <f t="shared" si="2"/>
        <v>133.36791218280356</v>
      </c>
    </row>
    <row r="13" spans="1:8" x14ac:dyDescent="0.25">
      <c r="A13" t="s">
        <v>4</v>
      </c>
      <c r="B13">
        <v>11</v>
      </c>
      <c r="C13">
        <v>127.011</v>
      </c>
      <c r="D13">
        <v>127.011</v>
      </c>
      <c r="E13">
        <v>127.011</v>
      </c>
      <c r="F13">
        <f t="shared" si="1"/>
        <v>127.01705922171767</v>
      </c>
      <c r="G13">
        <f t="shared" si="0"/>
        <v>120.66620626063178</v>
      </c>
      <c r="H13">
        <f t="shared" si="2"/>
        <v>133.36791218280356</v>
      </c>
    </row>
    <row r="14" spans="1:8" x14ac:dyDescent="0.25">
      <c r="A14" t="s">
        <v>4</v>
      </c>
      <c r="B14">
        <v>12</v>
      </c>
      <c r="C14">
        <v>127.011</v>
      </c>
      <c r="D14">
        <v>127.011</v>
      </c>
      <c r="E14">
        <v>127.011</v>
      </c>
      <c r="F14">
        <f t="shared" si="1"/>
        <v>127.01705922171767</v>
      </c>
      <c r="G14">
        <f t="shared" si="0"/>
        <v>120.66620626063178</v>
      </c>
      <c r="H14">
        <f t="shared" si="2"/>
        <v>133.36791218280356</v>
      </c>
    </row>
    <row r="15" spans="1:8" x14ac:dyDescent="0.25">
      <c r="A15" t="s">
        <v>4</v>
      </c>
      <c r="B15">
        <v>13</v>
      </c>
      <c r="C15">
        <v>127.011</v>
      </c>
      <c r="D15">
        <v>127.011</v>
      </c>
      <c r="E15">
        <v>127.011</v>
      </c>
      <c r="F15">
        <f t="shared" si="1"/>
        <v>127.01705922171767</v>
      </c>
      <c r="G15">
        <f t="shared" si="0"/>
        <v>120.66620626063178</v>
      </c>
      <c r="H15">
        <f t="shared" si="2"/>
        <v>133.36791218280356</v>
      </c>
    </row>
    <row r="16" spans="1:8" x14ac:dyDescent="0.25">
      <c r="A16" t="s">
        <v>4</v>
      </c>
      <c r="B16">
        <v>14</v>
      </c>
      <c r="C16">
        <v>127.011</v>
      </c>
      <c r="D16">
        <v>127.011</v>
      </c>
      <c r="E16">
        <v>127.011</v>
      </c>
      <c r="F16">
        <f t="shared" si="1"/>
        <v>127.01705922171767</v>
      </c>
      <c r="G16">
        <f t="shared" si="0"/>
        <v>120.66620626063178</v>
      </c>
      <c r="H16">
        <f t="shared" si="2"/>
        <v>133.36791218280356</v>
      </c>
    </row>
    <row r="17" spans="1:8" x14ac:dyDescent="0.25">
      <c r="A17" t="s">
        <v>4</v>
      </c>
      <c r="B17">
        <v>15</v>
      </c>
      <c r="C17">
        <v>127.011</v>
      </c>
      <c r="D17">
        <v>127.011</v>
      </c>
      <c r="E17">
        <v>127.011</v>
      </c>
      <c r="F17">
        <f t="shared" si="1"/>
        <v>127.01705922171767</v>
      </c>
      <c r="G17">
        <f t="shared" si="0"/>
        <v>120.66620626063178</v>
      </c>
      <c r="H17">
        <f t="shared" si="2"/>
        <v>133.36791218280356</v>
      </c>
    </row>
    <row r="18" spans="1:8" x14ac:dyDescent="0.25">
      <c r="A18" t="s">
        <v>4</v>
      </c>
      <c r="B18">
        <v>16</v>
      </c>
      <c r="C18">
        <v>127.01</v>
      </c>
      <c r="D18">
        <v>127.01</v>
      </c>
      <c r="E18">
        <v>127.01</v>
      </c>
      <c r="F18">
        <f t="shared" si="1"/>
        <v>127.01705922171767</v>
      </c>
      <c r="G18">
        <f t="shared" si="0"/>
        <v>120.66620626063178</v>
      </c>
      <c r="H18">
        <f t="shared" si="2"/>
        <v>133.36791218280356</v>
      </c>
    </row>
    <row r="19" spans="1:8" x14ac:dyDescent="0.25">
      <c r="A19" t="s">
        <v>4</v>
      </c>
      <c r="B19">
        <v>17</v>
      </c>
      <c r="C19">
        <v>127.01</v>
      </c>
      <c r="D19">
        <v>127.01</v>
      </c>
      <c r="E19">
        <v>127.01</v>
      </c>
      <c r="F19">
        <f t="shared" si="1"/>
        <v>127.01705922171767</v>
      </c>
      <c r="G19">
        <f t="shared" si="0"/>
        <v>120.66620626063178</v>
      </c>
      <c r="H19">
        <f t="shared" si="2"/>
        <v>133.36791218280356</v>
      </c>
    </row>
    <row r="20" spans="1:8" x14ac:dyDescent="0.25">
      <c r="A20" t="s">
        <v>4</v>
      </c>
      <c r="B20">
        <v>18</v>
      </c>
      <c r="C20">
        <v>127.005</v>
      </c>
      <c r="D20">
        <v>127.005</v>
      </c>
      <c r="E20">
        <v>127.005</v>
      </c>
      <c r="F20">
        <f t="shared" si="1"/>
        <v>127.01705922171767</v>
      </c>
      <c r="G20">
        <f t="shared" si="0"/>
        <v>120.66620626063178</v>
      </c>
      <c r="H20">
        <f t="shared" si="2"/>
        <v>133.36791218280356</v>
      </c>
    </row>
    <row r="21" spans="1:8" x14ac:dyDescent="0.25">
      <c r="A21" t="s">
        <v>4</v>
      </c>
      <c r="B21">
        <v>19</v>
      </c>
      <c r="C21">
        <v>127.008</v>
      </c>
      <c r="D21">
        <v>127.008</v>
      </c>
      <c r="E21">
        <v>127.008</v>
      </c>
      <c r="F21">
        <f t="shared" si="1"/>
        <v>127.01705922171767</v>
      </c>
      <c r="G21">
        <f t="shared" si="0"/>
        <v>120.66620626063178</v>
      </c>
      <c r="H21">
        <f t="shared" si="2"/>
        <v>133.36791218280356</v>
      </c>
    </row>
    <row r="22" spans="1:8" x14ac:dyDescent="0.25">
      <c r="A22" t="s">
        <v>4</v>
      </c>
      <c r="B22">
        <v>20</v>
      </c>
      <c r="C22">
        <v>127.01</v>
      </c>
      <c r="D22">
        <v>127.01</v>
      </c>
      <c r="E22">
        <v>127.01</v>
      </c>
      <c r="F22">
        <f t="shared" si="1"/>
        <v>127.01705922171767</v>
      </c>
      <c r="G22">
        <f t="shared" si="0"/>
        <v>120.66620626063178</v>
      </c>
      <c r="H22">
        <f t="shared" si="2"/>
        <v>133.36791218280356</v>
      </c>
    </row>
    <row r="23" spans="1:8" x14ac:dyDescent="0.25">
      <c r="A23" t="s">
        <v>4</v>
      </c>
      <c r="B23">
        <v>21</v>
      </c>
      <c r="C23">
        <v>127.01300000000001</v>
      </c>
      <c r="D23">
        <v>127.01300000000001</v>
      </c>
      <c r="E23">
        <v>127.01300000000001</v>
      </c>
      <c r="F23">
        <f t="shared" si="1"/>
        <v>127.01705922171767</v>
      </c>
      <c r="G23">
        <f t="shared" si="0"/>
        <v>120.66620626063178</v>
      </c>
      <c r="H23">
        <f t="shared" si="2"/>
        <v>133.36791218280356</v>
      </c>
    </row>
    <row r="24" spans="1:8" x14ac:dyDescent="0.25">
      <c r="A24" t="s">
        <v>4</v>
      </c>
      <c r="B24">
        <v>22</v>
      </c>
      <c r="C24">
        <v>127.014</v>
      </c>
      <c r="D24">
        <v>127.014</v>
      </c>
      <c r="E24">
        <v>127.014</v>
      </c>
      <c r="F24">
        <f t="shared" si="1"/>
        <v>127.01705922171767</v>
      </c>
      <c r="G24">
        <f t="shared" si="0"/>
        <v>120.66620626063178</v>
      </c>
      <c r="H24">
        <f t="shared" si="2"/>
        <v>133.36791218280356</v>
      </c>
    </row>
    <row r="25" spans="1:8" x14ac:dyDescent="0.25">
      <c r="A25" t="s">
        <v>4</v>
      </c>
      <c r="B25">
        <v>23</v>
      </c>
      <c r="C25">
        <v>127.014</v>
      </c>
      <c r="D25">
        <v>127.014</v>
      </c>
      <c r="E25">
        <v>127.014</v>
      </c>
      <c r="F25">
        <f t="shared" si="1"/>
        <v>127.01705922171767</v>
      </c>
      <c r="G25">
        <f t="shared" si="0"/>
        <v>120.66620626063178</v>
      </c>
      <c r="H25">
        <f t="shared" si="2"/>
        <v>133.36791218280356</v>
      </c>
    </row>
    <row r="26" spans="1:8" x14ac:dyDescent="0.25">
      <c r="A26" t="s">
        <v>4</v>
      </c>
      <c r="B26">
        <v>24</v>
      </c>
      <c r="C26">
        <v>127.014</v>
      </c>
      <c r="D26">
        <v>127.014</v>
      </c>
      <c r="E26">
        <v>127.014</v>
      </c>
      <c r="F26">
        <f t="shared" si="1"/>
        <v>127.01705922171767</v>
      </c>
      <c r="G26">
        <f t="shared" si="0"/>
        <v>120.66620626063178</v>
      </c>
      <c r="H26">
        <f t="shared" si="2"/>
        <v>133.36791218280356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4F575-BA5B-492F-813C-54337E6F337F}">
  <sheetPr codeName="Hoja17"/>
  <dimension ref="A1:N25"/>
  <sheetViews>
    <sheetView workbookViewId="0">
      <selection activeCell="C49" sqref="C49"/>
    </sheetView>
  </sheetViews>
  <sheetFormatPr defaultColWidth="11.42578125" defaultRowHeight="15" x14ac:dyDescent="0.25"/>
  <cols>
    <col min="1" max="1" width="6.85546875" bestFit="1" customWidth="1"/>
    <col min="2" max="2" width="7.85546875" bestFit="1" customWidth="1"/>
    <col min="3" max="3" width="7.7109375" bestFit="1" customWidth="1"/>
    <col min="4" max="4" width="10.140625" bestFit="1" customWidth="1"/>
    <col min="5" max="5" width="7.7109375" bestFit="1" customWidth="1"/>
    <col min="6" max="6" width="10.140625" bestFit="1" customWidth="1"/>
    <col min="7" max="7" width="7.7109375" bestFit="1" customWidth="1"/>
    <col min="8" max="8" width="10.140625" bestFit="1" customWidth="1"/>
    <col min="9" max="9" width="7.7109375" bestFit="1" customWidth="1"/>
    <col min="10" max="10" width="9.5703125" bestFit="1" customWidth="1"/>
    <col min="11" max="11" width="7.7109375" bestFit="1" customWidth="1"/>
    <col min="12" max="12" width="9.5703125" bestFit="1" customWidth="1"/>
    <col min="13" max="13" width="7.7109375" bestFit="1" customWidth="1"/>
    <col min="14" max="14" width="9.5703125" bestFit="1" customWidth="1"/>
  </cols>
  <sheetData>
    <row r="1" spans="1:14" x14ac:dyDescent="0.25">
      <c r="A1" t="s">
        <v>3</v>
      </c>
      <c r="B1" t="s">
        <v>10</v>
      </c>
      <c r="C1" t="s">
        <v>0</v>
      </c>
      <c r="D1" t="s">
        <v>11</v>
      </c>
      <c r="E1" t="s">
        <v>1</v>
      </c>
      <c r="F1" t="s">
        <v>12</v>
      </c>
      <c r="G1" t="s">
        <v>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</row>
    <row r="2" spans="1:14" x14ac:dyDescent="0.25">
      <c r="A2">
        <v>1</v>
      </c>
      <c r="B2">
        <v>0</v>
      </c>
      <c r="C2">
        <v>127.017</v>
      </c>
      <c r="D2">
        <v>-30.1007</v>
      </c>
      <c r="E2">
        <v>127.017</v>
      </c>
      <c r="F2">
        <v>-150.101</v>
      </c>
      <c r="G2">
        <v>127.017</v>
      </c>
      <c r="H2">
        <v>89.899299999999997</v>
      </c>
      <c r="I2">
        <v>6.5926</v>
      </c>
      <c r="J2">
        <v>-30.205500000000001</v>
      </c>
      <c r="K2">
        <v>6.5926</v>
      </c>
      <c r="L2">
        <v>-150.20599999999999</v>
      </c>
      <c r="M2">
        <v>6.5926</v>
      </c>
      <c r="N2">
        <v>89.794499999999999</v>
      </c>
    </row>
    <row r="3" spans="1:14" x14ac:dyDescent="0.25">
      <c r="A3">
        <v>2</v>
      </c>
      <c r="B3">
        <v>0</v>
      </c>
      <c r="C3">
        <v>127.017</v>
      </c>
      <c r="D3">
        <v>-30.08</v>
      </c>
      <c r="E3">
        <v>127.017</v>
      </c>
      <c r="F3">
        <v>-150.08000000000001</v>
      </c>
      <c r="G3">
        <v>127.017</v>
      </c>
      <c r="H3">
        <v>89.92</v>
      </c>
      <c r="I3">
        <v>5.7470600000000003</v>
      </c>
      <c r="J3">
        <v>-30.1739</v>
      </c>
      <c r="K3">
        <v>5.7470600000000003</v>
      </c>
      <c r="L3">
        <v>-150.17400000000001</v>
      </c>
      <c r="M3">
        <v>5.7470600000000003</v>
      </c>
      <c r="N3">
        <v>89.826099999999997</v>
      </c>
    </row>
    <row r="4" spans="1:14" x14ac:dyDescent="0.25">
      <c r="A4">
        <v>3</v>
      </c>
      <c r="B4">
        <v>0</v>
      </c>
      <c r="C4">
        <v>127.017</v>
      </c>
      <c r="D4">
        <v>-30.075500000000002</v>
      </c>
      <c r="E4">
        <v>127.017</v>
      </c>
      <c r="F4">
        <v>-150.07499999999999</v>
      </c>
      <c r="G4">
        <v>127.017</v>
      </c>
      <c r="H4">
        <v>89.924499999999995</v>
      </c>
      <c r="I4">
        <v>5.3329300000000002</v>
      </c>
      <c r="J4">
        <v>-30.1599</v>
      </c>
      <c r="K4">
        <v>5.3329300000000002</v>
      </c>
      <c r="L4">
        <v>-150.16</v>
      </c>
      <c r="M4">
        <v>5.3329300000000002</v>
      </c>
      <c r="N4">
        <v>89.840100000000007</v>
      </c>
    </row>
    <row r="5" spans="1:14" x14ac:dyDescent="0.25">
      <c r="A5">
        <v>4</v>
      </c>
      <c r="B5">
        <v>0</v>
      </c>
      <c r="C5">
        <v>127.017</v>
      </c>
      <c r="D5">
        <v>-30.047699999999999</v>
      </c>
      <c r="E5">
        <v>127.017</v>
      </c>
      <c r="F5">
        <v>-150.048</v>
      </c>
      <c r="G5">
        <v>127.017</v>
      </c>
      <c r="H5">
        <v>89.952299999999994</v>
      </c>
      <c r="I5">
        <v>2.7878799999999999</v>
      </c>
      <c r="J5">
        <v>-30.087199999999999</v>
      </c>
      <c r="K5">
        <v>2.7878799999999999</v>
      </c>
      <c r="L5">
        <v>-150.08699999999999</v>
      </c>
      <c r="M5">
        <v>2.7878799999999999</v>
      </c>
      <c r="N5">
        <v>89.912800000000004</v>
      </c>
    </row>
    <row r="6" spans="1:14" x14ac:dyDescent="0.25">
      <c r="A6">
        <v>5</v>
      </c>
      <c r="B6">
        <v>0</v>
      </c>
      <c r="C6">
        <v>127.017</v>
      </c>
      <c r="D6">
        <v>-30.0533</v>
      </c>
      <c r="E6">
        <v>127.017</v>
      </c>
      <c r="F6">
        <v>-150.053</v>
      </c>
      <c r="G6">
        <v>127.017</v>
      </c>
      <c r="H6">
        <v>89.946700000000007</v>
      </c>
      <c r="I6">
        <v>3.3023400000000001</v>
      </c>
      <c r="J6">
        <v>-30.104299999999999</v>
      </c>
      <c r="K6">
        <v>3.3023400000000001</v>
      </c>
      <c r="L6">
        <v>-150.10400000000001</v>
      </c>
      <c r="M6">
        <v>3.3023400000000001</v>
      </c>
      <c r="N6">
        <v>89.895700000000005</v>
      </c>
    </row>
    <row r="7" spans="1:14" x14ac:dyDescent="0.25">
      <c r="A7">
        <v>6</v>
      </c>
      <c r="B7">
        <v>0</v>
      </c>
      <c r="C7">
        <v>127.017</v>
      </c>
      <c r="D7">
        <v>-30.053899999999999</v>
      </c>
      <c r="E7">
        <v>127.017</v>
      </c>
      <c r="F7">
        <v>-150.054</v>
      </c>
      <c r="G7">
        <v>127.017</v>
      </c>
      <c r="H7">
        <v>89.946100000000001</v>
      </c>
      <c r="I7">
        <v>3.3567900000000002</v>
      </c>
      <c r="J7">
        <v>-30.106100000000001</v>
      </c>
      <c r="K7">
        <v>3.3567900000000002</v>
      </c>
      <c r="L7">
        <v>-150.10599999999999</v>
      </c>
      <c r="M7">
        <v>3.3567900000000002</v>
      </c>
      <c r="N7">
        <v>89.893900000000002</v>
      </c>
    </row>
    <row r="8" spans="1:14" x14ac:dyDescent="0.25">
      <c r="A8">
        <v>7</v>
      </c>
      <c r="B8">
        <v>0</v>
      </c>
      <c r="C8">
        <v>127.017</v>
      </c>
      <c r="D8">
        <v>-30.070699999999999</v>
      </c>
      <c r="E8">
        <v>127.017</v>
      </c>
      <c r="F8">
        <v>-150.071</v>
      </c>
      <c r="G8">
        <v>127.017</v>
      </c>
      <c r="H8">
        <v>89.929299999999998</v>
      </c>
      <c r="I8">
        <v>4.6335800000000003</v>
      </c>
      <c r="J8">
        <v>-30.157399999999999</v>
      </c>
      <c r="K8">
        <v>4.6335800000000003</v>
      </c>
      <c r="L8">
        <v>-150.15700000000001</v>
      </c>
      <c r="M8">
        <v>4.6335800000000003</v>
      </c>
      <c r="N8">
        <v>89.842600000000004</v>
      </c>
    </row>
    <row r="9" spans="1:14" x14ac:dyDescent="0.25">
      <c r="A9">
        <v>8</v>
      </c>
      <c r="B9">
        <v>0</v>
      </c>
      <c r="C9">
        <v>127.014</v>
      </c>
      <c r="D9">
        <v>-30.1966</v>
      </c>
      <c r="E9">
        <v>127.014</v>
      </c>
      <c r="F9">
        <v>-150.197</v>
      </c>
      <c r="G9">
        <v>127.014</v>
      </c>
      <c r="H9">
        <v>89.803399999999996</v>
      </c>
      <c r="I9">
        <v>15.888999999999999</v>
      </c>
      <c r="J9">
        <v>-30.456199999999999</v>
      </c>
      <c r="K9">
        <v>15.888999999999999</v>
      </c>
      <c r="L9">
        <v>-150.45599999999999</v>
      </c>
      <c r="M9">
        <v>15.888999999999999</v>
      </c>
      <c r="N9">
        <v>89.543800000000005</v>
      </c>
    </row>
    <row r="10" spans="1:14" x14ac:dyDescent="0.25">
      <c r="A10">
        <v>9</v>
      </c>
      <c r="B10">
        <v>0</v>
      </c>
      <c r="C10">
        <v>127.01600000000001</v>
      </c>
      <c r="D10">
        <v>-30.130600000000001</v>
      </c>
      <c r="E10">
        <v>127.01600000000001</v>
      </c>
      <c r="F10">
        <v>-150.131</v>
      </c>
      <c r="G10">
        <v>127.01600000000001</v>
      </c>
      <c r="H10">
        <v>89.869399999999999</v>
      </c>
      <c r="I10">
        <v>10.117900000000001</v>
      </c>
      <c r="J10">
        <v>-30.283799999999999</v>
      </c>
      <c r="K10">
        <v>10.117900000000001</v>
      </c>
      <c r="L10">
        <v>-150.28399999999999</v>
      </c>
      <c r="M10">
        <v>10.117900000000001</v>
      </c>
      <c r="N10">
        <v>89.716200000000001</v>
      </c>
    </row>
    <row r="11" spans="1:14" x14ac:dyDescent="0.25">
      <c r="A11">
        <v>10</v>
      </c>
      <c r="B11">
        <v>0</v>
      </c>
      <c r="C11">
        <v>127.01600000000001</v>
      </c>
      <c r="D11">
        <v>-30.1175</v>
      </c>
      <c r="E11">
        <v>127.01600000000001</v>
      </c>
      <c r="F11">
        <v>-150.11699999999999</v>
      </c>
      <c r="G11">
        <v>127.01600000000001</v>
      </c>
      <c r="H11">
        <v>89.882499999999993</v>
      </c>
      <c r="I11">
        <v>8.9149999999999991</v>
      </c>
      <c r="J11">
        <v>-30.275400000000001</v>
      </c>
      <c r="K11">
        <v>8.9149999999999991</v>
      </c>
      <c r="L11">
        <v>-150.27500000000001</v>
      </c>
      <c r="M11">
        <v>8.9149999999999991</v>
      </c>
      <c r="N11">
        <v>89.724599999999995</v>
      </c>
    </row>
    <row r="12" spans="1:14" x14ac:dyDescent="0.25">
      <c r="A12">
        <v>11</v>
      </c>
      <c r="B12">
        <v>0</v>
      </c>
      <c r="C12">
        <v>127.01600000000001</v>
      </c>
      <c r="D12">
        <v>-30.1218</v>
      </c>
      <c r="E12">
        <v>127.01600000000001</v>
      </c>
      <c r="F12">
        <v>-150.12200000000001</v>
      </c>
      <c r="G12">
        <v>127.01600000000001</v>
      </c>
      <c r="H12">
        <v>89.878299999999996</v>
      </c>
      <c r="I12">
        <v>9.3053899999999992</v>
      </c>
      <c r="J12">
        <v>-30.218399999999999</v>
      </c>
      <c r="K12">
        <v>9.3053899999999992</v>
      </c>
      <c r="L12">
        <v>-150.21799999999999</v>
      </c>
      <c r="M12">
        <v>9.3053899999999992</v>
      </c>
      <c r="N12">
        <v>89.781599999999997</v>
      </c>
    </row>
    <row r="13" spans="1:14" x14ac:dyDescent="0.25">
      <c r="A13">
        <v>12</v>
      </c>
      <c r="B13">
        <v>0</v>
      </c>
      <c r="C13">
        <v>127.015</v>
      </c>
      <c r="D13">
        <v>-30.155200000000001</v>
      </c>
      <c r="E13">
        <v>127.015</v>
      </c>
      <c r="F13">
        <v>-150.155</v>
      </c>
      <c r="G13">
        <v>127.015</v>
      </c>
      <c r="H13">
        <v>89.844800000000006</v>
      </c>
      <c r="I13">
        <v>12.3621</v>
      </c>
      <c r="J13">
        <v>-30.376899999999999</v>
      </c>
      <c r="K13">
        <v>12.3621</v>
      </c>
      <c r="L13">
        <v>-150.37700000000001</v>
      </c>
      <c r="M13">
        <v>12.3621</v>
      </c>
      <c r="N13">
        <v>89.623099999999994</v>
      </c>
    </row>
    <row r="14" spans="1:14" x14ac:dyDescent="0.25">
      <c r="A14">
        <v>13</v>
      </c>
      <c r="B14">
        <v>0</v>
      </c>
      <c r="C14">
        <v>127.015</v>
      </c>
      <c r="D14">
        <v>-30.158999999999999</v>
      </c>
      <c r="E14">
        <v>127.015</v>
      </c>
      <c r="F14">
        <v>-150.15899999999999</v>
      </c>
      <c r="G14">
        <v>127.015</v>
      </c>
      <c r="H14">
        <v>89.840999999999994</v>
      </c>
      <c r="I14">
        <v>12.7135</v>
      </c>
      <c r="J14">
        <v>-30.436599999999999</v>
      </c>
      <c r="K14">
        <v>12.7135</v>
      </c>
      <c r="L14">
        <v>-150.43700000000001</v>
      </c>
      <c r="M14">
        <v>12.7135</v>
      </c>
      <c r="N14">
        <v>89.563400000000001</v>
      </c>
    </row>
    <row r="15" spans="1:14" x14ac:dyDescent="0.25">
      <c r="A15">
        <v>14</v>
      </c>
      <c r="B15">
        <v>0</v>
      </c>
      <c r="C15">
        <v>127.01600000000001</v>
      </c>
      <c r="D15">
        <v>-30.101299999999998</v>
      </c>
      <c r="E15">
        <v>127.01600000000001</v>
      </c>
      <c r="F15">
        <v>-150.101</v>
      </c>
      <c r="G15">
        <v>127.01600000000001</v>
      </c>
      <c r="H15">
        <v>89.898700000000005</v>
      </c>
      <c r="I15">
        <v>7.4319899999999999</v>
      </c>
      <c r="J15">
        <v>-30.204000000000001</v>
      </c>
      <c r="K15">
        <v>7.4319899999999999</v>
      </c>
      <c r="L15">
        <v>-150.20400000000001</v>
      </c>
      <c r="M15">
        <v>7.4319899999999999</v>
      </c>
      <c r="N15">
        <v>89.796000000000006</v>
      </c>
    </row>
    <row r="16" spans="1:14" x14ac:dyDescent="0.25">
      <c r="A16">
        <v>15</v>
      </c>
      <c r="B16">
        <v>0</v>
      </c>
      <c r="C16">
        <v>127.017</v>
      </c>
      <c r="D16">
        <v>-30.0778</v>
      </c>
      <c r="E16">
        <v>127.017</v>
      </c>
      <c r="F16">
        <v>-150.078</v>
      </c>
      <c r="G16">
        <v>127.017</v>
      </c>
      <c r="H16">
        <v>89.922200000000004</v>
      </c>
      <c r="I16">
        <v>5.2839299999999998</v>
      </c>
      <c r="J16">
        <v>-30.174299999999999</v>
      </c>
      <c r="K16">
        <v>5.2839299999999998</v>
      </c>
      <c r="L16">
        <v>-150.17400000000001</v>
      </c>
      <c r="M16">
        <v>5.2839299999999998</v>
      </c>
      <c r="N16">
        <v>89.825699999999998</v>
      </c>
    </row>
    <row r="17" spans="1:14" x14ac:dyDescent="0.25">
      <c r="A17">
        <v>16</v>
      </c>
      <c r="B17">
        <v>0</v>
      </c>
      <c r="C17">
        <v>127.01600000000001</v>
      </c>
      <c r="D17">
        <v>-30.1265</v>
      </c>
      <c r="E17">
        <v>127.01600000000001</v>
      </c>
      <c r="F17">
        <v>-150.12700000000001</v>
      </c>
      <c r="G17">
        <v>127.01600000000001</v>
      </c>
      <c r="H17">
        <v>89.873500000000007</v>
      </c>
      <c r="I17">
        <v>9.4781999999999993</v>
      </c>
      <c r="J17">
        <v>-30.306899999999999</v>
      </c>
      <c r="K17">
        <v>9.4781999999999993</v>
      </c>
      <c r="L17">
        <v>-150.30699999999999</v>
      </c>
      <c r="M17">
        <v>9.4781999999999993</v>
      </c>
      <c r="N17">
        <v>89.693100000000001</v>
      </c>
    </row>
    <row r="18" spans="1:14" x14ac:dyDescent="0.25">
      <c r="A18">
        <v>17</v>
      </c>
      <c r="B18">
        <v>0</v>
      </c>
      <c r="C18">
        <v>127.015</v>
      </c>
      <c r="D18">
        <v>-30.185500000000001</v>
      </c>
      <c r="E18">
        <v>127.015</v>
      </c>
      <c r="F18">
        <v>-150.185</v>
      </c>
      <c r="G18">
        <v>127.015</v>
      </c>
      <c r="H18">
        <v>89.814499999999995</v>
      </c>
      <c r="I18">
        <v>14.874499999999999</v>
      </c>
      <c r="J18">
        <v>-30.428799999999999</v>
      </c>
      <c r="K18">
        <v>14.874499999999999</v>
      </c>
      <c r="L18">
        <v>-150.429</v>
      </c>
      <c r="M18">
        <v>14.874499999999999</v>
      </c>
      <c r="N18">
        <v>89.571200000000005</v>
      </c>
    </row>
    <row r="19" spans="1:14" x14ac:dyDescent="0.25">
      <c r="A19">
        <v>18</v>
      </c>
      <c r="B19">
        <v>0</v>
      </c>
      <c r="C19">
        <v>127.00700000000001</v>
      </c>
      <c r="D19">
        <v>-30.3551</v>
      </c>
      <c r="E19">
        <v>127.00700000000001</v>
      </c>
      <c r="F19">
        <v>-150.35499999999999</v>
      </c>
      <c r="G19">
        <v>127.00700000000001</v>
      </c>
      <c r="H19">
        <v>89.644900000000007</v>
      </c>
      <c r="I19">
        <v>29.876300000000001</v>
      </c>
      <c r="J19">
        <v>-30.958600000000001</v>
      </c>
      <c r="K19">
        <v>29.876300000000001</v>
      </c>
      <c r="L19">
        <v>-150.959</v>
      </c>
      <c r="M19">
        <v>29.876300000000001</v>
      </c>
      <c r="N19">
        <v>89.041399999999996</v>
      </c>
    </row>
    <row r="20" spans="1:14" x14ac:dyDescent="0.25">
      <c r="A20">
        <v>19</v>
      </c>
      <c r="B20">
        <v>0</v>
      </c>
      <c r="C20">
        <v>127.01</v>
      </c>
      <c r="D20">
        <v>-30.2821</v>
      </c>
      <c r="E20">
        <v>127.01</v>
      </c>
      <c r="F20">
        <v>-150.28200000000001</v>
      </c>
      <c r="G20">
        <v>127.01</v>
      </c>
      <c r="H20">
        <v>89.7179</v>
      </c>
      <c r="I20">
        <v>23.454799999999999</v>
      </c>
      <c r="J20">
        <v>-30.8079</v>
      </c>
      <c r="K20">
        <v>23.454799999999999</v>
      </c>
      <c r="L20">
        <v>-150.80799999999999</v>
      </c>
      <c r="M20">
        <v>23.454799999999999</v>
      </c>
      <c r="N20">
        <v>89.192099999999996</v>
      </c>
    </row>
    <row r="21" spans="1:14" x14ac:dyDescent="0.25">
      <c r="A21">
        <v>20</v>
      </c>
      <c r="B21">
        <v>0</v>
      </c>
      <c r="C21">
        <v>127.014</v>
      </c>
      <c r="D21">
        <v>-30.217700000000001</v>
      </c>
      <c r="E21">
        <v>127.014</v>
      </c>
      <c r="F21">
        <v>-150.21799999999999</v>
      </c>
      <c r="G21">
        <v>127.014</v>
      </c>
      <c r="H21">
        <v>89.782300000000006</v>
      </c>
      <c r="I21">
        <v>17.821100000000001</v>
      </c>
      <c r="J21">
        <v>-30.464200000000002</v>
      </c>
      <c r="K21">
        <v>17.821100000000001</v>
      </c>
      <c r="L21">
        <v>-150.464</v>
      </c>
      <c r="M21">
        <v>17.821100000000001</v>
      </c>
      <c r="N21">
        <v>89.535799999999995</v>
      </c>
    </row>
    <row r="22" spans="1:14" x14ac:dyDescent="0.25">
      <c r="A22">
        <v>21</v>
      </c>
      <c r="B22">
        <v>0</v>
      </c>
      <c r="C22">
        <v>127.011</v>
      </c>
      <c r="D22">
        <v>-30.282699999999998</v>
      </c>
      <c r="E22">
        <v>127.011</v>
      </c>
      <c r="F22">
        <v>-150.28299999999999</v>
      </c>
      <c r="G22">
        <v>127.011</v>
      </c>
      <c r="H22">
        <v>89.717299999999994</v>
      </c>
      <c r="I22">
        <v>24.295400000000001</v>
      </c>
      <c r="J22">
        <v>-30.693999999999999</v>
      </c>
      <c r="K22">
        <v>24.295400000000001</v>
      </c>
      <c r="L22">
        <v>-150.69399999999999</v>
      </c>
      <c r="M22">
        <v>24.295400000000001</v>
      </c>
      <c r="N22">
        <v>89.305999999999997</v>
      </c>
    </row>
    <row r="23" spans="1:14" x14ac:dyDescent="0.25">
      <c r="A23">
        <v>22</v>
      </c>
      <c r="B23">
        <v>0</v>
      </c>
      <c r="C23">
        <v>127.01</v>
      </c>
      <c r="D23">
        <v>-30.2943</v>
      </c>
      <c r="E23">
        <v>127.01</v>
      </c>
      <c r="F23">
        <v>-150.29400000000001</v>
      </c>
      <c r="G23">
        <v>127.01</v>
      </c>
      <c r="H23">
        <v>89.705699999999993</v>
      </c>
      <c r="I23">
        <v>25.620100000000001</v>
      </c>
      <c r="J23">
        <v>-30.743200000000002</v>
      </c>
      <c r="K23">
        <v>25.620100000000001</v>
      </c>
      <c r="L23">
        <v>-150.74299999999999</v>
      </c>
      <c r="M23">
        <v>25.620100000000001</v>
      </c>
      <c r="N23">
        <v>89.256799999999998</v>
      </c>
    </row>
    <row r="24" spans="1:14" x14ac:dyDescent="0.25">
      <c r="A24">
        <v>23</v>
      </c>
      <c r="B24">
        <v>0</v>
      </c>
      <c r="C24">
        <v>127.009</v>
      </c>
      <c r="D24">
        <v>-30.3323</v>
      </c>
      <c r="E24">
        <v>127.009</v>
      </c>
      <c r="F24">
        <v>-150.33199999999999</v>
      </c>
      <c r="G24">
        <v>127.009</v>
      </c>
      <c r="H24">
        <v>89.667699999999996</v>
      </c>
      <c r="I24">
        <v>29.1038</v>
      </c>
      <c r="J24">
        <v>-30.831299999999999</v>
      </c>
      <c r="K24">
        <v>29.1038</v>
      </c>
      <c r="L24">
        <v>-150.83099999999999</v>
      </c>
      <c r="M24">
        <v>29.1038</v>
      </c>
      <c r="N24">
        <v>89.168599999999998</v>
      </c>
    </row>
    <row r="25" spans="1:14" x14ac:dyDescent="0.25">
      <c r="A25">
        <v>24</v>
      </c>
      <c r="B25">
        <v>0</v>
      </c>
      <c r="C25">
        <v>127.01300000000001</v>
      </c>
      <c r="D25">
        <v>-30.218699999999998</v>
      </c>
      <c r="E25">
        <v>127.01300000000001</v>
      </c>
      <c r="F25">
        <v>-150.21899999999999</v>
      </c>
      <c r="G25">
        <v>127.01300000000001</v>
      </c>
      <c r="H25">
        <v>89.781300000000002</v>
      </c>
      <c r="I25">
        <v>18.7011</v>
      </c>
      <c r="J25">
        <v>-30.602399999999999</v>
      </c>
      <c r="K25">
        <v>18.7011</v>
      </c>
      <c r="L25">
        <v>-150.602</v>
      </c>
      <c r="M25">
        <v>18.7011</v>
      </c>
      <c r="N25">
        <v>89.397599999999997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D886B-F660-4079-BECA-AE36FF0F34FD}">
  <sheetPr codeName="Hoja19"/>
  <dimension ref="A1:N25"/>
  <sheetViews>
    <sheetView workbookViewId="0">
      <selection activeCell="C49" sqref="C49"/>
    </sheetView>
  </sheetViews>
  <sheetFormatPr defaultColWidth="11.42578125" defaultRowHeight="15" x14ac:dyDescent="0.25"/>
  <cols>
    <col min="1" max="1" width="6.85546875" bestFit="1" customWidth="1"/>
    <col min="2" max="2" width="7.85546875" bestFit="1" customWidth="1"/>
    <col min="3" max="3" width="7.7109375" bestFit="1" customWidth="1"/>
    <col min="4" max="4" width="10.140625" bestFit="1" customWidth="1"/>
    <col min="5" max="5" width="7.7109375" bestFit="1" customWidth="1"/>
    <col min="6" max="6" width="10.140625" bestFit="1" customWidth="1"/>
    <col min="7" max="7" width="7.7109375" bestFit="1" customWidth="1"/>
    <col min="8" max="8" width="10.140625" bestFit="1" customWidth="1"/>
    <col min="9" max="9" width="7.7109375" bestFit="1" customWidth="1"/>
    <col min="10" max="10" width="9.5703125" bestFit="1" customWidth="1"/>
    <col min="11" max="11" width="7.7109375" bestFit="1" customWidth="1"/>
    <col min="12" max="12" width="9.5703125" bestFit="1" customWidth="1"/>
    <col min="13" max="13" width="7.7109375" bestFit="1" customWidth="1"/>
    <col min="14" max="14" width="9.5703125" bestFit="1" customWidth="1"/>
  </cols>
  <sheetData>
    <row r="1" spans="1:14" x14ac:dyDescent="0.25">
      <c r="A1" t="s">
        <v>3</v>
      </c>
      <c r="B1" t="s">
        <v>10</v>
      </c>
      <c r="C1" t="s">
        <v>0</v>
      </c>
      <c r="D1" t="s">
        <v>11</v>
      </c>
      <c r="E1" t="s">
        <v>1</v>
      </c>
      <c r="F1" t="s">
        <v>12</v>
      </c>
      <c r="G1" t="s">
        <v>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</row>
    <row r="2" spans="1:14" x14ac:dyDescent="0.25">
      <c r="A2">
        <v>1</v>
      </c>
      <c r="B2">
        <v>0</v>
      </c>
      <c r="C2">
        <v>126.446</v>
      </c>
      <c r="D2">
        <v>-30.200299999999999</v>
      </c>
      <c r="E2">
        <v>126.446</v>
      </c>
      <c r="F2">
        <v>-150.19999999999999</v>
      </c>
      <c r="G2">
        <v>126.446</v>
      </c>
      <c r="H2">
        <v>89.799700000000001</v>
      </c>
      <c r="I2">
        <v>3.7191700000000001</v>
      </c>
      <c r="J2">
        <v>-30.226700000000001</v>
      </c>
      <c r="K2">
        <v>3.7191700000000001</v>
      </c>
      <c r="L2">
        <v>-150.227</v>
      </c>
      <c r="M2">
        <v>3.7191700000000001</v>
      </c>
      <c r="N2">
        <v>89.773300000000006</v>
      </c>
    </row>
    <row r="3" spans="1:14" x14ac:dyDescent="0.25">
      <c r="A3">
        <v>2</v>
      </c>
      <c r="B3">
        <v>0</v>
      </c>
      <c r="C3">
        <v>126.499</v>
      </c>
      <c r="D3">
        <v>-30.170500000000001</v>
      </c>
      <c r="E3">
        <v>126.499</v>
      </c>
      <c r="F3">
        <v>-150.16999999999999</v>
      </c>
      <c r="G3">
        <v>126.499</v>
      </c>
      <c r="H3">
        <v>89.829499999999996</v>
      </c>
      <c r="I3">
        <v>3.10337</v>
      </c>
      <c r="J3">
        <v>-30.188199999999998</v>
      </c>
      <c r="K3">
        <v>3.10337</v>
      </c>
      <c r="L3">
        <v>-150.18799999999999</v>
      </c>
      <c r="M3">
        <v>3.10337</v>
      </c>
      <c r="N3">
        <v>89.811800000000005</v>
      </c>
    </row>
    <row r="4" spans="1:14" x14ac:dyDescent="0.25">
      <c r="A4">
        <v>3</v>
      </c>
      <c r="B4">
        <v>0</v>
      </c>
      <c r="C4">
        <v>126.539</v>
      </c>
      <c r="D4">
        <v>-30.158899999999999</v>
      </c>
      <c r="E4">
        <v>126.539</v>
      </c>
      <c r="F4">
        <v>-150.15899999999999</v>
      </c>
      <c r="G4">
        <v>126.539</v>
      </c>
      <c r="H4">
        <v>89.841099999999997</v>
      </c>
      <c r="I4">
        <v>2.77142</v>
      </c>
      <c r="J4">
        <v>-30.172599999999999</v>
      </c>
      <c r="K4">
        <v>2.77142</v>
      </c>
      <c r="L4">
        <v>-150.173</v>
      </c>
      <c r="M4">
        <v>2.77142</v>
      </c>
      <c r="N4">
        <v>89.827399999999997</v>
      </c>
    </row>
    <row r="5" spans="1:14" x14ac:dyDescent="0.25">
      <c r="A5">
        <v>4</v>
      </c>
      <c r="B5">
        <v>0</v>
      </c>
      <c r="C5">
        <v>126.78700000000001</v>
      </c>
      <c r="D5">
        <v>-30.087800000000001</v>
      </c>
      <c r="E5">
        <v>126.78700000000001</v>
      </c>
      <c r="F5">
        <v>-150.08799999999999</v>
      </c>
      <c r="G5">
        <v>126.78700000000001</v>
      </c>
      <c r="H5">
        <v>89.912199999999999</v>
      </c>
      <c r="I5">
        <v>1.6701699999999999</v>
      </c>
      <c r="J5">
        <v>-30.097799999999999</v>
      </c>
      <c r="K5">
        <v>1.6701699999999999</v>
      </c>
      <c r="L5">
        <v>-150.09800000000001</v>
      </c>
      <c r="M5">
        <v>1.6701699999999999</v>
      </c>
      <c r="N5">
        <v>89.902199999999993</v>
      </c>
    </row>
    <row r="6" spans="1:14" x14ac:dyDescent="0.25">
      <c r="A6">
        <v>5</v>
      </c>
      <c r="B6">
        <v>0</v>
      </c>
      <c r="C6">
        <v>126.739</v>
      </c>
      <c r="D6">
        <v>-30.101800000000001</v>
      </c>
      <c r="E6">
        <v>126.739</v>
      </c>
      <c r="F6">
        <v>-150.102</v>
      </c>
      <c r="G6">
        <v>126.739</v>
      </c>
      <c r="H6">
        <v>89.898200000000003</v>
      </c>
      <c r="I6">
        <v>2.0749399999999998</v>
      </c>
      <c r="J6">
        <v>-30.1159</v>
      </c>
      <c r="K6">
        <v>2.0749399999999998</v>
      </c>
      <c r="L6">
        <v>-150.11600000000001</v>
      </c>
      <c r="M6">
        <v>2.0749399999999998</v>
      </c>
      <c r="N6">
        <v>89.884100000000004</v>
      </c>
    </row>
    <row r="7" spans="1:14" x14ac:dyDescent="0.25">
      <c r="A7">
        <v>6</v>
      </c>
      <c r="B7">
        <v>0</v>
      </c>
      <c r="C7">
        <v>126.73699999999999</v>
      </c>
      <c r="D7">
        <v>-30.102799999999998</v>
      </c>
      <c r="E7">
        <v>126.73699999999999</v>
      </c>
      <c r="F7">
        <v>-150.10300000000001</v>
      </c>
      <c r="G7">
        <v>126.73699999999999</v>
      </c>
      <c r="H7">
        <v>89.897199999999998</v>
      </c>
      <c r="I7">
        <v>2.0257999999999998</v>
      </c>
      <c r="J7">
        <v>-30.119399999999999</v>
      </c>
      <c r="K7">
        <v>2.0257999999999998</v>
      </c>
      <c r="L7">
        <v>-150.119</v>
      </c>
      <c r="M7">
        <v>2.0257999999999998</v>
      </c>
      <c r="N7">
        <v>89.880600000000001</v>
      </c>
    </row>
    <row r="8" spans="1:14" x14ac:dyDescent="0.25">
      <c r="A8">
        <v>7</v>
      </c>
      <c r="B8">
        <v>0</v>
      </c>
      <c r="C8">
        <v>126.61</v>
      </c>
      <c r="D8">
        <v>-30.1416</v>
      </c>
      <c r="E8">
        <v>126.61</v>
      </c>
      <c r="F8">
        <v>-150.142</v>
      </c>
      <c r="G8">
        <v>126.61</v>
      </c>
      <c r="H8">
        <v>89.858400000000003</v>
      </c>
      <c r="I8">
        <v>3.5631699999999999</v>
      </c>
      <c r="J8">
        <v>-30.1706</v>
      </c>
      <c r="K8">
        <v>3.5631699999999999</v>
      </c>
      <c r="L8">
        <v>-150.17099999999999</v>
      </c>
      <c r="M8">
        <v>3.5631699999999999</v>
      </c>
      <c r="N8">
        <v>89.829400000000007</v>
      </c>
    </row>
    <row r="9" spans="1:14" x14ac:dyDescent="0.25">
      <c r="A9">
        <v>8</v>
      </c>
      <c r="B9">
        <v>0</v>
      </c>
      <c r="C9">
        <v>125.67</v>
      </c>
      <c r="D9">
        <v>-30.430700000000002</v>
      </c>
      <c r="E9">
        <v>125.67</v>
      </c>
      <c r="F9">
        <v>-150.43100000000001</v>
      </c>
      <c r="G9">
        <v>125.67</v>
      </c>
      <c r="H9">
        <v>89.569299999999998</v>
      </c>
      <c r="I9">
        <v>10.2485</v>
      </c>
      <c r="J9">
        <v>-30.5106</v>
      </c>
      <c r="K9">
        <v>10.2485</v>
      </c>
      <c r="L9">
        <v>-150.511</v>
      </c>
      <c r="M9">
        <v>10.2485</v>
      </c>
      <c r="N9">
        <v>89.489400000000003</v>
      </c>
    </row>
    <row r="10" spans="1:14" x14ac:dyDescent="0.25">
      <c r="A10">
        <v>9</v>
      </c>
      <c r="B10">
        <v>0</v>
      </c>
      <c r="C10">
        <v>126.187</v>
      </c>
      <c r="D10">
        <v>-30.275200000000002</v>
      </c>
      <c r="E10">
        <v>126.187</v>
      </c>
      <c r="F10">
        <v>-150.27500000000001</v>
      </c>
      <c r="G10">
        <v>126.187</v>
      </c>
      <c r="H10">
        <v>89.724800000000002</v>
      </c>
      <c r="I10">
        <v>6.4585699999999999</v>
      </c>
      <c r="J10">
        <v>-30.319099999999999</v>
      </c>
      <c r="K10">
        <v>6.4585699999999999</v>
      </c>
      <c r="L10">
        <v>-150.31899999999999</v>
      </c>
      <c r="M10">
        <v>6.4585699999999999</v>
      </c>
      <c r="N10">
        <v>89.680899999999994</v>
      </c>
    </row>
    <row r="11" spans="1:14" x14ac:dyDescent="0.25">
      <c r="A11">
        <v>10</v>
      </c>
      <c r="B11">
        <v>0</v>
      </c>
      <c r="C11">
        <v>126.26900000000001</v>
      </c>
      <c r="D11">
        <v>-30.247800000000002</v>
      </c>
      <c r="E11">
        <v>126.26900000000001</v>
      </c>
      <c r="F11">
        <v>-150.24799999999999</v>
      </c>
      <c r="G11">
        <v>126.26900000000001</v>
      </c>
      <c r="H11">
        <v>89.752300000000005</v>
      </c>
      <c r="I11">
        <v>6.3647299999999998</v>
      </c>
      <c r="J11">
        <v>-30.308800000000002</v>
      </c>
      <c r="K11">
        <v>6.3647299999999998</v>
      </c>
      <c r="L11">
        <v>-150.309</v>
      </c>
      <c r="M11">
        <v>6.3647299999999998</v>
      </c>
      <c r="N11">
        <v>89.691199999999995</v>
      </c>
    </row>
    <row r="12" spans="1:14" x14ac:dyDescent="0.25">
      <c r="A12">
        <v>11</v>
      </c>
      <c r="B12">
        <v>0</v>
      </c>
      <c r="C12">
        <v>126.383</v>
      </c>
      <c r="D12">
        <v>-30.232399999999998</v>
      </c>
      <c r="E12">
        <v>126.383</v>
      </c>
      <c r="F12">
        <v>-150.232</v>
      </c>
      <c r="G12">
        <v>126.383</v>
      </c>
      <c r="H12">
        <v>89.767600000000002</v>
      </c>
      <c r="I12">
        <v>2.75814</v>
      </c>
      <c r="J12">
        <v>-30.252500000000001</v>
      </c>
      <c r="K12">
        <v>2.75814</v>
      </c>
      <c r="L12">
        <v>-150.25299999999999</v>
      </c>
      <c r="M12">
        <v>2.75814</v>
      </c>
      <c r="N12">
        <v>89.747500000000002</v>
      </c>
    </row>
    <row r="13" spans="1:14" x14ac:dyDescent="0.25">
      <c r="A13">
        <v>12</v>
      </c>
      <c r="B13">
        <v>0</v>
      </c>
      <c r="C13">
        <v>125.977</v>
      </c>
      <c r="D13">
        <v>-30.335999999999999</v>
      </c>
      <c r="E13">
        <v>125.977</v>
      </c>
      <c r="F13">
        <v>-150.33600000000001</v>
      </c>
      <c r="G13">
        <v>125.977</v>
      </c>
      <c r="H13">
        <v>89.664000000000001</v>
      </c>
      <c r="I13">
        <v>8.5450999999999997</v>
      </c>
      <c r="J13">
        <v>-30.424900000000001</v>
      </c>
      <c r="K13">
        <v>8.5450999999999997</v>
      </c>
      <c r="L13">
        <v>-150.42500000000001</v>
      </c>
      <c r="M13">
        <v>8.5450999999999997</v>
      </c>
      <c r="N13">
        <v>89.575100000000006</v>
      </c>
    </row>
    <row r="14" spans="1:14" x14ac:dyDescent="0.25">
      <c r="A14">
        <v>13</v>
      </c>
      <c r="B14">
        <v>0</v>
      </c>
      <c r="C14">
        <v>125.84399999999999</v>
      </c>
      <c r="D14">
        <v>-30.362500000000001</v>
      </c>
      <c r="E14">
        <v>125.84399999999999</v>
      </c>
      <c r="F14">
        <v>-150.363</v>
      </c>
      <c r="G14">
        <v>125.84399999999999</v>
      </c>
      <c r="H14">
        <v>89.637500000000003</v>
      </c>
      <c r="I14">
        <v>10.9254</v>
      </c>
      <c r="J14">
        <v>-30.459</v>
      </c>
      <c r="K14">
        <v>10.9254</v>
      </c>
      <c r="L14">
        <v>-150.459</v>
      </c>
      <c r="M14">
        <v>10.9254</v>
      </c>
      <c r="N14">
        <v>89.540999999999997</v>
      </c>
    </row>
    <row r="15" spans="1:14" x14ac:dyDescent="0.25">
      <c r="A15">
        <v>14</v>
      </c>
      <c r="B15">
        <v>0</v>
      </c>
      <c r="C15">
        <v>126.42400000000001</v>
      </c>
      <c r="D15">
        <v>-30.204799999999999</v>
      </c>
      <c r="E15">
        <v>126.42400000000001</v>
      </c>
      <c r="F15">
        <v>-150.20500000000001</v>
      </c>
      <c r="G15">
        <v>126.42400000000001</v>
      </c>
      <c r="H15">
        <v>89.795199999999994</v>
      </c>
      <c r="I15">
        <v>3.2475900000000002</v>
      </c>
      <c r="J15">
        <v>-30.233599999999999</v>
      </c>
      <c r="K15">
        <v>3.2475900000000002</v>
      </c>
      <c r="L15">
        <v>-150.23400000000001</v>
      </c>
      <c r="M15">
        <v>3.2475900000000002</v>
      </c>
      <c r="N15">
        <v>89.766400000000004</v>
      </c>
    </row>
    <row r="16" spans="1:14" x14ac:dyDescent="0.25">
      <c r="A16">
        <v>15</v>
      </c>
      <c r="B16">
        <v>0</v>
      </c>
      <c r="C16">
        <v>126.55500000000001</v>
      </c>
      <c r="D16">
        <v>-30.158300000000001</v>
      </c>
      <c r="E16">
        <v>126.55500000000001</v>
      </c>
      <c r="F16">
        <v>-150.15799999999999</v>
      </c>
      <c r="G16">
        <v>126.55500000000001</v>
      </c>
      <c r="H16">
        <v>89.841700000000003</v>
      </c>
      <c r="I16">
        <v>3.6739099999999998</v>
      </c>
      <c r="J16">
        <v>-30.191800000000001</v>
      </c>
      <c r="K16">
        <v>3.6739099999999998</v>
      </c>
      <c r="L16">
        <v>-150.19200000000001</v>
      </c>
      <c r="M16">
        <v>3.6739099999999998</v>
      </c>
      <c r="N16">
        <v>89.808199999999999</v>
      </c>
    </row>
    <row r="17" spans="1:14" x14ac:dyDescent="0.25">
      <c r="A17">
        <v>16</v>
      </c>
      <c r="B17">
        <v>0</v>
      </c>
      <c r="C17">
        <v>126.188</v>
      </c>
      <c r="D17">
        <v>-30.270800000000001</v>
      </c>
      <c r="E17">
        <v>126.188</v>
      </c>
      <c r="F17">
        <v>-150.27099999999999</v>
      </c>
      <c r="G17">
        <v>126.188</v>
      </c>
      <c r="H17">
        <v>89.729200000000006</v>
      </c>
      <c r="I17">
        <v>6.3414400000000004</v>
      </c>
      <c r="J17">
        <v>-30.343499999999999</v>
      </c>
      <c r="K17">
        <v>6.3414400000000004</v>
      </c>
      <c r="L17">
        <v>-150.34399999999999</v>
      </c>
      <c r="M17">
        <v>6.3414400000000004</v>
      </c>
      <c r="N17">
        <v>89.656499999999994</v>
      </c>
    </row>
    <row r="18" spans="1:14" x14ac:dyDescent="0.25">
      <c r="A18">
        <v>17</v>
      </c>
      <c r="B18">
        <v>0</v>
      </c>
      <c r="C18">
        <v>125.76900000000001</v>
      </c>
      <c r="D18">
        <v>-30.4025</v>
      </c>
      <c r="E18">
        <v>125.76900000000001</v>
      </c>
      <c r="F18">
        <v>-150.40299999999999</v>
      </c>
      <c r="G18">
        <v>125.76900000000001</v>
      </c>
      <c r="H18">
        <v>89.597499999999997</v>
      </c>
      <c r="I18">
        <v>9.6032100000000007</v>
      </c>
      <c r="J18">
        <v>-30.4815</v>
      </c>
      <c r="K18">
        <v>9.6032100000000007</v>
      </c>
      <c r="L18">
        <v>-150.482</v>
      </c>
      <c r="M18">
        <v>9.6032100000000007</v>
      </c>
      <c r="N18">
        <v>89.518500000000003</v>
      </c>
    </row>
    <row r="19" spans="1:14" x14ac:dyDescent="0.25">
      <c r="A19">
        <v>18</v>
      </c>
      <c r="B19">
        <v>0</v>
      </c>
      <c r="C19">
        <v>124.378</v>
      </c>
      <c r="D19">
        <v>-30.8093</v>
      </c>
      <c r="E19">
        <v>124.378</v>
      </c>
      <c r="F19">
        <v>-150.809</v>
      </c>
      <c r="G19">
        <v>124.378</v>
      </c>
      <c r="H19">
        <v>89.190700000000007</v>
      </c>
      <c r="I19">
        <v>22.600100000000001</v>
      </c>
      <c r="J19">
        <v>-31.0562</v>
      </c>
      <c r="K19">
        <v>22.600100000000001</v>
      </c>
      <c r="L19">
        <v>-151.05600000000001</v>
      </c>
      <c r="M19">
        <v>22.600100000000001</v>
      </c>
      <c r="N19">
        <v>88.943799999999996</v>
      </c>
    </row>
    <row r="20" spans="1:14" x14ac:dyDescent="0.25">
      <c r="A20">
        <v>19</v>
      </c>
      <c r="B20">
        <v>0</v>
      </c>
      <c r="C20">
        <v>124.883</v>
      </c>
      <c r="D20">
        <v>-30.649899999999999</v>
      </c>
      <c r="E20">
        <v>124.883</v>
      </c>
      <c r="F20">
        <v>-150.65</v>
      </c>
      <c r="G20">
        <v>124.883</v>
      </c>
      <c r="H20">
        <v>89.350200000000001</v>
      </c>
      <c r="I20">
        <v>18.936800000000002</v>
      </c>
      <c r="J20">
        <v>-30.8718</v>
      </c>
      <c r="K20">
        <v>18.936800000000002</v>
      </c>
      <c r="L20">
        <v>-150.87200000000001</v>
      </c>
      <c r="M20">
        <v>18.936800000000002</v>
      </c>
      <c r="N20">
        <v>89.128200000000007</v>
      </c>
    </row>
    <row r="21" spans="1:14" x14ac:dyDescent="0.25">
      <c r="A21">
        <v>20</v>
      </c>
      <c r="B21">
        <v>0</v>
      </c>
      <c r="C21">
        <v>125.639</v>
      </c>
      <c r="D21">
        <v>-30.4573</v>
      </c>
      <c r="E21">
        <v>125.639</v>
      </c>
      <c r="F21">
        <v>-150.45699999999999</v>
      </c>
      <c r="G21">
        <v>125.639</v>
      </c>
      <c r="H21">
        <v>89.542699999999996</v>
      </c>
      <c r="I21">
        <v>8.8159700000000001</v>
      </c>
      <c r="J21">
        <v>-30.546500000000002</v>
      </c>
      <c r="K21">
        <v>8.8159700000000001</v>
      </c>
      <c r="L21">
        <v>-150.54599999999999</v>
      </c>
      <c r="M21">
        <v>8.8159700000000001</v>
      </c>
      <c r="N21">
        <v>89.453500000000005</v>
      </c>
    </row>
    <row r="22" spans="1:14" x14ac:dyDescent="0.25">
      <c r="A22">
        <v>21</v>
      </c>
      <c r="B22">
        <v>0</v>
      </c>
      <c r="C22">
        <v>124.98099999999999</v>
      </c>
      <c r="D22">
        <v>-30.635300000000001</v>
      </c>
      <c r="E22">
        <v>124.98099999999999</v>
      </c>
      <c r="F22">
        <v>-150.63499999999999</v>
      </c>
      <c r="G22">
        <v>124.98099999999999</v>
      </c>
      <c r="H22">
        <v>89.364699999999999</v>
      </c>
      <c r="I22">
        <v>15.363799999999999</v>
      </c>
      <c r="J22">
        <v>-30.791399999999999</v>
      </c>
      <c r="K22">
        <v>15.363799999999999</v>
      </c>
      <c r="L22">
        <v>-150.791</v>
      </c>
      <c r="M22">
        <v>15.363799999999999</v>
      </c>
      <c r="N22">
        <v>89.208600000000004</v>
      </c>
    </row>
    <row r="23" spans="1:14" x14ac:dyDescent="0.25">
      <c r="A23">
        <v>22</v>
      </c>
      <c r="B23">
        <v>0</v>
      </c>
      <c r="C23">
        <v>124.81</v>
      </c>
      <c r="D23">
        <v>-30.676400000000001</v>
      </c>
      <c r="E23">
        <v>124.81</v>
      </c>
      <c r="F23">
        <v>-150.67599999999999</v>
      </c>
      <c r="G23">
        <v>124.81</v>
      </c>
      <c r="H23">
        <v>89.323599999999999</v>
      </c>
      <c r="I23">
        <v>16.873699999999999</v>
      </c>
      <c r="J23">
        <v>-30.8338</v>
      </c>
      <c r="K23">
        <v>16.873699999999999</v>
      </c>
      <c r="L23">
        <v>-150.834</v>
      </c>
      <c r="M23">
        <v>16.873699999999999</v>
      </c>
      <c r="N23">
        <v>89.166200000000003</v>
      </c>
    </row>
    <row r="24" spans="1:14" x14ac:dyDescent="0.25">
      <c r="A24">
        <v>23</v>
      </c>
      <c r="B24">
        <v>0</v>
      </c>
      <c r="C24">
        <v>124.503</v>
      </c>
      <c r="D24">
        <v>-30.767499999999998</v>
      </c>
      <c r="E24">
        <v>124.503</v>
      </c>
      <c r="F24">
        <v>-150.768</v>
      </c>
      <c r="G24">
        <v>124.503</v>
      </c>
      <c r="H24">
        <v>89.232500000000002</v>
      </c>
      <c r="I24">
        <v>17.8123</v>
      </c>
      <c r="J24">
        <v>-30.9391</v>
      </c>
      <c r="K24">
        <v>17.8123</v>
      </c>
      <c r="L24">
        <v>-150.93899999999999</v>
      </c>
      <c r="M24">
        <v>17.8123</v>
      </c>
      <c r="N24">
        <v>89.060900000000004</v>
      </c>
    </row>
    <row r="25" spans="1:14" x14ac:dyDescent="0.25">
      <c r="A25">
        <v>24</v>
      </c>
      <c r="B25">
        <v>0</v>
      </c>
      <c r="C25">
        <v>125.31399999999999</v>
      </c>
      <c r="D25">
        <v>-30.5136</v>
      </c>
      <c r="E25">
        <v>125.31399999999999</v>
      </c>
      <c r="F25">
        <v>-150.51400000000001</v>
      </c>
      <c r="G25">
        <v>125.31399999999999</v>
      </c>
      <c r="H25">
        <v>89.486400000000003</v>
      </c>
      <c r="I25">
        <v>13.4488</v>
      </c>
      <c r="J25">
        <v>-30.659400000000002</v>
      </c>
      <c r="K25">
        <v>13.4488</v>
      </c>
      <c r="L25">
        <v>-150.65899999999999</v>
      </c>
      <c r="M25">
        <v>13.4488</v>
      </c>
      <c r="N25">
        <v>89.340599999999995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1754F-0C70-460C-BDAC-B2376D6A2A39}">
  <sheetPr codeName="Hoja18"/>
  <dimension ref="A1:N25"/>
  <sheetViews>
    <sheetView workbookViewId="0">
      <selection activeCell="C49" sqref="C49"/>
    </sheetView>
  </sheetViews>
  <sheetFormatPr defaultColWidth="11.42578125" defaultRowHeight="15" x14ac:dyDescent="0.25"/>
  <cols>
    <col min="1" max="1" width="6.85546875" bestFit="1" customWidth="1"/>
    <col min="2" max="2" width="7.85546875" bestFit="1" customWidth="1"/>
    <col min="3" max="3" width="7.7109375" bestFit="1" customWidth="1"/>
    <col min="4" max="4" width="10.140625" bestFit="1" customWidth="1"/>
    <col min="5" max="5" width="7.7109375" bestFit="1" customWidth="1"/>
    <col min="6" max="6" width="10.140625" bestFit="1" customWidth="1"/>
    <col min="7" max="7" width="7.7109375" bestFit="1" customWidth="1"/>
    <col min="8" max="8" width="10.140625" bestFit="1" customWidth="1"/>
    <col min="9" max="9" width="8.7109375" bestFit="1" customWidth="1"/>
    <col min="10" max="10" width="9.5703125" bestFit="1" customWidth="1"/>
    <col min="11" max="11" width="8.7109375" bestFit="1" customWidth="1"/>
    <col min="12" max="12" width="9.5703125" bestFit="1" customWidth="1"/>
    <col min="13" max="13" width="8.7109375" bestFit="1" customWidth="1"/>
    <col min="14" max="14" width="9.5703125" bestFit="1" customWidth="1"/>
  </cols>
  <sheetData>
    <row r="1" spans="1:14" x14ac:dyDescent="0.25">
      <c r="A1" t="s">
        <v>3</v>
      </c>
      <c r="B1" t="s">
        <v>10</v>
      </c>
      <c r="C1" t="s">
        <v>0</v>
      </c>
      <c r="D1" t="s">
        <v>11</v>
      </c>
      <c r="E1" t="s">
        <v>1</v>
      </c>
      <c r="F1" t="s">
        <v>12</v>
      </c>
      <c r="G1" t="s">
        <v>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</row>
    <row r="2" spans="1:14" x14ac:dyDescent="0.25">
      <c r="A2">
        <v>1</v>
      </c>
      <c r="B2">
        <v>0</v>
      </c>
      <c r="C2">
        <v>126.241</v>
      </c>
      <c r="D2">
        <v>-30.2363</v>
      </c>
      <c r="E2">
        <v>126.241</v>
      </c>
      <c r="F2">
        <v>-150.23599999999999</v>
      </c>
      <c r="G2">
        <v>126.241</v>
      </c>
      <c r="H2">
        <v>89.7637</v>
      </c>
      <c r="I2">
        <v>0.37909500000000002</v>
      </c>
      <c r="J2">
        <v>-30.2361</v>
      </c>
      <c r="K2">
        <v>0.37909500000000002</v>
      </c>
      <c r="L2">
        <v>-150.23599999999999</v>
      </c>
      <c r="M2">
        <v>0.37909500000000002</v>
      </c>
      <c r="N2">
        <v>89.763900000000007</v>
      </c>
    </row>
    <row r="3" spans="1:14" x14ac:dyDescent="0.25">
      <c r="A3">
        <v>2</v>
      </c>
      <c r="B3">
        <v>0</v>
      </c>
      <c r="C3">
        <v>126.349</v>
      </c>
      <c r="D3">
        <v>-30.1966</v>
      </c>
      <c r="E3">
        <v>126.349</v>
      </c>
      <c r="F3">
        <v>-150.197</v>
      </c>
      <c r="G3">
        <v>126.349</v>
      </c>
      <c r="H3">
        <v>89.803399999999996</v>
      </c>
      <c r="I3">
        <v>0.378776</v>
      </c>
      <c r="J3">
        <v>-30.1965</v>
      </c>
      <c r="K3">
        <v>0.378776</v>
      </c>
      <c r="L3">
        <v>-150.196</v>
      </c>
      <c r="M3">
        <v>0.378776</v>
      </c>
      <c r="N3">
        <v>89.8035</v>
      </c>
    </row>
    <row r="4" spans="1:14" x14ac:dyDescent="0.25">
      <c r="A4">
        <v>3</v>
      </c>
      <c r="B4">
        <v>0</v>
      </c>
      <c r="C4">
        <v>126.42</v>
      </c>
      <c r="D4">
        <v>-30.1797</v>
      </c>
      <c r="E4">
        <v>126.42</v>
      </c>
      <c r="F4">
        <v>-150.18</v>
      </c>
      <c r="G4">
        <v>126.42</v>
      </c>
      <c r="H4">
        <v>89.820300000000003</v>
      </c>
      <c r="I4">
        <v>0.196518</v>
      </c>
      <c r="J4">
        <v>-30.178699999999999</v>
      </c>
      <c r="K4">
        <v>0.196518</v>
      </c>
      <c r="L4">
        <v>-150.179</v>
      </c>
      <c r="M4">
        <v>0.196518</v>
      </c>
      <c r="N4">
        <v>89.821299999999994</v>
      </c>
    </row>
    <row r="5" spans="1:14" x14ac:dyDescent="0.25">
      <c r="A5">
        <v>4</v>
      </c>
      <c r="B5">
        <v>0</v>
      </c>
      <c r="C5">
        <v>126.69199999999999</v>
      </c>
      <c r="D5">
        <v>-30.104500000000002</v>
      </c>
      <c r="E5">
        <v>126.69199999999999</v>
      </c>
      <c r="F5">
        <v>-150.10400000000001</v>
      </c>
      <c r="G5">
        <v>126.69199999999999</v>
      </c>
      <c r="H5">
        <v>89.895499999999998</v>
      </c>
      <c r="I5">
        <v>0.23383300000000001</v>
      </c>
      <c r="J5">
        <v>-30.103400000000001</v>
      </c>
      <c r="K5">
        <v>0.23383300000000001</v>
      </c>
      <c r="L5">
        <v>-150.10300000000001</v>
      </c>
      <c r="M5">
        <v>0.23383300000000001</v>
      </c>
      <c r="N5">
        <v>89.896699999999996</v>
      </c>
    </row>
    <row r="6" spans="1:14" x14ac:dyDescent="0.25">
      <c r="A6">
        <v>5</v>
      </c>
      <c r="B6">
        <v>0</v>
      </c>
      <c r="C6">
        <v>126.622</v>
      </c>
      <c r="D6">
        <v>-30.122299999999999</v>
      </c>
      <c r="E6">
        <v>126.622</v>
      </c>
      <c r="F6">
        <v>-150.12200000000001</v>
      </c>
      <c r="G6">
        <v>126.622</v>
      </c>
      <c r="H6">
        <v>89.877700000000004</v>
      </c>
      <c r="I6">
        <v>0.34020099999999998</v>
      </c>
      <c r="J6">
        <v>-30.122</v>
      </c>
      <c r="K6">
        <v>0.34020099999999998</v>
      </c>
      <c r="L6">
        <v>-150.12200000000001</v>
      </c>
      <c r="M6">
        <v>0.34020099999999998</v>
      </c>
      <c r="N6">
        <v>89.878</v>
      </c>
    </row>
    <row r="7" spans="1:14" x14ac:dyDescent="0.25">
      <c r="A7">
        <v>6</v>
      </c>
      <c r="B7">
        <v>0</v>
      </c>
      <c r="C7">
        <v>126.608</v>
      </c>
      <c r="D7">
        <v>-30.125399999999999</v>
      </c>
      <c r="E7">
        <v>126.608</v>
      </c>
      <c r="F7">
        <v>-150.125</v>
      </c>
      <c r="G7">
        <v>126.608</v>
      </c>
      <c r="H7">
        <v>89.874600000000001</v>
      </c>
      <c r="I7">
        <v>0.377998</v>
      </c>
      <c r="J7">
        <v>-30.125299999999999</v>
      </c>
      <c r="K7">
        <v>0.377998</v>
      </c>
      <c r="L7">
        <v>-150.125</v>
      </c>
      <c r="M7">
        <v>0.377998</v>
      </c>
      <c r="N7">
        <v>89.874700000000004</v>
      </c>
    </row>
    <row r="8" spans="1:14" x14ac:dyDescent="0.25">
      <c r="A8">
        <v>7</v>
      </c>
      <c r="B8">
        <v>0</v>
      </c>
      <c r="C8">
        <v>126.407</v>
      </c>
      <c r="D8">
        <v>-30.177299999999999</v>
      </c>
      <c r="E8">
        <v>126.407</v>
      </c>
      <c r="F8">
        <v>-150.17699999999999</v>
      </c>
      <c r="G8">
        <v>126.407</v>
      </c>
      <c r="H8">
        <v>89.822699999999998</v>
      </c>
      <c r="I8">
        <v>0.47420800000000002</v>
      </c>
      <c r="J8">
        <v>-30.177299999999999</v>
      </c>
      <c r="K8">
        <v>0.47420800000000002</v>
      </c>
      <c r="L8">
        <v>-150.17699999999999</v>
      </c>
      <c r="M8">
        <v>0.47420800000000002</v>
      </c>
      <c r="N8">
        <v>89.822699999999998</v>
      </c>
    </row>
    <row r="9" spans="1:14" x14ac:dyDescent="0.25">
      <c r="A9">
        <v>8</v>
      </c>
      <c r="B9">
        <v>0</v>
      </c>
      <c r="C9">
        <v>125.08</v>
      </c>
      <c r="D9">
        <v>-30.5349</v>
      </c>
      <c r="E9">
        <v>125.08</v>
      </c>
      <c r="F9">
        <v>-150.535</v>
      </c>
      <c r="G9">
        <v>125.08</v>
      </c>
      <c r="H9">
        <v>89.465100000000007</v>
      </c>
      <c r="I9">
        <v>2.9940000000000002</v>
      </c>
      <c r="J9">
        <v>-30.537700000000001</v>
      </c>
      <c r="K9">
        <v>2.9940000000000002</v>
      </c>
      <c r="L9">
        <v>-150.53800000000001</v>
      </c>
      <c r="M9">
        <v>2.9940000000000002</v>
      </c>
      <c r="N9">
        <v>89.462299999999999</v>
      </c>
    </row>
    <row r="10" spans="1:14" x14ac:dyDescent="0.25">
      <c r="A10">
        <v>9</v>
      </c>
      <c r="B10">
        <v>0</v>
      </c>
      <c r="C10">
        <v>125.857</v>
      </c>
      <c r="D10">
        <v>-30.333300000000001</v>
      </c>
      <c r="E10">
        <v>125.857</v>
      </c>
      <c r="F10">
        <v>-150.333</v>
      </c>
      <c r="G10">
        <v>125.857</v>
      </c>
      <c r="H10">
        <v>89.666700000000006</v>
      </c>
      <c r="I10">
        <v>1.13043</v>
      </c>
      <c r="J10">
        <v>-30.3355</v>
      </c>
      <c r="K10">
        <v>1.13043</v>
      </c>
      <c r="L10">
        <v>-150.33600000000001</v>
      </c>
      <c r="M10">
        <v>1.13043</v>
      </c>
      <c r="N10">
        <v>89.664500000000004</v>
      </c>
    </row>
    <row r="11" spans="1:14" x14ac:dyDescent="0.25">
      <c r="A11">
        <v>10</v>
      </c>
      <c r="B11">
        <v>0</v>
      </c>
      <c r="C11">
        <v>125.84699999999999</v>
      </c>
      <c r="D11">
        <v>-30.3218</v>
      </c>
      <c r="E11">
        <v>125.84699999999999</v>
      </c>
      <c r="F11">
        <v>-150.322</v>
      </c>
      <c r="G11">
        <v>125.84699999999999</v>
      </c>
      <c r="H11">
        <v>89.678200000000004</v>
      </c>
      <c r="I11">
        <v>2.8483900000000002</v>
      </c>
      <c r="J11">
        <v>-30.3246</v>
      </c>
      <c r="K11">
        <v>2.8483900000000002</v>
      </c>
      <c r="L11">
        <v>-150.32499999999999</v>
      </c>
      <c r="M11">
        <v>2.8483900000000002</v>
      </c>
      <c r="N11">
        <v>89.675399999999996</v>
      </c>
    </row>
    <row r="12" spans="1:14" x14ac:dyDescent="0.25">
      <c r="A12">
        <v>11</v>
      </c>
      <c r="B12">
        <v>0</v>
      </c>
      <c r="C12">
        <v>126.22499999999999</v>
      </c>
      <c r="D12">
        <v>-30.260100000000001</v>
      </c>
      <c r="E12">
        <v>126.22499999999999</v>
      </c>
      <c r="F12">
        <v>-150.26</v>
      </c>
      <c r="G12">
        <v>126.22499999999999</v>
      </c>
      <c r="H12">
        <v>89.739900000000006</v>
      </c>
      <c r="I12">
        <v>0.54384699999999997</v>
      </c>
      <c r="J12">
        <v>-30.2605</v>
      </c>
      <c r="K12">
        <v>0.54384699999999997</v>
      </c>
      <c r="L12">
        <v>-150.26</v>
      </c>
      <c r="M12">
        <v>0.54384699999999997</v>
      </c>
      <c r="N12">
        <v>89.739500000000007</v>
      </c>
    </row>
    <row r="13" spans="1:14" x14ac:dyDescent="0.25">
      <c r="A13">
        <v>12</v>
      </c>
      <c r="B13">
        <v>0</v>
      </c>
      <c r="C13">
        <v>125.407</v>
      </c>
      <c r="D13">
        <v>-30.436299999999999</v>
      </c>
      <c r="E13">
        <v>125.407</v>
      </c>
      <c r="F13">
        <v>-150.43600000000001</v>
      </c>
      <c r="G13">
        <v>125.407</v>
      </c>
      <c r="H13">
        <v>89.563699999999997</v>
      </c>
      <c r="I13">
        <v>0.37398700000000001</v>
      </c>
      <c r="J13">
        <v>-30.436199999999999</v>
      </c>
      <c r="K13">
        <v>0.37398700000000001</v>
      </c>
      <c r="L13">
        <v>-150.43600000000001</v>
      </c>
      <c r="M13">
        <v>0.37398700000000001</v>
      </c>
      <c r="N13">
        <v>89.563800000000001</v>
      </c>
    </row>
    <row r="14" spans="1:14" x14ac:dyDescent="0.25">
      <c r="A14">
        <v>13</v>
      </c>
      <c r="B14">
        <v>0</v>
      </c>
      <c r="C14">
        <v>125.184</v>
      </c>
      <c r="D14">
        <v>-30.479099999999999</v>
      </c>
      <c r="E14">
        <v>125.184</v>
      </c>
      <c r="F14">
        <v>-150.47900000000001</v>
      </c>
      <c r="G14">
        <v>125.184</v>
      </c>
      <c r="H14">
        <v>89.520899999999997</v>
      </c>
      <c r="I14">
        <v>0.38227100000000003</v>
      </c>
      <c r="J14">
        <v>-30.478899999999999</v>
      </c>
      <c r="K14">
        <v>0.38227100000000003</v>
      </c>
      <c r="L14">
        <v>-150.47900000000001</v>
      </c>
      <c r="M14">
        <v>0.38227100000000003</v>
      </c>
      <c r="N14">
        <v>89.521100000000004</v>
      </c>
    </row>
    <row r="15" spans="1:14" x14ac:dyDescent="0.25">
      <c r="A15">
        <v>14</v>
      </c>
      <c r="B15">
        <v>0</v>
      </c>
      <c r="C15">
        <v>126.214</v>
      </c>
      <c r="D15">
        <v>-30.241599999999998</v>
      </c>
      <c r="E15">
        <v>126.214</v>
      </c>
      <c r="F15">
        <v>-150.24199999999999</v>
      </c>
      <c r="G15">
        <v>126.214</v>
      </c>
      <c r="H15">
        <v>89.758399999999995</v>
      </c>
      <c r="I15">
        <v>0.113603</v>
      </c>
      <c r="J15">
        <v>-30.234300000000001</v>
      </c>
      <c r="K15">
        <v>0.113603</v>
      </c>
      <c r="L15">
        <v>-150.23400000000001</v>
      </c>
      <c r="M15">
        <v>0.113603</v>
      </c>
      <c r="N15">
        <v>89.765699999999995</v>
      </c>
    </row>
    <row r="16" spans="1:14" x14ac:dyDescent="0.25">
      <c r="A16">
        <v>15</v>
      </c>
      <c r="B16">
        <v>0</v>
      </c>
      <c r="C16">
        <v>126.324</v>
      </c>
      <c r="D16">
        <v>-30.198799999999999</v>
      </c>
      <c r="E16">
        <v>126.324</v>
      </c>
      <c r="F16">
        <v>-150.19900000000001</v>
      </c>
      <c r="G16">
        <v>126.324</v>
      </c>
      <c r="H16">
        <v>89.801199999999994</v>
      </c>
      <c r="I16">
        <v>0.288078</v>
      </c>
      <c r="J16">
        <v>-30.1983</v>
      </c>
      <c r="K16">
        <v>0.288078</v>
      </c>
      <c r="L16">
        <v>-150.19800000000001</v>
      </c>
      <c r="M16">
        <v>0.288078</v>
      </c>
      <c r="N16">
        <v>89.801699999999997</v>
      </c>
    </row>
    <row r="17" spans="1:14" x14ac:dyDescent="0.25">
      <c r="A17">
        <v>16</v>
      </c>
      <c r="B17">
        <v>0</v>
      </c>
      <c r="C17">
        <v>125.71899999999999</v>
      </c>
      <c r="D17">
        <v>-30.353200000000001</v>
      </c>
      <c r="E17">
        <v>125.71899999999999</v>
      </c>
      <c r="F17">
        <v>-150.35300000000001</v>
      </c>
      <c r="G17">
        <v>125.71899999999999</v>
      </c>
      <c r="H17">
        <v>89.646799999999999</v>
      </c>
      <c r="I17">
        <v>3.0739999999999998</v>
      </c>
      <c r="J17">
        <v>-30.354900000000001</v>
      </c>
      <c r="K17">
        <v>3.0739999999999998</v>
      </c>
      <c r="L17">
        <v>-150.35499999999999</v>
      </c>
      <c r="M17">
        <v>3.0739999999999998</v>
      </c>
      <c r="N17">
        <v>89.645099999999999</v>
      </c>
    </row>
    <row r="18" spans="1:14" x14ac:dyDescent="0.25">
      <c r="A18">
        <v>17</v>
      </c>
      <c r="B18">
        <v>0</v>
      </c>
      <c r="C18">
        <v>125.193</v>
      </c>
      <c r="D18">
        <v>-30.504100000000001</v>
      </c>
      <c r="E18">
        <v>125.193</v>
      </c>
      <c r="F18">
        <v>-150.50399999999999</v>
      </c>
      <c r="G18">
        <v>125.193</v>
      </c>
      <c r="H18">
        <v>89.495900000000006</v>
      </c>
      <c r="I18">
        <v>1.6147199999999999</v>
      </c>
      <c r="J18">
        <v>-30.5045</v>
      </c>
      <c r="K18">
        <v>1.6147199999999999</v>
      </c>
      <c r="L18">
        <v>-150.505</v>
      </c>
      <c r="M18">
        <v>1.6147199999999999</v>
      </c>
      <c r="N18">
        <v>89.495500000000007</v>
      </c>
    </row>
    <row r="19" spans="1:14" x14ac:dyDescent="0.25">
      <c r="A19">
        <v>18</v>
      </c>
      <c r="B19">
        <v>0</v>
      </c>
      <c r="C19">
        <v>122.803</v>
      </c>
      <c r="D19">
        <v>-31.090499999999999</v>
      </c>
      <c r="E19">
        <v>122.803</v>
      </c>
      <c r="F19">
        <v>-151.09100000000001</v>
      </c>
      <c r="G19">
        <v>122.803</v>
      </c>
      <c r="H19">
        <v>88.909499999999994</v>
      </c>
      <c r="I19">
        <v>5.9792800000000002</v>
      </c>
      <c r="J19">
        <v>-31.095700000000001</v>
      </c>
      <c r="K19">
        <v>5.9792800000000002</v>
      </c>
      <c r="L19">
        <v>-151.096</v>
      </c>
      <c r="M19">
        <v>5.9792800000000002</v>
      </c>
      <c r="N19">
        <v>88.904300000000006</v>
      </c>
    </row>
    <row r="20" spans="1:14" x14ac:dyDescent="0.25">
      <c r="A20">
        <v>19</v>
      </c>
      <c r="B20">
        <v>0</v>
      </c>
      <c r="C20">
        <v>123.511</v>
      </c>
      <c r="D20">
        <v>-30.893599999999999</v>
      </c>
      <c r="E20">
        <v>123.511</v>
      </c>
      <c r="F20">
        <v>-150.89400000000001</v>
      </c>
      <c r="G20">
        <v>123.511</v>
      </c>
      <c r="H20">
        <v>89.106399999999994</v>
      </c>
      <c r="I20">
        <v>5.0273300000000001</v>
      </c>
      <c r="J20">
        <v>-30.898700000000002</v>
      </c>
      <c r="K20">
        <v>5.0273300000000001</v>
      </c>
      <c r="L20">
        <v>-150.899</v>
      </c>
      <c r="M20">
        <v>5.0273300000000001</v>
      </c>
      <c r="N20">
        <v>89.101299999999995</v>
      </c>
    </row>
    <row r="21" spans="1:14" x14ac:dyDescent="0.25">
      <c r="A21">
        <v>20</v>
      </c>
      <c r="B21">
        <v>0</v>
      </c>
      <c r="C21">
        <v>125.041</v>
      </c>
      <c r="D21">
        <v>-30.563099999999999</v>
      </c>
      <c r="E21">
        <v>125.041</v>
      </c>
      <c r="F21">
        <v>-150.56299999999999</v>
      </c>
      <c r="G21">
        <v>125.041</v>
      </c>
      <c r="H21">
        <v>89.436899999999994</v>
      </c>
      <c r="I21">
        <v>0.98338199999999998</v>
      </c>
      <c r="J21">
        <v>-30.5639</v>
      </c>
      <c r="K21">
        <v>0.98338199999999998</v>
      </c>
      <c r="L21">
        <v>-150.56399999999999</v>
      </c>
      <c r="M21">
        <v>0.98338199999999998</v>
      </c>
      <c r="N21">
        <v>89.436099999999996</v>
      </c>
    </row>
    <row r="22" spans="1:14" x14ac:dyDescent="0.25">
      <c r="A22">
        <v>21</v>
      </c>
      <c r="B22">
        <v>0</v>
      </c>
      <c r="C22">
        <v>123.938</v>
      </c>
      <c r="D22">
        <v>-30.820499999999999</v>
      </c>
      <c r="E22">
        <v>123.938</v>
      </c>
      <c r="F22">
        <v>-150.821</v>
      </c>
      <c r="G22">
        <v>123.938</v>
      </c>
      <c r="H22">
        <v>89.179500000000004</v>
      </c>
      <c r="I22">
        <v>6.0504100000000003</v>
      </c>
      <c r="J22">
        <v>-30.8263</v>
      </c>
      <c r="K22">
        <v>6.0504100000000003</v>
      </c>
      <c r="L22">
        <v>-150.82599999999999</v>
      </c>
      <c r="M22">
        <v>6.0504100000000003</v>
      </c>
      <c r="N22">
        <v>89.173699999999997</v>
      </c>
    </row>
    <row r="23" spans="1:14" x14ac:dyDescent="0.25">
      <c r="A23">
        <v>22</v>
      </c>
      <c r="B23">
        <v>0</v>
      </c>
      <c r="C23">
        <v>123.72</v>
      </c>
      <c r="D23">
        <v>-30.8703</v>
      </c>
      <c r="E23">
        <v>123.72</v>
      </c>
      <c r="F23">
        <v>-150.87</v>
      </c>
      <c r="G23">
        <v>123.72</v>
      </c>
      <c r="H23">
        <v>89.1297</v>
      </c>
      <c r="I23">
        <v>3.07463</v>
      </c>
      <c r="J23">
        <v>-30.872699999999998</v>
      </c>
      <c r="K23">
        <v>3.07463</v>
      </c>
      <c r="L23">
        <v>-150.87299999999999</v>
      </c>
      <c r="M23">
        <v>3.07463</v>
      </c>
      <c r="N23">
        <v>89.127300000000005</v>
      </c>
    </row>
    <row r="24" spans="1:14" x14ac:dyDescent="0.25">
      <c r="A24">
        <v>23</v>
      </c>
      <c r="B24">
        <v>0</v>
      </c>
      <c r="C24">
        <v>123.34</v>
      </c>
      <c r="D24">
        <v>-30.974799999999998</v>
      </c>
      <c r="E24">
        <v>123.34</v>
      </c>
      <c r="F24">
        <v>-150.97499999999999</v>
      </c>
      <c r="G24">
        <v>123.34</v>
      </c>
      <c r="H24">
        <v>89.025199999999998</v>
      </c>
      <c r="I24">
        <v>5.0430000000000001</v>
      </c>
      <c r="J24">
        <v>-30.979700000000001</v>
      </c>
      <c r="K24">
        <v>5.0430000000000001</v>
      </c>
      <c r="L24">
        <v>-150.97999999999999</v>
      </c>
      <c r="M24">
        <v>5.0430000000000001</v>
      </c>
      <c r="N24">
        <v>89.020300000000006</v>
      </c>
    </row>
    <row r="25" spans="1:14" x14ac:dyDescent="0.25">
      <c r="A25">
        <v>24</v>
      </c>
      <c r="B25">
        <v>0</v>
      </c>
      <c r="C25">
        <v>124.387</v>
      </c>
      <c r="D25">
        <v>-30.677900000000001</v>
      </c>
      <c r="E25">
        <v>124.387</v>
      </c>
      <c r="F25">
        <v>-150.678</v>
      </c>
      <c r="G25">
        <v>124.387</v>
      </c>
      <c r="H25">
        <v>89.322100000000006</v>
      </c>
      <c r="I25">
        <v>1.34053</v>
      </c>
      <c r="J25">
        <v>-30.679200000000002</v>
      </c>
      <c r="K25">
        <v>1.34053</v>
      </c>
      <c r="L25">
        <v>-150.679</v>
      </c>
      <c r="M25">
        <v>1.34053</v>
      </c>
      <c r="N25">
        <v>89.320800000000006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C213F-01F3-43C4-91C6-3E5068D2A050}">
  <sheetPr codeName="Hoja2"/>
  <dimension ref="A1:H50"/>
  <sheetViews>
    <sheetView workbookViewId="0">
      <selection activeCell="C27" sqref="C27:E50"/>
    </sheetView>
  </sheetViews>
  <sheetFormatPr defaultColWidth="11.42578125" defaultRowHeight="15" x14ac:dyDescent="0.25"/>
  <cols>
    <col min="1" max="1" width="11.7109375" customWidth="1"/>
  </cols>
  <sheetData>
    <row r="1" spans="1:8" x14ac:dyDescent="0.25">
      <c r="A1" t="s">
        <v>9</v>
      </c>
    </row>
    <row r="2" spans="1:8" x14ac:dyDescent="0.25">
      <c r="A2" t="s">
        <v>4</v>
      </c>
      <c r="B2" t="s">
        <v>3</v>
      </c>
      <c r="C2" t="s">
        <v>0</v>
      </c>
      <c r="D2" t="s">
        <v>1</v>
      </c>
      <c r="E2" t="s">
        <v>2</v>
      </c>
      <c r="F2" t="s">
        <v>5</v>
      </c>
      <c r="G2" t="s">
        <v>6</v>
      </c>
      <c r="H2" t="s">
        <v>7</v>
      </c>
    </row>
    <row r="3" spans="1:8" x14ac:dyDescent="0.25">
      <c r="A3" s="2" t="s">
        <v>20</v>
      </c>
      <c r="B3" s="3">
        <v>1</v>
      </c>
      <c r="C3" s="4">
        <f>DataN1!C2</f>
        <v>127.017</v>
      </c>
      <c r="D3" s="4">
        <f>DataN1!E2</f>
        <v>127.017</v>
      </c>
      <c r="E3" s="4">
        <f>DataN1!G2</f>
        <v>127.017</v>
      </c>
      <c r="F3" s="3">
        <f>220/SQRT(3)</f>
        <v>127.01705922171767</v>
      </c>
      <c r="G3" s="3">
        <f t="shared" ref="G3:G26" si="0">F3*0.95</f>
        <v>120.66620626063178</v>
      </c>
      <c r="H3" s="5">
        <f>F3*1.05</f>
        <v>133.36791218280356</v>
      </c>
    </row>
    <row r="4" spans="1:8" x14ac:dyDescent="0.25">
      <c r="A4" s="6" t="s">
        <v>20</v>
      </c>
      <c r="B4">
        <v>2</v>
      </c>
      <c r="C4" s="1">
        <f>DataN1!C3</f>
        <v>127.017</v>
      </c>
      <c r="D4" s="1">
        <f>DataN1!E3</f>
        <v>127.017</v>
      </c>
      <c r="E4" s="1">
        <f>DataN1!G3</f>
        <v>127.017</v>
      </c>
      <c r="F4">
        <f t="shared" ref="F4:F50" si="1">220/SQRT(3)</f>
        <v>127.01705922171767</v>
      </c>
      <c r="G4">
        <f t="shared" si="0"/>
        <v>120.66620626063178</v>
      </c>
      <c r="H4" s="7">
        <f t="shared" ref="H4:H26" si="2">F4*1.05</f>
        <v>133.36791218280356</v>
      </c>
    </row>
    <row r="5" spans="1:8" x14ac:dyDescent="0.25">
      <c r="A5" s="6" t="s">
        <v>20</v>
      </c>
      <c r="B5">
        <v>3</v>
      </c>
      <c r="C5" s="1">
        <f>DataN1!C4</f>
        <v>127.017</v>
      </c>
      <c r="D5" s="1">
        <f>DataN1!E4</f>
        <v>127.017</v>
      </c>
      <c r="E5" s="1">
        <f>DataN1!G4</f>
        <v>127.017</v>
      </c>
      <c r="F5">
        <f t="shared" si="1"/>
        <v>127.01705922171767</v>
      </c>
      <c r="G5">
        <f t="shared" si="0"/>
        <v>120.66620626063178</v>
      </c>
      <c r="H5" s="7">
        <f t="shared" si="2"/>
        <v>133.36791218280356</v>
      </c>
    </row>
    <row r="6" spans="1:8" x14ac:dyDescent="0.25">
      <c r="A6" s="6" t="s">
        <v>20</v>
      </c>
      <c r="B6">
        <v>4</v>
      </c>
      <c r="C6" s="1">
        <f>DataN1!C5</f>
        <v>127.017</v>
      </c>
      <c r="D6" s="1">
        <f>DataN1!E5</f>
        <v>127.017</v>
      </c>
      <c r="E6" s="1">
        <f>DataN1!G5</f>
        <v>127.017</v>
      </c>
      <c r="F6">
        <f t="shared" si="1"/>
        <v>127.01705922171767</v>
      </c>
      <c r="G6">
        <f t="shared" si="0"/>
        <v>120.66620626063178</v>
      </c>
      <c r="H6" s="7">
        <f t="shared" si="2"/>
        <v>133.36791218280356</v>
      </c>
    </row>
    <row r="7" spans="1:8" x14ac:dyDescent="0.25">
      <c r="A7" s="6" t="s">
        <v>20</v>
      </c>
      <c r="B7">
        <v>5</v>
      </c>
      <c r="C7" s="1">
        <f>DataN1!C6</f>
        <v>127.017</v>
      </c>
      <c r="D7" s="1">
        <f>DataN1!E6</f>
        <v>127.017</v>
      </c>
      <c r="E7" s="1">
        <f>DataN1!G6</f>
        <v>127.017</v>
      </c>
      <c r="F7">
        <f t="shared" si="1"/>
        <v>127.01705922171767</v>
      </c>
      <c r="G7">
        <f t="shared" si="0"/>
        <v>120.66620626063178</v>
      </c>
      <c r="H7" s="7">
        <f t="shared" si="2"/>
        <v>133.36791218280356</v>
      </c>
    </row>
    <row r="8" spans="1:8" x14ac:dyDescent="0.25">
      <c r="A8" s="6" t="s">
        <v>20</v>
      </c>
      <c r="B8">
        <v>6</v>
      </c>
      <c r="C8" s="1">
        <f>DataN1!C7</f>
        <v>127.017</v>
      </c>
      <c r="D8" s="1">
        <f>DataN1!E7</f>
        <v>127.017</v>
      </c>
      <c r="E8" s="1">
        <f>DataN1!G7</f>
        <v>127.017</v>
      </c>
      <c r="F8">
        <f t="shared" si="1"/>
        <v>127.01705922171767</v>
      </c>
      <c r="G8">
        <f t="shared" si="0"/>
        <v>120.66620626063178</v>
      </c>
      <c r="H8" s="7">
        <f t="shared" si="2"/>
        <v>133.36791218280356</v>
      </c>
    </row>
    <row r="9" spans="1:8" x14ac:dyDescent="0.25">
      <c r="A9" s="6" t="s">
        <v>20</v>
      </c>
      <c r="B9">
        <v>7</v>
      </c>
      <c r="C9" s="1">
        <f>DataN1!C8</f>
        <v>127.017</v>
      </c>
      <c r="D9" s="1">
        <f>DataN1!E8</f>
        <v>127.017</v>
      </c>
      <c r="E9" s="1">
        <f>DataN1!G8</f>
        <v>127.017</v>
      </c>
      <c r="F9">
        <f t="shared" si="1"/>
        <v>127.01705922171767</v>
      </c>
      <c r="G9">
        <f t="shared" si="0"/>
        <v>120.66620626063178</v>
      </c>
      <c r="H9" s="7">
        <f t="shared" si="2"/>
        <v>133.36791218280356</v>
      </c>
    </row>
    <row r="10" spans="1:8" x14ac:dyDescent="0.25">
      <c r="A10" s="6" t="s">
        <v>20</v>
      </c>
      <c r="B10">
        <v>8</v>
      </c>
      <c r="C10" s="1">
        <f>DataN1!C9</f>
        <v>127.014</v>
      </c>
      <c r="D10" s="1">
        <f>DataN1!E9</f>
        <v>127.014</v>
      </c>
      <c r="E10" s="1">
        <f>DataN1!G9</f>
        <v>127.014</v>
      </c>
      <c r="F10">
        <f t="shared" si="1"/>
        <v>127.01705922171767</v>
      </c>
      <c r="G10">
        <f t="shared" si="0"/>
        <v>120.66620626063178</v>
      </c>
      <c r="H10" s="7">
        <f t="shared" si="2"/>
        <v>133.36791218280356</v>
      </c>
    </row>
    <row r="11" spans="1:8" x14ac:dyDescent="0.25">
      <c r="A11" s="6" t="s">
        <v>20</v>
      </c>
      <c r="B11">
        <v>9</v>
      </c>
      <c r="C11" s="1">
        <f>DataN1!C10</f>
        <v>127.01600000000001</v>
      </c>
      <c r="D11" s="1">
        <f>DataN1!E10</f>
        <v>127.01600000000001</v>
      </c>
      <c r="E11" s="1">
        <f>DataN1!G10</f>
        <v>127.01600000000001</v>
      </c>
      <c r="F11">
        <f t="shared" si="1"/>
        <v>127.01705922171767</v>
      </c>
      <c r="G11">
        <f t="shared" si="0"/>
        <v>120.66620626063178</v>
      </c>
      <c r="H11" s="7">
        <f t="shared" si="2"/>
        <v>133.36791218280356</v>
      </c>
    </row>
    <row r="12" spans="1:8" x14ac:dyDescent="0.25">
      <c r="A12" s="6" t="s">
        <v>20</v>
      </c>
      <c r="B12">
        <v>10</v>
      </c>
      <c r="C12" s="1">
        <f>DataN1!C11</f>
        <v>127.01600000000001</v>
      </c>
      <c r="D12" s="1">
        <f>DataN1!E11</f>
        <v>127.01600000000001</v>
      </c>
      <c r="E12" s="1">
        <f>DataN1!G11</f>
        <v>127.01600000000001</v>
      </c>
      <c r="F12">
        <f t="shared" si="1"/>
        <v>127.01705922171767</v>
      </c>
      <c r="G12">
        <f t="shared" si="0"/>
        <v>120.66620626063178</v>
      </c>
      <c r="H12" s="7">
        <f t="shared" si="2"/>
        <v>133.36791218280356</v>
      </c>
    </row>
    <row r="13" spans="1:8" x14ac:dyDescent="0.25">
      <c r="A13" s="6" t="s">
        <v>20</v>
      </c>
      <c r="B13">
        <v>11</v>
      </c>
      <c r="C13" s="1">
        <f>DataN1!C12</f>
        <v>127.01600000000001</v>
      </c>
      <c r="D13" s="1">
        <f>DataN1!E12</f>
        <v>127.01600000000001</v>
      </c>
      <c r="E13" s="1">
        <f>DataN1!G12</f>
        <v>127.01600000000001</v>
      </c>
      <c r="F13">
        <f t="shared" si="1"/>
        <v>127.01705922171767</v>
      </c>
      <c r="G13">
        <f t="shared" si="0"/>
        <v>120.66620626063178</v>
      </c>
      <c r="H13" s="7">
        <f t="shared" si="2"/>
        <v>133.36791218280356</v>
      </c>
    </row>
    <row r="14" spans="1:8" x14ac:dyDescent="0.25">
      <c r="A14" s="6" t="s">
        <v>20</v>
      </c>
      <c r="B14">
        <v>12</v>
      </c>
      <c r="C14" s="1">
        <f>DataN1!C13</f>
        <v>127.015</v>
      </c>
      <c r="D14" s="1">
        <f>DataN1!E13</f>
        <v>127.015</v>
      </c>
      <c r="E14" s="1">
        <f>DataN1!G13</f>
        <v>127.015</v>
      </c>
      <c r="F14">
        <f t="shared" si="1"/>
        <v>127.01705922171767</v>
      </c>
      <c r="G14">
        <f t="shared" si="0"/>
        <v>120.66620626063178</v>
      </c>
      <c r="H14" s="7">
        <f t="shared" si="2"/>
        <v>133.36791218280356</v>
      </c>
    </row>
    <row r="15" spans="1:8" x14ac:dyDescent="0.25">
      <c r="A15" s="6" t="s">
        <v>20</v>
      </c>
      <c r="B15">
        <v>13</v>
      </c>
      <c r="C15" s="1">
        <f>DataN1!C14</f>
        <v>127.015</v>
      </c>
      <c r="D15" s="1">
        <f>DataN1!E14</f>
        <v>127.015</v>
      </c>
      <c r="E15" s="1">
        <f>DataN1!G14</f>
        <v>127.015</v>
      </c>
      <c r="F15">
        <f t="shared" si="1"/>
        <v>127.01705922171767</v>
      </c>
      <c r="G15">
        <f t="shared" si="0"/>
        <v>120.66620626063178</v>
      </c>
      <c r="H15" s="7">
        <f t="shared" si="2"/>
        <v>133.36791218280356</v>
      </c>
    </row>
    <row r="16" spans="1:8" x14ac:dyDescent="0.25">
      <c r="A16" s="6" t="s">
        <v>20</v>
      </c>
      <c r="B16">
        <v>14</v>
      </c>
      <c r="C16" s="1">
        <f>DataN1!C15</f>
        <v>127.01600000000001</v>
      </c>
      <c r="D16" s="1">
        <f>DataN1!E15</f>
        <v>127.01600000000001</v>
      </c>
      <c r="E16" s="1">
        <f>DataN1!G15</f>
        <v>127.01600000000001</v>
      </c>
      <c r="F16">
        <f t="shared" si="1"/>
        <v>127.01705922171767</v>
      </c>
      <c r="G16">
        <f t="shared" si="0"/>
        <v>120.66620626063178</v>
      </c>
      <c r="H16" s="7">
        <f t="shared" si="2"/>
        <v>133.36791218280356</v>
      </c>
    </row>
    <row r="17" spans="1:8" x14ac:dyDescent="0.25">
      <c r="A17" s="6" t="s">
        <v>20</v>
      </c>
      <c r="B17">
        <v>15</v>
      </c>
      <c r="C17" s="1">
        <f>DataN1!C16</f>
        <v>127.017</v>
      </c>
      <c r="D17" s="1">
        <f>DataN1!E16</f>
        <v>127.017</v>
      </c>
      <c r="E17" s="1">
        <f>DataN1!G16</f>
        <v>127.017</v>
      </c>
      <c r="F17">
        <f t="shared" si="1"/>
        <v>127.01705922171767</v>
      </c>
      <c r="G17">
        <f t="shared" si="0"/>
        <v>120.66620626063178</v>
      </c>
      <c r="H17" s="7">
        <f t="shared" si="2"/>
        <v>133.36791218280356</v>
      </c>
    </row>
    <row r="18" spans="1:8" x14ac:dyDescent="0.25">
      <c r="A18" s="6" t="s">
        <v>20</v>
      </c>
      <c r="B18">
        <v>16</v>
      </c>
      <c r="C18" s="1">
        <f>DataN1!C17</f>
        <v>127.01600000000001</v>
      </c>
      <c r="D18" s="1">
        <f>DataN1!E17</f>
        <v>127.01600000000001</v>
      </c>
      <c r="E18" s="1">
        <f>DataN1!G17</f>
        <v>127.01600000000001</v>
      </c>
      <c r="F18">
        <f t="shared" si="1"/>
        <v>127.01705922171767</v>
      </c>
      <c r="G18">
        <f t="shared" si="0"/>
        <v>120.66620626063178</v>
      </c>
      <c r="H18" s="7">
        <f t="shared" si="2"/>
        <v>133.36791218280356</v>
      </c>
    </row>
    <row r="19" spans="1:8" x14ac:dyDescent="0.25">
      <c r="A19" s="6" t="s">
        <v>20</v>
      </c>
      <c r="B19">
        <v>17</v>
      </c>
      <c r="C19" s="1">
        <f>DataN1!C18</f>
        <v>127.015</v>
      </c>
      <c r="D19" s="1">
        <f>DataN1!E18</f>
        <v>127.015</v>
      </c>
      <c r="E19" s="1">
        <f>DataN1!G18</f>
        <v>127.015</v>
      </c>
      <c r="F19">
        <f t="shared" si="1"/>
        <v>127.01705922171767</v>
      </c>
      <c r="G19">
        <f t="shared" si="0"/>
        <v>120.66620626063178</v>
      </c>
      <c r="H19" s="7">
        <f t="shared" si="2"/>
        <v>133.36791218280356</v>
      </c>
    </row>
    <row r="20" spans="1:8" x14ac:dyDescent="0.25">
      <c r="A20" s="6" t="s">
        <v>20</v>
      </c>
      <c r="B20">
        <v>18</v>
      </c>
      <c r="C20" s="1">
        <f>DataN1!C19</f>
        <v>127.00700000000001</v>
      </c>
      <c r="D20" s="1">
        <f>DataN1!E19</f>
        <v>127.00700000000001</v>
      </c>
      <c r="E20" s="1">
        <f>DataN1!G19</f>
        <v>127.00700000000001</v>
      </c>
      <c r="F20">
        <f t="shared" si="1"/>
        <v>127.01705922171767</v>
      </c>
      <c r="G20">
        <f t="shared" si="0"/>
        <v>120.66620626063178</v>
      </c>
      <c r="H20" s="7">
        <f t="shared" si="2"/>
        <v>133.36791218280356</v>
      </c>
    </row>
    <row r="21" spans="1:8" x14ac:dyDescent="0.25">
      <c r="A21" s="6" t="s">
        <v>20</v>
      </c>
      <c r="B21">
        <v>19</v>
      </c>
      <c r="C21" s="1">
        <f>DataN1!C20</f>
        <v>127.01</v>
      </c>
      <c r="D21" s="1">
        <f>DataN1!E20</f>
        <v>127.01</v>
      </c>
      <c r="E21" s="1">
        <f>DataN1!G20</f>
        <v>127.01</v>
      </c>
      <c r="F21">
        <f t="shared" si="1"/>
        <v>127.01705922171767</v>
      </c>
      <c r="G21">
        <f t="shared" si="0"/>
        <v>120.66620626063178</v>
      </c>
      <c r="H21" s="7">
        <f t="shared" si="2"/>
        <v>133.36791218280356</v>
      </c>
    </row>
    <row r="22" spans="1:8" x14ac:dyDescent="0.25">
      <c r="A22" s="6" t="s">
        <v>20</v>
      </c>
      <c r="B22">
        <v>20</v>
      </c>
      <c r="C22" s="1">
        <f>DataN1!C21</f>
        <v>127.014</v>
      </c>
      <c r="D22" s="1">
        <f>DataN1!E21</f>
        <v>127.014</v>
      </c>
      <c r="E22" s="1">
        <f>DataN1!G21</f>
        <v>127.014</v>
      </c>
      <c r="F22">
        <f t="shared" si="1"/>
        <v>127.01705922171767</v>
      </c>
      <c r="G22">
        <f t="shared" si="0"/>
        <v>120.66620626063178</v>
      </c>
      <c r="H22" s="7">
        <f t="shared" si="2"/>
        <v>133.36791218280356</v>
      </c>
    </row>
    <row r="23" spans="1:8" x14ac:dyDescent="0.25">
      <c r="A23" s="6" t="s">
        <v>20</v>
      </c>
      <c r="B23">
        <v>21</v>
      </c>
      <c r="C23" s="1">
        <f>DataN1!C22</f>
        <v>127.011</v>
      </c>
      <c r="D23" s="1">
        <f>DataN1!E22</f>
        <v>127.011</v>
      </c>
      <c r="E23" s="1">
        <f>DataN1!G22</f>
        <v>127.011</v>
      </c>
      <c r="F23">
        <f t="shared" si="1"/>
        <v>127.01705922171767</v>
      </c>
      <c r="G23">
        <f t="shared" si="0"/>
        <v>120.66620626063178</v>
      </c>
      <c r="H23" s="7">
        <f t="shared" si="2"/>
        <v>133.36791218280356</v>
      </c>
    </row>
    <row r="24" spans="1:8" x14ac:dyDescent="0.25">
      <c r="A24" s="6" t="s">
        <v>20</v>
      </c>
      <c r="B24">
        <v>22</v>
      </c>
      <c r="C24" s="1">
        <f>DataN1!C23</f>
        <v>127.01</v>
      </c>
      <c r="D24" s="1">
        <f>DataN1!E23</f>
        <v>127.01</v>
      </c>
      <c r="E24" s="1">
        <f>DataN1!G23</f>
        <v>127.01</v>
      </c>
      <c r="F24">
        <f t="shared" si="1"/>
        <v>127.01705922171767</v>
      </c>
      <c r="G24">
        <f t="shared" si="0"/>
        <v>120.66620626063178</v>
      </c>
      <c r="H24" s="7">
        <f t="shared" si="2"/>
        <v>133.36791218280356</v>
      </c>
    </row>
    <row r="25" spans="1:8" x14ac:dyDescent="0.25">
      <c r="A25" s="6" t="s">
        <v>20</v>
      </c>
      <c r="B25">
        <v>23</v>
      </c>
      <c r="C25" s="1">
        <f>DataN1!C24</f>
        <v>127.009</v>
      </c>
      <c r="D25" s="1">
        <f>DataN1!E24</f>
        <v>127.009</v>
      </c>
      <c r="E25" s="1">
        <f>DataN1!G24</f>
        <v>127.009</v>
      </c>
      <c r="F25">
        <f t="shared" si="1"/>
        <v>127.01705922171767</v>
      </c>
      <c r="G25">
        <f t="shared" si="0"/>
        <v>120.66620626063178</v>
      </c>
      <c r="H25" s="7">
        <f t="shared" si="2"/>
        <v>133.36791218280356</v>
      </c>
    </row>
    <row r="26" spans="1:8" x14ac:dyDescent="0.25">
      <c r="A26" s="8" t="s">
        <v>20</v>
      </c>
      <c r="B26" s="9">
        <v>24</v>
      </c>
      <c r="C26" s="10">
        <f>DataN1!C25</f>
        <v>127.01300000000001</v>
      </c>
      <c r="D26" s="10">
        <f>DataN1!E25</f>
        <v>127.01300000000001</v>
      </c>
      <c r="E26" s="10">
        <f>DataN1!G25</f>
        <v>127.01300000000001</v>
      </c>
      <c r="F26" s="9">
        <f t="shared" si="1"/>
        <v>127.01705922171767</v>
      </c>
      <c r="G26" s="9">
        <f t="shared" si="0"/>
        <v>120.66620626063178</v>
      </c>
      <c r="H26" s="11">
        <f t="shared" si="2"/>
        <v>133.36791218280356</v>
      </c>
    </row>
    <row r="27" spans="1:8" x14ac:dyDescent="0.25">
      <c r="A27" t="s">
        <v>4</v>
      </c>
      <c r="B27">
        <v>1</v>
      </c>
      <c r="C27" s="1">
        <v>127.017</v>
      </c>
      <c r="D27" s="1">
        <v>127.017</v>
      </c>
      <c r="E27" s="1">
        <v>127.017</v>
      </c>
      <c r="F27">
        <f>220/SQRT(3)</f>
        <v>127.01705922171767</v>
      </c>
      <c r="G27">
        <f t="shared" ref="G27:G50" si="3">F27*0.95</f>
        <v>120.66620626063178</v>
      </c>
      <c r="H27">
        <f>F27*1.05</f>
        <v>133.36791218280356</v>
      </c>
    </row>
    <row r="28" spans="1:8" x14ac:dyDescent="0.25">
      <c r="A28" t="s">
        <v>4</v>
      </c>
      <c r="B28">
        <v>2</v>
      </c>
      <c r="C28" s="1">
        <v>127.017</v>
      </c>
      <c r="D28" s="1">
        <v>127.017</v>
      </c>
      <c r="E28" s="1">
        <v>127.017</v>
      </c>
      <c r="F28">
        <f t="shared" si="1"/>
        <v>127.01705922171767</v>
      </c>
      <c r="G28">
        <f t="shared" si="3"/>
        <v>120.66620626063178</v>
      </c>
      <c r="H28">
        <f t="shared" ref="H28:H50" si="4">F28*1.05</f>
        <v>133.36791218280356</v>
      </c>
    </row>
    <row r="29" spans="1:8" x14ac:dyDescent="0.25">
      <c r="A29" t="s">
        <v>4</v>
      </c>
      <c r="B29">
        <v>3</v>
      </c>
      <c r="C29" s="1">
        <v>127.017</v>
      </c>
      <c r="D29" s="1">
        <v>127.017</v>
      </c>
      <c r="E29" s="1">
        <v>127.017</v>
      </c>
      <c r="F29">
        <f t="shared" si="1"/>
        <v>127.01705922171767</v>
      </c>
      <c r="G29">
        <f t="shared" si="3"/>
        <v>120.66620626063178</v>
      </c>
      <c r="H29">
        <f t="shared" si="4"/>
        <v>133.36791218280356</v>
      </c>
    </row>
    <row r="30" spans="1:8" x14ac:dyDescent="0.25">
      <c r="A30" t="s">
        <v>4</v>
      </c>
      <c r="B30">
        <v>4</v>
      </c>
      <c r="C30" s="1">
        <v>127.017</v>
      </c>
      <c r="D30" s="1">
        <v>127.017</v>
      </c>
      <c r="E30" s="1">
        <v>127.017</v>
      </c>
      <c r="F30">
        <f t="shared" si="1"/>
        <v>127.01705922171767</v>
      </c>
      <c r="G30">
        <f t="shared" si="3"/>
        <v>120.66620626063178</v>
      </c>
      <c r="H30">
        <f t="shared" si="4"/>
        <v>133.36791218280356</v>
      </c>
    </row>
    <row r="31" spans="1:8" x14ac:dyDescent="0.25">
      <c r="A31" t="s">
        <v>4</v>
      </c>
      <c r="B31">
        <v>5</v>
      </c>
      <c r="C31" s="1">
        <v>127.017</v>
      </c>
      <c r="D31" s="1">
        <v>127.017</v>
      </c>
      <c r="E31" s="1">
        <v>127.017</v>
      </c>
      <c r="F31">
        <f t="shared" si="1"/>
        <v>127.01705922171767</v>
      </c>
      <c r="G31">
        <f t="shared" si="3"/>
        <v>120.66620626063178</v>
      </c>
      <c r="H31">
        <f t="shared" si="4"/>
        <v>133.36791218280356</v>
      </c>
    </row>
    <row r="32" spans="1:8" x14ac:dyDescent="0.25">
      <c r="A32" t="s">
        <v>4</v>
      </c>
      <c r="B32">
        <v>6</v>
      </c>
      <c r="C32" s="1">
        <v>127.017</v>
      </c>
      <c r="D32" s="1">
        <v>127.017</v>
      </c>
      <c r="E32" s="1">
        <v>127.017</v>
      </c>
      <c r="F32">
        <f t="shared" si="1"/>
        <v>127.01705922171767</v>
      </c>
      <c r="G32">
        <f t="shared" si="3"/>
        <v>120.66620626063178</v>
      </c>
      <c r="H32">
        <f t="shared" si="4"/>
        <v>133.36791218280356</v>
      </c>
    </row>
    <row r="33" spans="1:8" x14ac:dyDescent="0.25">
      <c r="A33" t="s">
        <v>4</v>
      </c>
      <c r="B33">
        <v>7</v>
      </c>
      <c r="C33" s="1">
        <v>127.017</v>
      </c>
      <c r="D33" s="1">
        <v>127.017</v>
      </c>
      <c r="E33" s="1">
        <v>127.017</v>
      </c>
      <c r="F33">
        <f t="shared" si="1"/>
        <v>127.01705922171767</v>
      </c>
      <c r="G33">
        <f t="shared" si="3"/>
        <v>120.66620626063178</v>
      </c>
      <c r="H33">
        <f t="shared" si="4"/>
        <v>133.36791218280356</v>
      </c>
    </row>
    <row r="34" spans="1:8" x14ac:dyDescent="0.25">
      <c r="A34" t="s">
        <v>4</v>
      </c>
      <c r="B34">
        <v>8</v>
      </c>
      <c r="C34" s="1">
        <v>127.014</v>
      </c>
      <c r="D34" s="1">
        <v>127.014</v>
      </c>
      <c r="E34" s="1">
        <v>127.014</v>
      </c>
      <c r="F34">
        <f t="shared" si="1"/>
        <v>127.01705922171767</v>
      </c>
      <c r="G34">
        <f t="shared" si="3"/>
        <v>120.66620626063178</v>
      </c>
      <c r="H34">
        <f t="shared" si="4"/>
        <v>133.36791218280356</v>
      </c>
    </row>
    <row r="35" spans="1:8" x14ac:dyDescent="0.25">
      <c r="A35" t="s">
        <v>4</v>
      </c>
      <c r="B35">
        <v>9</v>
      </c>
      <c r="C35" s="1">
        <v>127.01600000000001</v>
      </c>
      <c r="D35" s="1">
        <v>127.01600000000001</v>
      </c>
      <c r="E35" s="1">
        <v>127.01600000000001</v>
      </c>
      <c r="F35">
        <f t="shared" si="1"/>
        <v>127.01705922171767</v>
      </c>
      <c r="G35">
        <f t="shared" si="3"/>
        <v>120.66620626063178</v>
      </c>
      <c r="H35">
        <f t="shared" si="4"/>
        <v>133.36791218280356</v>
      </c>
    </row>
    <row r="36" spans="1:8" x14ac:dyDescent="0.25">
      <c r="A36" t="s">
        <v>4</v>
      </c>
      <c r="B36">
        <v>10</v>
      </c>
      <c r="C36" s="1">
        <v>127.01600000000001</v>
      </c>
      <c r="D36" s="1">
        <v>127.01600000000001</v>
      </c>
      <c r="E36" s="1">
        <v>127.01600000000001</v>
      </c>
      <c r="F36">
        <f t="shared" si="1"/>
        <v>127.01705922171767</v>
      </c>
      <c r="G36">
        <f t="shared" si="3"/>
        <v>120.66620626063178</v>
      </c>
      <c r="H36">
        <f t="shared" si="4"/>
        <v>133.36791218280356</v>
      </c>
    </row>
    <row r="37" spans="1:8" x14ac:dyDescent="0.25">
      <c r="A37" t="s">
        <v>4</v>
      </c>
      <c r="B37">
        <v>11</v>
      </c>
      <c r="C37" s="1">
        <v>127.01600000000001</v>
      </c>
      <c r="D37" s="1">
        <v>127.01600000000001</v>
      </c>
      <c r="E37" s="1">
        <v>127.01600000000001</v>
      </c>
      <c r="F37">
        <f t="shared" si="1"/>
        <v>127.01705922171767</v>
      </c>
      <c r="G37">
        <f t="shared" si="3"/>
        <v>120.66620626063178</v>
      </c>
      <c r="H37">
        <f t="shared" si="4"/>
        <v>133.36791218280356</v>
      </c>
    </row>
    <row r="38" spans="1:8" x14ac:dyDescent="0.25">
      <c r="A38" t="s">
        <v>4</v>
      </c>
      <c r="B38">
        <v>12</v>
      </c>
      <c r="C38" s="1">
        <v>127.015</v>
      </c>
      <c r="D38" s="1">
        <v>127.015</v>
      </c>
      <c r="E38" s="1">
        <v>127.015</v>
      </c>
      <c r="F38">
        <f t="shared" si="1"/>
        <v>127.01705922171767</v>
      </c>
      <c r="G38">
        <f t="shared" si="3"/>
        <v>120.66620626063178</v>
      </c>
      <c r="H38">
        <f t="shared" si="4"/>
        <v>133.36791218280356</v>
      </c>
    </row>
    <row r="39" spans="1:8" x14ac:dyDescent="0.25">
      <c r="A39" t="s">
        <v>4</v>
      </c>
      <c r="B39">
        <v>13</v>
      </c>
      <c r="C39" s="1">
        <v>127.015</v>
      </c>
      <c r="D39" s="1">
        <v>127.015</v>
      </c>
      <c r="E39" s="1">
        <v>127.015</v>
      </c>
      <c r="F39">
        <f t="shared" si="1"/>
        <v>127.01705922171767</v>
      </c>
      <c r="G39">
        <f t="shared" si="3"/>
        <v>120.66620626063178</v>
      </c>
      <c r="H39">
        <f t="shared" si="4"/>
        <v>133.36791218280356</v>
      </c>
    </row>
    <row r="40" spans="1:8" x14ac:dyDescent="0.25">
      <c r="A40" t="s">
        <v>4</v>
      </c>
      <c r="B40">
        <v>14</v>
      </c>
      <c r="C40" s="1">
        <v>127.01600000000001</v>
      </c>
      <c r="D40" s="1">
        <v>127.01600000000001</v>
      </c>
      <c r="E40" s="1">
        <v>127.01600000000001</v>
      </c>
      <c r="F40">
        <f t="shared" si="1"/>
        <v>127.01705922171767</v>
      </c>
      <c r="G40">
        <f t="shared" si="3"/>
        <v>120.66620626063178</v>
      </c>
      <c r="H40">
        <f t="shared" si="4"/>
        <v>133.36791218280356</v>
      </c>
    </row>
    <row r="41" spans="1:8" x14ac:dyDescent="0.25">
      <c r="A41" t="s">
        <v>4</v>
      </c>
      <c r="B41">
        <v>15</v>
      </c>
      <c r="C41" s="1">
        <v>127.017</v>
      </c>
      <c r="D41" s="1">
        <v>127.017</v>
      </c>
      <c r="E41" s="1">
        <v>127.017</v>
      </c>
      <c r="F41">
        <f t="shared" si="1"/>
        <v>127.01705922171767</v>
      </c>
      <c r="G41">
        <f t="shared" si="3"/>
        <v>120.66620626063178</v>
      </c>
      <c r="H41">
        <f t="shared" si="4"/>
        <v>133.36791218280356</v>
      </c>
    </row>
    <row r="42" spans="1:8" x14ac:dyDescent="0.25">
      <c r="A42" t="s">
        <v>4</v>
      </c>
      <c r="B42">
        <v>16</v>
      </c>
      <c r="C42" s="1">
        <v>127.01600000000001</v>
      </c>
      <c r="D42" s="1">
        <v>127.01600000000001</v>
      </c>
      <c r="E42" s="1">
        <v>127.01600000000001</v>
      </c>
      <c r="F42">
        <f t="shared" si="1"/>
        <v>127.01705922171767</v>
      </c>
      <c r="G42">
        <f t="shared" si="3"/>
        <v>120.66620626063178</v>
      </c>
      <c r="H42">
        <f t="shared" si="4"/>
        <v>133.36791218280356</v>
      </c>
    </row>
    <row r="43" spans="1:8" x14ac:dyDescent="0.25">
      <c r="A43" t="s">
        <v>4</v>
      </c>
      <c r="B43">
        <v>17</v>
      </c>
      <c r="C43" s="1">
        <v>127.015</v>
      </c>
      <c r="D43" s="1">
        <v>127.015</v>
      </c>
      <c r="E43" s="1">
        <v>127.015</v>
      </c>
      <c r="F43">
        <f t="shared" si="1"/>
        <v>127.01705922171767</v>
      </c>
      <c r="G43">
        <f t="shared" si="3"/>
        <v>120.66620626063178</v>
      </c>
      <c r="H43">
        <f t="shared" si="4"/>
        <v>133.36791218280356</v>
      </c>
    </row>
    <row r="44" spans="1:8" x14ac:dyDescent="0.25">
      <c r="A44" t="s">
        <v>4</v>
      </c>
      <c r="B44">
        <v>18</v>
      </c>
      <c r="C44" s="1">
        <v>127.00700000000001</v>
      </c>
      <c r="D44" s="1">
        <v>127.00700000000001</v>
      </c>
      <c r="E44" s="1">
        <v>127.00700000000001</v>
      </c>
      <c r="F44">
        <f t="shared" si="1"/>
        <v>127.01705922171767</v>
      </c>
      <c r="G44">
        <f t="shared" si="3"/>
        <v>120.66620626063178</v>
      </c>
      <c r="H44">
        <f t="shared" si="4"/>
        <v>133.36791218280356</v>
      </c>
    </row>
    <row r="45" spans="1:8" x14ac:dyDescent="0.25">
      <c r="A45" t="s">
        <v>4</v>
      </c>
      <c r="B45">
        <v>19</v>
      </c>
      <c r="C45" s="1">
        <v>127.01</v>
      </c>
      <c r="D45" s="1">
        <v>127.01</v>
      </c>
      <c r="E45" s="1">
        <v>127.01</v>
      </c>
      <c r="F45">
        <f t="shared" si="1"/>
        <v>127.01705922171767</v>
      </c>
      <c r="G45">
        <f t="shared" si="3"/>
        <v>120.66620626063178</v>
      </c>
      <c r="H45">
        <f t="shared" si="4"/>
        <v>133.36791218280356</v>
      </c>
    </row>
    <row r="46" spans="1:8" x14ac:dyDescent="0.25">
      <c r="A46" t="s">
        <v>4</v>
      </c>
      <c r="B46">
        <v>20</v>
      </c>
      <c r="C46" s="1">
        <v>127.014</v>
      </c>
      <c r="D46" s="1">
        <v>127.014</v>
      </c>
      <c r="E46" s="1">
        <v>127.014</v>
      </c>
      <c r="F46">
        <f t="shared" si="1"/>
        <v>127.01705922171767</v>
      </c>
      <c r="G46">
        <f t="shared" si="3"/>
        <v>120.66620626063178</v>
      </c>
      <c r="H46">
        <f t="shared" si="4"/>
        <v>133.36791218280356</v>
      </c>
    </row>
    <row r="47" spans="1:8" x14ac:dyDescent="0.25">
      <c r="A47" t="s">
        <v>4</v>
      </c>
      <c r="B47">
        <v>21</v>
      </c>
      <c r="C47" s="1">
        <v>127.011</v>
      </c>
      <c r="D47" s="1">
        <v>127.011</v>
      </c>
      <c r="E47" s="1">
        <v>127.011</v>
      </c>
      <c r="F47">
        <f t="shared" si="1"/>
        <v>127.01705922171767</v>
      </c>
      <c r="G47">
        <f t="shared" si="3"/>
        <v>120.66620626063178</v>
      </c>
      <c r="H47">
        <f t="shared" si="4"/>
        <v>133.36791218280356</v>
      </c>
    </row>
    <row r="48" spans="1:8" x14ac:dyDescent="0.25">
      <c r="A48" t="s">
        <v>4</v>
      </c>
      <c r="B48">
        <v>22</v>
      </c>
      <c r="C48" s="1">
        <v>127.01</v>
      </c>
      <c r="D48" s="1">
        <v>127.01</v>
      </c>
      <c r="E48" s="1">
        <v>127.01</v>
      </c>
      <c r="F48">
        <f t="shared" si="1"/>
        <v>127.01705922171767</v>
      </c>
      <c r="G48">
        <f t="shared" si="3"/>
        <v>120.66620626063178</v>
      </c>
      <c r="H48">
        <f t="shared" si="4"/>
        <v>133.36791218280356</v>
      </c>
    </row>
    <row r="49" spans="1:8" x14ac:dyDescent="0.25">
      <c r="A49" t="s">
        <v>4</v>
      </c>
      <c r="B49">
        <v>23</v>
      </c>
      <c r="C49" s="1">
        <v>127.009</v>
      </c>
      <c r="D49" s="1">
        <v>127.009</v>
      </c>
      <c r="E49" s="1">
        <v>127.009</v>
      </c>
      <c r="F49">
        <f t="shared" si="1"/>
        <v>127.01705922171767</v>
      </c>
      <c r="G49">
        <f t="shared" si="3"/>
        <v>120.66620626063178</v>
      </c>
      <c r="H49">
        <f t="shared" si="4"/>
        <v>133.36791218280356</v>
      </c>
    </row>
    <row r="50" spans="1:8" x14ac:dyDescent="0.25">
      <c r="A50" t="s">
        <v>4</v>
      </c>
      <c r="B50">
        <v>24</v>
      </c>
      <c r="C50" s="1">
        <v>127.01300000000001</v>
      </c>
      <c r="D50" s="1">
        <v>127.01300000000001</v>
      </c>
      <c r="E50" s="1">
        <v>127.01300000000001</v>
      </c>
      <c r="F50">
        <f t="shared" si="1"/>
        <v>127.01705922171767</v>
      </c>
      <c r="G50">
        <f t="shared" si="3"/>
        <v>120.66620626063178</v>
      </c>
      <c r="H50">
        <f t="shared" si="4"/>
        <v>133.36791218280356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52C3C-DD6D-4C5D-ADDC-4F58FF3B20F9}">
  <sheetPr codeName="Hoja3"/>
  <dimension ref="A1:H50"/>
  <sheetViews>
    <sheetView workbookViewId="0">
      <selection activeCell="C27" sqref="C27:E50"/>
    </sheetView>
  </sheetViews>
  <sheetFormatPr defaultColWidth="11.42578125" defaultRowHeight="15" x14ac:dyDescent="0.25"/>
  <cols>
    <col min="1" max="1" width="11.7109375" customWidth="1"/>
  </cols>
  <sheetData>
    <row r="1" spans="1:8" x14ac:dyDescent="0.25">
      <c r="A1" t="s">
        <v>9</v>
      </c>
    </row>
    <row r="2" spans="1:8" x14ac:dyDescent="0.25">
      <c r="A2" t="s">
        <v>4</v>
      </c>
      <c r="B2" t="s">
        <v>3</v>
      </c>
      <c r="C2" t="s">
        <v>0</v>
      </c>
      <c r="D2" t="s">
        <v>1</v>
      </c>
      <c r="E2" t="s">
        <v>2</v>
      </c>
      <c r="F2" t="s">
        <v>5</v>
      </c>
      <c r="G2" t="s">
        <v>6</v>
      </c>
      <c r="H2" t="s">
        <v>7</v>
      </c>
    </row>
    <row r="3" spans="1:8" x14ac:dyDescent="0.25">
      <c r="A3" s="2" t="s">
        <v>20</v>
      </c>
      <c r="B3" s="3">
        <v>1</v>
      </c>
      <c r="C3" s="4">
        <f>DataN06!C2</f>
        <v>126.446</v>
      </c>
      <c r="D3" s="4">
        <f>DataN06!E2</f>
        <v>126.446</v>
      </c>
      <c r="E3" s="4">
        <f>DataN06!G2</f>
        <v>126.446</v>
      </c>
      <c r="F3" s="3">
        <f>220/SQRT(3)</f>
        <v>127.01705922171767</v>
      </c>
      <c r="G3" s="3">
        <f t="shared" ref="G3:G50" si="0">F3*0.95</f>
        <v>120.66620626063178</v>
      </c>
      <c r="H3" s="5">
        <f>F3*1.05</f>
        <v>133.36791218280356</v>
      </c>
    </row>
    <row r="4" spans="1:8" x14ac:dyDescent="0.25">
      <c r="A4" s="6" t="s">
        <v>20</v>
      </c>
      <c r="B4">
        <v>2</v>
      </c>
      <c r="C4" s="1">
        <f>DataN06!C3</f>
        <v>126.499</v>
      </c>
      <c r="D4" s="1">
        <f>DataN06!E3</f>
        <v>126.499</v>
      </c>
      <c r="E4" s="1">
        <f>DataN06!G3</f>
        <v>126.499</v>
      </c>
      <c r="F4">
        <f t="shared" ref="F4:F50" si="1">220/SQRT(3)</f>
        <v>127.01705922171767</v>
      </c>
      <c r="G4">
        <f t="shared" si="0"/>
        <v>120.66620626063178</v>
      </c>
      <c r="H4" s="7">
        <f t="shared" ref="H4:H26" si="2">F4*1.05</f>
        <v>133.36791218280356</v>
      </c>
    </row>
    <row r="5" spans="1:8" x14ac:dyDescent="0.25">
      <c r="A5" s="6" t="s">
        <v>20</v>
      </c>
      <c r="B5">
        <v>3</v>
      </c>
      <c r="C5" s="1">
        <f>DataN06!C4</f>
        <v>126.539</v>
      </c>
      <c r="D5" s="1">
        <f>DataN06!E4</f>
        <v>126.539</v>
      </c>
      <c r="E5" s="1">
        <f>DataN06!G4</f>
        <v>126.539</v>
      </c>
      <c r="F5">
        <f t="shared" si="1"/>
        <v>127.01705922171767</v>
      </c>
      <c r="G5">
        <f t="shared" si="0"/>
        <v>120.66620626063178</v>
      </c>
      <c r="H5" s="7">
        <f t="shared" si="2"/>
        <v>133.36791218280356</v>
      </c>
    </row>
    <row r="6" spans="1:8" x14ac:dyDescent="0.25">
      <c r="A6" s="6" t="s">
        <v>20</v>
      </c>
      <c r="B6">
        <v>4</v>
      </c>
      <c r="C6" s="1">
        <f>DataN06!C5</f>
        <v>126.78700000000001</v>
      </c>
      <c r="D6" s="1">
        <f>DataN06!E5</f>
        <v>126.78700000000001</v>
      </c>
      <c r="E6" s="1">
        <f>DataN06!G5</f>
        <v>126.78700000000001</v>
      </c>
      <c r="F6">
        <f t="shared" si="1"/>
        <v>127.01705922171767</v>
      </c>
      <c r="G6">
        <f t="shared" si="0"/>
        <v>120.66620626063178</v>
      </c>
      <c r="H6" s="7">
        <f t="shared" si="2"/>
        <v>133.36791218280356</v>
      </c>
    </row>
    <row r="7" spans="1:8" x14ac:dyDescent="0.25">
      <c r="A7" s="6" t="s">
        <v>20</v>
      </c>
      <c r="B7">
        <v>5</v>
      </c>
      <c r="C7" s="1">
        <f>DataN06!C6</f>
        <v>126.739</v>
      </c>
      <c r="D7" s="1">
        <f>DataN06!E6</f>
        <v>126.739</v>
      </c>
      <c r="E7" s="1">
        <f>DataN06!G6</f>
        <v>126.739</v>
      </c>
      <c r="F7">
        <f t="shared" si="1"/>
        <v>127.01705922171767</v>
      </c>
      <c r="G7">
        <f t="shared" si="0"/>
        <v>120.66620626063178</v>
      </c>
      <c r="H7" s="7">
        <f t="shared" si="2"/>
        <v>133.36791218280356</v>
      </c>
    </row>
    <row r="8" spans="1:8" x14ac:dyDescent="0.25">
      <c r="A8" s="6" t="s">
        <v>20</v>
      </c>
      <c r="B8">
        <v>6</v>
      </c>
      <c r="C8" s="1">
        <f>DataN06!C7</f>
        <v>126.73699999999999</v>
      </c>
      <c r="D8" s="1">
        <f>DataN06!E7</f>
        <v>126.73699999999999</v>
      </c>
      <c r="E8" s="1">
        <f>DataN06!G7</f>
        <v>126.73699999999999</v>
      </c>
      <c r="F8">
        <f t="shared" si="1"/>
        <v>127.01705922171767</v>
      </c>
      <c r="G8">
        <f t="shared" si="0"/>
        <v>120.66620626063178</v>
      </c>
      <c r="H8" s="7">
        <f t="shared" si="2"/>
        <v>133.36791218280356</v>
      </c>
    </row>
    <row r="9" spans="1:8" x14ac:dyDescent="0.25">
      <c r="A9" s="6" t="s">
        <v>20</v>
      </c>
      <c r="B9">
        <v>7</v>
      </c>
      <c r="C9" s="1">
        <f>DataN06!C8</f>
        <v>126.61</v>
      </c>
      <c r="D9" s="1">
        <f>DataN06!E8</f>
        <v>126.61</v>
      </c>
      <c r="E9" s="1">
        <f>DataN06!G8</f>
        <v>126.61</v>
      </c>
      <c r="F9">
        <f t="shared" si="1"/>
        <v>127.01705922171767</v>
      </c>
      <c r="G9">
        <f t="shared" si="0"/>
        <v>120.66620626063178</v>
      </c>
      <c r="H9" s="7">
        <f t="shared" si="2"/>
        <v>133.36791218280356</v>
      </c>
    </row>
    <row r="10" spans="1:8" x14ac:dyDescent="0.25">
      <c r="A10" s="6" t="s">
        <v>20</v>
      </c>
      <c r="B10">
        <v>8</v>
      </c>
      <c r="C10" s="1">
        <f>DataN06!C9</f>
        <v>125.67</v>
      </c>
      <c r="D10" s="1">
        <f>DataN06!E9</f>
        <v>125.67</v>
      </c>
      <c r="E10" s="1">
        <f>DataN06!G9</f>
        <v>125.67</v>
      </c>
      <c r="F10">
        <f t="shared" si="1"/>
        <v>127.01705922171767</v>
      </c>
      <c r="G10">
        <f t="shared" si="0"/>
        <v>120.66620626063178</v>
      </c>
      <c r="H10" s="7">
        <f t="shared" si="2"/>
        <v>133.36791218280356</v>
      </c>
    </row>
    <row r="11" spans="1:8" x14ac:dyDescent="0.25">
      <c r="A11" s="6" t="s">
        <v>20</v>
      </c>
      <c r="B11">
        <v>9</v>
      </c>
      <c r="C11" s="1">
        <f>DataN06!C10</f>
        <v>126.187</v>
      </c>
      <c r="D11" s="1">
        <f>DataN06!E10</f>
        <v>126.187</v>
      </c>
      <c r="E11" s="1">
        <f>DataN06!G10</f>
        <v>126.187</v>
      </c>
      <c r="F11">
        <f t="shared" si="1"/>
        <v>127.01705922171767</v>
      </c>
      <c r="G11">
        <f t="shared" si="0"/>
        <v>120.66620626063178</v>
      </c>
      <c r="H11" s="7">
        <f t="shared" si="2"/>
        <v>133.36791218280356</v>
      </c>
    </row>
    <row r="12" spans="1:8" x14ac:dyDescent="0.25">
      <c r="A12" s="6" t="s">
        <v>20</v>
      </c>
      <c r="B12">
        <v>10</v>
      </c>
      <c r="C12" s="1">
        <f>DataN06!C11</f>
        <v>126.26900000000001</v>
      </c>
      <c r="D12" s="1">
        <f>DataN06!E11</f>
        <v>126.26900000000001</v>
      </c>
      <c r="E12" s="1">
        <f>DataN06!G11</f>
        <v>126.26900000000001</v>
      </c>
      <c r="F12">
        <f t="shared" si="1"/>
        <v>127.01705922171767</v>
      </c>
      <c r="G12">
        <f t="shared" si="0"/>
        <v>120.66620626063178</v>
      </c>
      <c r="H12" s="7">
        <f t="shared" si="2"/>
        <v>133.36791218280356</v>
      </c>
    </row>
    <row r="13" spans="1:8" x14ac:dyDescent="0.25">
      <c r="A13" s="6" t="s">
        <v>20</v>
      </c>
      <c r="B13">
        <v>11</v>
      </c>
      <c r="C13" s="1">
        <f>DataN06!C12</f>
        <v>126.383</v>
      </c>
      <c r="D13" s="1">
        <f>DataN06!E12</f>
        <v>126.383</v>
      </c>
      <c r="E13" s="1">
        <f>DataN06!G12</f>
        <v>126.383</v>
      </c>
      <c r="F13">
        <f t="shared" si="1"/>
        <v>127.01705922171767</v>
      </c>
      <c r="G13">
        <f t="shared" si="0"/>
        <v>120.66620626063178</v>
      </c>
      <c r="H13" s="7">
        <f t="shared" si="2"/>
        <v>133.36791218280356</v>
      </c>
    </row>
    <row r="14" spans="1:8" x14ac:dyDescent="0.25">
      <c r="A14" s="6" t="s">
        <v>20</v>
      </c>
      <c r="B14">
        <v>12</v>
      </c>
      <c r="C14" s="1">
        <f>DataN06!C13</f>
        <v>125.977</v>
      </c>
      <c r="D14" s="1">
        <f>DataN06!E13</f>
        <v>125.977</v>
      </c>
      <c r="E14" s="1">
        <f>DataN06!G13</f>
        <v>125.977</v>
      </c>
      <c r="F14">
        <f t="shared" si="1"/>
        <v>127.01705922171767</v>
      </c>
      <c r="G14">
        <f t="shared" si="0"/>
        <v>120.66620626063178</v>
      </c>
      <c r="H14" s="7">
        <f t="shared" si="2"/>
        <v>133.36791218280356</v>
      </c>
    </row>
    <row r="15" spans="1:8" x14ac:dyDescent="0.25">
      <c r="A15" s="6" t="s">
        <v>20</v>
      </c>
      <c r="B15">
        <v>13</v>
      </c>
      <c r="C15" s="1">
        <f>DataN06!C14</f>
        <v>125.84399999999999</v>
      </c>
      <c r="D15" s="1">
        <f>DataN06!E14</f>
        <v>125.84399999999999</v>
      </c>
      <c r="E15" s="1">
        <f>DataN06!G14</f>
        <v>125.84399999999999</v>
      </c>
      <c r="F15">
        <f t="shared" si="1"/>
        <v>127.01705922171767</v>
      </c>
      <c r="G15">
        <f t="shared" si="0"/>
        <v>120.66620626063178</v>
      </c>
      <c r="H15" s="7">
        <f t="shared" si="2"/>
        <v>133.36791218280356</v>
      </c>
    </row>
    <row r="16" spans="1:8" x14ac:dyDescent="0.25">
      <c r="A16" s="6" t="s">
        <v>20</v>
      </c>
      <c r="B16">
        <v>14</v>
      </c>
      <c r="C16" s="1">
        <f>DataN06!C15</f>
        <v>126.42400000000001</v>
      </c>
      <c r="D16" s="1">
        <f>DataN06!E15</f>
        <v>126.42400000000001</v>
      </c>
      <c r="E16" s="1">
        <f>DataN06!G15</f>
        <v>126.42400000000001</v>
      </c>
      <c r="F16">
        <f t="shared" si="1"/>
        <v>127.01705922171767</v>
      </c>
      <c r="G16">
        <f t="shared" si="0"/>
        <v>120.66620626063178</v>
      </c>
      <c r="H16" s="7">
        <f t="shared" si="2"/>
        <v>133.36791218280356</v>
      </c>
    </row>
    <row r="17" spans="1:8" x14ac:dyDescent="0.25">
      <c r="A17" s="6" t="s">
        <v>20</v>
      </c>
      <c r="B17">
        <v>15</v>
      </c>
      <c r="C17" s="1">
        <f>DataN06!C16</f>
        <v>126.55500000000001</v>
      </c>
      <c r="D17" s="1">
        <f>DataN06!E16</f>
        <v>126.55500000000001</v>
      </c>
      <c r="E17" s="1">
        <f>DataN06!G16</f>
        <v>126.55500000000001</v>
      </c>
      <c r="F17">
        <f t="shared" si="1"/>
        <v>127.01705922171767</v>
      </c>
      <c r="G17">
        <f t="shared" si="0"/>
        <v>120.66620626063178</v>
      </c>
      <c r="H17" s="7">
        <f t="shared" si="2"/>
        <v>133.36791218280356</v>
      </c>
    </row>
    <row r="18" spans="1:8" x14ac:dyDescent="0.25">
      <c r="A18" s="6" t="s">
        <v>20</v>
      </c>
      <c r="B18">
        <v>16</v>
      </c>
      <c r="C18" s="1">
        <f>DataN06!C17</f>
        <v>126.188</v>
      </c>
      <c r="D18" s="1">
        <f>DataN06!E17</f>
        <v>126.188</v>
      </c>
      <c r="E18" s="1">
        <f>DataN06!G17</f>
        <v>126.188</v>
      </c>
      <c r="F18">
        <f t="shared" si="1"/>
        <v>127.01705922171767</v>
      </c>
      <c r="G18">
        <f t="shared" si="0"/>
        <v>120.66620626063178</v>
      </c>
      <c r="H18" s="7">
        <f t="shared" si="2"/>
        <v>133.36791218280356</v>
      </c>
    </row>
    <row r="19" spans="1:8" x14ac:dyDescent="0.25">
      <c r="A19" s="6" t="s">
        <v>20</v>
      </c>
      <c r="B19">
        <v>17</v>
      </c>
      <c r="C19" s="1">
        <f>DataN06!C18</f>
        <v>125.76900000000001</v>
      </c>
      <c r="D19" s="1">
        <f>DataN06!E18</f>
        <v>125.76900000000001</v>
      </c>
      <c r="E19" s="1">
        <f>DataN06!G18</f>
        <v>125.76900000000001</v>
      </c>
      <c r="F19">
        <f t="shared" si="1"/>
        <v>127.01705922171767</v>
      </c>
      <c r="G19">
        <f t="shared" si="0"/>
        <v>120.66620626063178</v>
      </c>
      <c r="H19" s="7">
        <f t="shared" si="2"/>
        <v>133.36791218280356</v>
      </c>
    </row>
    <row r="20" spans="1:8" x14ac:dyDescent="0.25">
      <c r="A20" s="6" t="s">
        <v>20</v>
      </c>
      <c r="B20">
        <v>18</v>
      </c>
      <c r="C20" s="1">
        <f>DataN06!C19</f>
        <v>124.378</v>
      </c>
      <c r="D20" s="1">
        <f>DataN06!E19</f>
        <v>124.378</v>
      </c>
      <c r="E20" s="1">
        <f>DataN06!G19</f>
        <v>124.378</v>
      </c>
      <c r="F20">
        <f t="shared" si="1"/>
        <v>127.01705922171767</v>
      </c>
      <c r="G20">
        <f t="shared" si="0"/>
        <v>120.66620626063178</v>
      </c>
      <c r="H20" s="7">
        <f t="shared" si="2"/>
        <v>133.36791218280356</v>
      </c>
    </row>
    <row r="21" spans="1:8" x14ac:dyDescent="0.25">
      <c r="A21" s="6" t="s">
        <v>20</v>
      </c>
      <c r="B21">
        <v>19</v>
      </c>
      <c r="C21" s="1">
        <f>DataN06!C20</f>
        <v>124.883</v>
      </c>
      <c r="D21" s="1">
        <f>DataN06!E20</f>
        <v>124.883</v>
      </c>
      <c r="E21" s="1">
        <f>DataN06!G20</f>
        <v>124.883</v>
      </c>
      <c r="F21">
        <f t="shared" si="1"/>
        <v>127.01705922171767</v>
      </c>
      <c r="G21">
        <f t="shared" si="0"/>
        <v>120.66620626063178</v>
      </c>
      <c r="H21" s="7">
        <f t="shared" si="2"/>
        <v>133.36791218280356</v>
      </c>
    </row>
    <row r="22" spans="1:8" x14ac:dyDescent="0.25">
      <c r="A22" s="6" t="s">
        <v>20</v>
      </c>
      <c r="B22">
        <v>20</v>
      </c>
      <c r="C22" s="1">
        <f>DataN06!C21</f>
        <v>125.639</v>
      </c>
      <c r="D22" s="1">
        <f>DataN06!E21</f>
        <v>125.639</v>
      </c>
      <c r="E22" s="1">
        <f>DataN06!G21</f>
        <v>125.639</v>
      </c>
      <c r="F22">
        <f t="shared" si="1"/>
        <v>127.01705922171767</v>
      </c>
      <c r="G22">
        <f t="shared" si="0"/>
        <v>120.66620626063178</v>
      </c>
      <c r="H22" s="7">
        <f t="shared" si="2"/>
        <v>133.36791218280356</v>
      </c>
    </row>
    <row r="23" spans="1:8" x14ac:dyDescent="0.25">
      <c r="A23" s="6" t="s">
        <v>20</v>
      </c>
      <c r="B23">
        <v>21</v>
      </c>
      <c r="C23" s="1">
        <f>DataN06!C22</f>
        <v>124.98099999999999</v>
      </c>
      <c r="D23" s="1">
        <f>DataN06!E22</f>
        <v>124.98099999999999</v>
      </c>
      <c r="E23" s="1">
        <f>DataN06!G22</f>
        <v>124.98099999999999</v>
      </c>
      <c r="F23">
        <f t="shared" si="1"/>
        <v>127.01705922171767</v>
      </c>
      <c r="G23">
        <f t="shared" si="0"/>
        <v>120.66620626063178</v>
      </c>
      <c r="H23" s="7">
        <f t="shared" si="2"/>
        <v>133.36791218280356</v>
      </c>
    </row>
    <row r="24" spans="1:8" x14ac:dyDescent="0.25">
      <c r="A24" s="6" t="s">
        <v>20</v>
      </c>
      <c r="B24">
        <v>22</v>
      </c>
      <c r="C24" s="1">
        <f>DataN06!C23</f>
        <v>124.81</v>
      </c>
      <c r="D24" s="1">
        <f>DataN06!E23</f>
        <v>124.81</v>
      </c>
      <c r="E24" s="1">
        <f>DataN06!G23</f>
        <v>124.81</v>
      </c>
      <c r="F24">
        <f t="shared" si="1"/>
        <v>127.01705922171767</v>
      </c>
      <c r="G24">
        <f t="shared" si="0"/>
        <v>120.66620626063178</v>
      </c>
      <c r="H24" s="7">
        <f t="shared" si="2"/>
        <v>133.36791218280356</v>
      </c>
    </row>
    <row r="25" spans="1:8" x14ac:dyDescent="0.25">
      <c r="A25" s="6" t="s">
        <v>20</v>
      </c>
      <c r="B25">
        <v>23</v>
      </c>
      <c r="C25" s="1">
        <f>DataN06!C24</f>
        <v>124.503</v>
      </c>
      <c r="D25" s="1">
        <f>DataN06!E24</f>
        <v>124.503</v>
      </c>
      <c r="E25" s="1">
        <f>DataN06!G24</f>
        <v>124.503</v>
      </c>
      <c r="F25">
        <f t="shared" si="1"/>
        <v>127.01705922171767</v>
      </c>
      <c r="G25">
        <f t="shared" si="0"/>
        <v>120.66620626063178</v>
      </c>
      <c r="H25" s="7">
        <f t="shared" si="2"/>
        <v>133.36791218280356</v>
      </c>
    </row>
    <row r="26" spans="1:8" x14ac:dyDescent="0.25">
      <c r="A26" s="8" t="s">
        <v>20</v>
      </c>
      <c r="B26" s="9">
        <v>24</v>
      </c>
      <c r="C26" s="10">
        <f>DataN06!C25</f>
        <v>125.31399999999999</v>
      </c>
      <c r="D26" s="10">
        <f>DataN06!E25</f>
        <v>125.31399999999999</v>
      </c>
      <c r="E26" s="10">
        <f>DataN06!G25</f>
        <v>125.31399999999999</v>
      </c>
      <c r="F26" s="9">
        <f t="shared" si="1"/>
        <v>127.01705922171767</v>
      </c>
      <c r="G26" s="9">
        <f t="shared" si="0"/>
        <v>120.66620626063178</v>
      </c>
      <c r="H26" s="11">
        <f t="shared" si="2"/>
        <v>133.36791218280356</v>
      </c>
    </row>
    <row r="27" spans="1:8" x14ac:dyDescent="0.25">
      <c r="A27" t="s">
        <v>4</v>
      </c>
      <c r="B27">
        <v>1</v>
      </c>
      <c r="C27" s="1">
        <v>126.446</v>
      </c>
      <c r="D27" s="1">
        <v>126.446</v>
      </c>
      <c r="E27" s="1">
        <v>126.446</v>
      </c>
      <c r="F27">
        <f>220/SQRT(3)</f>
        <v>127.01705922171767</v>
      </c>
      <c r="G27">
        <f t="shared" si="0"/>
        <v>120.66620626063178</v>
      </c>
      <c r="H27">
        <f>F27*1.05</f>
        <v>133.36791218280356</v>
      </c>
    </row>
    <row r="28" spans="1:8" x14ac:dyDescent="0.25">
      <c r="A28" t="s">
        <v>4</v>
      </c>
      <c r="B28">
        <v>2</v>
      </c>
      <c r="C28" s="1">
        <v>126.499</v>
      </c>
      <c r="D28" s="1">
        <v>126.499</v>
      </c>
      <c r="E28" s="1">
        <v>126.499</v>
      </c>
      <c r="F28">
        <f t="shared" si="1"/>
        <v>127.01705922171767</v>
      </c>
      <c r="G28">
        <f t="shared" si="0"/>
        <v>120.66620626063178</v>
      </c>
      <c r="H28">
        <f t="shared" ref="H28:H50" si="3">F28*1.05</f>
        <v>133.36791218280356</v>
      </c>
    </row>
    <row r="29" spans="1:8" x14ac:dyDescent="0.25">
      <c r="A29" t="s">
        <v>4</v>
      </c>
      <c r="B29">
        <v>3</v>
      </c>
      <c r="C29" s="1">
        <v>126.539</v>
      </c>
      <c r="D29" s="1">
        <v>126.539</v>
      </c>
      <c r="E29" s="1">
        <v>126.539</v>
      </c>
      <c r="F29">
        <f t="shared" si="1"/>
        <v>127.01705922171767</v>
      </c>
      <c r="G29">
        <f t="shared" si="0"/>
        <v>120.66620626063178</v>
      </c>
      <c r="H29">
        <f t="shared" si="3"/>
        <v>133.36791218280356</v>
      </c>
    </row>
    <row r="30" spans="1:8" x14ac:dyDescent="0.25">
      <c r="A30" t="s">
        <v>4</v>
      </c>
      <c r="B30">
        <v>4</v>
      </c>
      <c r="C30" s="1">
        <v>126.78700000000001</v>
      </c>
      <c r="D30" s="1">
        <v>126.78700000000001</v>
      </c>
      <c r="E30" s="1">
        <v>126.78700000000001</v>
      </c>
      <c r="F30">
        <f t="shared" si="1"/>
        <v>127.01705922171767</v>
      </c>
      <c r="G30">
        <f t="shared" si="0"/>
        <v>120.66620626063178</v>
      </c>
      <c r="H30">
        <f t="shared" si="3"/>
        <v>133.36791218280356</v>
      </c>
    </row>
    <row r="31" spans="1:8" x14ac:dyDescent="0.25">
      <c r="A31" t="s">
        <v>4</v>
      </c>
      <c r="B31">
        <v>5</v>
      </c>
      <c r="C31" s="1">
        <v>126.739</v>
      </c>
      <c r="D31" s="1">
        <v>126.739</v>
      </c>
      <c r="E31" s="1">
        <v>126.739</v>
      </c>
      <c r="F31">
        <f t="shared" si="1"/>
        <v>127.01705922171767</v>
      </c>
      <c r="G31">
        <f t="shared" si="0"/>
        <v>120.66620626063178</v>
      </c>
      <c r="H31">
        <f t="shared" si="3"/>
        <v>133.36791218280356</v>
      </c>
    </row>
    <row r="32" spans="1:8" x14ac:dyDescent="0.25">
      <c r="A32" t="s">
        <v>4</v>
      </c>
      <c r="B32">
        <v>6</v>
      </c>
      <c r="C32" s="1">
        <v>126.73699999999999</v>
      </c>
      <c r="D32" s="1">
        <v>126.73699999999999</v>
      </c>
      <c r="E32" s="1">
        <v>126.73699999999999</v>
      </c>
      <c r="F32">
        <f t="shared" si="1"/>
        <v>127.01705922171767</v>
      </c>
      <c r="G32">
        <f t="shared" si="0"/>
        <v>120.66620626063178</v>
      </c>
      <c r="H32">
        <f t="shared" si="3"/>
        <v>133.36791218280356</v>
      </c>
    </row>
    <row r="33" spans="1:8" x14ac:dyDescent="0.25">
      <c r="A33" t="s">
        <v>4</v>
      </c>
      <c r="B33">
        <v>7</v>
      </c>
      <c r="C33" s="1">
        <v>126.61</v>
      </c>
      <c r="D33" s="1">
        <v>126.61</v>
      </c>
      <c r="E33" s="1">
        <v>126.61</v>
      </c>
      <c r="F33">
        <f t="shared" si="1"/>
        <v>127.01705922171767</v>
      </c>
      <c r="G33">
        <f t="shared" si="0"/>
        <v>120.66620626063178</v>
      </c>
      <c r="H33">
        <f t="shared" si="3"/>
        <v>133.36791218280356</v>
      </c>
    </row>
    <row r="34" spans="1:8" x14ac:dyDescent="0.25">
      <c r="A34" t="s">
        <v>4</v>
      </c>
      <c r="B34">
        <v>8</v>
      </c>
      <c r="C34" s="1">
        <v>125.67</v>
      </c>
      <c r="D34" s="1">
        <v>125.67</v>
      </c>
      <c r="E34" s="1">
        <v>125.67</v>
      </c>
      <c r="F34">
        <f t="shared" si="1"/>
        <v>127.01705922171767</v>
      </c>
      <c r="G34">
        <f t="shared" si="0"/>
        <v>120.66620626063178</v>
      </c>
      <c r="H34">
        <f t="shared" si="3"/>
        <v>133.36791218280356</v>
      </c>
    </row>
    <row r="35" spans="1:8" x14ac:dyDescent="0.25">
      <c r="A35" t="s">
        <v>4</v>
      </c>
      <c r="B35">
        <v>9</v>
      </c>
      <c r="C35" s="1">
        <v>126.187</v>
      </c>
      <c r="D35" s="1">
        <v>126.187</v>
      </c>
      <c r="E35" s="1">
        <v>126.187</v>
      </c>
      <c r="F35">
        <f t="shared" si="1"/>
        <v>127.01705922171767</v>
      </c>
      <c r="G35">
        <f t="shared" si="0"/>
        <v>120.66620626063178</v>
      </c>
      <c r="H35">
        <f t="shared" si="3"/>
        <v>133.36791218280356</v>
      </c>
    </row>
    <row r="36" spans="1:8" x14ac:dyDescent="0.25">
      <c r="A36" t="s">
        <v>4</v>
      </c>
      <c r="B36">
        <v>10</v>
      </c>
      <c r="C36" s="1">
        <v>126.26900000000001</v>
      </c>
      <c r="D36" s="1">
        <v>126.26900000000001</v>
      </c>
      <c r="E36" s="1">
        <v>126.26900000000001</v>
      </c>
      <c r="F36">
        <f t="shared" si="1"/>
        <v>127.01705922171767</v>
      </c>
      <c r="G36">
        <f t="shared" si="0"/>
        <v>120.66620626063178</v>
      </c>
      <c r="H36">
        <f t="shared" si="3"/>
        <v>133.36791218280356</v>
      </c>
    </row>
    <row r="37" spans="1:8" x14ac:dyDescent="0.25">
      <c r="A37" t="s">
        <v>4</v>
      </c>
      <c r="B37">
        <v>11</v>
      </c>
      <c r="C37" s="1">
        <v>126.383</v>
      </c>
      <c r="D37" s="1">
        <v>126.383</v>
      </c>
      <c r="E37" s="1">
        <v>126.383</v>
      </c>
      <c r="F37">
        <f t="shared" si="1"/>
        <v>127.01705922171767</v>
      </c>
      <c r="G37">
        <f t="shared" si="0"/>
        <v>120.66620626063178</v>
      </c>
      <c r="H37">
        <f t="shared" si="3"/>
        <v>133.36791218280356</v>
      </c>
    </row>
    <row r="38" spans="1:8" x14ac:dyDescent="0.25">
      <c r="A38" t="s">
        <v>4</v>
      </c>
      <c r="B38">
        <v>12</v>
      </c>
      <c r="C38" s="1">
        <v>125.977</v>
      </c>
      <c r="D38" s="1">
        <v>125.977</v>
      </c>
      <c r="E38" s="1">
        <v>125.977</v>
      </c>
      <c r="F38">
        <f t="shared" si="1"/>
        <v>127.01705922171767</v>
      </c>
      <c r="G38">
        <f t="shared" si="0"/>
        <v>120.66620626063178</v>
      </c>
      <c r="H38">
        <f t="shared" si="3"/>
        <v>133.36791218280356</v>
      </c>
    </row>
    <row r="39" spans="1:8" x14ac:dyDescent="0.25">
      <c r="A39" t="s">
        <v>4</v>
      </c>
      <c r="B39">
        <v>13</v>
      </c>
      <c r="C39" s="1">
        <v>125.84399999999999</v>
      </c>
      <c r="D39" s="1">
        <v>125.84399999999999</v>
      </c>
      <c r="E39" s="1">
        <v>125.84399999999999</v>
      </c>
      <c r="F39">
        <f t="shared" si="1"/>
        <v>127.01705922171767</v>
      </c>
      <c r="G39">
        <f t="shared" si="0"/>
        <v>120.66620626063178</v>
      </c>
      <c r="H39">
        <f t="shared" si="3"/>
        <v>133.36791218280356</v>
      </c>
    </row>
    <row r="40" spans="1:8" x14ac:dyDescent="0.25">
      <c r="A40" t="s">
        <v>4</v>
      </c>
      <c r="B40">
        <v>14</v>
      </c>
      <c r="C40" s="1">
        <v>126.42400000000001</v>
      </c>
      <c r="D40" s="1">
        <v>126.42400000000001</v>
      </c>
      <c r="E40" s="1">
        <v>126.42400000000001</v>
      </c>
      <c r="F40">
        <f t="shared" si="1"/>
        <v>127.01705922171767</v>
      </c>
      <c r="G40">
        <f t="shared" si="0"/>
        <v>120.66620626063178</v>
      </c>
      <c r="H40">
        <f t="shared" si="3"/>
        <v>133.36791218280356</v>
      </c>
    </row>
    <row r="41" spans="1:8" x14ac:dyDescent="0.25">
      <c r="A41" t="s">
        <v>4</v>
      </c>
      <c r="B41">
        <v>15</v>
      </c>
      <c r="C41" s="1">
        <v>126.55500000000001</v>
      </c>
      <c r="D41" s="1">
        <v>126.55500000000001</v>
      </c>
      <c r="E41" s="1">
        <v>126.55500000000001</v>
      </c>
      <c r="F41">
        <f t="shared" si="1"/>
        <v>127.01705922171767</v>
      </c>
      <c r="G41">
        <f t="shared" si="0"/>
        <v>120.66620626063178</v>
      </c>
      <c r="H41">
        <f t="shared" si="3"/>
        <v>133.36791218280356</v>
      </c>
    </row>
    <row r="42" spans="1:8" x14ac:dyDescent="0.25">
      <c r="A42" t="s">
        <v>4</v>
      </c>
      <c r="B42">
        <v>16</v>
      </c>
      <c r="C42" s="1">
        <v>126.188</v>
      </c>
      <c r="D42" s="1">
        <v>126.188</v>
      </c>
      <c r="E42" s="1">
        <v>126.188</v>
      </c>
      <c r="F42">
        <f t="shared" si="1"/>
        <v>127.01705922171767</v>
      </c>
      <c r="G42">
        <f t="shared" si="0"/>
        <v>120.66620626063178</v>
      </c>
      <c r="H42">
        <f t="shared" si="3"/>
        <v>133.36791218280356</v>
      </c>
    </row>
    <row r="43" spans="1:8" x14ac:dyDescent="0.25">
      <c r="A43" t="s">
        <v>4</v>
      </c>
      <c r="B43">
        <v>17</v>
      </c>
      <c r="C43" s="1">
        <v>125.76900000000001</v>
      </c>
      <c r="D43" s="1">
        <v>125.76900000000001</v>
      </c>
      <c r="E43" s="1">
        <v>125.76900000000001</v>
      </c>
      <c r="F43">
        <f t="shared" si="1"/>
        <v>127.01705922171767</v>
      </c>
      <c r="G43">
        <f t="shared" si="0"/>
        <v>120.66620626063178</v>
      </c>
      <c r="H43">
        <f t="shared" si="3"/>
        <v>133.36791218280356</v>
      </c>
    </row>
    <row r="44" spans="1:8" x14ac:dyDescent="0.25">
      <c r="A44" t="s">
        <v>4</v>
      </c>
      <c r="B44">
        <v>18</v>
      </c>
      <c r="C44" s="1">
        <v>124.378</v>
      </c>
      <c r="D44" s="1">
        <v>124.378</v>
      </c>
      <c r="E44" s="1">
        <v>124.378</v>
      </c>
      <c r="F44">
        <f t="shared" si="1"/>
        <v>127.01705922171767</v>
      </c>
      <c r="G44">
        <f t="shared" si="0"/>
        <v>120.66620626063178</v>
      </c>
      <c r="H44">
        <f t="shared" si="3"/>
        <v>133.36791218280356</v>
      </c>
    </row>
    <row r="45" spans="1:8" x14ac:dyDescent="0.25">
      <c r="A45" t="s">
        <v>4</v>
      </c>
      <c r="B45">
        <v>19</v>
      </c>
      <c r="C45" s="1">
        <v>124.883</v>
      </c>
      <c r="D45" s="1">
        <v>124.883</v>
      </c>
      <c r="E45" s="1">
        <v>124.883</v>
      </c>
      <c r="F45">
        <f t="shared" si="1"/>
        <v>127.01705922171767</v>
      </c>
      <c r="G45">
        <f t="shared" si="0"/>
        <v>120.66620626063178</v>
      </c>
      <c r="H45">
        <f t="shared" si="3"/>
        <v>133.36791218280356</v>
      </c>
    </row>
    <row r="46" spans="1:8" x14ac:dyDescent="0.25">
      <c r="A46" t="s">
        <v>4</v>
      </c>
      <c r="B46">
        <v>20</v>
      </c>
      <c r="C46" s="1">
        <v>125.639</v>
      </c>
      <c r="D46" s="1">
        <v>125.639</v>
      </c>
      <c r="E46" s="1">
        <v>125.639</v>
      </c>
      <c r="F46">
        <f t="shared" si="1"/>
        <v>127.01705922171767</v>
      </c>
      <c r="G46">
        <f t="shared" si="0"/>
        <v>120.66620626063178</v>
      </c>
      <c r="H46">
        <f t="shared" si="3"/>
        <v>133.36791218280356</v>
      </c>
    </row>
    <row r="47" spans="1:8" x14ac:dyDescent="0.25">
      <c r="A47" t="s">
        <v>4</v>
      </c>
      <c r="B47">
        <v>21</v>
      </c>
      <c r="C47" s="1">
        <v>124.98099999999999</v>
      </c>
      <c r="D47" s="1">
        <v>124.98099999999999</v>
      </c>
      <c r="E47" s="1">
        <v>124.98099999999999</v>
      </c>
      <c r="F47">
        <f t="shared" si="1"/>
        <v>127.01705922171767</v>
      </c>
      <c r="G47">
        <f t="shared" si="0"/>
        <v>120.66620626063178</v>
      </c>
      <c r="H47">
        <f t="shared" si="3"/>
        <v>133.36791218280356</v>
      </c>
    </row>
    <row r="48" spans="1:8" x14ac:dyDescent="0.25">
      <c r="A48" t="s">
        <v>4</v>
      </c>
      <c r="B48">
        <v>22</v>
      </c>
      <c r="C48" s="1">
        <v>124.81</v>
      </c>
      <c r="D48" s="1">
        <v>124.81</v>
      </c>
      <c r="E48" s="1">
        <v>124.81</v>
      </c>
      <c r="F48">
        <f t="shared" si="1"/>
        <v>127.01705922171767</v>
      </c>
      <c r="G48">
        <f t="shared" si="0"/>
        <v>120.66620626063178</v>
      </c>
      <c r="H48">
        <f t="shared" si="3"/>
        <v>133.36791218280356</v>
      </c>
    </row>
    <row r="49" spans="1:8" x14ac:dyDescent="0.25">
      <c r="A49" t="s">
        <v>4</v>
      </c>
      <c r="B49">
        <v>23</v>
      </c>
      <c r="C49" s="1">
        <v>124.503</v>
      </c>
      <c r="D49" s="1">
        <v>124.503</v>
      </c>
      <c r="E49" s="1">
        <v>124.503</v>
      </c>
      <c r="F49">
        <f t="shared" si="1"/>
        <v>127.01705922171767</v>
      </c>
      <c r="G49">
        <f t="shared" si="0"/>
        <v>120.66620626063178</v>
      </c>
      <c r="H49">
        <f t="shared" si="3"/>
        <v>133.36791218280356</v>
      </c>
    </row>
    <row r="50" spans="1:8" x14ac:dyDescent="0.25">
      <c r="A50" t="s">
        <v>4</v>
      </c>
      <c r="B50">
        <v>24</v>
      </c>
      <c r="C50" s="1">
        <v>125.31399999999999</v>
      </c>
      <c r="D50" s="1">
        <v>125.31399999999999</v>
      </c>
      <c r="E50" s="1">
        <v>125.31399999999999</v>
      </c>
      <c r="F50">
        <f t="shared" si="1"/>
        <v>127.01705922171767</v>
      </c>
      <c r="G50">
        <f t="shared" si="0"/>
        <v>120.66620626063178</v>
      </c>
      <c r="H50">
        <f t="shared" si="3"/>
        <v>133.36791218280356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BCD38-5C82-419A-8C24-BFCA10AF6FDF}">
  <sheetPr codeName="Hoja4"/>
  <dimension ref="A1:H50"/>
  <sheetViews>
    <sheetView tabSelected="1" workbookViewId="0">
      <selection activeCell="C27" sqref="C27:E50"/>
    </sheetView>
  </sheetViews>
  <sheetFormatPr defaultColWidth="11.42578125" defaultRowHeight="15" x14ac:dyDescent="0.25"/>
  <cols>
    <col min="1" max="1" width="11.7109375" customWidth="1"/>
  </cols>
  <sheetData>
    <row r="1" spans="1:8" x14ac:dyDescent="0.25">
      <c r="A1" t="s">
        <v>9</v>
      </c>
    </row>
    <row r="2" spans="1:8" x14ac:dyDescent="0.25">
      <c r="A2" t="s">
        <v>4</v>
      </c>
      <c r="B2" t="s">
        <v>3</v>
      </c>
      <c r="C2" t="s">
        <v>0</v>
      </c>
      <c r="D2" t="s">
        <v>1</v>
      </c>
      <c r="E2" t="s">
        <v>2</v>
      </c>
      <c r="F2" t="s">
        <v>5</v>
      </c>
      <c r="G2" t="s">
        <v>6</v>
      </c>
      <c r="H2" t="s">
        <v>7</v>
      </c>
    </row>
    <row r="3" spans="1:8" x14ac:dyDescent="0.25">
      <c r="A3" s="2" t="s">
        <v>20</v>
      </c>
      <c r="B3" s="3">
        <v>1</v>
      </c>
      <c r="C3" s="4">
        <f>DataN13!C2</f>
        <v>126.241</v>
      </c>
      <c r="D3" s="4">
        <f>DataN13!E2</f>
        <v>126.241</v>
      </c>
      <c r="E3" s="4">
        <f>DataN13!G2</f>
        <v>126.241</v>
      </c>
      <c r="F3" s="3">
        <f>220/SQRT(3)</f>
        <v>127.01705922171767</v>
      </c>
      <c r="G3" s="3">
        <f t="shared" ref="G3:G50" si="0">F3*0.95</f>
        <v>120.66620626063178</v>
      </c>
      <c r="H3" s="5">
        <f>F3*1.05</f>
        <v>133.36791218280356</v>
      </c>
    </row>
    <row r="4" spans="1:8" x14ac:dyDescent="0.25">
      <c r="A4" s="6" t="s">
        <v>20</v>
      </c>
      <c r="B4">
        <v>2</v>
      </c>
      <c r="C4" s="1">
        <f>DataN13!C3</f>
        <v>126.349</v>
      </c>
      <c r="D4" s="1">
        <f>DataN13!E3</f>
        <v>126.349</v>
      </c>
      <c r="E4" s="1">
        <f>DataN13!G3</f>
        <v>126.349</v>
      </c>
      <c r="F4">
        <f t="shared" ref="F4:F50" si="1">220/SQRT(3)</f>
        <v>127.01705922171767</v>
      </c>
      <c r="G4">
        <f t="shared" si="0"/>
        <v>120.66620626063178</v>
      </c>
      <c r="H4" s="7">
        <f t="shared" ref="H4:H26" si="2">F4*1.05</f>
        <v>133.36791218280356</v>
      </c>
    </row>
    <row r="5" spans="1:8" x14ac:dyDescent="0.25">
      <c r="A5" s="6" t="s">
        <v>20</v>
      </c>
      <c r="B5">
        <v>3</v>
      </c>
      <c r="C5" s="1">
        <f>DataN13!C4</f>
        <v>126.42</v>
      </c>
      <c r="D5" s="1">
        <f>DataN13!E4</f>
        <v>126.42</v>
      </c>
      <c r="E5" s="1">
        <f>DataN13!G4</f>
        <v>126.42</v>
      </c>
      <c r="F5">
        <f t="shared" si="1"/>
        <v>127.01705922171767</v>
      </c>
      <c r="G5">
        <f t="shared" si="0"/>
        <v>120.66620626063178</v>
      </c>
      <c r="H5" s="7">
        <f t="shared" si="2"/>
        <v>133.36791218280356</v>
      </c>
    </row>
    <row r="6" spans="1:8" x14ac:dyDescent="0.25">
      <c r="A6" s="6" t="s">
        <v>20</v>
      </c>
      <c r="B6">
        <v>4</v>
      </c>
      <c r="C6" s="1">
        <f>DataN13!C5</f>
        <v>126.69199999999999</v>
      </c>
      <c r="D6" s="1">
        <f>DataN13!E5</f>
        <v>126.69199999999999</v>
      </c>
      <c r="E6" s="1">
        <f>DataN13!G5</f>
        <v>126.69199999999999</v>
      </c>
      <c r="F6">
        <f t="shared" si="1"/>
        <v>127.01705922171767</v>
      </c>
      <c r="G6">
        <f t="shared" si="0"/>
        <v>120.66620626063178</v>
      </c>
      <c r="H6" s="7">
        <f t="shared" si="2"/>
        <v>133.36791218280356</v>
      </c>
    </row>
    <row r="7" spans="1:8" x14ac:dyDescent="0.25">
      <c r="A7" s="6" t="s">
        <v>20</v>
      </c>
      <c r="B7">
        <v>5</v>
      </c>
      <c r="C7" s="1">
        <f>DataN13!C6</f>
        <v>126.622</v>
      </c>
      <c r="D7" s="1">
        <f>DataN13!E6</f>
        <v>126.622</v>
      </c>
      <c r="E7" s="1">
        <f>DataN13!G6</f>
        <v>126.622</v>
      </c>
      <c r="F7">
        <f t="shared" si="1"/>
        <v>127.01705922171767</v>
      </c>
      <c r="G7">
        <f t="shared" si="0"/>
        <v>120.66620626063178</v>
      </c>
      <c r="H7" s="7">
        <f t="shared" si="2"/>
        <v>133.36791218280356</v>
      </c>
    </row>
    <row r="8" spans="1:8" x14ac:dyDescent="0.25">
      <c r="A8" s="6" t="s">
        <v>20</v>
      </c>
      <c r="B8">
        <v>6</v>
      </c>
      <c r="C8" s="1">
        <f>DataN13!C7</f>
        <v>126.608</v>
      </c>
      <c r="D8" s="1">
        <f>DataN13!E7</f>
        <v>126.608</v>
      </c>
      <c r="E8" s="1">
        <f>DataN13!G7</f>
        <v>126.608</v>
      </c>
      <c r="F8">
        <f t="shared" si="1"/>
        <v>127.01705922171767</v>
      </c>
      <c r="G8">
        <f t="shared" si="0"/>
        <v>120.66620626063178</v>
      </c>
      <c r="H8" s="7">
        <f t="shared" si="2"/>
        <v>133.36791218280356</v>
      </c>
    </row>
    <row r="9" spans="1:8" x14ac:dyDescent="0.25">
      <c r="A9" s="6" t="s">
        <v>20</v>
      </c>
      <c r="B9">
        <v>7</v>
      </c>
      <c r="C9" s="1">
        <f>DataN13!C8</f>
        <v>126.407</v>
      </c>
      <c r="D9" s="1">
        <f>DataN13!E8</f>
        <v>126.407</v>
      </c>
      <c r="E9" s="1">
        <f>DataN13!G8</f>
        <v>126.407</v>
      </c>
      <c r="F9">
        <f t="shared" si="1"/>
        <v>127.01705922171767</v>
      </c>
      <c r="G9">
        <f t="shared" si="0"/>
        <v>120.66620626063178</v>
      </c>
      <c r="H9" s="7">
        <f t="shared" si="2"/>
        <v>133.36791218280356</v>
      </c>
    </row>
    <row r="10" spans="1:8" x14ac:dyDescent="0.25">
      <c r="A10" s="6" t="s">
        <v>20</v>
      </c>
      <c r="B10">
        <v>8</v>
      </c>
      <c r="C10" s="1">
        <f>DataN13!C9</f>
        <v>125.08</v>
      </c>
      <c r="D10" s="1">
        <f>DataN13!E9</f>
        <v>125.08</v>
      </c>
      <c r="E10" s="1">
        <f>DataN13!G9</f>
        <v>125.08</v>
      </c>
      <c r="F10">
        <f t="shared" si="1"/>
        <v>127.01705922171767</v>
      </c>
      <c r="G10">
        <f t="shared" si="0"/>
        <v>120.66620626063178</v>
      </c>
      <c r="H10" s="7">
        <f t="shared" si="2"/>
        <v>133.36791218280356</v>
      </c>
    </row>
    <row r="11" spans="1:8" x14ac:dyDescent="0.25">
      <c r="A11" s="6" t="s">
        <v>20</v>
      </c>
      <c r="B11">
        <v>9</v>
      </c>
      <c r="C11" s="1">
        <f>DataN13!C10</f>
        <v>125.857</v>
      </c>
      <c r="D11" s="1">
        <f>DataN13!E10</f>
        <v>125.857</v>
      </c>
      <c r="E11" s="1">
        <f>DataN13!G10</f>
        <v>125.857</v>
      </c>
      <c r="F11">
        <f t="shared" si="1"/>
        <v>127.01705922171767</v>
      </c>
      <c r="G11">
        <f t="shared" si="0"/>
        <v>120.66620626063178</v>
      </c>
      <c r="H11" s="7">
        <f t="shared" si="2"/>
        <v>133.36791218280356</v>
      </c>
    </row>
    <row r="12" spans="1:8" x14ac:dyDescent="0.25">
      <c r="A12" s="6" t="s">
        <v>20</v>
      </c>
      <c r="B12">
        <v>10</v>
      </c>
      <c r="C12" s="1">
        <f>DataN13!C11</f>
        <v>125.84699999999999</v>
      </c>
      <c r="D12" s="1">
        <f>DataN13!E11</f>
        <v>125.84699999999999</v>
      </c>
      <c r="E12" s="1">
        <f>DataN13!G11</f>
        <v>125.84699999999999</v>
      </c>
      <c r="F12">
        <f t="shared" si="1"/>
        <v>127.01705922171767</v>
      </c>
      <c r="G12">
        <f t="shared" si="0"/>
        <v>120.66620626063178</v>
      </c>
      <c r="H12" s="7">
        <f t="shared" si="2"/>
        <v>133.36791218280356</v>
      </c>
    </row>
    <row r="13" spans="1:8" x14ac:dyDescent="0.25">
      <c r="A13" s="6" t="s">
        <v>20</v>
      </c>
      <c r="B13">
        <v>11</v>
      </c>
      <c r="C13" s="1">
        <f>DataN13!C12</f>
        <v>126.22499999999999</v>
      </c>
      <c r="D13" s="1">
        <f>DataN13!E12</f>
        <v>126.22499999999999</v>
      </c>
      <c r="E13" s="1">
        <f>DataN13!G12</f>
        <v>126.22499999999999</v>
      </c>
      <c r="F13">
        <f t="shared" si="1"/>
        <v>127.01705922171767</v>
      </c>
      <c r="G13">
        <f t="shared" si="0"/>
        <v>120.66620626063178</v>
      </c>
      <c r="H13" s="7">
        <f t="shared" si="2"/>
        <v>133.36791218280356</v>
      </c>
    </row>
    <row r="14" spans="1:8" x14ac:dyDescent="0.25">
      <c r="A14" s="6" t="s">
        <v>20</v>
      </c>
      <c r="B14">
        <v>12</v>
      </c>
      <c r="C14" s="1">
        <f>DataN13!C13</f>
        <v>125.407</v>
      </c>
      <c r="D14" s="1">
        <f>DataN13!E13</f>
        <v>125.407</v>
      </c>
      <c r="E14" s="1">
        <f>DataN13!G13</f>
        <v>125.407</v>
      </c>
      <c r="F14">
        <f t="shared" si="1"/>
        <v>127.01705922171767</v>
      </c>
      <c r="G14">
        <f t="shared" si="0"/>
        <v>120.66620626063178</v>
      </c>
      <c r="H14" s="7">
        <f t="shared" si="2"/>
        <v>133.36791218280356</v>
      </c>
    </row>
    <row r="15" spans="1:8" x14ac:dyDescent="0.25">
      <c r="A15" s="6" t="s">
        <v>20</v>
      </c>
      <c r="B15">
        <v>13</v>
      </c>
      <c r="C15" s="1">
        <f>DataN13!C14</f>
        <v>125.184</v>
      </c>
      <c r="D15" s="1">
        <f>DataN13!E14</f>
        <v>125.184</v>
      </c>
      <c r="E15" s="1">
        <f>DataN13!G14</f>
        <v>125.184</v>
      </c>
      <c r="F15">
        <f t="shared" si="1"/>
        <v>127.01705922171767</v>
      </c>
      <c r="G15">
        <f t="shared" si="0"/>
        <v>120.66620626063178</v>
      </c>
      <c r="H15" s="7">
        <f t="shared" si="2"/>
        <v>133.36791218280356</v>
      </c>
    </row>
    <row r="16" spans="1:8" x14ac:dyDescent="0.25">
      <c r="A16" s="6" t="s">
        <v>20</v>
      </c>
      <c r="B16">
        <v>14</v>
      </c>
      <c r="C16" s="1">
        <f>DataN13!C15</f>
        <v>126.214</v>
      </c>
      <c r="D16" s="1">
        <f>DataN13!E15</f>
        <v>126.214</v>
      </c>
      <c r="E16" s="1">
        <f>DataN13!G15</f>
        <v>126.214</v>
      </c>
      <c r="F16">
        <f t="shared" si="1"/>
        <v>127.01705922171767</v>
      </c>
      <c r="G16">
        <f t="shared" si="0"/>
        <v>120.66620626063178</v>
      </c>
      <c r="H16" s="7">
        <f t="shared" si="2"/>
        <v>133.36791218280356</v>
      </c>
    </row>
    <row r="17" spans="1:8" x14ac:dyDescent="0.25">
      <c r="A17" s="6" t="s">
        <v>20</v>
      </c>
      <c r="B17">
        <v>15</v>
      </c>
      <c r="C17" s="1">
        <f>DataN13!C16</f>
        <v>126.324</v>
      </c>
      <c r="D17" s="1">
        <f>DataN13!E16</f>
        <v>126.324</v>
      </c>
      <c r="E17" s="1">
        <f>DataN13!G16</f>
        <v>126.324</v>
      </c>
      <c r="F17">
        <f t="shared" si="1"/>
        <v>127.01705922171767</v>
      </c>
      <c r="G17">
        <f t="shared" si="0"/>
        <v>120.66620626063178</v>
      </c>
      <c r="H17" s="7">
        <f t="shared" si="2"/>
        <v>133.36791218280356</v>
      </c>
    </row>
    <row r="18" spans="1:8" x14ac:dyDescent="0.25">
      <c r="A18" s="6" t="s">
        <v>20</v>
      </c>
      <c r="B18">
        <v>16</v>
      </c>
      <c r="C18" s="1">
        <f>DataN13!C17</f>
        <v>125.71899999999999</v>
      </c>
      <c r="D18" s="1">
        <f>DataN13!E17</f>
        <v>125.71899999999999</v>
      </c>
      <c r="E18" s="1">
        <f>DataN13!G17</f>
        <v>125.71899999999999</v>
      </c>
      <c r="F18">
        <f t="shared" si="1"/>
        <v>127.01705922171767</v>
      </c>
      <c r="G18">
        <f t="shared" si="0"/>
        <v>120.66620626063178</v>
      </c>
      <c r="H18" s="7">
        <f t="shared" si="2"/>
        <v>133.36791218280356</v>
      </c>
    </row>
    <row r="19" spans="1:8" x14ac:dyDescent="0.25">
      <c r="A19" s="6" t="s">
        <v>20</v>
      </c>
      <c r="B19">
        <v>17</v>
      </c>
      <c r="C19" s="1">
        <f>DataN13!C18</f>
        <v>125.193</v>
      </c>
      <c r="D19" s="1">
        <f>DataN13!E18</f>
        <v>125.193</v>
      </c>
      <c r="E19" s="1">
        <f>DataN13!G18</f>
        <v>125.193</v>
      </c>
      <c r="F19">
        <f t="shared" si="1"/>
        <v>127.01705922171767</v>
      </c>
      <c r="G19">
        <f t="shared" si="0"/>
        <v>120.66620626063178</v>
      </c>
      <c r="H19" s="7">
        <f t="shared" si="2"/>
        <v>133.36791218280356</v>
      </c>
    </row>
    <row r="20" spans="1:8" x14ac:dyDescent="0.25">
      <c r="A20" s="6" t="s">
        <v>20</v>
      </c>
      <c r="B20">
        <v>18</v>
      </c>
      <c r="C20" s="1">
        <f>DataN13!C19</f>
        <v>122.803</v>
      </c>
      <c r="D20" s="1">
        <f>DataN13!E19</f>
        <v>122.803</v>
      </c>
      <c r="E20" s="1">
        <f>DataN13!G19</f>
        <v>122.803</v>
      </c>
      <c r="F20">
        <f t="shared" si="1"/>
        <v>127.01705922171767</v>
      </c>
      <c r="G20">
        <f t="shared" si="0"/>
        <v>120.66620626063178</v>
      </c>
      <c r="H20" s="7">
        <f t="shared" si="2"/>
        <v>133.36791218280356</v>
      </c>
    </row>
    <row r="21" spans="1:8" x14ac:dyDescent="0.25">
      <c r="A21" s="6" t="s">
        <v>20</v>
      </c>
      <c r="B21">
        <v>19</v>
      </c>
      <c r="C21" s="1">
        <f>DataN13!C20</f>
        <v>123.511</v>
      </c>
      <c r="D21" s="1">
        <f>DataN13!E20</f>
        <v>123.511</v>
      </c>
      <c r="E21" s="1">
        <f>DataN13!G20</f>
        <v>123.511</v>
      </c>
      <c r="F21">
        <f t="shared" si="1"/>
        <v>127.01705922171767</v>
      </c>
      <c r="G21">
        <f t="shared" si="0"/>
        <v>120.66620626063178</v>
      </c>
      <c r="H21" s="7">
        <f t="shared" si="2"/>
        <v>133.36791218280356</v>
      </c>
    </row>
    <row r="22" spans="1:8" x14ac:dyDescent="0.25">
      <c r="A22" s="6" t="s">
        <v>20</v>
      </c>
      <c r="B22">
        <v>20</v>
      </c>
      <c r="C22" s="1">
        <f>DataN13!C21</f>
        <v>125.041</v>
      </c>
      <c r="D22" s="1">
        <f>DataN13!E21</f>
        <v>125.041</v>
      </c>
      <c r="E22" s="1">
        <f>DataN13!G21</f>
        <v>125.041</v>
      </c>
      <c r="F22">
        <f t="shared" si="1"/>
        <v>127.01705922171767</v>
      </c>
      <c r="G22">
        <f t="shared" si="0"/>
        <v>120.66620626063178</v>
      </c>
      <c r="H22" s="7">
        <f t="shared" si="2"/>
        <v>133.36791218280356</v>
      </c>
    </row>
    <row r="23" spans="1:8" x14ac:dyDescent="0.25">
      <c r="A23" s="6" t="s">
        <v>20</v>
      </c>
      <c r="B23">
        <v>21</v>
      </c>
      <c r="C23" s="1">
        <f>DataN13!C22</f>
        <v>123.938</v>
      </c>
      <c r="D23" s="1">
        <f>DataN13!E22</f>
        <v>123.938</v>
      </c>
      <c r="E23" s="1">
        <f>DataN13!G22</f>
        <v>123.938</v>
      </c>
      <c r="F23">
        <f t="shared" si="1"/>
        <v>127.01705922171767</v>
      </c>
      <c r="G23">
        <f t="shared" si="0"/>
        <v>120.66620626063178</v>
      </c>
      <c r="H23" s="7">
        <f t="shared" si="2"/>
        <v>133.36791218280356</v>
      </c>
    </row>
    <row r="24" spans="1:8" x14ac:dyDescent="0.25">
      <c r="A24" s="6" t="s">
        <v>20</v>
      </c>
      <c r="B24">
        <v>22</v>
      </c>
      <c r="C24" s="1">
        <f>DataN13!C23</f>
        <v>123.72</v>
      </c>
      <c r="D24" s="1">
        <f>DataN13!E23</f>
        <v>123.72</v>
      </c>
      <c r="E24" s="1">
        <f>DataN13!G23</f>
        <v>123.72</v>
      </c>
      <c r="F24">
        <f t="shared" si="1"/>
        <v>127.01705922171767</v>
      </c>
      <c r="G24">
        <f t="shared" si="0"/>
        <v>120.66620626063178</v>
      </c>
      <c r="H24" s="7">
        <f t="shared" si="2"/>
        <v>133.36791218280356</v>
      </c>
    </row>
    <row r="25" spans="1:8" x14ac:dyDescent="0.25">
      <c r="A25" s="6" t="s">
        <v>20</v>
      </c>
      <c r="B25">
        <v>23</v>
      </c>
      <c r="C25" s="1">
        <f>DataN13!C24</f>
        <v>123.34</v>
      </c>
      <c r="D25" s="1">
        <f>DataN13!E24</f>
        <v>123.34</v>
      </c>
      <c r="E25" s="1">
        <f>DataN13!G24</f>
        <v>123.34</v>
      </c>
      <c r="F25">
        <f t="shared" si="1"/>
        <v>127.01705922171767</v>
      </c>
      <c r="G25">
        <f t="shared" si="0"/>
        <v>120.66620626063178</v>
      </c>
      <c r="H25" s="7">
        <f t="shared" si="2"/>
        <v>133.36791218280356</v>
      </c>
    </row>
    <row r="26" spans="1:8" x14ac:dyDescent="0.25">
      <c r="A26" s="8" t="s">
        <v>20</v>
      </c>
      <c r="B26" s="9">
        <v>24</v>
      </c>
      <c r="C26" s="10">
        <f>DataN13!C25</f>
        <v>124.387</v>
      </c>
      <c r="D26" s="10">
        <f>DataN13!E25</f>
        <v>124.387</v>
      </c>
      <c r="E26" s="10">
        <f>DataN13!G25</f>
        <v>124.387</v>
      </c>
      <c r="F26" s="9">
        <f t="shared" si="1"/>
        <v>127.01705922171767</v>
      </c>
      <c r="G26" s="9">
        <f t="shared" si="0"/>
        <v>120.66620626063178</v>
      </c>
      <c r="H26" s="11">
        <f t="shared" si="2"/>
        <v>133.36791218280356</v>
      </c>
    </row>
    <row r="27" spans="1:8" x14ac:dyDescent="0.25">
      <c r="A27" t="s">
        <v>4</v>
      </c>
      <c r="B27">
        <v>1</v>
      </c>
      <c r="C27" s="1">
        <v>126.241</v>
      </c>
      <c r="D27" s="1">
        <v>126.241</v>
      </c>
      <c r="E27" s="1">
        <v>126.241</v>
      </c>
      <c r="F27">
        <f>220/SQRT(3)</f>
        <v>127.01705922171767</v>
      </c>
      <c r="G27">
        <f t="shared" si="0"/>
        <v>120.66620626063178</v>
      </c>
      <c r="H27">
        <f>F27*1.05</f>
        <v>133.36791218280356</v>
      </c>
    </row>
    <row r="28" spans="1:8" x14ac:dyDescent="0.25">
      <c r="A28" t="s">
        <v>4</v>
      </c>
      <c r="B28">
        <v>2</v>
      </c>
      <c r="C28" s="1">
        <v>126.349</v>
      </c>
      <c r="D28" s="1">
        <v>126.349</v>
      </c>
      <c r="E28" s="1">
        <v>126.349</v>
      </c>
      <c r="F28">
        <f t="shared" si="1"/>
        <v>127.01705922171767</v>
      </c>
      <c r="G28">
        <f t="shared" si="0"/>
        <v>120.66620626063178</v>
      </c>
      <c r="H28">
        <f t="shared" ref="H28:H50" si="3">F28*1.05</f>
        <v>133.36791218280356</v>
      </c>
    </row>
    <row r="29" spans="1:8" x14ac:dyDescent="0.25">
      <c r="A29" t="s">
        <v>4</v>
      </c>
      <c r="B29">
        <v>3</v>
      </c>
      <c r="C29" s="1">
        <v>126.42</v>
      </c>
      <c r="D29" s="1">
        <v>126.42</v>
      </c>
      <c r="E29" s="1">
        <v>126.42</v>
      </c>
      <c r="F29">
        <f t="shared" si="1"/>
        <v>127.01705922171767</v>
      </c>
      <c r="G29">
        <f t="shared" si="0"/>
        <v>120.66620626063178</v>
      </c>
      <c r="H29">
        <f t="shared" si="3"/>
        <v>133.36791218280356</v>
      </c>
    </row>
    <row r="30" spans="1:8" x14ac:dyDescent="0.25">
      <c r="A30" t="s">
        <v>4</v>
      </c>
      <c r="B30">
        <v>4</v>
      </c>
      <c r="C30" s="1">
        <v>126.69199999999999</v>
      </c>
      <c r="D30" s="1">
        <v>126.69199999999999</v>
      </c>
      <c r="E30" s="1">
        <v>126.69199999999999</v>
      </c>
      <c r="F30">
        <f t="shared" si="1"/>
        <v>127.01705922171767</v>
      </c>
      <c r="G30">
        <f t="shared" si="0"/>
        <v>120.66620626063178</v>
      </c>
      <c r="H30">
        <f t="shared" si="3"/>
        <v>133.36791218280356</v>
      </c>
    </row>
    <row r="31" spans="1:8" x14ac:dyDescent="0.25">
      <c r="A31" t="s">
        <v>4</v>
      </c>
      <c r="B31">
        <v>5</v>
      </c>
      <c r="C31" s="1">
        <v>126.622</v>
      </c>
      <c r="D31" s="1">
        <v>126.622</v>
      </c>
      <c r="E31" s="1">
        <v>126.622</v>
      </c>
      <c r="F31">
        <f t="shared" si="1"/>
        <v>127.01705922171767</v>
      </c>
      <c r="G31">
        <f t="shared" si="0"/>
        <v>120.66620626063178</v>
      </c>
      <c r="H31">
        <f t="shared" si="3"/>
        <v>133.36791218280356</v>
      </c>
    </row>
    <row r="32" spans="1:8" x14ac:dyDescent="0.25">
      <c r="A32" t="s">
        <v>4</v>
      </c>
      <c r="B32">
        <v>6</v>
      </c>
      <c r="C32" s="1">
        <v>126.608</v>
      </c>
      <c r="D32" s="1">
        <v>126.608</v>
      </c>
      <c r="E32" s="1">
        <v>126.608</v>
      </c>
      <c r="F32">
        <f t="shared" si="1"/>
        <v>127.01705922171767</v>
      </c>
      <c r="G32">
        <f t="shared" si="0"/>
        <v>120.66620626063178</v>
      </c>
      <c r="H32">
        <f t="shared" si="3"/>
        <v>133.36791218280356</v>
      </c>
    </row>
    <row r="33" spans="1:8" x14ac:dyDescent="0.25">
      <c r="A33" t="s">
        <v>4</v>
      </c>
      <c r="B33">
        <v>7</v>
      </c>
      <c r="C33" s="1">
        <v>126.407</v>
      </c>
      <c r="D33" s="1">
        <v>126.407</v>
      </c>
      <c r="E33" s="1">
        <v>126.407</v>
      </c>
      <c r="F33">
        <f t="shared" si="1"/>
        <v>127.01705922171767</v>
      </c>
      <c r="G33">
        <f t="shared" si="0"/>
        <v>120.66620626063178</v>
      </c>
      <c r="H33">
        <f t="shared" si="3"/>
        <v>133.36791218280356</v>
      </c>
    </row>
    <row r="34" spans="1:8" x14ac:dyDescent="0.25">
      <c r="A34" t="s">
        <v>4</v>
      </c>
      <c r="B34">
        <v>8</v>
      </c>
      <c r="C34" s="1">
        <v>125.08</v>
      </c>
      <c r="D34" s="1">
        <v>125.08</v>
      </c>
      <c r="E34" s="1">
        <v>125.08</v>
      </c>
      <c r="F34">
        <f t="shared" si="1"/>
        <v>127.01705922171767</v>
      </c>
      <c r="G34">
        <f t="shared" si="0"/>
        <v>120.66620626063178</v>
      </c>
      <c r="H34">
        <f t="shared" si="3"/>
        <v>133.36791218280356</v>
      </c>
    </row>
    <row r="35" spans="1:8" x14ac:dyDescent="0.25">
      <c r="A35" t="s">
        <v>4</v>
      </c>
      <c r="B35">
        <v>9</v>
      </c>
      <c r="C35" s="1">
        <v>125.857</v>
      </c>
      <c r="D35" s="1">
        <v>125.857</v>
      </c>
      <c r="E35" s="1">
        <v>125.857</v>
      </c>
      <c r="F35">
        <f t="shared" si="1"/>
        <v>127.01705922171767</v>
      </c>
      <c r="G35">
        <f t="shared" si="0"/>
        <v>120.66620626063178</v>
      </c>
      <c r="H35">
        <f t="shared" si="3"/>
        <v>133.36791218280356</v>
      </c>
    </row>
    <row r="36" spans="1:8" x14ac:dyDescent="0.25">
      <c r="A36" t="s">
        <v>4</v>
      </c>
      <c r="B36">
        <v>10</v>
      </c>
      <c r="C36" s="1">
        <v>125.84699999999999</v>
      </c>
      <c r="D36" s="1">
        <v>125.84699999999999</v>
      </c>
      <c r="E36" s="1">
        <v>125.84699999999999</v>
      </c>
      <c r="F36">
        <f t="shared" si="1"/>
        <v>127.01705922171767</v>
      </c>
      <c r="G36">
        <f t="shared" si="0"/>
        <v>120.66620626063178</v>
      </c>
      <c r="H36">
        <f t="shared" si="3"/>
        <v>133.36791218280356</v>
      </c>
    </row>
    <row r="37" spans="1:8" x14ac:dyDescent="0.25">
      <c r="A37" t="s">
        <v>4</v>
      </c>
      <c r="B37">
        <v>11</v>
      </c>
      <c r="C37" s="1">
        <v>126.22499999999999</v>
      </c>
      <c r="D37" s="1">
        <v>126.22499999999999</v>
      </c>
      <c r="E37" s="1">
        <v>126.22499999999999</v>
      </c>
      <c r="F37">
        <f t="shared" si="1"/>
        <v>127.01705922171767</v>
      </c>
      <c r="G37">
        <f t="shared" si="0"/>
        <v>120.66620626063178</v>
      </c>
      <c r="H37">
        <f t="shared" si="3"/>
        <v>133.36791218280356</v>
      </c>
    </row>
    <row r="38" spans="1:8" x14ac:dyDescent="0.25">
      <c r="A38" t="s">
        <v>4</v>
      </c>
      <c r="B38">
        <v>12</v>
      </c>
      <c r="C38" s="1">
        <v>125.407</v>
      </c>
      <c r="D38" s="1">
        <v>125.407</v>
      </c>
      <c r="E38" s="1">
        <v>125.407</v>
      </c>
      <c r="F38">
        <f t="shared" si="1"/>
        <v>127.01705922171767</v>
      </c>
      <c r="G38">
        <f t="shared" si="0"/>
        <v>120.66620626063178</v>
      </c>
      <c r="H38">
        <f t="shared" si="3"/>
        <v>133.36791218280356</v>
      </c>
    </row>
    <row r="39" spans="1:8" x14ac:dyDescent="0.25">
      <c r="A39" t="s">
        <v>4</v>
      </c>
      <c r="B39">
        <v>13</v>
      </c>
      <c r="C39" s="1">
        <v>125.184</v>
      </c>
      <c r="D39" s="1">
        <v>125.184</v>
      </c>
      <c r="E39" s="1">
        <v>125.184</v>
      </c>
      <c r="F39">
        <f t="shared" si="1"/>
        <v>127.01705922171767</v>
      </c>
      <c r="G39">
        <f t="shared" si="0"/>
        <v>120.66620626063178</v>
      </c>
      <c r="H39">
        <f t="shared" si="3"/>
        <v>133.36791218280356</v>
      </c>
    </row>
    <row r="40" spans="1:8" x14ac:dyDescent="0.25">
      <c r="A40" t="s">
        <v>4</v>
      </c>
      <c r="B40">
        <v>14</v>
      </c>
      <c r="C40" s="1">
        <v>126.214</v>
      </c>
      <c r="D40" s="1">
        <v>126.214</v>
      </c>
      <c r="E40" s="1">
        <v>126.214</v>
      </c>
      <c r="F40">
        <f t="shared" si="1"/>
        <v>127.01705922171767</v>
      </c>
      <c r="G40">
        <f t="shared" si="0"/>
        <v>120.66620626063178</v>
      </c>
      <c r="H40">
        <f t="shared" si="3"/>
        <v>133.36791218280356</v>
      </c>
    </row>
    <row r="41" spans="1:8" x14ac:dyDescent="0.25">
      <c r="A41" t="s">
        <v>4</v>
      </c>
      <c r="B41">
        <v>15</v>
      </c>
      <c r="C41" s="1">
        <v>126.324</v>
      </c>
      <c r="D41" s="1">
        <v>126.324</v>
      </c>
      <c r="E41" s="1">
        <v>126.324</v>
      </c>
      <c r="F41">
        <f t="shared" si="1"/>
        <v>127.01705922171767</v>
      </c>
      <c r="G41">
        <f t="shared" si="0"/>
        <v>120.66620626063178</v>
      </c>
      <c r="H41">
        <f t="shared" si="3"/>
        <v>133.36791218280356</v>
      </c>
    </row>
    <row r="42" spans="1:8" x14ac:dyDescent="0.25">
      <c r="A42" t="s">
        <v>4</v>
      </c>
      <c r="B42">
        <v>16</v>
      </c>
      <c r="C42" s="1">
        <v>125.71899999999999</v>
      </c>
      <c r="D42" s="1">
        <v>125.71899999999999</v>
      </c>
      <c r="E42" s="1">
        <v>125.71899999999999</v>
      </c>
      <c r="F42">
        <f t="shared" si="1"/>
        <v>127.01705922171767</v>
      </c>
      <c r="G42">
        <f t="shared" si="0"/>
        <v>120.66620626063178</v>
      </c>
      <c r="H42">
        <f t="shared" si="3"/>
        <v>133.36791218280356</v>
      </c>
    </row>
    <row r="43" spans="1:8" x14ac:dyDescent="0.25">
      <c r="A43" t="s">
        <v>4</v>
      </c>
      <c r="B43">
        <v>17</v>
      </c>
      <c r="C43" s="1">
        <v>125.193</v>
      </c>
      <c r="D43" s="1">
        <v>125.193</v>
      </c>
      <c r="E43" s="1">
        <v>125.193</v>
      </c>
      <c r="F43">
        <f t="shared" si="1"/>
        <v>127.01705922171767</v>
      </c>
      <c r="G43">
        <f t="shared" si="0"/>
        <v>120.66620626063178</v>
      </c>
      <c r="H43">
        <f t="shared" si="3"/>
        <v>133.36791218280356</v>
      </c>
    </row>
    <row r="44" spans="1:8" x14ac:dyDescent="0.25">
      <c r="A44" t="s">
        <v>4</v>
      </c>
      <c r="B44">
        <v>18</v>
      </c>
      <c r="C44" s="1">
        <v>122.803</v>
      </c>
      <c r="D44" s="1">
        <v>122.803</v>
      </c>
      <c r="E44" s="1">
        <v>122.803</v>
      </c>
      <c r="F44">
        <f t="shared" si="1"/>
        <v>127.01705922171767</v>
      </c>
      <c r="G44">
        <f t="shared" si="0"/>
        <v>120.66620626063178</v>
      </c>
      <c r="H44">
        <f t="shared" si="3"/>
        <v>133.36791218280356</v>
      </c>
    </row>
    <row r="45" spans="1:8" x14ac:dyDescent="0.25">
      <c r="A45" t="s">
        <v>4</v>
      </c>
      <c r="B45">
        <v>19</v>
      </c>
      <c r="C45" s="1">
        <v>123.511</v>
      </c>
      <c r="D45" s="1">
        <v>123.511</v>
      </c>
      <c r="E45" s="1">
        <v>123.511</v>
      </c>
      <c r="F45">
        <f t="shared" si="1"/>
        <v>127.01705922171767</v>
      </c>
      <c r="G45">
        <f t="shared" si="0"/>
        <v>120.66620626063178</v>
      </c>
      <c r="H45">
        <f t="shared" si="3"/>
        <v>133.36791218280356</v>
      </c>
    </row>
    <row r="46" spans="1:8" x14ac:dyDescent="0.25">
      <c r="A46" t="s">
        <v>4</v>
      </c>
      <c r="B46">
        <v>20</v>
      </c>
      <c r="C46" s="1">
        <v>125.041</v>
      </c>
      <c r="D46" s="1">
        <v>125.041</v>
      </c>
      <c r="E46" s="1">
        <v>125.041</v>
      </c>
      <c r="F46">
        <f t="shared" si="1"/>
        <v>127.01705922171767</v>
      </c>
      <c r="G46">
        <f t="shared" si="0"/>
        <v>120.66620626063178</v>
      </c>
      <c r="H46">
        <f t="shared" si="3"/>
        <v>133.36791218280356</v>
      </c>
    </row>
    <row r="47" spans="1:8" x14ac:dyDescent="0.25">
      <c r="A47" t="s">
        <v>4</v>
      </c>
      <c r="B47">
        <v>21</v>
      </c>
      <c r="C47" s="1">
        <v>123.938</v>
      </c>
      <c r="D47" s="1">
        <v>123.938</v>
      </c>
      <c r="E47" s="1">
        <v>123.938</v>
      </c>
      <c r="F47">
        <f t="shared" si="1"/>
        <v>127.01705922171767</v>
      </c>
      <c r="G47">
        <f t="shared" si="0"/>
        <v>120.66620626063178</v>
      </c>
      <c r="H47">
        <f t="shared" si="3"/>
        <v>133.36791218280356</v>
      </c>
    </row>
    <row r="48" spans="1:8" x14ac:dyDescent="0.25">
      <c r="A48" t="s">
        <v>4</v>
      </c>
      <c r="B48">
        <v>22</v>
      </c>
      <c r="C48" s="1">
        <v>123.72</v>
      </c>
      <c r="D48" s="1">
        <v>123.72</v>
      </c>
      <c r="E48" s="1">
        <v>123.72</v>
      </c>
      <c r="F48">
        <f t="shared" si="1"/>
        <v>127.01705922171767</v>
      </c>
      <c r="G48">
        <f t="shared" si="0"/>
        <v>120.66620626063178</v>
      </c>
      <c r="H48">
        <f t="shared" si="3"/>
        <v>133.36791218280356</v>
      </c>
    </row>
    <row r="49" spans="1:8" x14ac:dyDescent="0.25">
      <c r="A49" t="s">
        <v>4</v>
      </c>
      <c r="B49">
        <v>23</v>
      </c>
      <c r="C49" s="1">
        <v>123.34</v>
      </c>
      <c r="D49" s="1">
        <v>123.34</v>
      </c>
      <c r="E49" s="1">
        <v>123.34</v>
      </c>
      <c r="F49">
        <f t="shared" si="1"/>
        <v>127.01705922171767</v>
      </c>
      <c r="G49">
        <f t="shared" si="0"/>
        <v>120.66620626063178</v>
      </c>
      <c r="H49">
        <f t="shared" si="3"/>
        <v>133.36791218280356</v>
      </c>
    </row>
    <row r="50" spans="1:8" x14ac:dyDescent="0.25">
      <c r="A50" t="s">
        <v>4</v>
      </c>
      <c r="B50">
        <v>24</v>
      </c>
      <c r="C50" s="1">
        <v>124.387</v>
      </c>
      <c r="D50" s="1">
        <v>124.387</v>
      </c>
      <c r="E50" s="1">
        <v>124.387</v>
      </c>
      <c r="F50">
        <f t="shared" si="1"/>
        <v>127.01705922171767</v>
      </c>
      <c r="G50">
        <f t="shared" si="0"/>
        <v>120.66620626063178</v>
      </c>
      <c r="H50">
        <f t="shared" si="3"/>
        <v>133.36791218280356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9146135-CAB8-4AB5-805C-F75B5FC9D34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SED</vt:lpstr>
      <vt:lpstr>DataN1</vt:lpstr>
      <vt:lpstr>DataN06</vt:lpstr>
      <vt:lpstr>DataN13</vt:lpstr>
      <vt:lpstr>N1</vt:lpstr>
      <vt:lpstr>N6</vt:lpstr>
      <vt:lpstr>N13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Somocurcio</dc:creator>
  <cp:lastModifiedBy>DERIAN TAIRO GARCIA</cp:lastModifiedBy>
  <dcterms:created xsi:type="dcterms:W3CDTF">2024-11-07T23:41:35Z</dcterms:created>
  <dcterms:modified xsi:type="dcterms:W3CDTF">2024-11-18T05:39:31Z</dcterms:modified>
</cp:coreProperties>
</file>