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c\Desktop\"/>
    </mc:Choice>
  </mc:AlternateContent>
  <xr:revisionPtr revIDLastSave="0" documentId="13_ncr:1_{C8167E30-B2CF-4C4D-9869-8320620EA176}" xr6:coauthVersionLast="47" xr6:coauthVersionMax="47" xr10:uidLastSave="{00000000-0000-0000-0000-000000000000}"/>
  <bookViews>
    <workbookView xWindow="-108" yWindow="-108" windowWidth="23256" windowHeight="13176" xr2:uid="{A5580B14-FD52-40D8-A0D4-2F4BDD05D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U53" i="1" s="1"/>
  <c r="AS4" i="1"/>
  <c r="AS3" i="1"/>
  <c r="U12" i="1"/>
  <c r="U3" i="1"/>
  <c r="U7" i="1"/>
  <c r="O53" i="1" l="1"/>
  <c r="S53" i="1"/>
  <c r="N53" i="1"/>
  <c r="L53" i="1"/>
  <c r="P53" i="1"/>
  <c r="T53" i="1"/>
  <c r="R53" i="1"/>
  <c r="M53" i="1"/>
  <c r="Q53" i="1"/>
</calcChain>
</file>

<file path=xl/sharedStrings.xml><?xml version="1.0" encoding="utf-8"?>
<sst xmlns="http://schemas.openxmlformats.org/spreadsheetml/2006/main" count="402" uniqueCount="76">
  <si>
    <t>Name</t>
  </si>
  <si>
    <t>Time</t>
  </si>
  <si>
    <t>Mean</t>
  </si>
  <si>
    <t>Confidence Interval</t>
  </si>
  <si>
    <t>fiabilite</t>
  </si>
  <si>
    <t>100.0</t>
  </si>
  <si>
    <t>+/-</t>
  </si>
  <si>
    <t>200.0</t>
  </si>
  <si>
    <t>300.0</t>
  </si>
  <si>
    <t>400.0</t>
  </si>
  <si>
    <t>500.0</t>
  </si>
  <si>
    <t>600.0</t>
  </si>
  <si>
    <t>700.0</t>
  </si>
  <si>
    <t>800.0</t>
  </si>
  <si>
    <t>900.0</t>
  </si>
  <si>
    <t>1000.0</t>
  </si>
  <si>
    <t>1100.0</t>
  </si>
  <si>
    <t>1200.0</t>
  </si>
  <si>
    <t>1300.0</t>
  </si>
  <si>
    <t>1400.0</t>
  </si>
  <si>
    <t>1500.0</t>
  </si>
  <si>
    <t>1600.0</t>
  </si>
  <si>
    <t>1700.0</t>
  </si>
  <si>
    <t>1800.0</t>
  </si>
  <si>
    <t>1900.0</t>
  </si>
  <si>
    <t>2000.0</t>
  </si>
  <si>
    <t>2100.0</t>
  </si>
  <si>
    <t>2200.0</t>
  </si>
  <si>
    <t>2300.0</t>
  </si>
  <si>
    <t>2400.0</t>
  </si>
  <si>
    <t>2500.0</t>
  </si>
  <si>
    <t>2600.0</t>
  </si>
  <si>
    <t>2700.0</t>
  </si>
  <si>
    <t>2800.0</t>
  </si>
  <si>
    <t>2900.0</t>
  </si>
  <si>
    <t>3000.0</t>
  </si>
  <si>
    <t>3100.0</t>
  </si>
  <si>
    <t>3200.0</t>
  </si>
  <si>
    <t>3300.0</t>
  </si>
  <si>
    <t>3400.0</t>
  </si>
  <si>
    <t>3500.0</t>
  </si>
  <si>
    <t>3600.0</t>
  </si>
  <si>
    <t>3700.0</t>
  </si>
  <si>
    <t>3800.0</t>
  </si>
  <si>
    <t>3900.0</t>
  </si>
  <si>
    <t>4000.0</t>
  </si>
  <si>
    <t>Fiabilité</t>
  </si>
  <si>
    <t>Temps</t>
  </si>
  <si>
    <t>Confidence Int</t>
  </si>
  <si>
    <t>erval</t>
  </si>
  <si>
    <t>pedale</t>
  </si>
  <si>
    <t>-</t>
  </si>
  <si>
    <t>(*)</t>
  </si>
  <si>
    <t>liquide</t>
  </si>
  <si>
    <t>piston</t>
  </si>
  <si>
    <t>reservoir</t>
  </si>
  <si>
    <t>actionneur</t>
  </si>
  <si>
    <t>valve</t>
  </si>
  <si>
    <t>plaquette</t>
  </si>
  <si>
    <t>disque</t>
  </si>
  <si>
    <t>maitre</t>
  </si>
  <si>
    <t>capteur</t>
  </si>
  <si>
    <t>Composant</t>
  </si>
  <si>
    <t>calculateur</t>
  </si>
  <si>
    <t>Gráfico 2 dos elementos</t>
  </si>
  <si>
    <t>t</t>
  </si>
  <si>
    <t>Gráfico 1 dos elementos - tá faltando elemento</t>
  </si>
  <si>
    <t>ABS</t>
  </si>
  <si>
    <t>traditionnel</t>
  </si>
  <si>
    <t>Abs</t>
  </si>
  <si>
    <t>défaillance</t>
  </si>
  <si>
    <t>total</t>
  </si>
  <si>
    <t>pédale</t>
  </si>
  <si>
    <t>maître-cylindre</t>
  </si>
  <si>
    <t>réservoir</t>
  </si>
  <si>
    <t>disque frein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</si>
</sst>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Fiabilité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Sheet1!$B$2:$B$41</c:f>
              <c:strCache>
                <c:ptCount val="4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</c:strCache>
            </c:strRef>
          </c:cat>
          <c:val>
            <c:numRef>
              <c:f>Sheet1!$C$2:$C$41</c:f>
              <c:numCache>
                <c:formatCode>0.00E+00</c:formatCode>
                <c:ptCount val="40"/>
                <c:pt idx="0">
                  <c:v>0.96499999999999997</c:v>
                </c:pt>
                <c:pt idx="1">
                  <c:v>0.9375</c:v>
                </c:pt>
                <c:pt idx="2">
                  <c:v>0.90749999999999997</c:v>
                </c:pt>
                <c:pt idx="3">
                  <c:v>0.873</c:v>
                </c:pt>
                <c:pt idx="4">
                  <c:v>0.84250000000000003</c:v>
                </c:pt>
                <c:pt idx="5">
                  <c:v>0.81100000000000005</c:v>
                </c:pt>
                <c:pt idx="6">
                  <c:v>0.78100000000000003</c:v>
                </c:pt>
                <c:pt idx="7">
                  <c:v>0.75800000000000001</c:v>
                </c:pt>
                <c:pt idx="8">
                  <c:v>0.73350000000000004</c:v>
                </c:pt>
                <c:pt idx="9">
                  <c:v>0.71050000000000002</c:v>
                </c:pt>
                <c:pt idx="10">
                  <c:v>0.6825</c:v>
                </c:pt>
                <c:pt idx="11">
                  <c:v>0.66100000000000003</c:v>
                </c:pt>
                <c:pt idx="12">
                  <c:v>0.63149999999999995</c:v>
                </c:pt>
                <c:pt idx="13">
                  <c:v>0.61050000000000004</c:v>
                </c:pt>
                <c:pt idx="14">
                  <c:v>0.59199999999999997</c:v>
                </c:pt>
                <c:pt idx="15">
                  <c:v>0.57150000000000001</c:v>
                </c:pt>
                <c:pt idx="16">
                  <c:v>0.55349999999999999</c:v>
                </c:pt>
                <c:pt idx="17">
                  <c:v>0.53749999999999998</c:v>
                </c:pt>
                <c:pt idx="18">
                  <c:v>0.52400000000000002</c:v>
                </c:pt>
                <c:pt idx="19">
                  <c:v>0.498</c:v>
                </c:pt>
                <c:pt idx="20">
                  <c:v>0.47799999999999998</c:v>
                </c:pt>
                <c:pt idx="21">
                  <c:v>0.45450000000000002</c:v>
                </c:pt>
                <c:pt idx="22">
                  <c:v>0.439</c:v>
                </c:pt>
                <c:pt idx="23">
                  <c:v>0.42399999999999999</c:v>
                </c:pt>
                <c:pt idx="24">
                  <c:v>0.40849999999999997</c:v>
                </c:pt>
                <c:pt idx="25">
                  <c:v>0.39200000000000002</c:v>
                </c:pt>
                <c:pt idx="26">
                  <c:v>0.3805</c:v>
                </c:pt>
                <c:pt idx="27">
                  <c:v>0.36449999999999999</c:v>
                </c:pt>
                <c:pt idx="28">
                  <c:v>0.35399999999999998</c:v>
                </c:pt>
                <c:pt idx="29">
                  <c:v>0.33750000000000002</c:v>
                </c:pt>
                <c:pt idx="30">
                  <c:v>0.32750000000000001</c:v>
                </c:pt>
                <c:pt idx="31">
                  <c:v>0.313</c:v>
                </c:pt>
                <c:pt idx="32">
                  <c:v>0.29949999999999999</c:v>
                </c:pt>
                <c:pt idx="33">
                  <c:v>0.28899999999999998</c:v>
                </c:pt>
                <c:pt idx="34">
                  <c:v>0.28299999999999997</c:v>
                </c:pt>
                <c:pt idx="35">
                  <c:v>0.27200000000000002</c:v>
                </c:pt>
                <c:pt idx="36">
                  <c:v>0.26200000000000001</c:v>
                </c:pt>
                <c:pt idx="37">
                  <c:v>0.2505</c:v>
                </c:pt>
                <c:pt idx="38">
                  <c:v>0.245</c:v>
                </c:pt>
                <c:pt idx="39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6-497E-A1EE-531AB7E6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933264"/>
        <c:axId val="1544938544"/>
      </c:lineChart>
      <c:catAx>
        <c:axId val="154493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938544"/>
        <c:crosses val="autoZero"/>
        <c:auto val="1"/>
        <c:lblAlgn val="ctr"/>
        <c:lblOffset val="100"/>
        <c:noMultiLvlLbl val="0"/>
      </c:catAx>
      <c:valAx>
        <c:axId val="15449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Fiabilité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93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5-4466-87FC-9CB5A263F2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5-4466-87FC-9CB5A263F2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5-4466-87FC-9CB5A263F2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5-4466-87FC-9CB5A263F2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5-4466-87FC-9CB5A263F2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5-4466-87FC-9CB5A263F2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5-4466-87FC-9CB5A263F2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5-4466-87FC-9CB5A263F2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5-4466-87FC-9CB5A263F2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5-4466-87FC-9CB5A263F2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5-4466-87FC-9CB5A263F225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Sheet1!$Q$1:$Q$12</c15:sqref>
                  </c15:fullRef>
                </c:ext>
              </c:extLst>
              <c:f>Sheet1!$Q$2:$Q$12</c:f>
              <c:strCache>
                <c:ptCount val="11"/>
                <c:pt idx="0">
                  <c:v>pedale</c:v>
                </c:pt>
                <c:pt idx="1">
                  <c:v>liquide</c:v>
                </c:pt>
                <c:pt idx="2">
                  <c:v>piston</c:v>
                </c:pt>
                <c:pt idx="3">
                  <c:v>reservoir</c:v>
                </c:pt>
                <c:pt idx="4">
                  <c:v>actionneur</c:v>
                </c:pt>
                <c:pt idx="5">
                  <c:v>valve</c:v>
                </c:pt>
                <c:pt idx="6">
                  <c:v>plaquette</c:v>
                </c:pt>
                <c:pt idx="7">
                  <c:v>disque</c:v>
                </c:pt>
                <c:pt idx="8">
                  <c:v>maitre</c:v>
                </c:pt>
                <c:pt idx="9">
                  <c:v>capteur</c:v>
                </c:pt>
                <c:pt idx="10">
                  <c:v>calculateur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Sheet1!$U$1:$U$12</c15:sqref>
                  </c15:fullRef>
                </c:ext>
              </c:extLst>
              <c:f>Sheet1!$U$2:$U$12</c:f>
              <c:numCache>
                <c:formatCode>0.00E+00</c:formatCode>
                <c:ptCount val="11"/>
                <c:pt idx="0">
                  <c:v>1.9300000000000001E-2</c:v>
                </c:pt>
                <c:pt idx="1">
                  <c:v>4.3200000000000002E-2</c:v>
                </c:pt>
                <c:pt idx="2">
                  <c:v>2.1299999999999999E-2</c:v>
                </c:pt>
                <c:pt idx="3">
                  <c:v>2.0199999999999999E-2</c:v>
                </c:pt>
                <c:pt idx="4">
                  <c:v>4.7999999999999996E-3</c:v>
                </c:pt>
                <c:pt idx="5">
                  <c:v>0.1555</c:v>
                </c:pt>
                <c:pt idx="6">
                  <c:v>2.23E-2</c:v>
                </c:pt>
                <c:pt idx="7">
                  <c:v>2.47E-2</c:v>
                </c:pt>
                <c:pt idx="8">
                  <c:v>2.06E-2</c:v>
                </c:pt>
                <c:pt idx="9">
                  <c:v>0.1013</c:v>
                </c:pt>
                <c:pt idx="10">
                  <c:v>0.29720000000000002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F3E3-4F2D-90E0-AB74BEA4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71-49E7-8859-5116C78B05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71-49E7-8859-5116C78B05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71-49E7-8859-5116C78B05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71-49E7-8859-5116C78B05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71-49E7-8859-5116C78B05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71-49E7-8859-5116C78B05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71-49E7-8859-5116C78B05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71-49E7-8859-5116C78B05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71-49E7-8859-5116C78B05D1}"/>
              </c:ext>
            </c:extLst>
          </c:dPt>
          <c:cat>
            <c:strRef>
              <c:f>Sheet1!$AA$2:$AA$10</c:f>
              <c:strCache>
                <c:ptCount val="9"/>
                <c:pt idx="0">
                  <c:v>pedale</c:v>
                </c:pt>
                <c:pt idx="1">
                  <c:v>piston</c:v>
                </c:pt>
                <c:pt idx="2">
                  <c:v>liquide</c:v>
                </c:pt>
                <c:pt idx="3">
                  <c:v>capteur</c:v>
                </c:pt>
                <c:pt idx="4">
                  <c:v>reservoir</c:v>
                </c:pt>
                <c:pt idx="5">
                  <c:v>actionneur</c:v>
                </c:pt>
                <c:pt idx="6">
                  <c:v>valve</c:v>
                </c:pt>
                <c:pt idx="7">
                  <c:v>plaquette</c:v>
                </c:pt>
                <c:pt idx="8">
                  <c:v>disque</c:v>
                </c:pt>
              </c:strCache>
            </c:strRef>
          </c:cat>
          <c:val>
            <c:numRef>
              <c:f>Sheet1!$AE$2:$AE$10</c:f>
              <c:numCache>
                <c:formatCode>0.00E+00</c:formatCode>
                <c:ptCount val="9"/>
                <c:pt idx="0">
                  <c:v>13.237</c:v>
                </c:pt>
                <c:pt idx="1">
                  <c:v>13.24</c:v>
                </c:pt>
                <c:pt idx="2">
                  <c:v>13.074999999999999</c:v>
                </c:pt>
                <c:pt idx="3">
                  <c:v>13.192</c:v>
                </c:pt>
                <c:pt idx="4">
                  <c:v>13.013</c:v>
                </c:pt>
                <c:pt idx="5">
                  <c:v>0.61599999999999999</c:v>
                </c:pt>
                <c:pt idx="6">
                  <c:v>0</c:v>
                </c:pt>
                <c:pt idx="7">
                  <c:v>12.571999999999999</c:v>
                </c:pt>
                <c:pt idx="8">
                  <c:v>13.009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5-4B58-BDB1-BEF86B9B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fiabilité sans réparation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Sheet1!$B$2:$B$41</c:f>
              <c:strCache>
                <c:ptCount val="4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</c:strCache>
            </c:strRef>
          </c:cat>
          <c:val>
            <c:numRef>
              <c:f>Sheet1!$C$2:$C$41</c:f>
              <c:numCache>
                <c:formatCode>0.00E+00</c:formatCode>
                <c:ptCount val="40"/>
                <c:pt idx="0">
                  <c:v>0.96499999999999997</c:v>
                </c:pt>
                <c:pt idx="1">
                  <c:v>0.9375</c:v>
                </c:pt>
                <c:pt idx="2">
                  <c:v>0.90749999999999997</c:v>
                </c:pt>
                <c:pt idx="3">
                  <c:v>0.873</c:v>
                </c:pt>
                <c:pt idx="4">
                  <c:v>0.84250000000000003</c:v>
                </c:pt>
                <c:pt idx="5">
                  <c:v>0.81100000000000005</c:v>
                </c:pt>
                <c:pt idx="6">
                  <c:v>0.78100000000000003</c:v>
                </c:pt>
                <c:pt idx="7">
                  <c:v>0.75800000000000001</c:v>
                </c:pt>
                <c:pt idx="8">
                  <c:v>0.73350000000000004</c:v>
                </c:pt>
                <c:pt idx="9">
                  <c:v>0.71050000000000002</c:v>
                </c:pt>
                <c:pt idx="10">
                  <c:v>0.6825</c:v>
                </c:pt>
                <c:pt idx="11">
                  <c:v>0.66100000000000003</c:v>
                </c:pt>
                <c:pt idx="12">
                  <c:v>0.63149999999999995</c:v>
                </c:pt>
                <c:pt idx="13">
                  <c:v>0.61050000000000004</c:v>
                </c:pt>
                <c:pt idx="14">
                  <c:v>0.59199999999999997</c:v>
                </c:pt>
                <c:pt idx="15">
                  <c:v>0.57150000000000001</c:v>
                </c:pt>
                <c:pt idx="16">
                  <c:v>0.55349999999999999</c:v>
                </c:pt>
                <c:pt idx="17">
                  <c:v>0.53749999999999998</c:v>
                </c:pt>
                <c:pt idx="18">
                  <c:v>0.52400000000000002</c:v>
                </c:pt>
                <c:pt idx="19">
                  <c:v>0.498</c:v>
                </c:pt>
                <c:pt idx="20">
                  <c:v>0.47799999999999998</c:v>
                </c:pt>
                <c:pt idx="21">
                  <c:v>0.45450000000000002</c:v>
                </c:pt>
                <c:pt idx="22">
                  <c:v>0.439</c:v>
                </c:pt>
                <c:pt idx="23">
                  <c:v>0.42399999999999999</c:v>
                </c:pt>
                <c:pt idx="24">
                  <c:v>0.40849999999999997</c:v>
                </c:pt>
                <c:pt idx="25">
                  <c:v>0.39200000000000002</c:v>
                </c:pt>
                <c:pt idx="26">
                  <c:v>0.3805</c:v>
                </c:pt>
                <c:pt idx="27">
                  <c:v>0.36449999999999999</c:v>
                </c:pt>
                <c:pt idx="28">
                  <c:v>0.35399999999999998</c:v>
                </c:pt>
                <c:pt idx="29">
                  <c:v>0.33750000000000002</c:v>
                </c:pt>
                <c:pt idx="30">
                  <c:v>0.32750000000000001</c:v>
                </c:pt>
                <c:pt idx="31">
                  <c:v>0.313</c:v>
                </c:pt>
                <c:pt idx="32">
                  <c:v>0.29949999999999999</c:v>
                </c:pt>
                <c:pt idx="33">
                  <c:v>0.28899999999999998</c:v>
                </c:pt>
                <c:pt idx="34">
                  <c:v>0.28299999999999997</c:v>
                </c:pt>
                <c:pt idx="35">
                  <c:v>0.27200000000000002</c:v>
                </c:pt>
                <c:pt idx="36">
                  <c:v>0.26200000000000001</c:v>
                </c:pt>
                <c:pt idx="37">
                  <c:v>0.2505</c:v>
                </c:pt>
                <c:pt idx="38">
                  <c:v>0.245</c:v>
                </c:pt>
                <c:pt idx="39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7-4741-9D15-3290DABEAF40}"/>
            </c:ext>
          </c:extLst>
        </c:ser>
        <c:ser>
          <c:idx val="1"/>
          <c:order val="1"/>
          <c:tx>
            <c:v>fiabilité avec réparation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Sheet1!$B$2:$B$41</c:f>
              <c:strCache>
                <c:ptCount val="4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</c:strCache>
            </c:strRef>
          </c:cat>
          <c:val>
            <c:numRef>
              <c:f>Sheet1!$J$2:$J$41</c:f>
              <c:numCache>
                <c:formatCode>0.00E+00</c:formatCode>
                <c:ptCount val="40"/>
                <c:pt idx="0">
                  <c:v>0.98299999999999998</c:v>
                </c:pt>
                <c:pt idx="1">
                  <c:v>0.95799999999999996</c:v>
                </c:pt>
                <c:pt idx="2">
                  <c:v>0.93600000000000005</c:v>
                </c:pt>
                <c:pt idx="3">
                  <c:v>0.91700000000000004</c:v>
                </c:pt>
                <c:pt idx="4">
                  <c:v>0.89700000000000002</c:v>
                </c:pt>
                <c:pt idx="5">
                  <c:v>0.877</c:v>
                </c:pt>
                <c:pt idx="6">
                  <c:v>0.86199999999999999</c:v>
                </c:pt>
                <c:pt idx="7">
                  <c:v>0.83799999999999997</c:v>
                </c:pt>
                <c:pt idx="8">
                  <c:v>0.82799999999999996</c:v>
                </c:pt>
                <c:pt idx="9">
                  <c:v>0.81299999999999994</c:v>
                </c:pt>
                <c:pt idx="10">
                  <c:v>0.79500000000000004</c:v>
                </c:pt>
                <c:pt idx="11">
                  <c:v>0.77200000000000002</c:v>
                </c:pt>
                <c:pt idx="12">
                  <c:v>0.76100000000000001</c:v>
                </c:pt>
                <c:pt idx="13">
                  <c:v>0.748</c:v>
                </c:pt>
                <c:pt idx="14">
                  <c:v>0.73699999999999999</c:v>
                </c:pt>
                <c:pt idx="15">
                  <c:v>0.73</c:v>
                </c:pt>
                <c:pt idx="16">
                  <c:v>0.71799999999999997</c:v>
                </c:pt>
                <c:pt idx="17">
                  <c:v>0.70699999999999996</c:v>
                </c:pt>
                <c:pt idx="18">
                  <c:v>0.69299999999999995</c:v>
                </c:pt>
                <c:pt idx="19">
                  <c:v>0.68400000000000005</c:v>
                </c:pt>
                <c:pt idx="20">
                  <c:v>0.66800000000000004</c:v>
                </c:pt>
                <c:pt idx="21">
                  <c:v>0.65600000000000003</c:v>
                </c:pt>
                <c:pt idx="22">
                  <c:v>0.64300000000000002</c:v>
                </c:pt>
                <c:pt idx="23">
                  <c:v>0.628</c:v>
                </c:pt>
                <c:pt idx="24">
                  <c:v>0.61599999999999999</c:v>
                </c:pt>
                <c:pt idx="25">
                  <c:v>0.60199999999999998</c:v>
                </c:pt>
                <c:pt idx="26">
                  <c:v>0.58299999999999996</c:v>
                </c:pt>
                <c:pt idx="27">
                  <c:v>0.57599999999999996</c:v>
                </c:pt>
                <c:pt idx="28">
                  <c:v>0.56699999999999995</c:v>
                </c:pt>
                <c:pt idx="29">
                  <c:v>0.55900000000000005</c:v>
                </c:pt>
                <c:pt idx="30">
                  <c:v>0.54600000000000004</c:v>
                </c:pt>
                <c:pt idx="31">
                  <c:v>0.53800000000000003</c:v>
                </c:pt>
                <c:pt idx="32">
                  <c:v>0.53200000000000003</c:v>
                </c:pt>
                <c:pt idx="33">
                  <c:v>0.52300000000000002</c:v>
                </c:pt>
                <c:pt idx="34">
                  <c:v>0.51500000000000001</c:v>
                </c:pt>
                <c:pt idx="35">
                  <c:v>0.50700000000000001</c:v>
                </c:pt>
                <c:pt idx="36">
                  <c:v>0.48799999999999999</c:v>
                </c:pt>
                <c:pt idx="37">
                  <c:v>0.48299999999999998</c:v>
                </c:pt>
                <c:pt idx="38">
                  <c:v>0.47299999999999998</c:v>
                </c:pt>
                <c:pt idx="3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7-4741-9D15-3290DABE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8480"/>
        <c:axId val="609017200"/>
      </c:lineChart>
      <c:catAx>
        <c:axId val="6089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017200"/>
        <c:crosses val="autoZero"/>
        <c:auto val="1"/>
        <c:lblAlgn val="ctr"/>
        <c:lblOffset val="100"/>
        <c:noMultiLvlLbl val="0"/>
      </c:catAx>
      <c:valAx>
        <c:axId val="6090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9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43-45CF-B372-0D3F51B19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43-45CF-B372-0D3F51B19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43-45CF-B372-0D3F51B19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D38-4A76-94FE-B97EAA1D22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38-4A76-94FE-B97EAA1D22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38-4A76-94FE-B97EAA1D22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43-45CF-B372-0D3F51B19B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43-45CF-B372-0D3F51B19B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8-4A76-94FE-B97EAA1D22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43-45CF-B372-0D3F51B19BC0}"/>
              </c:ext>
            </c:extLst>
          </c:dPt>
          <c:dLbls>
            <c:dLbl>
              <c:idx val="0"/>
              <c:layout>
                <c:manualLayout>
                  <c:x val="-8.659063352365633E-3"/>
                  <c:y val="4.556295213869495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43-45CF-B372-0D3F51B19BC0}"/>
                </c:ext>
              </c:extLst>
            </c:dLbl>
            <c:dLbl>
              <c:idx val="1"/>
              <c:layout>
                <c:manualLayout>
                  <c:x val="-9.4973752541678731E-3"/>
                  <c:y val="1.224657682524219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3-45CF-B372-0D3F51B19BC0}"/>
                </c:ext>
              </c:extLst>
            </c:dLbl>
            <c:dLbl>
              <c:idx val="2"/>
              <c:layout>
                <c:manualLayout>
                  <c:x val="5.0080403717040042E-4"/>
                  <c:y val="2.25256625354043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43-45CF-B372-0D3F51B19BC0}"/>
                </c:ext>
              </c:extLst>
            </c:dLbl>
            <c:dLbl>
              <c:idx val="3"/>
              <c:layout>
                <c:manualLayout>
                  <c:x val="1.2139913383169229E-2"/>
                  <c:y val="3.02844978441666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38-4A76-94FE-B97EAA1D2254}"/>
                </c:ext>
              </c:extLst>
            </c:dLbl>
            <c:dLbl>
              <c:idx val="4"/>
              <c:layout>
                <c:manualLayout>
                  <c:x val="1.1198668131966011E-2"/>
                  <c:y val="2.45580992585376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38-4A76-94FE-B97EAA1D2254}"/>
                </c:ext>
              </c:extLst>
            </c:dLbl>
            <c:dLbl>
              <c:idx val="5"/>
              <c:layout>
                <c:manualLayout>
                  <c:x val="3.5063814310420785E-2"/>
                  <c:y val="1.019934693583013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38-4A76-94FE-B97EAA1D2254}"/>
                </c:ext>
              </c:extLst>
            </c:dLbl>
            <c:dLbl>
              <c:idx val="8"/>
              <c:layout>
                <c:manualLayout>
                  <c:x val="-4.2697582911011854E-2"/>
                  <c:y val="-5.50648554058198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38-4A76-94FE-B97EAA1D2254}"/>
                </c:ext>
              </c:extLst>
            </c:dLbl>
            <c:dLbl>
              <c:idx val="9"/>
              <c:layout>
                <c:manualLayout>
                  <c:x val="-1.7835958952401942E-4"/>
                  <c:y val="5.03761433133084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F43-45CF-B372-0D3F51B19B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Sheet1!$L$51:$U$51</c:f>
              <c:strCache>
                <c:ptCount val="10"/>
                <c:pt idx="0">
                  <c:v>pédale</c:v>
                </c:pt>
                <c:pt idx="1">
                  <c:v>piston</c:v>
                </c:pt>
                <c:pt idx="2">
                  <c:v>maître-cylindre</c:v>
                </c:pt>
                <c:pt idx="3">
                  <c:v>liquide</c:v>
                </c:pt>
                <c:pt idx="4">
                  <c:v>réservoir</c:v>
                </c:pt>
                <c:pt idx="5">
                  <c:v>capteur</c:v>
                </c:pt>
                <c:pt idx="6">
                  <c:v>calculateur</c:v>
                </c:pt>
                <c:pt idx="7">
                  <c:v>actionneur</c:v>
                </c:pt>
                <c:pt idx="8">
                  <c:v>valve</c:v>
                </c:pt>
                <c:pt idx="9">
                  <c:v>disque frein</c:v>
                </c:pt>
              </c:strCache>
            </c:strRef>
          </c:cat>
          <c:val>
            <c:numRef>
              <c:f>Sheet1!$L$53:$U$53</c:f>
              <c:numCache>
                <c:formatCode>0%</c:formatCode>
                <c:ptCount val="10"/>
                <c:pt idx="0">
                  <c:v>5.5766823560286879E-2</c:v>
                </c:pt>
                <c:pt idx="1">
                  <c:v>5.1264128235712296E-2</c:v>
                </c:pt>
                <c:pt idx="2">
                  <c:v>5.2997196242002914E-2</c:v>
                </c:pt>
                <c:pt idx="3">
                  <c:v>0.10337544426532398</c:v>
                </c:pt>
                <c:pt idx="4">
                  <c:v>5.0504548722282674E-2</c:v>
                </c:pt>
                <c:pt idx="5">
                  <c:v>0.23728974666102118</c:v>
                </c:pt>
                <c:pt idx="6">
                  <c:v>3.667189951014534E-3</c:v>
                </c:pt>
                <c:pt idx="7">
                  <c:v>9.3657554231775901E-3</c:v>
                </c:pt>
                <c:pt idx="8">
                  <c:v>0.38314717605022497</c:v>
                </c:pt>
                <c:pt idx="9">
                  <c:v>5.2621990888952933E-2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8-4A76-94FE-B97EAA1D22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4</xdr:row>
      <xdr:rowOff>80010</xdr:rowOff>
    </xdr:from>
    <xdr:to>
      <xdr:col>13</xdr:col>
      <xdr:colOff>175260</xdr:colOff>
      <xdr:row>19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E375-BE8D-2D9C-8468-8C4EE73EA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144780</xdr:colOff>
      <xdr:row>14</xdr:row>
      <xdr:rowOff>80010</xdr:rowOff>
    </xdr:from>
    <xdr:to>
      <xdr:col>22</xdr:col>
      <xdr:colOff>579120</xdr:colOff>
      <xdr:row>29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C2E76D-6D43-79DC-5CD7-D3FEC23A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411480</xdr:colOff>
      <xdr:row>17</xdr:row>
      <xdr:rowOff>95250</xdr:rowOff>
    </xdr:from>
    <xdr:to>
      <xdr:col>32</xdr:col>
      <xdr:colOff>312420</xdr:colOff>
      <xdr:row>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3C5B9B-D341-82BB-851B-A142BC695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563880</xdr:colOff>
      <xdr:row>20</xdr:row>
      <xdr:rowOff>41910</xdr:rowOff>
    </xdr:from>
    <xdr:to>
      <xdr:col>13</xdr:col>
      <xdr:colOff>259080</xdr:colOff>
      <xdr:row>35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2C3037-182C-2812-A0D3-1537DFF77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265045</xdr:colOff>
      <xdr:row>56</xdr:row>
      <xdr:rowOff>36443</xdr:rowOff>
    </xdr:from>
    <xdr:to>
      <xdr:col>18</xdr:col>
      <xdr:colOff>104914</xdr:colOff>
      <xdr:row>71</xdr:row>
      <xdr:rowOff>46382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5D631-D00B-7DC9-90B2-77E67AB17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5223-1F7C-4661-B735-27A453D47A5C}">
  <dimension ref="A1:AS53"/>
  <sheetViews>
    <sheetView tabSelected="1" topLeftCell="J55" zoomScale="149" workbookViewId="0">
      <selection activeCell="T63" sqref="T63"/>
    </sheetView>
  </sheetViews>
  <sheetFormatPr defaultRowHeight="14.4" x14ac:dyDescent="0.3"/>
  <cols>
    <col min="10" max="10" width="18.21875" customWidth="1"/>
    <col min="16" max="16" width="8.88671875" customWidth="1"/>
    <col min="17" max="17" width="15.88671875" customWidth="1"/>
    <col min="27" max="27" width="14.77734375" customWidth="1"/>
    <col min="37" max="37" width="16.44140625" customWidth="1"/>
    <col min="41" max="41" width="15.109375" customWidth="1"/>
  </cols>
  <sheetData>
    <row r="1" spans="1:45" x14ac:dyDescent="0.3">
      <c r="A1" t="s">
        <v>0</v>
      </c>
      <c r="B1" t="s">
        <v>47</v>
      </c>
      <c r="C1" t="s">
        <v>46</v>
      </c>
      <c r="E1" t="s">
        <v>3</v>
      </c>
      <c r="H1" t="s">
        <v>0</v>
      </c>
      <c r="I1" t="s">
        <v>1</v>
      </c>
      <c r="J1" t="s">
        <v>2</v>
      </c>
      <c r="L1" t="s">
        <v>3</v>
      </c>
      <c r="Q1" t="s">
        <v>62</v>
      </c>
      <c r="R1" t="s">
        <v>1</v>
      </c>
      <c r="W1" t="s">
        <v>48</v>
      </c>
      <c r="X1" t="s">
        <v>49</v>
      </c>
      <c r="AA1" t="s">
        <v>0</v>
      </c>
      <c r="AB1" t="s">
        <v>1</v>
      </c>
      <c r="AE1" t="s">
        <v>2</v>
      </c>
      <c r="AG1" t="s">
        <v>3</v>
      </c>
      <c r="AK1" t="s">
        <v>0</v>
      </c>
      <c r="AL1" t="s">
        <v>1</v>
      </c>
      <c r="AO1" t="s">
        <v>2</v>
      </c>
      <c r="AQ1" t="s">
        <v>3</v>
      </c>
    </row>
    <row r="2" spans="1:45" x14ac:dyDescent="0.3">
      <c r="A2" t="s">
        <v>4</v>
      </c>
      <c r="B2" t="s">
        <v>5</v>
      </c>
      <c r="C2" s="1">
        <v>0.96499999999999997</v>
      </c>
      <c r="D2" t="s">
        <v>6</v>
      </c>
      <c r="E2" s="1">
        <v>8.0565174695000005E-3</v>
      </c>
      <c r="H2" t="s">
        <v>65</v>
      </c>
      <c r="I2" t="s">
        <v>5</v>
      </c>
      <c r="J2" s="1">
        <v>0.98299999999999998</v>
      </c>
      <c r="K2" t="s">
        <v>6</v>
      </c>
      <c r="L2" s="1">
        <v>8.0163107997999992E-3</v>
      </c>
      <c r="Q2" t="s">
        <v>50</v>
      </c>
      <c r="R2" t="s">
        <v>5</v>
      </c>
      <c r="S2" t="s">
        <v>51</v>
      </c>
      <c r="T2" t="s">
        <v>45</v>
      </c>
      <c r="U2" s="1">
        <v>1.9300000000000001E-2</v>
      </c>
      <c r="V2" t="s">
        <v>6</v>
      </c>
      <c r="W2" s="1">
        <v>2.6966496683000002E-3</v>
      </c>
      <c r="X2" t="s">
        <v>52</v>
      </c>
      <c r="AA2" t="s">
        <v>50</v>
      </c>
      <c r="AB2" t="s">
        <v>5</v>
      </c>
      <c r="AC2" t="s">
        <v>51</v>
      </c>
      <c r="AD2" t="s">
        <v>25</v>
      </c>
      <c r="AE2" s="1">
        <v>13.237</v>
      </c>
      <c r="AF2" t="s">
        <v>6</v>
      </c>
      <c r="AG2" s="1">
        <v>0.34735380942999999</v>
      </c>
      <c r="AK2" t="s">
        <v>67</v>
      </c>
      <c r="AL2" t="s">
        <v>5</v>
      </c>
      <c r="AM2" t="s">
        <v>51</v>
      </c>
      <c r="AN2" t="s">
        <v>45</v>
      </c>
      <c r="AO2" s="1">
        <v>0</v>
      </c>
      <c r="AP2" t="s">
        <v>6</v>
      </c>
      <c r="AQ2" s="1">
        <v>0</v>
      </c>
    </row>
    <row r="3" spans="1:45" x14ac:dyDescent="0.3">
      <c r="A3" t="s">
        <v>4</v>
      </c>
      <c r="B3" t="s">
        <v>7</v>
      </c>
      <c r="C3" s="1">
        <v>0.9375</v>
      </c>
      <c r="D3" t="s">
        <v>6</v>
      </c>
      <c r="E3" s="1">
        <v>1.0611464394E-2</v>
      </c>
      <c r="H3" t="s">
        <v>65</v>
      </c>
      <c r="I3" t="s">
        <v>7</v>
      </c>
      <c r="J3" s="1">
        <v>0.95799999999999996</v>
      </c>
      <c r="K3" t="s">
        <v>6</v>
      </c>
      <c r="L3" s="1">
        <v>1.2438864213999999E-2</v>
      </c>
      <c r="Q3" t="s">
        <v>53</v>
      </c>
      <c r="R3" t="s">
        <v>5</v>
      </c>
      <c r="S3" t="s">
        <v>51</v>
      </c>
      <c r="T3" t="s">
        <v>45</v>
      </c>
      <c r="U3" s="1">
        <f xml:space="preserve"> 0.0214 + 0.0218</f>
        <v>4.3200000000000002E-2</v>
      </c>
      <c r="V3" t="s">
        <v>6</v>
      </c>
      <c r="W3" s="1">
        <v>2.8365293363999998E-3</v>
      </c>
      <c r="X3" t="s">
        <v>52</v>
      </c>
      <c r="AA3" t="s">
        <v>54</v>
      </c>
      <c r="AB3" t="s">
        <v>5</v>
      </c>
      <c r="AC3" t="s">
        <v>51</v>
      </c>
      <c r="AD3" t="s">
        <v>25</v>
      </c>
      <c r="AE3" s="1">
        <v>13.24</v>
      </c>
      <c r="AF3" t="s">
        <v>6</v>
      </c>
      <c r="AG3" s="1">
        <v>0.34565576954999999</v>
      </c>
      <c r="AK3" t="s">
        <v>68</v>
      </c>
      <c r="AL3" t="s">
        <v>5</v>
      </c>
      <c r="AM3" t="s">
        <v>51</v>
      </c>
      <c r="AN3" t="s">
        <v>45</v>
      </c>
      <c r="AO3" s="1">
        <v>18.45</v>
      </c>
      <c r="AP3" t="s">
        <v>6</v>
      </c>
      <c r="AQ3" s="1">
        <v>0.81002391492000003</v>
      </c>
      <c r="AS3" s="2">
        <f xml:space="preserve"> (AO3/(AO3+AO4))</f>
        <v>0.95137420718816057</v>
      </c>
    </row>
    <row r="4" spans="1:45" x14ac:dyDescent="0.3">
      <c r="A4" t="s">
        <v>4</v>
      </c>
      <c r="B4" t="s">
        <v>8</v>
      </c>
      <c r="C4" s="1">
        <v>0.90749999999999997</v>
      </c>
      <c r="D4" t="s">
        <v>6</v>
      </c>
      <c r="E4" s="1">
        <v>1.2701173761E-2</v>
      </c>
      <c r="H4" t="s">
        <v>65</v>
      </c>
      <c r="I4" t="s">
        <v>8</v>
      </c>
      <c r="J4" s="1">
        <v>0.93600000000000005</v>
      </c>
      <c r="K4" t="s">
        <v>6</v>
      </c>
      <c r="L4" s="1">
        <v>1.5177534845E-2</v>
      </c>
      <c r="Q4" t="s">
        <v>54</v>
      </c>
      <c r="R4" t="s">
        <v>5</v>
      </c>
      <c r="S4" t="s">
        <v>51</v>
      </c>
      <c r="T4" t="s">
        <v>45</v>
      </c>
      <c r="U4" s="1">
        <v>2.1299999999999999E-2</v>
      </c>
      <c r="V4" t="s">
        <v>6</v>
      </c>
      <c r="W4" s="1">
        <v>2.8300387562000002E-3</v>
      </c>
      <c r="X4" t="s">
        <v>52</v>
      </c>
      <c r="AA4" t="s">
        <v>53</v>
      </c>
      <c r="AB4" t="s">
        <v>5</v>
      </c>
      <c r="AC4" t="s">
        <v>51</v>
      </c>
      <c r="AD4" t="s">
        <v>25</v>
      </c>
      <c r="AE4" s="1">
        <v>13.074999999999999</v>
      </c>
      <c r="AF4" t="s">
        <v>6</v>
      </c>
      <c r="AG4" s="1">
        <v>0.34328483342999999</v>
      </c>
      <c r="AK4" t="s">
        <v>69</v>
      </c>
      <c r="AL4" t="s">
        <v>5</v>
      </c>
      <c r="AM4" t="s">
        <v>51</v>
      </c>
      <c r="AN4" t="s">
        <v>45</v>
      </c>
      <c r="AO4" s="1">
        <v>0.94299999999999995</v>
      </c>
      <c r="AP4" t="s">
        <v>6</v>
      </c>
      <c r="AQ4" s="1">
        <v>6.4971852238000005E-2</v>
      </c>
      <c r="AS4" s="2">
        <f xml:space="preserve"> (AO4/(AO4+AO3))</f>
        <v>4.8625792811839319E-2</v>
      </c>
    </row>
    <row r="5" spans="1:45" x14ac:dyDescent="0.3">
      <c r="A5" t="s">
        <v>4</v>
      </c>
      <c r="B5" t="s">
        <v>9</v>
      </c>
      <c r="C5" s="1">
        <v>0.873</v>
      </c>
      <c r="D5" t="s">
        <v>6</v>
      </c>
      <c r="E5" s="1">
        <v>1.4596833579999999E-2</v>
      </c>
      <c r="H5" t="s">
        <v>65</v>
      </c>
      <c r="I5" t="s">
        <v>9</v>
      </c>
      <c r="J5" s="1">
        <v>0.91700000000000004</v>
      </c>
      <c r="K5" t="s">
        <v>6</v>
      </c>
      <c r="L5" s="1">
        <v>1.7107913323999999E-2</v>
      </c>
      <c r="Q5" t="s">
        <v>55</v>
      </c>
      <c r="R5" t="s">
        <v>5</v>
      </c>
      <c r="S5" t="s">
        <v>51</v>
      </c>
      <c r="T5" t="s">
        <v>45</v>
      </c>
      <c r="U5" s="1">
        <v>2.0199999999999999E-2</v>
      </c>
      <c r="V5" t="s">
        <v>6</v>
      </c>
      <c r="W5" s="1">
        <v>2.7575423400999998E-3</v>
      </c>
      <c r="X5" t="s">
        <v>52</v>
      </c>
      <c r="AA5" t="s">
        <v>61</v>
      </c>
      <c r="AB5" t="s">
        <v>5</v>
      </c>
      <c r="AC5" t="s">
        <v>51</v>
      </c>
      <c r="AD5" t="s">
        <v>25</v>
      </c>
      <c r="AE5" s="1">
        <v>13.192</v>
      </c>
      <c r="AF5" t="s">
        <v>6</v>
      </c>
      <c r="AG5" s="1">
        <v>0.34683993749000003</v>
      </c>
    </row>
    <row r="6" spans="1:45" x14ac:dyDescent="0.3">
      <c r="A6" t="s">
        <v>4</v>
      </c>
      <c r="B6" t="s">
        <v>10</v>
      </c>
      <c r="C6" s="1">
        <v>0.84250000000000003</v>
      </c>
      <c r="D6" t="s">
        <v>6</v>
      </c>
      <c r="E6" s="1">
        <v>1.5968896574999999E-2</v>
      </c>
      <c r="H6" t="s">
        <v>65</v>
      </c>
      <c r="I6" t="s">
        <v>10</v>
      </c>
      <c r="J6" s="1">
        <v>0.89700000000000002</v>
      </c>
      <c r="K6" t="s">
        <v>6</v>
      </c>
      <c r="L6" s="1">
        <v>1.8848993346000001E-2</v>
      </c>
      <c r="Q6" t="s">
        <v>56</v>
      </c>
      <c r="R6" t="s">
        <v>5</v>
      </c>
      <c r="S6" t="s">
        <v>51</v>
      </c>
      <c r="T6" t="s">
        <v>45</v>
      </c>
      <c r="U6" s="1">
        <v>4.7999999999999996E-3</v>
      </c>
      <c r="V6" t="s">
        <v>6</v>
      </c>
      <c r="W6" s="1">
        <v>1.3547326244E-3</v>
      </c>
      <c r="X6" t="s">
        <v>52</v>
      </c>
      <c r="AA6" t="s">
        <v>55</v>
      </c>
      <c r="AB6" t="s">
        <v>5</v>
      </c>
      <c r="AC6" t="s">
        <v>51</v>
      </c>
      <c r="AD6" t="s">
        <v>25</v>
      </c>
      <c r="AE6" s="1">
        <v>13.013</v>
      </c>
      <c r="AF6" t="s">
        <v>6</v>
      </c>
      <c r="AG6" s="1">
        <v>0.34181979437999999</v>
      </c>
    </row>
    <row r="7" spans="1:45" x14ac:dyDescent="0.3">
      <c r="A7" t="s">
        <v>4</v>
      </c>
      <c r="B7" t="s">
        <v>11</v>
      </c>
      <c r="C7" s="1">
        <v>0.81100000000000005</v>
      </c>
      <c r="D7" t="s">
        <v>6</v>
      </c>
      <c r="E7" s="1">
        <v>1.7162913097999999E-2</v>
      </c>
      <c r="H7" t="s">
        <v>65</v>
      </c>
      <c r="I7" t="s">
        <v>11</v>
      </c>
      <c r="J7" s="1">
        <v>0.877</v>
      </c>
      <c r="K7" t="s">
        <v>6</v>
      </c>
      <c r="L7" s="1">
        <v>2.0366935106999998E-2</v>
      </c>
      <c r="Q7" t="s">
        <v>57</v>
      </c>
      <c r="R7" t="s">
        <v>5</v>
      </c>
      <c r="S7" t="s">
        <v>51</v>
      </c>
      <c r="T7" t="s">
        <v>45</v>
      </c>
      <c r="U7" s="1">
        <f xml:space="preserve"> 0.0758 + 0.0797</f>
        <v>0.1555</v>
      </c>
      <c r="V7" t="s">
        <v>6</v>
      </c>
      <c r="W7" s="1">
        <v>5.1879451052E-3</v>
      </c>
      <c r="AA7" t="s">
        <v>56</v>
      </c>
      <c r="AB7" t="s">
        <v>5</v>
      </c>
      <c r="AC7" t="s">
        <v>51</v>
      </c>
      <c r="AD7" t="s">
        <v>25</v>
      </c>
      <c r="AE7" s="1">
        <v>0.61599999999999999</v>
      </c>
      <c r="AF7" t="s">
        <v>6</v>
      </c>
      <c r="AG7" s="1">
        <v>4.0130554307000001E-2</v>
      </c>
    </row>
    <row r="8" spans="1:45" x14ac:dyDescent="0.3">
      <c r="A8" t="s">
        <v>4</v>
      </c>
      <c r="B8" t="s">
        <v>12</v>
      </c>
      <c r="C8" s="1">
        <v>0.78100000000000003</v>
      </c>
      <c r="D8" t="s">
        <v>6</v>
      </c>
      <c r="E8" s="1">
        <v>1.8129976813E-2</v>
      </c>
      <c r="H8" t="s">
        <v>65</v>
      </c>
      <c r="I8" t="s">
        <v>12</v>
      </c>
      <c r="J8" s="1">
        <v>0.86199999999999999</v>
      </c>
      <c r="K8" t="s">
        <v>6</v>
      </c>
      <c r="L8" s="1">
        <v>2.1387819160000002E-2</v>
      </c>
      <c r="Q8" t="s">
        <v>58</v>
      </c>
      <c r="R8" t="s">
        <v>5</v>
      </c>
      <c r="S8" t="s">
        <v>51</v>
      </c>
      <c r="T8" t="s">
        <v>45</v>
      </c>
      <c r="U8" s="1">
        <v>2.23E-2</v>
      </c>
      <c r="V8" t="s">
        <v>6</v>
      </c>
      <c r="W8" s="1">
        <v>2.8942299028E-3</v>
      </c>
      <c r="X8" t="s">
        <v>52</v>
      </c>
      <c r="AA8" t="s">
        <v>57</v>
      </c>
      <c r="AB8" t="s">
        <v>5</v>
      </c>
      <c r="AC8" t="s">
        <v>51</v>
      </c>
      <c r="AD8" t="s">
        <v>25</v>
      </c>
      <c r="AE8" s="1">
        <v>0</v>
      </c>
      <c r="AF8" t="s">
        <v>6</v>
      </c>
      <c r="AG8" s="1">
        <v>0</v>
      </c>
    </row>
    <row r="9" spans="1:45" x14ac:dyDescent="0.3">
      <c r="A9" t="s">
        <v>4</v>
      </c>
      <c r="B9" t="s">
        <v>13</v>
      </c>
      <c r="C9" s="1">
        <v>0.75800000000000001</v>
      </c>
      <c r="D9" t="s">
        <v>6</v>
      </c>
      <c r="E9" s="1">
        <v>1.8775519402999999E-2</v>
      </c>
      <c r="H9" t="s">
        <v>65</v>
      </c>
      <c r="I9" t="s">
        <v>13</v>
      </c>
      <c r="J9" s="1">
        <v>0.83799999999999997</v>
      </c>
      <c r="K9" t="s">
        <v>6</v>
      </c>
      <c r="L9" s="1">
        <v>2.2848244832E-2</v>
      </c>
      <c r="Q9" t="s">
        <v>59</v>
      </c>
      <c r="R9" t="s">
        <v>5</v>
      </c>
      <c r="S9" t="s">
        <v>51</v>
      </c>
      <c r="T9" t="s">
        <v>45</v>
      </c>
      <c r="U9" s="1">
        <v>2.47E-2</v>
      </c>
      <c r="V9" t="s">
        <v>6</v>
      </c>
      <c r="W9" s="1">
        <v>3.0422533353E-3</v>
      </c>
      <c r="X9" t="s">
        <v>52</v>
      </c>
      <c r="AA9" t="s">
        <v>58</v>
      </c>
      <c r="AB9" t="s">
        <v>5</v>
      </c>
      <c r="AC9" t="s">
        <v>51</v>
      </c>
      <c r="AD9" t="s">
        <v>25</v>
      </c>
      <c r="AE9" s="1">
        <v>12.571999999999999</v>
      </c>
      <c r="AF9" t="s">
        <v>6</v>
      </c>
      <c r="AG9" s="1">
        <v>0.34831938542000002</v>
      </c>
    </row>
    <row r="10" spans="1:45" x14ac:dyDescent="0.3">
      <c r="A10" t="s">
        <v>4</v>
      </c>
      <c r="B10" t="s">
        <v>14</v>
      </c>
      <c r="C10" s="1">
        <v>0.73350000000000004</v>
      </c>
      <c r="D10" t="s">
        <v>6</v>
      </c>
      <c r="E10" s="1">
        <v>1.9381988879999999E-2</v>
      </c>
      <c r="H10" t="s">
        <v>65</v>
      </c>
      <c r="I10" t="s">
        <v>14</v>
      </c>
      <c r="J10" s="1">
        <v>0.82799999999999996</v>
      </c>
      <c r="K10" t="s">
        <v>6</v>
      </c>
      <c r="L10" s="1">
        <v>2.340198621E-2</v>
      </c>
      <c r="Q10" t="s">
        <v>60</v>
      </c>
      <c r="R10" t="s">
        <v>5</v>
      </c>
      <c r="S10" t="s">
        <v>51</v>
      </c>
      <c r="T10" t="s">
        <v>45</v>
      </c>
      <c r="U10" s="1">
        <v>2.06E-2</v>
      </c>
      <c r="V10" t="s">
        <v>6</v>
      </c>
      <c r="W10" s="1">
        <v>2.7841424186E-3</v>
      </c>
      <c r="X10" t="s">
        <v>52</v>
      </c>
      <c r="AA10" t="s">
        <v>59</v>
      </c>
      <c r="AB10" t="s">
        <v>5</v>
      </c>
      <c r="AC10" t="s">
        <v>51</v>
      </c>
      <c r="AD10" t="s">
        <v>25</v>
      </c>
      <c r="AE10" s="1">
        <v>13.009</v>
      </c>
      <c r="AF10" t="s">
        <v>6</v>
      </c>
      <c r="AG10" s="1">
        <v>0.34823423312000001</v>
      </c>
    </row>
    <row r="11" spans="1:45" x14ac:dyDescent="0.3">
      <c r="A11" t="s">
        <v>4</v>
      </c>
      <c r="B11" t="s">
        <v>15</v>
      </c>
      <c r="C11" s="1">
        <v>0.71050000000000002</v>
      </c>
      <c r="D11" t="s">
        <v>6</v>
      </c>
      <c r="E11" s="1">
        <v>1.9881813676000001E-2</v>
      </c>
      <c r="H11" t="s">
        <v>65</v>
      </c>
      <c r="I11" t="s">
        <v>15</v>
      </c>
      <c r="J11" s="1">
        <v>0.81299999999999994</v>
      </c>
      <c r="K11" t="s">
        <v>6</v>
      </c>
      <c r="L11" s="1">
        <v>2.4179059462999999E-2</v>
      </c>
      <c r="Q11" t="s">
        <v>61</v>
      </c>
      <c r="R11" t="s">
        <v>5</v>
      </c>
      <c r="S11" t="s">
        <v>51</v>
      </c>
      <c r="T11" t="s">
        <v>45</v>
      </c>
      <c r="U11" s="1">
        <v>0.1013</v>
      </c>
      <c r="V11" t="s">
        <v>6</v>
      </c>
      <c r="W11" s="1">
        <v>5.9141165737000003E-3</v>
      </c>
      <c r="AA11" t="s">
        <v>65</v>
      </c>
      <c r="AB11" t="s">
        <v>5</v>
      </c>
      <c r="AC11" t="s">
        <v>51</v>
      </c>
      <c r="AD11" t="s">
        <v>25</v>
      </c>
      <c r="AE11" s="1">
        <v>0.52800000000000002</v>
      </c>
      <c r="AF11" t="s">
        <v>6</v>
      </c>
      <c r="AG11" s="1">
        <v>4.6703299496000002E-2</v>
      </c>
    </row>
    <row r="12" spans="1:45" x14ac:dyDescent="0.3">
      <c r="A12" t="s">
        <v>4</v>
      </c>
      <c r="B12" t="s">
        <v>16</v>
      </c>
      <c r="C12" s="1">
        <v>0.6825</v>
      </c>
      <c r="D12" t="s">
        <v>6</v>
      </c>
      <c r="E12" s="1">
        <v>2.0406704089E-2</v>
      </c>
      <c r="H12" t="s">
        <v>65</v>
      </c>
      <c r="I12" t="s">
        <v>16</v>
      </c>
      <c r="J12" s="1">
        <v>0.79500000000000004</v>
      </c>
      <c r="K12" t="s">
        <v>6</v>
      </c>
      <c r="L12" s="1">
        <v>2.5034206028000001E-2</v>
      </c>
      <c r="Q12" t="s">
        <v>63</v>
      </c>
      <c r="R12" t="s">
        <v>5</v>
      </c>
      <c r="S12" t="s">
        <v>51</v>
      </c>
      <c r="T12" t="s">
        <v>45</v>
      </c>
      <c r="U12" s="1">
        <f xml:space="preserve"> 0.1008 + 0.0964 + 0.1</f>
        <v>0.29720000000000002</v>
      </c>
      <c r="V12" t="s">
        <v>6</v>
      </c>
      <c r="W12" s="1">
        <v>5.9011438626000003E-3</v>
      </c>
    </row>
    <row r="13" spans="1:45" x14ac:dyDescent="0.3">
      <c r="A13" t="s">
        <v>4</v>
      </c>
      <c r="B13" t="s">
        <v>17</v>
      </c>
      <c r="C13" s="1">
        <v>0.66100000000000003</v>
      </c>
      <c r="D13" t="s">
        <v>6</v>
      </c>
      <c r="E13" s="1">
        <v>2.075153624E-2</v>
      </c>
      <c r="H13" t="s">
        <v>65</v>
      </c>
      <c r="I13" t="s">
        <v>17</v>
      </c>
      <c r="J13" s="1">
        <v>0.77200000000000002</v>
      </c>
      <c r="K13" t="s">
        <v>6</v>
      </c>
      <c r="L13" s="1">
        <v>2.6016531773999999E-2</v>
      </c>
      <c r="U13" s="1"/>
      <c r="W13" s="1"/>
    </row>
    <row r="14" spans="1:45" x14ac:dyDescent="0.3">
      <c r="A14" t="s">
        <v>4</v>
      </c>
      <c r="B14" t="s">
        <v>18</v>
      </c>
      <c r="C14" s="1">
        <v>0.63149999999999995</v>
      </c>
      <c r="D14" t="s">
        <v>6</v>
      </c>
      <c r="E14" s="1">
        <v>2.1147308351999999E-2</v>
      </c>
      <c r="H14" t="s">
        <v>65</v>
      </c>
      <c r="I14" t="s">
        <v>18</v>
      </c>
      <c r="J14" s="1">
        <v>0.76100000000000001</v>
      </c>
      <c r="K14" t="s">
        <v>6</v>
      </c>
      <c r="L14" s="1">
        <v>2.6446280876000001E-2</v>
      </c>
      <c r="U14" s="1" t="s">
        <v>64</v>
      </c>
      <c r="W14" s="1"/>
    </row>
    <row r="15" spans="1:45" x14ac:dyDescent="0.3">
      <c r="A15" t="s">
        <v>4</v>
      </c>
      <c r="B15" t="s">
        <v>19</v>
      </c>
      <c r="C15" s="1">
        <v>0.61050000000000004</v>
      </c>
      <c r="D15" t="s">
        <v>6</v>
      </c>
      <c r="E15" s="1">
        <v>2.1376974513E-2</v>
      </c>
      <c r="H15" t="s">
        <v>65</v>
      </c>
      <c r="I15" t="s">
        <v>19</v>
      </c>
      <c r="J15" s="1">
        <v>0.748</v>
      </c>
      <c r="K15" t="s">
        <v>6</v>
      </c>
      <c r="L15" s="1">
        <v>2.6923058606E-2</v>
      </c>
      <c r="U15" s="1"/>
      <c r="W15" s="1"/>
    </row>
    <row r="16" spans="1:45" x14ac:dyDescent="0.3">
      <c r="A16" t="s">
        <v>4</v>
      </c>
      <c r="B16" t="s">
        <v>20</v>
      </c>
      <c r="C16" s="1">
        <v>0.59199999999999997</v>
      </c>
      <c r="D16" t="s">
        <v>6</v>
      </c>
      <c r="E16" s="1">
        <v>2.1544707842000001E-2</v>
      </c>
      <c r="H16" t="s">
        <v>65</v>
      </c>
      <c r="I16" t="s">
        <v>20</v>
      </c>
      <c r="J16" s="1">
        <v>0.73699999999999999</v>
      </c>
      <c r="K16" t="s">
        <v>6</v>
      </c>
      <c r="L16" s="1">
        <v>2.7301401725E-2</v>
      </c>
      <c r="AC16" t="s">
        <v>66</v>
      </c>
    </row>
    <row r="17" spans="1:12" x14ac:dyDescent="0.3">
      <c r="A17" t="s">
        <v>4</v>
      </c>
      <c r="B17" t="s">
        <v>21</v>
      </c>
      <c r="C17" s="1">
        <v>0.57150000000000001</v>
      </c>
      <c r="D17" t="s">
        <v>6</v>
      </c>
      <c r="E17" s="1">
        <v>2.1693678758000001E-2</v>
      </c>
      <c r="H17" t="s">
        <v>65</v>
      </c>
      <c r="I17" t="s">
        <v>21</v>
      </c>
      <c r="J17" s="1">
        <v>0.73</v>
      </c>
      <c r="K17" t="s">
        <v>6</v>
      </c>
      <c r="L17" s="1">
        <v>2.7530661040000001E-2</v>
      </c>
    </row>
    <row r="18" spans="1:12" x14ac:dyDescent="0.3">
      <c r="A18" t="s">
        <v>4</v>
      </c>
      <c r="B18" t="s">
        <v>22</v>
      </c>
      <c r="C18" s="1">
        <v>0.55349999999999999</v>
      </c>
      <c r="D18" t="s">
        <v>6</v>
      </c>
      <c r="E18" s="1">
        <v>2.1793110380000001E-2</v>
      </c>
      <c r="H18" t="s">
        <v>65</v>
      </c>
      <c r="I18" t="s">
        <v>22</v>
      </c>
      <c r="J18" s="1">
        <v>0.71799999999999997</v>
      </c>
      <c r="K18" t="s">
        <v>6</v>
      </c>
      <c r="L18" s="1">
        <v>2.7903591381999999E-2</v>
      </c>
    </row>
    <row r="19" spans="1:12" x14ac:dyDescent="0.3">
      <c r="A19" t="s">
        <v>4</v>
      </c>
      <c r="B19" t="s">
        <v>23</v>
      </c>
      <c r="C19" s="1">
        <v>0.53749999999999998</v>
      </c>
      <c r="D19" t="s">
        <v>6</v>
      </c>
      <c r="E19" s="1">
        <v>2.1857212628E-2</v>
      </c>
      <c r="H19" t="s">
        <v>65</v>
      </c>
      <c r="I19" t="s">
        <v>23</v>
      </c>
      <c r="J19" s="1">
        <v>0.70699999999999996</v>
      </c>
      <c r="K19" t="s">
        <v>6</v>
      </c>
      <c r="L19" s="1">
        <v>2.8223888276999998E-2</v>
      </c>
    </row>
    <row r="20" spans="1:12" x14ac:dyDescent="0.3">
      <c r="A20" t="s">
        <v>4</v>
      </c>
      <c r="B20" t="s">
        <v>24</v>
      </c>
      <c r="C20" s="1">
        <v>0.52400000000000002</v>
      </c>
      <c r="D20" t="s">
        <v>6</v>
      </c>
      <c r="E20" s="1">
        <v>2.1893681413999999E-2</v>
      </c>
      <c r="H20" t="s">
        <v>65</v>
      </c>
      <c r="I20" t="s">
        <v>24</v>
      </c>
      <c r="J20" s="1">
        <v>0.69299999999999995</v>
      </c>
      <c r="K20" t="s">
        <v>6</v>
      </c>
      <c r="L20" s="1">
        <v>2.860283839E-2</v>
      </c>
    </row>
    <row r="21" spans="1:12" x14ac:dyDescent="0.3">
      <c r="A21" t="s">
        <v>4</v>
      </c>
      <c r="B21" t="s">
        <v>25</v>
      </c>
      <c r="C21" s="1">
        <v>0.498</v>
      </c>
      <c r="D21" t="s">
        <v>6</v>
      </c>
      <c r="E21" s="1">
        <v>2.1918771249000001E-2</v>
      </c>
      <c r="H21" t="s">
        <v>65</v>
      </c>
      <c r="I21" t="s">
        <v>25</v>
      </c>
      <c r="J21" s="1">
        <v>0.68400000000000005</v>
      </c>
      <c r="K21" t="s">
        <v>6</v>
      </c>
      <c r="L21" s="1">
        <v>2.883001839E-2</v>
      </c>
    </row>
    <row r="22" spans="1:12" x14ac:dyDescent="0.3">
      <c r="A22" t="s">
        <v>4</v>
      </c>
      <c r="B22" t="s">
        <v>26</v>
      </c>
      <c r="C22" s="1">
        <v>0.47799999999999998</v>
      </c>
      <c r="D22" t="s">
        <v>6</v>
      </c>
      <c r="E22" s="1">
        <v>2.1897718782E-2</v>
      </c>
      <c r="H22" t="s">
        <v>65</v>
      </c>
      <c r="I22" t="s">
        <v>26</v>
      </c>
      <c r="J22" s="1">
        <v>0.66800000000000004</v>
      </c>
      <c r="K22" t="s">
        <v>6</v>
      </c>
      <c r="L22" s="1">
        <v>2.9203210596E-2</v>
      </c>
    </row>
    <row r="23" spans="1:12" x14ac:dyDescent="0.3">
      <c r="A23" t="s">
        <v>4</v>
      </c>
      <c r="B23" t="s">
        <v>27</v>
      </c>
      <c r="C23" s="1">
        <v>0.45450000000000002</v>
      </c>
      <c r="D23" t="s">
        <v>6</v>
      </c>
      <c r="E23" s="1">
        <v>2.1828002534999998E-2</v>
      </c>
      <c r="H23" t="s">
        <v>65</v>
      </c>
      <c r="I23" t="s">
        <v>27</v>
      </c>
      <c r="J23" s="1">
        <v>0.65600000000000003</v>
      </c>
      <c r="K23" t="s">
        <v>6</v>
      </c>
      <c r="L23" s="1">
        <v>2.9458082100000001E-2</v>
      </c>
    </row>
    <row r="24" spans="1:12" x14ac:dyDescent="0.3">
      <c r="A24" t="s">
        <v>4</v>
      </c>
      <c r="B24" t="s">
        <v>28</v>
      </c>
      <c r="C24" s="1">
        <v>0.439</v>
      </c>
      <c r="D24" t="s">
        <v>6</v>
      </c>
      <c r="E24" s="1">
        <v>2.1755214269000001E-2</v>
      </c>
      <c r="H24" t="s">
        <v>65</v>
      </c>
      <c r="I24" t="s">
        <v>28</v>
      </c>
      <c r="J24" s="1">
        <v>0.64300000000000002</v>
      </c>
      <c r="K24" t="s">
        <v>6</v>
      </c>
      <c r="L24" s="1">
        <v>2.9710702573999999E-2</v>
      </c>
    </row>
    <row r="25" spans="1:12" x14ac:dyDescent="0.3">
      <c r="A25" t="s">
        <v>4</v>
      </c>
      <c r="B25" t="s">
        <v>29</v>
      </c>
      <c r="C25" s="1">
        <v>0.42399999999999999</v>
      </c>
      <c r="D25" t="s">
        <v>6</v>
      </c>
      <c r="E25" s="1">
        <v>2.1664259259999999E-2</v>
      </c>
      <c r="H25" t="s">
        <v>65</v>
      </c>
      <c r="I25" t="s">
        <v>29</v>
      </c>
      <c r="J25" s="1">
        <v>0.628</v>
      </c>
      <c r="K25" t="s">
        <v>6</v>
      </c>
      <c r="L25" s="1">
        <v>2.9972613886000001E-2</v>
      </c>
    </row>
    <row r="26" spans="1:12" x14ac:dyDescent="0.3">
      <c r="A26" t="s">
        <v>4</v>
      </c>
      <c r="B26" t="s">
        <v>30</v>
      </c>
      <c r="C26" s="1">
        <v>0.40849999999999997</v>
      </c>
      <c r="D26" t="s">
        <v>6</v>
      </c>
      <c r="E26" s="1">
        <v>2.1548799446000001E-2</v>
      </c>
      <c r="H26" t="s">
        <v>65</v>
      </c>
      <c r="I26" t="s">
        <v>30</v>
      </c>
      <c r="J26" s="1">
        <v>0.61599999999999999</v>
      </c>
      <c r="K26" t="s">
        <v>6</v>
      </c>
      <c r="L26" s="1">
        <v>3.0159858213000001E-2</v>
      </c>
    </row>
    <row r="27" spans="1:12" x14ac:dyDescent="0.3">
      <c r="A27" t="s">
        <v>4</v>
      </c>
      <c r="B27" t="s">
        <v>31</v>
      </c>
      <c r="C27" s="1">
        <v>0.39200000000000002</v>
      </c>
      <c r="D27" t="s">
        <v>6</v>
      </c>
      <c r="E27" s="1">
        <v>2.1401513992999999E-2</v>
      </c>
      <c r="H27" t="s">
        <v>65</v>
      </c>
      <c r="I27" t="s">
        <v>31</v>
      </c>
      <c r="J27" s="1">
        <v>0.60199999999999998</v>
      </c>
      <c r="K27" t="s">
        <v>6</v>
      </c>
      <c r="L27" s="1">
        <v>3.0353802842E-2</v>
      </c>
    </row>
    <row r="28" spans="1:12" x14ac:dyDescent="0.3">
      <c r="A28" t="s">
        <v>4</v>
      </c>
      <c r="B28" t="s">
        <v>32</v>
      </c>
      <c r="C28" s="1">
        <v>0.3805</v>
      </c>
      <c r="D28" t="s">
        <v>6</v>
      </c>
      <c r="E28" s="1">
        <v>2.1283726044000001E-2</v>
      </c>
      <c r="H28" t="s">
        <v>65</v>
      </c>
      <c r="I28" t="s">
        <v>32</v>
      </c>
      <c r="J28" s="1">
        <v>0.58299999999999996</v>
      </c>
      <c r="K28" t="s">
        <v>6</v>
      </c>
      <c r="L28" s="1">
        <v>3.0575645336000001E-2</v>
      </c>
    </row>
    <row r="29" spans="1:12" x14ac:dyDescent="0.3">
      <c r="A29" t="s">
        <v>4</v>
      </c>
      <c r="B29" t="s">
        <v>33</v>
      </c>
      <c r="C29" s="1">
        <v>0.36449999999999999</v>
      </c>
      <c r="D29" t="s">
        <v>6</v>
      </c>
      <c r="E29" s="1">
        <v>2.1098725315000001E-2</v>
      </c>
      <c r="H29" t="s">
        <v>65</v>
      </c>
      <c r="I29" t="s">
        <v>33</v>
      </c>
      <c r="J29" s="1">
        <v>0.57599999999999996</v>
      </c>
      <c r="K29" t="s">
        <v>6</v>
      </c>
      <c r="L29" s="1">
        <v>3.0645555444000001E-2</v>
      </c>
    </row>
    <row r="30" spans="1:12" x14ac:dyDescent="0.3">
      <c r="A30" t="s">
        <v>4</v>
      </c>
      <c r="B30" t="s">
        <v>34</v>
      </c>
      <c r="C30" s="1">
        <v>0.35399999999999998</v>
      </c>
      <c r="D30" t="s">
        <v>6</v>
      </c>
      <c r="E30" s="1">
        <v>2.0963682051999999E-2</v>
      </c>
      <c r="H30" t="s">
        <v>65</v>
      </c>
      <c r="I30" t="s">
        <v>34</v>
      </c>
      <c r="J30" s="1">
        <v>0.56699999999999995</v>
      </c>
      <c r="K30" t="s">
        <v>6</v>
      </c>
      <c r="L30" s="1">
        <v>3.0726196588E-2</v>
      </c>
    </row>
    <row r="31" spans="1:12" x14ac:dyDescent="0.3">
      <c r="A31" t="s">
        <v>4</v>
      </c>
      <c r="B31" t="s">
        <v>35</v>
      </c>
      <c r="C31" s="1">
        <v>0.33750000000000002</v>
      </c>
      <c r="D31" t="s">
        <v>6</v>
      </c>
      <c r="E31" s="1">
        <v>2.0729055016E-2</v>
      </c>
      <c r="H31" t="s">
        <v>65</v>
      </c>
      <c r="I31" t="s">
        <v>35</v>
      </c>
      <c r="J31" s="1">
        <v>0.55900000000000005</v>
      </c>
      <c r="K31" t="s">
        <v>6</v>
      </c>
      <c r="L31" s="1">
        <v>3.0789208593000002E-2</v>
      </c>
    </row>
    <row r="32" spans="1:12" x14ac:dyDescent="0.3">
      <c r="A32" t="s">
        <v>4</v>
      </c>
      <c r="B32" t="s">
        <v>36</v>
      </c>
      <c r="C32" s="1">
        <v>0.32750000000000001</v>
      </c>
      <c r="D32" t="s">
        <v>6</v>
      </c>
      <c r="E32" s="1">
        <v>2.0573182129000001E-2</v>
      </c>
      <c r="H32" t="s">
        <v>65</v>
      </c>
      <c r="I32" t="s">
        <v>36</v>
      </c>
      <c r="J32" s="1">
        <v>0.54600000000000004</v>
      </c>
      <c r="K32" t="s">
        <v>6</v>
      </c>
      <c r="L32" s="1">
        <v>3.0874332362E-2</v>
      </c>
    </row>
    <row r="33" spans="1:12" x14ac:dyDescent="0.3">
      <c r="A33" t="s">
        <v>4</v>
      </c>
      <c r="B33" t="s">
        <v>37</v>
      </c>
      <c r="C33" s="1">
        <v>0.313</v>
      </c>
      <c r="D33" t="s">
        <v>6</v>
      </c>
      <c r="E33" s="1">
        <v>2.0328260228000002E-2</v>
      </c>
      <c r="H33" t="s">
        <v>65</v>
      </c>
      <c r="I33" t="s">
        <v>37</v>
      </c>
      <c r="J33" s="1">
        <v>0.53800000000000003</v>
      </c>
      <c r="K33" t="s">
        <v>6</v>
      </c>
      <c r="L33" s="1">
        <v>3.0916153352999999E-2</v>
      </c>
    </row>
    <row r="34" spans="1:12" x14ac:dyDescent="0.3">
      <c r="A34" t="s">
        <v>4</v>
      </c>
      <c r="B34" t="s">
        <v>38</v>
      </c>
      <c r="C34" s="1">
        <v>0.29949999999999999</v>
      </c>
      <c r="D34" t="s">
        <v>6</v>
      </c>
      <c r="E34" s="1">
        <v>2.0079465936000001E-2</v>
      </c>
      <c r="H34" t="s">
        <v>65</v>
      </c>
      <c r="I34" t="s">
        <v>38</v>
      </c>
      <c r="J34" s="1">
        <v>0.53200000000000003</v>
      </c>
      <c r="K34" t="s">
        <v>6</v>
      </c>
      <c r="L34" s="1">
        <v>3.0942262767999999E-2</v>
      </c>
    </row>
    <row r="35" spans="1:12" x14ac:dyDescent="0.3">
      <c r="A35" t="s">
        <v>4</v>
      </c>
      <c r="B35" t="s">
        <v>39</v>
      </c>
      <c r="C35" s="1">
        <v>0.28899999999999998</v>
      </c>
      <c r="D35" t="s">
        <v>6</v>
      </c>
      <c r="E35" s="1">
        <v>1.9871625598999999E-2</v>
      </c>
      <c r="H35" t="s">
        <v>65</v>
      </c>
      <c r="I35" t="s">
        <v>39</v>
      </c>
      <c r="J35" s="1">
        <v>0.52300000000000002</v>
      </c>
      <c r="K35" t="s">
        <v>6</v>
      </c>
      <c r="L35" s="1">
        <v>3.0973006324000001E-2</v>
      </c>
    </row>
    <row r="36" spans="1:12" x14ac:dyDescent="0.3">
      <c r="A36" t="s">
        <v>4</v>
      </c>
      <c r="B36" t="s">
        <v>40</v>
      </c>
      <c r="C36" s="1">
        <v>0.28299999999999997</v>
      </c>
      <c r="D36" t="s">
        <v>6</v>
      </c>
      <c r="E36" s="1">
        <v>1.9747061098E-2</v>
      </c>
      <c r="H36" t="s">
        <v>65</v>
      </c>
      <c r="I36" t="s">
        <v>40</v>
      </c>
      <c r="J36" s="1">
        <v>0.51500000000000001</v>
      </c>
      <c r="K36" t="s">
        <v>6</v>
      </c>
      <c r="L36" s="1">
        <v>3.0991872098000001E-2</v>
      </c>
    </row>
    <row r="37" spans="1:12" x14ac:dyDescent="0.3">
      <c r="A37" t="s">
        <v>4</v>
      </c>
      <c r="B37" t="s">
        <v>41</v>
      </c>
      <c r="C37" s="1">
        <v>0.27200000000000002</v>
      </c>
      <c r="D37" t="s">
        <v>6</v>
      </c>
      <c r="E37" s="1">
        <v>1.9507419166E-2</v>
      </c>
      <c r="H37" t="s">
        <v>65</v>
      </c>
      <c r="I37" t="s">
        <v>41</v>
      </c>
      <c r="J37" s="1">
        <v>0.50700000000000001</v>
      </c>
      <c r="K37" t="s">
        <v>6</v>
      </c>
      <c r="L37" s="1">
        <v>3.1002789140999999E-2</v>
      </c>
    </row>
    <row r="38" spans="1:12" x14ac:dyDescent="0.3">
      <c r="A38" t="s">
        <v>4</v>
      </c>
      <c r="B38" t="s">
        <v>42</v>
      </c>
      <c r="C38" s="1">
        <v>0.26200000000000001</v>
      </c>
      <c r="D38" t="s">
        <v>6</v>
      </c>
      <c r="E38" s="1">
        <v>1.9276514125000001E-2</v>
      </c>
      <c r="H38" t="s">
        <v>65</v>
      </c>
      <c r="I38" t="s">
        <v>42</v>
      </c>
      <c r="J38" s="1">
        <v>0.48799999999999999</v>
      </c>
      <c r="K38" t="s">
        <v>6</v>
      </c>
      <c r="L38" s="1">
        <v>3.0996896897000002E-2</v>
      </c>
    </row>
    <row r="39" spans="1:12" x14ac:dyDescent="0.3">
      <c r="A39" t="s">
        <v>4</v>
      </c>
      <c r="B39" t="s">
        <v>43</v>
      </c>
      <c r="C39" s="1">
        <v>0.2505</v>
      </c>
      <c r="D39" t="s">
        <v>6</v>
      </c>
      <c r="E39" s="1">
        <v>1.8995002628999998E-2</v>
      </c>
      <c r="H39" t="s">
        <v>65</v>
      </c>
      <c r="I39" t="s">
        <v>43</v>
      </c>
      <c r="J39" s="1">
        <v>0.48299999999999998</v>
      </c>
      <c r="K39" t="s">
        <v>6</v>
      </c>
      <c r="L39" s="1">
        <v>3.098790131E-2</v>
      </c>
    </row>
    <row r="40" spans="1:12" x14ac:dyDescent="0.3">
      <c r="A40" t="s">
        <v>4</v>
      </c>
      <c r="B40" t="s">
        <v>44</v>
      </c>
      <c r="C40" s="1">
        <v>0.245</v>
      </c>
      <c r="D40" t="s">
        <v>6</v>
      </c>
      <c r="E40" s="1">
        <v>1.8854116761999998E-2</v>
      </c>
      <c r="H40" t="s">
        <v>65</v>
      </c>
      <c r="I40" t="s">
        <v>44</v>
      </c>
      <c r="J40" s="1">
        <v>0.47299999999999998</v>
      </c>
      <c r="K40" t="s">
        <v>6</v>
      </c>
      <c r="L40" s="1">
        <v>3.0960588361000001E-2</v>
      </c>
    </row>
    <row r="41" spans="1:12" x14ac:dyDescent="0.3">
      <c r="A41" t="s">
        <v>4</v>
      </c>
      <c r="B41" t="s">
        <v>45</v>
      </c>
      <c r="C41" s="1">
        <v>0.23699999999999999</v>
      </c>
      <c r="D41" t="s">
        <v>6</v>
      </c>
      <c r="E41" s="1">
        <v>1.8641725825999999E-2</v>
      </c>
      <c r="H41" t="s">
        <v>65</v>
      </c>
      <c r="I41" t="s">
        <v>45</v>
      </c>
      <c r="J41" s="1">
        <v>0.47</v>
      </c>
      <c r="K41" t="s">
        <v>6</v>
      </c>
      <c r="L41" s="1">
        <v>3.0949967051000001E-2</v>
      </c>
    </row>
    <row r="51" spans="10:21" x14ac:dyDescent="0.3">
      <c r="J51" t="s">
        <v>70</v>
      </c>
      <c r="K51" t="s">
        <v>71</v>
      </c>
      <c r="L51" t="s">
        <v>72</v>
      </c>
      <c r="M51" t="s">
        <v>54</v>
      </c>
      <c r="N51" t="s">
        <v>73</v>
      </c>
      <c r="O51" t="s">
        <v>53</v>
      </c>
      <c r="P51" t="s">
        <v>74</v>
      </c>
      <c r="Q51" t="s">
        <v>61</v>
      </c>
      <c r="R51" t="s">
        <v>63</v>
      </c>
      <c r="S51" t="s">
        <v>56</v>
      </c>
      <c r="T51" t="s">
        <v>57</v>
      </c>
      <c r="U51" t="s">
        <v>75</v>
      </c>
    </row>
    <row r="52" spans="10:21" x14ac:dyDescent="0.3">
      <c r="J52" s="3">
        <v>0.47540874220000001</v>
      </c>
      <c r="K52" s="4">
        <f>SUM(L52:U52)</f>
        <v>0.27268835630490001</v>
      </c>
      <c r="L52" s="4">
        <v>1.5206963453000001E-2</v>
      </c>
      <c r="M52" s="4">
        <v>1.3979130866E-2</v>
      </c>
      <c r="N52" s="4">
        <v>1.4451718331999999E-2</v>
      </c>
      <c r="O52" s="4">
        <v>2.8189279979E-2</v>
      </c>
      <c r="P52" s="4">
        <v>1.3772002377000001E-2</v>
      </c>
      <c r="Q52" s="4">
        <v>6.4706150985000002E-2</v>
      </c>
      <c r="R52" s="4">
        <v>1E-3</v>
      </c>
      <c r="S52" s="4">
        <v>2.5539324519000001E-3</v>
      </c>
      <c r="T52" s="4">
        <v>0.10447977366</v>
      </c>
      <c r="U52" s="4">
        <v>1.4349404200999999E-2</v>
      </c>
    </row>
    <row r="53" spans="10:21" x14ac:dyDescent="0.3">
      <c r="K53" s="5">
        <v>100</v>
      </c>
      <c r="L53" s="6">
        <f>L52/K52</f>
        <v>5.5766823560286879E-2</v>
      </c>
      <c r="M53" s="6">
        <f>M52/K52</f>
        <v>5.1264128235712296E-2</v>
      </c>
      <c r="N53" s="6">
        <f>N52/K52</f>
        <v>5.2997196242002914E-2</v>
      </c>
      <c r="O53" s="6">
        <f>O52/K52</f>
        <v>0.10337544426532398</v>
      </c>
      <c r="P53" s="6">
        <f>P52/K52</f>
        <v>5.0504548722282674E-2</v>
      </c>
      <c r="Q53" s="6">
        <f>Q52/K52</f>
        <v>0.23728974666102118</v>
      </c>
      <c r="R53" s="6">
        <f>R52/K52</f>
        <v>3.667189951014534E-3</v>
      </c>
      <c r="S53" s="6">
        <f>S52/K52</f>
        <v>9.3657554231775901E-3</v>
      </c>
      <c r="T53" s="6">
        <f>T52/K52</f>
        <v>0.38314717605022497</v>
      </c>
      <c r="U53" s="6">
        <f>U52/K52</f>
        <v>5.2621990888952933E-2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g C m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I I A p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A K Z W K I p H u A 4 A A A A R A A A A E w A c A E Z v c m 1 1 b G F z L 1 N l Y 3 R p b 2 4 x L m 0 g o h g A K K A U A A A A A A A A A A A A A A A A A A A A A A A A A A A A K 0 5 N L s n M z 1 M I h t C G 1 g B Q S w E C L Q A U A A I A C A C C A K Z W s D e R / K U A A A D 2 A A A A E g A A A A A A A A A A A A A A A A A A A A A A Q 2 9 u Z m l n L 1 B h Y 2 t h Z 2 U u e G 1 s U E s B A i 0 A F A A C A A g A g g C m V g / K 6 a u k A A A A 6 Q A A A B M A A A A A A A A A A A A A A A A A 8 Q A A A F t D b 2 5 0 Z W 5 0 X 1 R 5 c G V z X S 5 4 b W x Q S w E C L Q A U A A I A C A C C A K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+ i A 3 D 6 w V U C a A S O K a 9 f 4 Y w A A A A A C A A A A A A A Q Z g A A A A E A A C A A A A D 0 m M u S v A O n y B t p k I A g i M V F 8 e P s A Z C M + s F j s C + I U u E Q D A A A A A A O g A A A A A I A A C A A A A D / L v 8 g a 2 x 4 x T p 6 3 b A r M j A j k M I 1 e P P o a e / 6 s u e 1 W T x H 1 F A A A A A L Y m b L P e H n V b y y R B h G G 4 8 y f X R c q q r M 6 G c 1 3 H w X t r s 9 3 W T + M i W S I / w S k V w 7 L D h K Z U W O V + S x H N G r E W C X b a R 1 w 0 D 5 7 c E a C L 5 S B Z e G s c w z 8 n Z o W E A A A A C e s I R 3 a 7 m 0 o 4 l 0 x h 0 7 v Q Y R X u X 7 w 3 v 4 X g s X v l p S v 1 i j c g D 9 c H r T C Z L k s Q X c s h Y 4 J / + K P f T l a A q W K a C G x w M U 2 3 r 7 < / D a t a M a s h u p > 
</file>

<file path=customXml/itemProps1.xml><?xml version="1.0" encoding="utf-8"?>
<ds:datastoreItem xmlns:ds="http://schemas.openxmlformats.org/officeDocument/2006/customXml" ds:itemID="{26F129B1-95A2-498E-9B04-5261E51761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Déric Augusto</dc:creator>
  <cp:lastModifiedBy>Déric Augusto</cp:lastModifiedBy>
  <dcterms:created xsi:type="dcterms:W3CDTF">2023-05-05T22:01:45Z</dcterms:created>
  <dcterms:modified xsi:type="dcterms:W3CDTF">2023-05-06T17:36:47Z</dcterms:modified>
</cp:coreProperties>
</file>