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279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AB16" i="1"/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B6" i="12" l="1"/>
</calcChain>
</file>

<file path=xl/sharedStrings.xml><?xml version="1.0" encoding="utf-8"?>
<sst xmlns="http://schemas.openxmlformats.org/spreadsheetml/2006/main" count="554" uniqueCount="329">
  <si>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</si>
  <si>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</si>
  <si>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</si>
  <si>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</si>
  <si>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</si>
  <si>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</si>
  <si>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</si>
  <si>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</si>
  <si>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</si>
  <si>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</si>
  <si>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</si>
  <si>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</si>
  <si>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</si>
  <si>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</si>
  <si>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</si>
  <si>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</si>
  <si>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</si>
  <si>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</si>
  <si>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</si>
  <si>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</si>
  <si>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</si>
  <si>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</si>
  <si>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</si>
  <si>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</si>
  <si>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</si>
  <si>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</si>
  <si>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</si>
  <si>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</si>
  <si>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</si>
  <si>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</si>
  <si>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</si>
  <si>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</si>
  <si>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</si>
  <si>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</si>
  <si>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</si>
  <si>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</si>
  <si>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</si>
  <si>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</si>
  <si>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</si>
  <si>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</si>
  <si>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</si>
  <si>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</si>
  <si>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</si>
  <si>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</si>
  <si>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</si>
  <si>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</si>
  <si>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</si>
  <si>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</si>
  <si>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</si>
  <si>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</si>
  <si>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</si>
  <si>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</si>
  <si>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</si>
  <si>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</si>
  <si>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</si>
  <si>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</si>
  <si>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</si>
  <si>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</si>
  <si>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</si>
  <si>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</si>
  <si>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</si>
  <si>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</si>
  <si>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</si>
  <si>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</si>
  <si>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</si>
  <si>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</si>
  <si>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</si>
  <si>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</si>
  <si>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</si>
  <si>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</si>
  <si>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</si>
  <si>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</si>
  <si>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</si>
  <si>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</si>
  <si>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</si>
  <si>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</si>
  <si>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</si>
  <si>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</si>
  <si>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</si>
  <si>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</si>
  <si>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</si>
  <si>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</si>
  <si>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</si>
  <si>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</si>
  <si>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</si>
  <si>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</si>
  <si>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</si>
  <si>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</si>
  <si>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</si>
  <si>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</si>
  <si>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</si>
  <si>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</si>
  <si>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</si>
  <si>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</si>
  <si>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</si>
  <si>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</si>
  <si>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</si>
  <si>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</si>
  <si>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</si>
  <si>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</si>
  <si>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</si>
  <si>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</si>
  <si>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</si>
  <si>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</si>
  <si>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</si>
  <si>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</si>
  <si>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</si>
  <si>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</si>
  <si>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</si>
  <si>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</si>
  <si>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</si>
  <si>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</si>
  <si>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</si>
  <si>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</si>
  <si>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</si>
  <si>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</si>
  <si>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</si>
  <si>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</si>
  <si>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</si>
  <si>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</si>
  <si>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</si>
  <si>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</si>
  <si>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</si>
  <si>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</si>
  <si>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</si>
  <si>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</si>
  <si>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</si>
  <si>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</si>
  <si>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</si>
  <si>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</si>
  <si>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</si>
  <si>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</si>
  <si>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</si>
  <si>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</si>
  <si>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</si>
  <si>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</si>
  <si>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</si>
  <si>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</si>
  <si>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</si>
  <si>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</si>
  <si>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</si>
  <si>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</si>
  <si>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</si>
  <si>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</si>
  <si>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</si>
  <si>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</si>
  <si>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</si>
  <si>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</si>
  <si>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</si>
  <si>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</si>
  <si>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</si>
  <si>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</si>
  <si>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</si>
  <si>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</si>
  <si>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</si>
  <si>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</si>
  <si>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</si>
  <si>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</si>
  <si>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</si>
  <si>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</si>
  <si>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</si>
  <si>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</si>
  <si>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</si>
  <si>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</si>
  <si>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</si>
  <si>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</si>
  <si>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</si>
  <si>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</si>
  <si>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</si>
  <si>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</si>
  <si>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</si>
  <si>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</si>
  <si>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</si>
  <si>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</si>
  <si>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</si>
  <si>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</si>
  <si>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</si>
  <si>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</si>
  <si>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</si>
  <si>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</si>
  <si>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</si>
  <si>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</si>
  <si>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</si>
  <si>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</si>
  <si>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</si>
  <si>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</si>
  <si>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</si>
  <si>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</si>
  <si>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</si>
  <si>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</si>
  <si>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</si>
  <si>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</si>
  <si>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</si>
  <si>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</si>
  <si>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</si>
  <si>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</si>
  <si>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</si>
  <si>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</si>
  <si>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</si>
  <si>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</si>
  <si>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</si>
  <si>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</si>
  <si>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</si>
  <si>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</si>
  <si>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</si>
  <si>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</si>
  <si>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</si>
  <si>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</si>
  <si>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</si>
  <si>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</si>
  <si>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</si>
  <si>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</si>
  <si>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</si>
  <si>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</si>
  <si>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</si>
  <si>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</si>
  <si>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</si>
  <si>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</si>
  <si>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</si>
  <si>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</si>
  <si>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</si>
  <si>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</si>
  <si>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</si>
  <si>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</si>
  <si>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</si>
  <si>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</si>
  <si>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</si>
  <si>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</si>
  <si>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</si>
  <si>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</si>
  <si>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</si>
  <si>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</si>
  <si>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</si>
  <si>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</si>
  <si>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</si>
  <si>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</si>
  <si>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</si>
  <si>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</si>
  <si>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</si>
  <si>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</si>
  <si>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</si>
  <si>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</si>
  <si>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</si>
  <si>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</si>
  <si>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</si>
  <si>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</si>
  <si>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</si>
  <si>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</si>
  <si>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</si>
  <si>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</si>
  <si>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</si>
  <si>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</si>
  <si>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</si>
  <si>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</si>
  <si>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</si>
  <si>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</si>
  <si>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</si>
  <si>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</si>
  <si>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</si>
  <si>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</si>
  <si>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</si>
  <si>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</si>
  <si>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</si>
  <si>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</si>
  <si>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</si>
  <si>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</si>
  <si>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</si>
  <si>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</si>
  <si>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</si>
  <si>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</si>
  <si>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</si>
  <si>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</si>
  <si>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</si>
  <si>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</si>
  <si>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</si>
  <si>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</si>
  <si>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</si>
  <si>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</si>
  <si>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</si>
  <si>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</si>
  <si>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</si>
  <si>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</si>
  <si>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</si>
  <si>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</si>
  <si>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</si>
  <si>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</si>
  <si>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</si>
  <si>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</si>
  <si>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</si>
  <si>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</si>
  <si>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</si>
  <si>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</si>
  <si>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</si>
  <si>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</si>
  <si>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</si>
  <si>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</si>
  <si>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</si>
  <si>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</si>
  <si>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</si>
  <si>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</si>
  <si>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</si>
  <si>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</si>
  <si>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</si>
  <si>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</si>
  <si>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</si>
  <si>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</si>
  <si>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</si>
  <si>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</si>
  <si>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</si>
  <si>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</si>
  <si>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</si>
  <si>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</si>
  <si>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</si>
  <si>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</si>
  <si>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</si>
  <si>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</si>
  <si>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</si>
  <si>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</si>
  <si>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</si>
  <si>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</si>
  <si>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</si>
  <si>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</si>
  <si>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</si>
  <si>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</si>
  <si>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</si>
  <si>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Micrologic</t>
  </si>
  <si>
    <t>QF1.1</t>
  </si>
  <si>
    <t>NSX160N</t>
  </si>
  <si>
    <t>ВВГнг(А)-LS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</si>
</sst>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G41" sqref="G41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QF1.1</v>
      </c>
      <c r="D21" s="186"/>
      <c r="E21" s="186"/>
      <c r="F21" s="207" t="str">
        <f>Расчет!AA16&amp;" "&amp;Расчет!AB16&amp;"x"&amp;Расчет!AC16</f>
        <v>ВВГнг(А)-LS 5x35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 t="str">
        <f>Расчет!$X$16</f>
        <v>NSX160N</v>
      </c>
      <c r="D22" s="186"/>
      <c r="E22" s="186"/>
      <c r="F22" s="210" t="str">
        <f>Расчет!AD16&amp;"м"</f>
        <v>10м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125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>Micrologic</v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P18" sqref="P18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  <c r="W13" s="1">
        <v>0</v>
      </c>
      <c r="X13" s="1">
        <v>1</v>
      </c>
      <c r="Y13" s="1">
        <v>2</v>
      </c>
      <c r="Z13" s="1">
        <v>3</v>
      </c>
      <c r="AA13" s="1">
        <v>4</v>
      </c>
      <c r="AB13" s="1">
        <v>5</v>
      </c>
      <c r="AC13" s="1">
        <v>6</v>
      </c>
      <c r="AD13" s="1">
        <v>7</v>
      </c>
      <c r="AE13" s="1">
        <v>8</v>
      </c>
      <c r="AF13" s="1">
        <v>9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326</v>
      </c>
      <c r="X16" s="149" t="s">
        <v>327</v>
      </c>
      <c r="Y16" s="149">
        <v>125</v>
      </c>
      <c r="Z16" s="130" t="s">
        <v>325</v>
      </c>
      <c r="AA16" s="36" t="s">
        <v>328</v>
      </c>
      <c r="AB16" s="150">
        <f>IF($I2&lt;=230,3,5)</f>
        <v>5</v>
      </c>
      <c r="AC16" s="149">
        <v>35</v>
      </c>
      <c r="AD16" s="149">
        <v>10</v>
      </c>
      <c r="AE16" s="130"/>
      <c r="AF16" s="151" t="e">
        <f>100*$M16*$AD16*(IF($I2&lt;=220,2,1))*(0.01758*IF(MAX($J$2,$O$2)=$J$2,$M$2,$R$2)/$AC16+0.00008*(SQRT(1-IF(MAX($J$2,$O$2)=$J$2,$M$2,$R$2)^2)))/$I2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disablePrompts="1"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52" t="s">
        <v>137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4"/>
    </row>
    <row r="6" spans="1:16" x14ac:dyDescent="0.25">
      <c r="A6" s="246" t="s">
        <v>138</v>
      </c>
      <c r="B6" s="246"/>
      <c r="C6" s="12">
        <v>3</v>
      </c>
      <c r="D6" s="12">
        <v>2</v>
      </c>
      <c r="E6" s="246"/>
      <c r="F6" s="12">
        <v>3</v>
      </c>
      <c r="G6" s="12">
        <v>2</v>
      </c>
      <c r="H6" s="246"/>
      <c r="I6" s="246"/>
      <c r="J6" s="246"/>
      <c r="K6" s="246"/>
      <c r="L6" s="246"/>
      <c r="M6" s="246"/>
    </row>
    <row r="7" spans="1:16" ht="15.75" thickBot="1" x14ac:dyDescent="0.3">
      <c r="A7" s="247"/>
      <c r="B7" s="247"/>
      <c r="C7" s="13" t="s">
        <v>139</v>
      </c>
      <c r="D7" s="13" t="s">
        <v>139</v>
      </c>
      <c r="E7" s="247"/>
      <c r="F7" s="13" t="s">
        <v>140</v>
      </c>
      <c r="G7" s="13" t="s">
        <v>140</v>
      </c>
      <c r="H7" s="247"/>
      <c r="I7" s="247"/>
      <c r="J7" s="247"/>
      <c r="K7" s="247"/>
      <c r="L7" s="247"/>
      <c r="M7" s="247"/>
    </row>
    <row r="8" spans="1:16" x14ac:dyDescent="0.25">
      <c r="A8" s="246" t="s">
        <v>141</v>
      </c>
      <c r="B8" s="12">
        <v>3</v>
      </c>
      <c r="C8" s="12">
        <v>2</v>
      </c>
      <c r="D8" s="246"/>
      <c r="E8" s="12">
        <v>3</v>
      </c>
      <c r="F8" s="12">
        <v>2</v>
      </c>
      <c r="G8" s="246"/>
      <c r="H8" s="246"/>
      <c r="I8" s="246"/>
      <c r="J8" s="246"/>
      <c r="K8" s="246"/>
      <c r="L8" s="246"/>
      <c r="M8" s="246"/>
    </row>
    <row r="9" spans="1:16" ht="15.75" thickBot="1" x14ac:dyDescent="0.3">
      <c r="A9" s="247"/>
      <c r="B9" s="13" t="s">
        <v>139</v>
      </c>
      <c r="C9" s="13" t="s">
        <v>139</v>
      </c>
      <c r="D9" s="247"/>
      <c r="E9" s="13" t="s">
        <v>140</v>
      </c>
      <c r="F9" s="13" t="s">
        <v>140</v>
      </c>
      <c r="G9" s="247"/>
      <c r="H9" s="247"/>
      <c r="I9" s="247"/>
      <c r="J9" s="247"/>
      <c r="K9" s="247"/>
      <c r="L9" s="247"/>
      <c r="M9" s="247"/>
    </row>
    <row r="10" spans="1:16" x14ac:dyDescent="0.25">
      <c r="A10" s="246" t="s">
        <v>142</v>
      </c>
      <c r="B10" s="246"/>
      <c r="C10" s="246"/>
      <c r="D10" s="246"/>
      <c r="E10" s="12">
        <v>3</v>
      </c>
      <c r="F10" s="12">
        <v>2</v>
      </c>
      <c r="G10" s="246"/>
      <c r="H10" s="12">
        <v>3</v>
      </c>
      <c r="I10" s="246"/>
      <c r="J10" s="12">
        <v>2</v>
      </c>
      <c r="K10" s="246"/>
      <c r="L10" s="246"/>
      <c r="M10" s="246"/>
    </row>
    <row r="11" spans="1:16" ht="15.75" thickBot="1" x14ac:dyDescent="0.3">
      <c r="A11" s="247"/>
      <c r="B11" s="247"/>
      <c r="C11" s="247"/>
      <c r="D11" s="247"/>
      <c r="E11" s="13" t="s">
        <v>139</v>
      </c>
      <c r="F11" s="13" t="s">
        <v>139</v>
      </c>
      <c r="G11" s="247"/>
      <c r="H11" s="13" t="s">
        <v>140</v>
      </c>
      <c r="I11" s="247"/>
      <c r="J11" s="13" t="s">
        <v>140</v>
      </c>
      <c r="K11" s="247"/>
      <c r="L11" s="247"/>
      <c r="M11" s="247"/>
    </row>
    <row r="12" spans="1:16" x14ac:dyDescent="0.25">
      <c r="A12" s="246" t="s">
        <v>143</v>
      </c>
      <c r="B12" s="246"/>
      <c r="C12" s="246"/>
      <c r="D12" s="12">
        <v>3</v>
      </c>
      <c r="E12" s="12">
        <v>2</v>
      </c>
      <c r="F12" s="246"/>
      <c r="G12" s="12">
        <v>3</v>
      </c>
      <c r="H12" s="12">
        <v>2</v>
      </c>
      <c r="I12" s="246"/>
      <c r="J12" s="246"/>
      <c r="K12" s="246"/>
      <c r="L12" s="246"/>
      <c r="M12" s="246"/>
    </row>
    <row r="13" spans="1:16" ht="15.75" thickBot="1" x14ac:dyDescent="0.3">
      <c r="A13" s="247"/>
      <c r="B13" s="247"/>
      <c r="C13" s="247"/>
      <c r="D13" s="13" t="s">
        <v>139</v>
      </c>
      <c r="E13" s="13" t="s">
        <v>139</v>
      </c>
      <c r="F13" s="247"/>
      <c r="G13" s="13" t="s">
        <v>140</v>
      </c>
      <c r="H13" s="13" t="s">
        <v>140</v>
      </c>
      <c r="I13" s="247"/>
      <c r="J13" s="247"/>
      <c r="K13" s="247"/>
      <c r="L13" s="247"/>
      <c r="M13" s="247"/>
    </row>
    <row r="14" spans="1:16" x14ac:dyDescent="0.25">
      <c r="A14" s="246" t="s">
        <v>144</v>
      </c>
      <c r="B14" s="246"/>
      <c r="C14" s="246"/>
      <c r="D14" s="246"/>
      <c r="E14" s="246"/>
      <c r="F14" s="12">
        <v>3</v>
      </c>
      <c r="G14" s="246"/>
      <c r="H14" s="12">
        <v>2</v>
      </c>
      <c r="I14" s="12">
        <v>3</v>
      </c>
      <c r="J14" s="246"/>
      <c r="K14" s="12">
        <v>2</v>
      </c>
      <c r="L14" s="246"/>
      <c r="M14" s="246"/>
    </row>
    <row r="15" spans="1:16" ht="15.75" thickBot="1" x14ac:dyDescent="0.3">
      <c r="A15" s="247"/>
      <c r="B15" s="247"/>
      <c r="C15" s="247"/>
      <c r="D15" s="247"/>
      <c r="E15" s="247"/>
      <c r="F15" s="13" t="s">
        <v>139</v>
      </c>
      <c r="G15" s="247"/>
      <c r="H15" s="13" t="s">
        <v>139</v>
      </c>
      <c r="I15" s="13" t="s">
        <v>140</v>
      </c>
      <c r="J15" s="247"/>
      <c r="K15" s="13" t="s">
        <v>140</v>
      </c>
      <c r="L15" s="247"/>
      <c r="M15" s="247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6"/>
      <c r="I16" s="12">
        <v>2</v>
      </c>
      <c r="J16" s="12">
        <v>3</v>
      </c>
      <c r="K16" s="246"/>
      <c r="L16" s="12">
        <v>2</v>
      </c>
      <c r="M16" s="246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7"/>
      <c r="I17" s="13" t="s">
        <v>139</v>
      </c>
      <c r="J17" s="13" t="s">
        <v>140</v>
      </c>
      <c r="K17" s="247"/>
      <c r="L17" s="13" t="s">
        <v>140</v>
      </c>
      <c r="M17" s="247"/>
      <c r="O17" s="22"/>
    </row>
    <row r="18" spans="1:18" x14ac:dyDescent="0.25">
      <c r="A18" s="246" t="s">
        <v>146</v>
      </c>
      <c r="B18" s="246"/>
      <c r="C18" s="246"/>
      <c r="D18" s="246"/>
      <c r="E18" s="246"/>
      <c r="F18" s="246"/>
      <c r="G18" s="250"/>
      <c r="H18" s="12">
        <v>3</v>
      </c>
      <c r="I18" s="246"/>
      <c r="J18" s="12">
        <v>2</v>
      </c>
      <c r="K18" s="12">
        <v>3</v>
      </c>
      <c r="L18" s="246"/>
      <c r="M18" s="12">
        <v>2</v>
      </c>
      <c r="O18" s="22"/>
    </row>
    <row r="19" spans="1:18" ht="15.75" thickBot="1" x14ac:dyDescent="0.3">
      <c r="A19" s="247"/>
      <c r="B19" s="247"/>
      <c r="C19" s="247"/>
      <c r="D19" s="247"/>
      <c r="E19" s="247"/>
      <c r="F19" s="247"/>
      <c r="G19" s="251"/>
      <c r="H19" s="13" t="s">
        <v>139</v>
      </c>
      <c r="I19" s="247"/>
      <c r="J19" s="13" t="s">
        <v>139</v>
      </c>
      <c r="K19" s="13" t="s">
        <v>140</v>
      </c>
      <c r="L19" s="247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48" t="s">
        <v>158</v>
      </c>
      <c r="B40" s="248" t="s">
        <v>159</v>
      </c>
      <c r="C40" s="249" t="s">
        <v>160</v>
      </c>
      <c r="D40" s="249"/>
      <c r="E40" s="249"/>
      <c r="F40" s="249"/>
      <c r="G40" s="249"/>
      <c r="H40" s="249"/>
      <c r="I40" s="249"/>
      <c r="J40" s="249"/>
      <c r="K40" s="249"/>
    </row>
    <row r="41" spans="1:16" ht="36" customHeight="1" x14ac:dyDescent="0.25">
      <c r="A41" s="248"/>
      <c r="B41" s="248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45" t="s">
        <v>183</v>
      </c>
      <c r="B49" s="245"/>
      <c r="C49" s="245"/>
      <c r="E49" s="245" t="s">
        <v>184</v>
      </c>
      <c r="F49" s="245"/>
      <c r="G49" s="245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2022-03-29T09:46:17Z</dcterms:modified>
  <cp:category/>
  <cp:contentStatus/>
</cp:coreProperties>
</file>