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TPI\docs\analysis\"/>
    </mc:Choice>
  </mc:AlternateContent>
  <bookViews>
    <workbookView minimized="1" xWindow="0" yWindow="0" windowWidth="25200" windowHeight="11880"/>
  </bookViews>
  <sheets>
    <sheet name="Planning prévisionnel" sheetId="1" r:id="rId1"/>
    <sheet name="Feuil1" sheetId="6" r:id="rId2"/>
    <sheet name="Planning effectif" sheetId="5" r:id="rId3"/>
  </sheets>
  <calcPr calcId="162913"/>
</workbook>
</file>

<file path=xl/calcChain.xml><?xml version="1.0" encoding="utf-8"?>
<calcChain xmlns="http://schemas.openxmlformats.org/spreadsheetml/2006/main">
  <c r="N32" i="5" l="1"/>
  <c r="N33" i="5"/>
  <c r="N34" i="5"/>
  <c r="N35" i="5"/>
  <c r="N36" i="5"/>
  <c r="N37" i="5"/>
  <c r="N38" i="5"/>
  <c r="N39" i="5"/>
  <c r="N40" i="5"/>
  <c r="N41" i="5"/>
  <c r="N42" i="5"/>
  <c r="N5" i="1" l="1"/>
  <c r="N10" i="1"/>
  <c r="N11" i="1"/>
  <c r="N12" i="1"/>
  <c r="N13" i="1"/>
  <c r="N14" i="1"/>
  <c r="N15" i="1"/>
  <c r="N9" i="1"/>
  <c r="N31" i="1"/>
  <c r="N30" i="1"/>
  <c r="N8" i="1" l="1"/>
  <c r="N33" i="1" l="1"/>
  <c r="N34" i="1"/>
  <c r="N35" i="1"/>
  <c r="N36" i="1"/>
  <c r="N29" i="1"/>
  <c r="N28" i="1"/>
  <c r="N27" i="1"/>
  <c r="N26" i="1"/>
  <c r="N25" i="1"/>
  <c r="N24" i="1"/>
  <c r="N23" i="1"/>
  <c r="N22" i="1"/>
  <c r="N16" i="1"/>
  <c r="M45" i="5" l="1"/>
  <c r="L45" i="5"/>
  <c r="K45" i="5"/>
  <c r="J45" i="5"/>
  <c r="I45" i="5"/>
  <c r="H45" i="5"/>
  <c r="G45" i="5"/>
  <c r="F45" i="5"/>
  <c r="E45" i="5"/>
  <c r="D45" i="5"/>
  <c r="C45" i="5"/>
  <c r="B45" i="5"/>
  <c r="N31" i="5"/>
  <c r="N30" i="5"/>
  <c r="N29" i="5"/>
  <c r="N28" i="5"/>
  <c r="N27" i="5"/>
  <c r="N26" i="5"/>
  <c r="N25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5" i="5"/>
  <c r="N4" i="5"/>
  <c r="N3" i="5"/>
  <c r="N2" i="5"/>
  <c r="N42" i="1"/>
  <c r="N41" i="1"/>
  <c r="N40" i="1"/>
  <c r="N39" i="1"/>
  <c r="N38" i="1"/>
  <c r="N37" i="1"/>
  <c r="N32" i="1"/>
  <c r="N21" i="1"/>
  <c r="N20" i="1"/>
  <c r="N19" i="1"/>
  <c r="N18" i="1"/>
  <c r="N17" i="1"/>
  <c r="N7" i="1"/>
  <c r="N6" i="1"/>
  <c r="N4" i="1"/>
  <c r="N3" i="1"/>
  <c r="K43" i="1"/>
  <c r="N46" i="5" l="1"/>
  <c r="M46" i="5"/>
  <c r="M43" i="1"/>
  <c r="L43" i="1"/>
  <c r="J43" i="1"/>
  <c r="I43" i="1"/>
  <c r="H43" i="1"/>
  <c r="G43" i="1"/>
  <c r="F43" i="1"/>
  <c r="E43" i="1"/>
  <c r="D43" i="1"/>
  <c r="C43" i="1"/>
  <c r="B43" i="1"/>
  <c r="N2" i="1"/>
  <c r="N44" i="1" s="1"/>
  <c r="M44" i="1" l="1"/>
</calcChain>
</file>

<file path=xl/sharedStrings.xml><?xml version="1.0" encoding="utf-8"?>
<sst xmlns="http://schemas.openxmlformats.org/spreadsheetml/2006/main" count="117" uniqueCount="65">
  <si>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</si>
  <si>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</si>
  <si>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</si>
  <si>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</si>
  <si>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</si>
  <si>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</si>
  <si>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</si>
  <si>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</si>
  <si>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</si>
  <si>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</si>
  <si>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</si>
  <si>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Documentation</t>
  </si>
  <si>
    <t>Tâches à réaliser</t>
  </si>
  <si>
    <t>Total</t>
  </si>
  <si>
    <t>11e jour</t>
  </si>
  <si>
    <t>Lecture de l'énoncé</t>
  </si>
  <si>
    <t>Planification</t>
  </si>
  <si>
    <t>Importation des données de test</t>
  </si>
  <si>
    <t>Page d'accueil</t>
  </si>
  <si>
    <t>Login / Logout</t>
  </si>
  <si>
    <t>Maquette statique, vues</t>
  </si>
  <si>
    <t>Modèles</t>
  </si>
  <si>
    <t>Contrôleurs</t>
  </si>
  <si>
    <t>Menu dynamique</t>
  </si>
  <si>
    <t xml:space="preserve">Gestion des droits </t>
  </si>
  <si>
    <t>Doc technique</t>
  </si>
  <si>
    <t>Mode d'emploi</t>
  </si>
  <si>
    <t>Résumé</t>
  </si>
  <si>
    <t>Test / Débuggage</t>
  </si>
  <si>
    <t>Protocole de test</t>
  </si>
  <si>
    <t>Debuggage</t>
  </si>
  <si>
    <t>Rapport de test</t>
  </si>
  <si>
    <t>Template Web Responsive</t>
  </si>
  <si>
    <t>connexion BD</t>
  </si>
  <si>
    <t xml:space="preserve">Planification </t>
  </si>
  <si>
    <t>Création MCD</t>
  </si>
  <si>
    <t>Implémentation de la base de données</t>
  </si>
  <si>
    <t>table User (CRUD)</t>
  </si>
  <si>
    <t>table Course (CRUD)</t>
  </si>
  <si>
    <t>table Role (read.. Pas forcément utile)</t>
  </si>
  <si>
    <t>table Participate (CRUD)</t>
  </si>
  <si>
    <t>Page login/logout + email</t>
  </si>
  <si>
    <t>Page ajout cours</t>
  </si>
  <si>
    <t>Page modification cours</t>
  </si>
  <si>
    <t>Page inscription à un cours</t>
  </si>
  <si>
    <t>Page reservation utilisateur</t>
  </si>
  <si>
    <t>Accueil (liste des cours)</t>
  </si>
  <si>
    <t>Cours (horaire, nombre de places)</t>
  </si>
  <si>
    <t>Joueurs (cours inscrit + nombre inscrpition possible)</t>
  </si>
  <si>
    <t>Edition Cours</t>
  </si>
  <si>
    <t>Inscription Cours</t>
  </si>
  <si>
    <t>Gestion Admin</t>
  </si>
  <si>
    <t>Pages administrateurs</t>
  </si>
  <si>
    <t>Doc Technique</t>
  </si>
  <si>
    <t>Template Web Responsive + mockup</t>
  </si>
  <si>
    <t>Maquettage</t>
  </si>
  <si>
    <t>Diagramme de classe</t>
  </si>
  <si>
    <t>Table User (CRUD)</t>
  </si>
  <si>
    <t>Table Role (CRUD)</t>
  </si>
  <si>
    <t>Table Resevation (CRUD)</t>
  </si>
  <si>
    <t>table Reservations (CRUD)</t>
  </si>
  <si>
    <t>table Tokens (CRUD)</t>
  </si>
  <si>
    <t>Table Preferences (CRUD)</t>
  </si>
  <si>
    <t>Edition Courts</t>
  </si>
  <si>
    <t>Inscription Courts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</si>
</sst>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/>
    <xf numFmtId="0" fontId="0" fillId="0" borderId="2" xfId="0" applyFill="1" applyBorder="1"/>
    <xf numFmtId="164" fontId="0" fillId="0" borderId="0" xfId="0" applyNumberFormat="1"/>
    <xf numFmtId="20" fontId="0" fillId="0" borderId="0" xfId="0" applyNumberFormat="1" applyFill="1" applyBorder="1"/>
    <xf numFmtId="0" fontId="0" fillId="0" borderId="0" xfId="0" applyAlignment="1">
      <alignment wrapText="1"/>
    </xf>
    <xf numFmtId="20" fontId="0" fillId="0" borderId="2" xfId="0" applyNumberFormat="1" applyFill="1" applyBorder="1"/>
    <xf numFmtId="20" fontId="0" fillId="0" borderId="8" xfId="0" applyNumberFormat="1" applyFill="1" applyBorder="1"/>
    <xf numFmtId="0" fontId="0" fillId="0" borderId="8" xfId="0" applyFill="1" applyBorder="1"/>
    <xf numFmtId="0" fontId="0" fillId="0" borderId="9" xfId="0" applyFill="1" applyBorder="1"/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164" fontId="0" fillId="0" borderId="0" xfId="0" applyNumberFormat="1" applyFill="1" applyBorder="1"/>
    <xf numFmtId="164" fontId="0" fillId="0" borderId="1" xfId="0" applyNumberFormat="1" applyFill="1" applyBorder="1"/>
    <xf numFmtId="0" fontId="0" fillId="2" borderId="7" xfId="0" applyFill="1" applyBorder="1" applyAlignment="1">
      <alignment wrapText="1"/>
    </xf>
    <xf numFmtId="20" fontId="0" fillId="0" borderId="1" xfId="0" applyNumberFormat="1" applyFill="1" applyBorder="1"/>
    <xf numFmtId="21" fontId="0" fillId="0" borderId="0" xfId="0" applyNumberFormat="1" applyFill="1" applyBorder="1"/>
    <xf numFmtId="0" fontId="0" fillId="2" borderId="4" xfId="0" applyFill="1" applyBorder="1" applyAlignment="1">
      <alignment wrapText="1"/>
    </xf>
    <xf numFmtId="164" fontId="0" fillId="0" borderId="5" xfId="0" applyNumberFormat="1" applyFill="1" applyBorder="1"/>
    <xf numFmtId="164" fontId="0" fillId="0" borderId="4" xfId="0" applyNumberFormat="1" applyFill="1" applyBorder="1"/>
    <xf numFmtId="164" fontId="0" fillId="0" borderId="6" xfId="0" applyNumberFormat="1" applyFill="1" applyBorder="1"/>
    <xf numFmtId="164" fontId="0" fillId="0" borderId="2" xfId="0" applyNumberFormat="1" applyFill="1" applyBorder="1"/>
    <xf numFmtId="164" fontId="0" fillId="0" borderId="3" xfId="0" applyNumberFormat="1" applyFill="1" applyBorder="1"/>
    <xf numFmtId="0" fontId="0" fillId="0" borderId="7" xfId="0" applyFill="1" applyBorder="1"/>
    <xf numFmtId="0" fontId="0" fillId="0" borderId="10" xfId="0" applyFill="1" applyBorder="1"/>
    <xf numFmtId="0" fontId="1" fillId="0" borderId="10" xfId="0" applyFont="1" applyFill="1" applyBorder="1"/>
    <xf numFmtId="0" fontId="0" fillId="0" borderId="10" xfId="0" applyFill="1" applyBorder="1" applyAlignment="1">
      <alignment horizontal="left"/>
    </xf>
    <xf numFmtId="0" fontId="0" fillId="0" borderId="10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 wrapText="1"/>
    </xf>
    <xf numFmtId="0" fontId="0" fillId="0" borderId="7" xfId="0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 indent="2"/>
    </xf>
    <xf numFmtId="0" fontId="0" fillId="0" borderId="10" xfId="0" applyFill="1" applyBorder="1" applyAlignment="1">
      <alignment horizontal="left" vertical="center" indent="2"/>
    </xf>
    <xf numFmtId="0" fontId="0" fillId="0" borderId="10" xfId="0" applyFont="1" applyFill="1" applyBorder="1" applyAlignment="1">
      <alignment horizontal="left" vertical="center" indent="2"/>
    </xf>
    <xf numFmtId="0" fontId="0" fillId="0" borderId="10" xfId="0" applyFont="1" applyFill="1" applyBorder="1" applyAlignment="1">
      <alignment horizontal="left"/>
    </xf>
    <xf numFmtId="0" fontId="0" fillId="0" borderId="10" xfId="0" applyFont="1" applyFill="1" applyBorder="1" applyAlignment="1">
      <alignment vertical="center"/>
    </xf>
    <xf numFmtId="20" fontId="0" fillId="0" borderId="9" xfId="0" applyNumberFormat="1" applyFill="1" applyBorder="1"/>
    <xf numFmtId="20" fontId="0" fillId="0" borderId="0" xfId="0" applyNumberFormat="1"/>
  </cellXfs>
  <cellStyles count="1">
    <cellStyle name="Normal" xfId="0" builtinId="0"/>
  </cellStyles>
  <dxfs count="46"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abSelected="1" topLeftCell="A19" zoomScale="70" zoomScaleNormal="70" workbookViewId="0">
      <selection activeCell="A30" sqref="A30"/>
    </sheetView>
  </sheetViews>
  <sheetFormatPr baseColWidth="10" defaultColWidth="11.42578125" defaultRowHeight="15" x14ac:dyDescent="0.25"/>
  <cols>
    <col min="1" max="1" width="52.85546875" style="33" bestFit="1" customWidth="1"/>
    <col min="2" max="2" width="13" customWidth="1"/>
    <col min="3" max="13" width="11.5703125" customWidth="1"/>
  </cols>
  <sheetData>
    <row r="1" spans="1:14" s="5" customFormat="1" ht="30.75" thickBot="1" x14ac:dyDescent="0.3">
      <c r="A1" s="28" t="s">
        <v>12</v>
      </c>
      <c r="B1" s="17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1" t="s">
        <v>14</v>
      </c>
      <c r="N1" s="5" t="s">
        <v>13</v>
      </c>
    </row>
    <row r="2" spans="1:14" x14ac:dyDescent="0.25">
      <c r="A2" s="29" t="s">
        <v>15</v>
      </c>
      <c r="B2" s="19">
        <v>2.0833333333333332E-2</v>
      </c>
      <c r="C2" s="7">
        <v>2.0833333333333332E-2</v>
      </c>
      <c r="D2" s="7"/>
      <c r="E2" s="7"/>
      <c r="F2" s="7"/>
      <c r="G2" s="7"/>
      <c r="H2" s="7"/>
      <c r="I2" s="7"/>
      <c r="J2" s="7"/>
      <c r="K2" s="7"/>
      <c r="L2" s="7"/>
      <c r="M2" s="41"/>
      <c r="N2" s="3">
        <f>SUM(C2:M2)</f>
        <v>2.0833333333333332E-2</v>
      </c>
    </row>
    <row r="3" spans="1:14" x14ac:dyDescent="0.25">
      <c r="A3" s="34" t="s">
        <v>16</v>
      </c>
      <c r="B3" s="18">
        <v>8.3333333333333329E-2</v>
      </c>
      <c r="C3" s="4">
        <v>8.3333333333333329E-2</v>
      </c>
      <c r="D3" s="4"/>
      <c r="E3" s="4"/>
      <c r="F3" s="4"/>
      <c r="G3" s="4"/>
      <c r="H3" s="4"/>
      <c r="I3" s="4"/>
      <c r="J3" s="4"/>
      <c r="K3" s="4"/>
      <c r="L3" s="4"/>
      <c r="M3" s="15"/>
      <c r="N3" s="3">
        <f t="shared" ref="N3:N42" si="0">SUM(C3:M3)</f>
        <v>8.3333333333333329E-2</v>
      </c>
    </row>
    <row r="4" spans="1:14" x14ac:dyDescent="0.25">
      <c r="A4" s="27" t="s">
        <v>35</v>
      </c>
      <c r="B4" s="18">
        <v>8.3333333333333329E-2</v>
      </c>
      <c r="C4" s="4">
        <v>8.3333333333333329E-2</v>
      </c>
      <c r="D4" s="4"/>
      <c r="E4" s="4"/>
      <c r="F4" s="4"/>
      <c r="G4" s="4"/>
      <c r="H4" s="4"/>
      <c r="I4" s="4"/>
      <c r="J4" s="4"/>
      <c r="K4" s="4"/>
      <c r="L4" s="4"/>
      <c r="M4" s="15"/>
      <c r="N4" s="3">
        <f t="shared" si="0"/>
        <v>8.3333333333333329E-2</v>
      </c>
    </row>
    <row r="5" spans="1:14" x14ac:dyDescent="0.25">
      <c r="A5" s="27" t="s">
        <v>36</v>
      </c>
      <c r="B5" s="18">
        <v>4.1666666666666664E-2</v>
      </c>
      <c r="C5" s="4">
        <v>4.1666666666666664E-2</v>
      </c>
      <c r="D5" s="4"/>
      <c r="E5" s="4"/>
      <c r="F5" s="4"/>
      <c r="G5" s="4"/>
      <c r="H5" s="4"/>
      <c r="I5" s="4"/>
      <c r="J5" s="4"/>
      <c r="K5" s="4"/>
      <c r="L5" s="4"/>
      <c r="M5" s="15"/>
      <c r="N5" s="3">
        <f t="shared" si="0"/>
        <v>4.1666666666666664E-2</v>
      </c>
    </row>
    <row r="6" spans="1:14" x14ac:dyDescent="0.25">
      <c r="A6" s="27" t="s">
        <v>17</v>
      </c>
      <c r="B6" s="18">
        <v>2.0833333333333332E-2</v>
      </c>
      <c r="C6" s="4"/>
      <c r="D6" s="4">
        <v>2.0833333333333332E-2</v>
      </c>
      <c r="E6" s="4"/>
      <c r="F6" s="4"/>
      <c r="G6" s="4"/>
      <c r="H6" s="4"/>
      <c r="I6" s="4"/>
      <c r="J6" s="4"/>
      <c r="K6" s="4"/>
      <c r="L6" s="4"/>
      <c r="M6" s="15"/>
      <c r="N6" s="3">
        <f t="shared" si="0"/>
        <v>2.0833333333333332E-2</v>
      </c>
    </row>
    <row r="7" spans="1:14" x14ac:dyDescent="0.25">
      <c r="A7" s="30" t="s">
        <v>20</v>
      </c>
      <c r="B7" s="18"/>
      <c r="C7" s="4"/>
      <c r="D7" s="4"/>
      <c r="E7" s="4"/>
      <c r="F7" s="4"/>
      <c r="G7" s="4"/>
      <c r="H7" s="4"/>
      <c r="I7" s="4"/>
      <c r="J7" s="4"/>
      <c r="K7" s="4"/>
      <c r="L7" s="4"/>
      <c r="M7" s="15"/>
      <c r="N7" s="3">
        <f t="shared" si="0"/>
        <v>0</v>
      </c>
    </row>
    <row r="8" spans="1:14" x14ac:dyDescent="0.25">
      <c r="A8" s="38" t="s">
        <v>32</v>
      </c>
      <c r="B8" s="18">
        <v>4.1666666666666664E-2</v>
      </c>
      <c r="C8" s="4">
        <v>4.1666666666666664E-2</v>
      </c>
      <c r="D8" s="4"/>
      <c r="E8" s="4"/>
      <c r="F8" s="4"/>
      <c r="G8" s="4"/>
      <c r="H8" s="4"/>
      <c r="I8" s="4"/>
      <c r="J8" s="4"/>
      <c r="K8" s="4"/>
      <c r="L8" s="4"/>
      <c r="M8" s="15"/>
      <c r="N8" s="3">
        <f t="shared" si="0"/>
        <v>4.1666666666666664E-2</v>
      </c>
    </row>
    <row r="9" spans="1:14" x14ac:dyDescent="0.25">
      <c r="A9" s="38" t="s">
        <v>18</v>
      </c>
      <c r="B9" s="18">
        <v>2.0833333333333332E-2</v>
      </c>
      <c r="C9" s="4"/>
      <c r="D9" s="4"/>
      <c r="E9" s="4"/>
      <c r="F9" s="4"/>
      <c r="G9" s="4">
        <v>2.0833333333333332E-2</v>
      </c>
      <c r="H9" s="4"/>
      <c r="I9" s="4"/>
      <c r="J9" s="4"/>
      <c r="K9" s="4"/>
      <c r="L9" s="4"/>
      <c r="M9" s="15"/>
      <c r="N9" s="3">
        <f>SUM(C9:M9)</f>
        <v>2.0833333333333332E-2</v>
      </c>
    </row>
    <row r="10" spans="1:14" x14ac:dyDescent="0.25">
      <c r="A10" s="38" t="s">
        <v>41</v>
      </c>
      <c r="B10" s="18">
        <v>8.3333333333333329E-2</v>
      </c>
      <c r="C10" s="4"/>
      <c r="D10" s="4"/>
      <c r="E10" s="4"/>
      <c r="F10" s="4"/>
      <c r="G10" s="4">
        <v>8.3333333333333329E-2</v>
      </c>
      <c r="H10" s="4"/>
      <c r="I10" s="4"/>
      <c r="J10" s="4"/>
      <c r="K10" s="4"/>
      <c r="L10" s="4"/>
      <c r="M10" s="15"/>
      <c r="N10" s="3">
        <f t="shared" ref="N10:N15" si="1">SUM(C10:M10)</f>
        <v>8.3333333333333329E-2</v>
      </c>
    </row>
    <row r="11" spans="1:14" x14ac:dyDescent="0.25">
      <c r="A11" s="38" t="s">
        <v>42</v>
      </c>
      <c r="B11" s="18">
        <v>4.1666666666666664E-2</v>
      </c>
      <c r="C11" s="4"/>
      <c r="D11" s="4"/>
      <c r="E11" s="4"/>
      <c r="F11" s="4"/>
      <c r="G11" s="4">
        <v>4.1666666666666664E-2</v>
      </c>
      <c r="H11" s="4"/>
      <c r="I11" s="4"/>
      <c r="J11" s="4"/>
      <c r="K11" s="4"/>
      <c r="L11" s="4"/>
      <c r="M11" s="15"/>
      <c r="N11" s="3">
        <f t="shared" si="1"/>
        <v>4.1666666666666664E-2</v>
      </c>
    </row>
    <row r="12" spans="1:14" x14ac:dyDescent="0.25">
      <c r="A12" s="38" t="s">
        <v>43</v>
      </c>
      <c r="B12" s="18">
        <v>8.3333333333333329E-2</v>
      </c>
      <c r="C12" s="4"/>
      <c r="D12" s="4"/>
      <c r="E12" s="4"/>
      <c r="F12" s="4"/>
      <c r="G12" s="4">
        <v>2.0833333333333332E-2</v>
      </c>
      <c r="H12" s="4">
        <v>6.25E-2</v>
      </c>
      <c r="I12" s="4"/>
      <c r="J12" s="4"/>
      <c r="K12" s="4"/>
      <c r="L12" s="4"/>
      <c r="M12" s="15"/>
      <c r="N12" s="3">
        <f t="shared" si="1"/>
        <v>8.3333333333333329E-2</v>
      </c>
    </row>
    <row r="13" spans="1:14" x14ac:dyDescent="0.25">
      <c r="A13" s="38" t="s">
        <v>44</v>
      </c>
      <c r="B13" s="18">
        <v>4.1666666666666664E-2</v>
      </c>
      <c r="C13" s="4"/>
      <c r="D13" s="4"/>
      <c r="E13" s="4"/>
      <c r="F13" s="4"/>
      <c r="G13" s="4">
        <v>4.1666666666666664E-2</v>
      </c>
      <c r="H13" s="4"/>
      <c r="I13" s="4"/>
      <c r="J13" s="4"/>
      <c r="K13" s="4"/>
      <c r="L13" s="4"/>
      <c r="M13" s="15"/>
      <c r="N13" s="3">
        <f t="shared" si="1"/>
        <v>4.1666666666666664E-2</v>
      </c>
    </row>
    <row r="14" spans="1:14" x14ac:dyDescent="0.25">
      <c r="A14" s="38" t="s">
        <v>45</v>
      </c>
      <c r="B14" s="18">
        <v>8.3333333333333329E-2</v>
      </c>
      <c r="C14" s="4"/>
      <c r="D14" s="4"/>
      <c r="E14" s="4"/>
      <c r="F14" s="4"/>
      <c r="G14" s="4"/>
      <c r="H14" s="4">
        <v>8.3333333333333329E-2</v>
      </c>
      <c r="I14" s="4"/>
      <c r="J14" s="4"/>
      <c r="K14" s="4"/>
      <c r="L14" s="4"/>
      <c r="M14" s="15"/>
      <c r="N14" s="3">
        <f t="shared" si="1"/>
        <v>8.3333333333333329E-2</v>
      </c>
    </row>
    <row r="15" spans="1:14" x14ac:dyDescent="0.25">
      <c r="A15" s="38" t="s">
        <v>52</v>
      </c>
      <c r="B15" s="18">
        <v>0.20833333333333334</v>
      </c>
      <c r="C15" s="4"/>
      <c r="D15" s="4"/>
      <c r="E15" s="4"/>
      <c r="F15" s="4"/>
      <c r="G15" s="4"/>
      <c r="H15" s="4"/>
      <c r="I15" s="4"/>
      <c r="J15" s="4">
        <v>4.1666666666666664E-2</v>
      </c>
      <c r="K15" s="4">
        <v>0.16666666666666666</v>
      </c>
      <c r="L15" s="4"/>
      <c r="M15" s="15"/>
      <c r="N15" s="3">
        <f t="shared" si="1"/>
        <v>0.20833333333333331</v>
      </c>
    </row>
    <row r="16" spans="1:14" x14ac:dyDescent="0.25">
      <c r="A16" s="30" t="s">
        <v>21</v>
      </c>
      <c r="B16" s="18"/>
      <c r="C16" s="4"/>
      <c r="D16" s="4"/>
      <c r="E16" s="4"/>
      <c r="F16" s="4"/>
      <c r="G16" s="4"/>
      <c r="H16" s="4"/>
      <c r="I16" s="4"/>
      <c r="J16" s="4"/>
      <c r="K16" s="4"/>
      <c r="L16" s="4"/>
      <c r="M16" s="15"/>
      <c r="N16" s="3">
        <f t="shared" ref="N16" si="2">SUM(C16:M16)</f>
        <v>0</v>
      </c>
    </row>
    <row r="17" spans="1:14" x14ac:dyDescent="0.25">
      <c r="A17" s="37" t="s">
        <v>33</v>
      </c>
      <c r="B17" s="18">
        <v>2.0833333333333332E-2</v>
      </c>
      <c r="C17" s="4"/>
      <c r="D17" s="4">
        <v>2.0833333333333332E-2</v>
      </c>
      <c r="E17" s="4"/>
      <c r="F17" s="4"/>
      <c r="G17" s="4"/>
      <c r="H17" s="4"/>
      <c r="I17" s="4"/>
      <c r="J17" s="4"/>
      <c r="K17" s="4"/>
      <c r="L17" s="4"/>
      <c r="M17" s="15"/>
      <c r="N17" s="3">
        <f t="shared" si="0"/>
        <v>2.0833333333333332E-2</v>
      </c>
    </row>
    <row r="18" spans="1:14" x14ac:dyDescent="0.25">
      <c r="A18" s="37" t="s">
        <v>37</v>
      </c>
      <c r="B18" s="18">
        <v>8.3333333333333329E-2</v>
      </c>
      <c r="C18" s="4"/>
      <c r="D18" s="4">
        <v>8.3333333333333329E-2</v>
      </c>
      <c r="E18" s="4"/>
      <c r="F18" s="4"/>
      <c r="G18" s="4"/>
      <c r="H18" s="4"/>
      <c r="I18" s="4"/>
      <c r="J18" s="4"/>
      <c r="K18" s="4"/>
      <c r="L18" s="4"/>
      <c r="M18" s="15"/>
      <c r="N18" s="3">
        <f t="shared" si="0"/>
        <v>8.3333333333333329E-2</v>
      </c>
    </row>
    <row r="19" spans="1:14" ht="14.45" customHeight="1" x14ac:dyDescent="0.25">
      <c r="A19" s="37" t="s">
        <v>39</v>
      </c>
      <c r="B19" s="18">
        <v>2.0833333333333332E-2</v>
      </c>
      <c r="C19" s="4"/>
      <c r="D19" s="4"/>
      <c r="E19" s="4">
        <v>2.0833333333333332E-2</v>
      </c>
      <c r="F19" s="4"/>
      <c r="G19" s="4"/>
      <c r="H19" s="4"/>
      <c r="I19" s="4"/>
      <c r="J19" s="4"/>
      <c r="K19" s="4"/>
      <c r="L19" s="4"/>
      <c r="M19" s="15"/>
      <c r="N19" s="3">
        <f t="shared" si="0"/>
        <v>2.0833333333333332E-2</v>
      </c>
    </row>
    <row r="20" spans="1:14" x14ac:dyDescent="0.25">
      <c r="A20" s="38" t="s">
        <v>38</v>
      </c>
      <c r="B20" s="18">
        <v>8.3333333333333329E-2</v>
      </c>
      <c r="C20" s="4"/>
      <c r="D20" s="4">
        <v>8.3333333333333329E-2</v>
      </c>
      <c r="E20" s="4"/>
      <c r="F20" s="4"/>
      <c r="G20" s="4"/>
      <c r="H20" s="4"/>
      <c r="I20" s="4"/>
      <c r="J20" s="4"/>
      <c r="K20" s="4"/>
      <c r="L20" s="4"/>
      <c r="M20" s="15"/>
      <c r="N20" s="3">
        <f t="shared" si="0"/>
        <v>8.3333333333333329E-2</v>
      </c>
    </row>
    <row r="21" spans="1:14" x14ac:dyDescent="0.25">
      <c r="A21" s="37" t="s">
        <v>40</v>
      </c>
      <c r="B21" s="18">
        <v>8.3333333333333329E-2</v>
      </c>
      <c r="C21" s="4"/>
      <c r="D21" s="4">
        <v>8.3333333333333329E-2</v>
      </c>
      <c r="E21" s="4"/>
      <c r="F21" s="4"/>
      <c r="G21" s="4"/>
      <c r="H21" s="4"/>
      <c r="I21" s="4"/>
      <c r="J21" s="4"/>
      <c r="K21" s="4"/>
      <c r="L21" s="4"/>
      <c r="M21" s="15"/>
      <c r="N21" s="3">
        <f t="shared" si="0"/>
        <v>8.3333333333333329E-2</v>
      </c>
    </row>
    <row r="22" spans="1:14" x14ac:dyDescent="0.25">
      <c r="A22" s="35" t="s">
        <v>22</v>
      </c>
      <c r="B22" s="18"/>
      <c r="C22" s="4"/>
      <c r="D22" s="4"/>
      <c r="E22" s="4"/>
      <c r="F22" s="4"/>
      <c r="G22" s="4"/>
      <c r="H22" s="4"/>
      <c r="I22" s="4"/>
      <c r="J22" s="4"/>
      <c r="K22" s="4"/>
      <c r="L22" s="4"/>
      <c r="M22" s="15"/>
      <c r="N22" s="3">
        <f t="shared" ref="N22:N29" si="3">SUM(C22:M22)</f>
        <v>0</v>
      </c>
    </row>
    <row r="23" spans="1:14" x14ac:dyDescent="0.25">
      <c r="A23" s="36" t="s">
        <v>46</v>
      </c>
      <c r="B23" s="18">
        <v>2.0833333333333332E-2</v>
      </c>
      <c r="C23" s="4"/>
      <c r="D23" s="4"/>
      <c r="E23" s="4">
        <v>2.0833333333333332E-2</v>
      </c>
      <c r="F23" s="4"/>
      <c r="G23" s="4"/>
      <c r="H23" s="4"/>
      <c r="I23" s="4"/>
      <c r="J23" s="4"/>
      <c r="K23" s="4"/>
      <c r="L23" s="4"/>
      <c r="M23" s="15"/>
      <c r="N23" s="3">
        <f t="shared" si="3"/>
        <v>2.0833333333333332E-2</v>
      </c>
    </row>
    <row r="24" spans="1:14" x14ac:dyDescent="0.25">
      <c r="A24" s="36" t="s">
        <v>23</v>
      </c>
      <c r="B24" s="18">
        <v>2.0833333333333332E-2</v>
      </c>
      <c r="C24" s="4"/>
      <c r="D24" s="4"/>
      <c r="E24" s="4">
        <v>2.0833333333333332E-2</v>
      </c>
      <c r="F24" s="4"/>
      <c r="G24" s="4"/>
      <c r="H24" s="4"/>
      <c r="I24" s="4"/>
      <c r="J24" s="4"/>
      <c r="K24" s="4"/>
      <c r="L24" s="4"/>
      <c r="M24" s="15"/>
      <c r="N24" s="3">
        <f t="shared" si="3"/>
        <v>2.0833333333333332E-2</v>
      </c>
    </row>
    <row r="25" spans="1:14" x14ac:dyDescent="0.25">
      <c r="A25" s="36" t="s">
        <v>19</v>
      </c>
      <c r="B25" s="18">
        <v>2.0833333333333332E-2</v>
      </c>
      <c r="C25" s="4"/>
      <c r="D25" s="4"/>
      <c r="E25" s="4">
        <v>2.0833333333333332E-2</v>
      </c>
      <c r="F25" s="4"/>
      <c r="G25" s="4"/>
      <c r="H25" s="4"/>
      <c r="I25" s="4"/>
      <c r="J25" s="4"/>
      <c r="K25" s="4"/>
      <c r="L25" s="4"/>
      <c r="M25" s="15"/>
      <c r="N25" s="3">
        <f t="shared" si="3"/>
        <v>2.0833333333333332E-2</v>
      </c>
    </row>
    <row r="26" spans="1:14" x14ac:dyDescent="0.25">
      <c r="A26" s="36" t="s">
        <v>47</v>
      </c>
      <c r="B26" s="18">
        <v>0.125</v>
      </c>
      <c r="C26" s="4"/>
      <c r="D26" s="4"/>
      <c r="E26" s="4">
        <v>0.125</v>
      </c>
      <c r="F26" s="4"/>
      <c r="G26" s="4"/>
      <c r="H26" s="4"/>
      <c r="I26" s="4"/>
      <c r="J26" s="4"/>
      <c r="K26" s="4"/>
      <c r="L26" s="4"/>
      <c r="M26" s="15"/>
      <c r="N26" s="3">
        <f t="shared" si="3"/>
        <v>0.125</v>
      </c>
    </row>
    <row r="27" spans="1:14" x14ac:dyDescent="0.25">
      <c r="A27" s="36" t="s">
        <v>48</v>
      </c>
      <c r="B27" s="18">
        <v>0.125</v>
      </c>
      <c r="C27" s="4"/>
      <c r="D27" s="4"/>
      <c r="E27" s="4">
        <v>4.1666666666666664E-2</v>
      </c>
      <c r="F27" s="4">
        <v>8.3333333333333329E-2</v>
      </c>
      <c r="G27" s="4"/>
      <c r="H27" s="4"/>
      <c r="I27" s="4"/>
      <c r="J27" s="4"/>
      <c r="K27" s="4"/>
      <c r="L27" s="4"/>
      <c r="M27" s="15"/>
      <c r="N27" s="3">
        <f t="shared" si="3"/>
        <v>0.125</v>
      </c>
    </row>
    <row r="28" spans="1:14" x14ac:dyDescent="0.25">
      <c r="A28" s="36" t="s">
        <v>63</v>
      </c>
      <c r="B28" s="18">
        <v>8.3333333333333329E-2</v>
      </c>
      <c r="C28" s="4"/>
      <c r="D28" s="4"/>
      <c r="E28" s="4"/>
      <c r="F28" s="4">
        <v>8.3333333333333329E-2</v>
      </c>
      <c r="G28" s="4"/>
      <c r="H28" s="4"/>
      <c r="I28" s="4"/>
      <c r="J28" s="4"/>
      <c r="K28" s="4"/>
      <c r="L28" s="4"/>
      <c r="M28" s="15"/>
      <c r="N28" s="3">
        <f t="shared" si="3"/>
        <v>8.3333333333333329E-2</v>
      </c>
    </row>
    <row r="29" spans="1:14" x14ac:dyDescent="0.25">
      <c r="A29" s="36" t="s">
        <v>64</v>
      </c>
      <c r="B29" s="18">
        <v>0.125</v>
      </c>
      <c r="C29" s="4"/>
      <c r="D29" s="4"/>
      <c r="E29" s="4"/>
      <c r="F29" s="4">
        <v>8.3333333333333329E-2</v>
      </c>
      <c r="G29" s="4">
        <v>4.1666666666666664E-2</v>
      </c>
      <c r="H29" s="4"/>
      <c r="I29" s="4"/>
      <c r="J29" s="4"/>
      <c r="K29" s="4"/>
      <c r="L29" s="4"/>
      <c r="M29" s="15"/>
      <c r="N29" s="3">
        <f t="shared" si="3"/>
        <v>0.125</v>
      </c>
    </row>
    <row r="30" spans="1:14" x14ac:dyDescent="0.25">
      <c r="A30" s="36" t="s">
        <v>24</v>
      </c>
      <c r="B30" s="18">
        <v>8.3333333333333329E-2</v>
      </c>
      <c r="C30" s="4"/>
      <c r="D30" s="4"/>
      <c r="E30" s="4"/>
      <c r="F30" s="4"/>
      <c r="G30" s="4"/>
      <c r="H30" s="4"/>
      <c r="I30" s="4">
        <v>8.3333333333333329E-2</v>
      </c>
      <c r="J30" s="4"/>
      <c r="K30" s="4"/>
      <c r="L30" s="4"/>
      <c r="M30" s="15"/>
      <c r="N30" s="3">
        <f>SUM(C30:M30)</f>
        <v>8.3333333333333329E-2</v>
      </c>
    </row>
    <row r="31" spans="1:14" x14ac:dyDescent="0.25">
      <c r="A31" s="36" t="s">
        <v>51</v>
      </c>
      <c r="B31" s="18">
        <v>0.16666666666666666</v>
      </c>
      <c r="C31" s="4"/>
      <c r="D31" s="4"/>
      <c r="E31" s="4"/>
      <c r="F31" s="4"/>
      <c r="G31" s="4"/>
      <c r="H31" s="4"/>
      <c r="I31" s="4">
        <v>4.1666666666666664E-2</v>
      </c>
      <c r="J31" s="4">
        <v>0.125</v>
      </c>
      <c r="K31" s="4"/>
      <c r="L31" s="4"/>
      <c r="M31" s="15"/>
      <c r="N31" s="3">
        <f>SUM(C31:M31)</f>
        <v>0.16666666666666666</v>
      </c>
    </row>
    <row r="32" spans="1:14" x14ac:dyDescent="0.25">
      <c r="A32" s="35" t="s">
        <v>28</v>
      </c>
      <c r="B32" s="18"/>
      <c r="C32" s="4"/>
      <c r="D32" s="4"/>
      <c r="E32" s="4"/>
      <c r="F32" s="4"/>
      <c r="G32" s="4"/>
      <c r="H32" s="4"/>
      <c r="I32" s="4"/>
      <c r="J32" s="4"/>
      <c r="K32" s="4"/>
      <c r="L32" s="4"/>
      <c r="M32" s="15"/>
      <c r="N32" s="3">
        <f t="shared" si="0"/>
        <v>0</v>
      </c>
    </row>
    <row r="33" spans="1:14" x14ac:dyDescent="0.25">
      <c r="A33" s="36" t="s">
        <v>30</v>
      </c>
      <c r="B33" s="18">
        <v>0.33333333333333331</v>
      </c>
      <c r="C33" s="4"/>
      <c r="D33" s="4">
        <v>2.0833333333333332E-2</v>
      </c>
      <c r="E33" s="4">
        <v>2.0833333333333332E-2</v>
      </c>
      <c r="F33" s="4">
        <v>2.0833333333333332E-2</v>
      </c>
      <c r="G33" s="4">
        <v>2.0833333333333332E-2</v>
      </c>
      <c r="H33" s="4">
        <v>4.1666666666666664E-2</v>
      </c>
      <c r="I33" s="4">
        <v>8.3333333333333329E-2</v>
      </c>
      <c r="J33" s="4">
        <v>8.3333333333333329E-2</v>
      </c>
      <c r="K33" s="4">
        <v>4.1666666666666664E-2</v>
      </c>
      <c r="L33" s="4"/>
      <c r="M33" s="15"/>
      <c r="N33" s="3">
        <f t="shared" ref="N33:N36" si="4">SUM(C33:M33)</f>
        <v>0.33333333333333331</v>
      </c>
    </row>
    <row r="34" spans="1:14" x14ac:dyDescent="0.25">
      <c r="A34" s="36" t="s">
        <v>29</v>
      </c>
      <c r="B34" s="18">
        <v>0.33333333333333331</v>
      </c>
      <c r="C34" s="4"/>
      <c r="D34" s="4"/>
      <c r="E34" s="4">
        <v>4.1666666666666664E-2</v>
      </c>
      <c r="F34" s="4">
        <v>4.1666666666666664E-2</v>
      </c>
      <c r="G34" s="4">
        <v>4.1666666666666664E-2</v>
      </c>
      <c r="H34" s="4">
        <v>8.3333333333333329E-2</v>
      </c>
      <c r="I34" s="4">
        <v>8.3333333333333329E-2</v>
      </c>
      <c r="J34" s="4">
        <v>4.1666666666666664E-2</v>
      </c>
      <c r="K34" s="4"/>
      <c r="L34" s="4"/>
      <c r="M34" s="15"/>
      <c r="N34" s="3">
        <f t="shared" si="4"/>
        <v>0.33333333333333331</v>
      </c>
    </row>
    <row r="35" spans="1:14" x14ac:dyDescent="0.25">
      <c r="A35" s="36" t="s">
        <v>31</v>
      </c>
      <c r="B35" s="18">
        <v>8.3333333333333329E-2</v>
      </c>
      <c r="C35" s="4"/>
      <c r="D35" s="4"/>
      <c r="E35" s="4"/>
      <c r="F35" s="4"/>
      <c r="G35" s="4"/>
      <c r="H35" s="4"/>
      <c r="I35" s="4"/>
      <c r="J35" s="4"/>
      <c r="K35" s="4"/>
      <c r="L35" s="4">
        <v>8.3333333333333329E-2</v>
      </c>
      <c r="M35" s="15"/>
      <c r="N35" s="3">
        <f t="shared" si="4"/>
        <v>8.3333333333333329E-2</v>
      </c>
    </row>
    <row r="36" spans="1:14" x14ac:dyDescent="0.25">
      <c r="A36" s="35" t="s">
        <v>11</v>
      </c>
      <c r="B36" s="18"/>
      <c r="C36" s="4"/>
      <c r="D36" s="4"/>
      <c r="E36" s="4"/>
      <c r="F36" s="4"/>
      <c r="G36" s="4"/>
      <c r="H36" s="4"/>
      <c r="I36" s="4"/>
      <c r="J36" s="4"/>
      <c r="K36" s="4"/>
      <c r="L36" s="4"/>
      <c r="M36" s="15"/>
      <c r="N36" s="3">
        <f t="shared" si="4"/>
        <v>0</v>
      </c>
    </row>
    <row r="37" spans="1:14" x14ac:dyDescent="0.25">
      <c r="A37" s="36" t="s">
        <v>25</v>
      </c>
      <c r="B37" s="18">
        <v>0.58333333333333337</v>
      </c>
      <c r="C37" s="4">
        <v>6.25E-2</v>
      </c>
      <c r="D37" s="4">
        <v>2.0833333333333332E-2</v>
      </c>
      <c r="E37" s="4">
        <v>2.0833333333333332E-2</v>
      </c>
      <c r="F37" s="4">
        <v>2.0833333333333332E-2</v>
      </c>
      <c r="G37" s="4">
        <v>2.0833333333333332E-2</v>
      </c>
      <c r="H37" s="4">
        <v>6.25E-2</v>
      </c>
      <c r="I37" s="4">
        <v>4.1666666666666664E-2</v>
      </c>
      <c r="J37" s="4">
        <v>4.1666666666666664E-2</v>
      </c>
      <c r="K37" s="4">
        <v>4.1666666666666664E-2</v>
      </c>
      <c r="L37" s="4">
        <v>0.125</v>
      </c>
      <c r="M37" s="15">
        <v>0.125</v>
      </c>
      <c r="N37" s="3">
        <f t="shared" si="0"/>
        <v>0.58333333333333326</v>
      </c>
    </row>
    <row r="38" spans="1:14" x14ac:dyDescent="0.25">
      <c r="A38" s="36" t="s">
        <v>26</v>
      </c>
      <c r="B38" s="18">
        <v>0.33333333333333331</v>
      </c>
      <c r="C38" s="4"/>
      <c r="D38" s="4"/>
      <c r="E38" s="4"/>
      <c r="F38" s="4"/>
      <c r="G38" s="4"/>
      <c r="H38" s="4"/>
      <c r="I38" s="4"/>
      <c r="J38" s="4"/>
      <c r="K38" s="4">
        <v>8.3333333333333329E-2</v>
      </c>
      <c r="L38" s="4">
        <v>0.125</v>
      </c>
      <c r="M38" s="15">
        <v>0.125</v>
      </c>
      <c r="N38" s="3">
        <f t="shared" si="0"/>
        <v>0.33333333333333331</v>
      </c>
    </row>
    <row r="39" spans="1:14" x14ac:dyDescent="0.25">
      <c r="A39" s="36" t="s">
        <v>27</v>
      </c>
      <c r="B39" s="18">
        <v>8.3333333333333329E-2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15">
        <v>8.3333333333333329E-2</v>
      </c>
      <c r="N39" s="3">
        <f t="shared" si="0"/>
        <v>8.3333333333333329E-2</v>
      </c>
    </row>
    <row r="40" spans="1:14" x14ac:dyDescent="0.25">
      <c r="A40" s="31"/>
      <c r="B40" s="18"/>
      <c r="C40" s="4"/>
      <c r="D40" s="4"/>
      <c r="E40" s="4"/>
      <c r="F40" s="4"/>
      <c r="G40" s="4"/>
      <c r="H40" s="4"/>
      <c r="I40" s="4"/>
      <c r="J40" s="4"/>
      <c r="K40" s="4"/>
      <c r="L40" s="4"/>
      <c r="M40" s="13"/>
      <c r="N40" s="3">
        <f t="shared" si="0"/>
        <v>0</v>
      </c>
    </row>
    <row r="41" spans="1:14" x14ac:dyDescent="0.25">
      <c r="A41" s="31"/>
      <c r="B41" s="18"/>
      <c r="C41" s="4"/>
      <c r="D41" s="4"/>
      <c r="E41" s="4"/>
      <c r="F41" s="4"/>
      <c r="G41" s="4"/>
      <c r="H41" s="4"/>
      <c r="I41" s="4"/>
      <c r="J41" s="4"/>
      <c r="K41" s="4"/>
      <c r="L41" s="4"/>
      <c r="M41" s="15"/>
      <c r="N41" s="3">
        <f t="shared" si="0"/>
        <v>0</v>
      </c>
    </row>
    <row r="42" spans="1:14" ht="15.75" thickBot="1" x14ac:dyDescent="0.3">
      <c r="A42" s="32"/>
      <c r="B42" s="20"/>
      <c r="C42" s="2"/>
      <c r="D42" s="21"/>
      <c r="E42" s="2"/>
      <c r="F42" s="21"/>
      <c r="G42" s="2"/>
      <c r="H42" s="21"/>
      <c r="I42" s="2"/>
      <c r="J42" s="21"/>
      <c r="K42" s="21"/>
      <c r="L42" s="6"/>
      <c r="M42" s="22"/>
      <c r="N42" s="3">
        <f t="shared" si="0"/>
        <v>0</v>
      </c>
    </row>
    <row r="43" spans="1:14" x14ac:dyDescent="0.25">
      <c r="B43" s="3">
        <f>SUM(B2:B42)</f>
        <v>3.6666666666666674</v>
      </c>
      <c r="C43" s="3">
        <f t="shared" ref="C43:M43" si="5">SUM(C2:C42)</f>
        <v>0.33333333333333331</v>
      </c>
      <c r="D43" s="3">
        <f t="shared" si="5"/>
        <v>0.33333333333333326</v>
      </c>
      <c r="E43" s="3">
        <f t="shared" si="5"/>
        <v>0.33333333333333331</v>
      </c>
      <c r="F43" s="3">
        <f t="shared" si="5"/>
        <v>0.33333333333333331</v>
      </c>
      <c r="G43" s="3">
        <f t="shared" si="5"/>
        <v>0.33333333333333331</v>
      </c>
      <c r="H43" s="3">
        <f t="shared" si="5"/>
        <v>0.33333333333333331</v>
      </c>
      <c r="I43" s="3">
        <f>SUM(I2:I42)</f>
        <v>0.33333333333333331</v>
      </c>
      <c r="J43" s="3">
        <f>SUM(J2:J42)</f>
        <v>0.33333333333333337</v>
      </c>
      <c r="K43" s="3">
        <f>SUM(K2:K42)</f>
        <v>0.33333333333333331</v>
      </c>
      <c r="L43" s="3">
        <f t="shared" si="5"/>
        <v>0.33333333333333331</v>
      </c>
      <c r="M43" s="3">
        <f t="shared" si="5"/>
        <v>0.33333333333333331</v>
      </c>
    </row>
    <row r="44" spans="1:14" x14ac:dyDescent="0.25">
      <c r="M44" s="3">
        <f>SUM(C43:M43)</f>
        <v>3.666666666666667</v>
      </c>
      <c r="N44" s="3">
        <f>SUM(N2:N42)</f>
        <v>3.666666666666667</v>
      </c>
    </row>
  </sheetData>
  <conditionalFormatting sqref="C2:M2 F38:F40 H38:I40 L3:L42 I3:I42 G3:G42 E3:E42 C3:C42">
    <cfRule type="cellIs" dxfId="45" priority="48" operator="greaterThan">
      <formula>0.0000115740740740741</formula>
    </cfRule>
  </conditionalFormatting>
  <conditionalFormatting sqref="C2:M2 C42:M42 C41 E41:M41 C4:M19 C21:M40">
    <cfRule type="cellIs" dxfId="44" priority="47" operator="greaterThan">
      <formula>0</formula>
    </cfRule>
  </conditionalFormatting>
  <conditionalFormatting sqref="L35 I35 G35 E35 C35">
    <cfRule type="cellIs" dxfId="43" priority="46" operator="greaterThan">
      <formula>0.0000115740740740741</formula>
    </cfRule>
  </conditionalFormatting>
  <conditionalFormatting sqref="C35:M35">
    <cfRule type="cellIs" dxfId="42" priority="45" operator="greaterThan">
      <formula>0</formula>
    </cfRule>
  </conditionalFormatting>
  <conditionalFormatting sqref="J41:K41 F41 H41 M41">
    <cfRule type="cellIs" dxfId="41" priority="44" operator="greaterThan">
      <formula>0.0000115740740740741</formula>
    </cfRule>
  </conditionalFormatting>
  <conditionalFormatting sqref="D38:D40 G38:G40 J38:K40">
    <cfRule type="cellIs" dxfId="40" priority="43" operator="greaterThan">
      <formula>0.0000115740740740741</formula>
    </cfRule>
  </conditionalFormatting>
  <conditionalFormatting sqref="C42:M42 C41 E41:M41 C2:M40">
    <cfRule type="cellIs" dxfId="39" priority="40" operator="greaterThan">
      <formula>0</formula>
    </cfRule>
    <cfRule type="cellIs" dxfId="38" priority="41" operator="greaterThan">
      <formula>0</formula>
    </cfRule>
    <cfRule type="cellIs" dxfId="37" priority="42" operator="greaterThan">
      <formula>0</formula>
    </cfRule>
  </conditionalFormatting>
  <conditionalFormatting sqref="N2:N42">
    <cfRule type="cellIs" dxfId="36" priority="33" operator="greaterThan">
      <formula>$B2</formula>
    </cfRule>
    <cfRule type="cellIs" dxfId="35" priority="39" operator="equal">
      <formula>$B2</formula>
    </cfRule>
  </conditionalFormatting>
  <conditionalFormatting sqref="B43">
    <cfRule type="cellIs" dxfId="34" priority="35" operator="greaterThan">
      <formula>3.66666666666667</formula>
    </cfRule>
    <cfRule type="cellIs" dxfId="33" priority="37" operator="equal">
      <formula>3.66666666666667</formula>
    </cfRule>
  </conditionalFormatting>
  <conditionalFormatting sqref="C43:M43">
    <cfRule type="cellIs" dxfId="32" priority="34" operator="greaterThan">
      <formula>0.333333333333333</formula>
    </cfRule>
    <cfRule type="cellIs" dxfId="31" priority="36" operator="equal">
      <formula>0.333333333333333</formula>
    </cfRule>
  </conditionalFormatting>
  <conditionalFormatting sqref="D41">
    <cfRule type="cellIs" dxfId="30" priority="23" operator="greaterThan">
      <formula>0.0000115740740740741</formula>
    </cfRule>
  </conditionalFormatting>
  <conditionalFormatting sqref="D41">
    <cfRule type="cellIs" dxfId="29" priority="22" operator="greaterThan">
      <formula>0</formula>
    </cfRule>
  </conditionalFormatting>
  <conditionalFormatting sqref="D41">
    <cfRule type="cellIs" dxfId="28" priority="19" operator="greaterThan">
      <formula>0</formula>
    </cfRule>
    <cfRule type="cellIs" dxfId="27" priority="20" operator="greaterThan">
      <formula>0</formula>
    </cfRule>
    <cfRule type="cellIs" dxfId="26" priority="21" operator="greaterThan">
      <formula>0</formula>
    </cfRule>
  </conditionalFormatting>
  <conditionalFormatting sqref="L36 I36 G36 E36 C36">
    <cfRule type="cellIs" dxfId="25" priority="11" operator="greaterThan">
      <formula>0.0000115740740740741</formula>
    </cfRule>
  </conditionalFormatting>
  <conditionalFormatting sqref="C36:M36">
    <cfRule type="cellIs" dxfId="24" priority="10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F8" sqref="F8"/>
    </sheetView>
  </sheetViews>
  <sheetFormatPr baseColWidth="10" defaultRowHeight="15" x14ac:dyDescent="0.25"/>
  <cols>
    <col min="1" max="1" width="34" bestFit="1" customWidth="1"/>
  </cols>
  <sheetData>
    <row r="1" spans="1:4" x14ac:dyDescent="0.25">
      <c r="A1" s="23" t="s">
        <v>15</v>
      </c>
      <c r="B1" s="19">
        <v>2.0833333333333332E-2</v>
      </c>
      <c r="C1" s="7">
        <v>2.0833333333333332E-2</v>
      </c>
      <c r="D1" s="8"/>
    </row>
    <row r="2" spans="1:4" x14ac:dyDescent="0.25">
      <c r="A2" s="39" t="s">
        <v>34</v>
      </c>
      <c r="B2" s="18">
        <v>8.3333333333333329E-2</v>
      </c>
      <c r="C2" s="4">
        <v>8.3333333333333329E-2</v>
      </c>
      <c r="D2" s="12"/>
    </row>
    <row r="3" spans="1:4" x14ac:dyDescent="0.25">
      <c r="A3" s="27" t="s">
        <v>35</v>
      </c>
      <c r="B3" s="18">
        <v>4.1666666666666664E-2</v>
      </c>
      <c r="C3" s="4">
        <v>4.1666666666666664E-2</v>
      </c>
      <c r="D3" s="12"/>
    </row>
    <row r="4" spans="1:4" x14ac:dyDescent="0.25">
      <c r="A4" s="26" t="s">
        <v>53</v>
      </c>
      <c r="B4" s="18">
        <v>0.58333333333333337</v>
      </c>
      <c r="C4" s="4">
        <v>6.25E-2</v>
      </c>
      <c r="D4" s="12">
        <v>4.1666666666666664E-2</v>
      </c>
    </row>
    <row r="5" spans="1:4" x14ac:dyDescent="0.25">
      <c r="A5" s="40" t="s">
        <v>54</v>
      </c>
      <c r="B5" s="18">
        <v>0.125</v>
      </c>
      <c r="C5" s="4">
        <v>0.125</v>
      </c>
      <c r="D5" s="12"/>
    </row>
    <row r="6" spans="1:4" x14ac:dyDescent="0.25">
      <c r="A6" s="26" t="s">
        <v>55</v>
      </c>
      <c r="B6" s="18">
        <v>8.3333333333333329E-2</v>
      </c>
      <c r="C6" s="4"/>
      <c r="D6" s="12">
        <v>0.125</v>
      </c>
    </row>
    <row r="7" spans="1:4" x14ac:dyDescent="0.25">
      <c r="A7" s="26" t="s">
        <v>56</v>
      </c>
      <c r="B7" s="18">
        <v>4.1666666666666664E-2</v>
      </c>
      <c r="C7" s="4"/>
      <c r="D7" s="12">
        <v>2.0833333333333332E-2</v>
      </c>
    </row>
    <row r="8" spans="1:4" x14ac:dyDescent="0.25">
      <c r="A8" s="24" t="s">
        <v>57</v>
      </c>
      <c r="B8" s="18">
        <v>8.3333333333333329E-2</v>
      </c>
      <c r="C8" s="4"/>
      <c r="D8" s="12">
        <v>4.1666666666666664E-2</v>
      </c>
    </row>
    <row r="9" spans="1:4" x14ac:dyDescent="0.25">
      <c r="A9" s="24" t="s">
        <v>58</v>
      </c>
      <c r="B9" s="18">
        <v>8.3333333333333329E-2</v>
      </c>
      <c r="C9" s="1"/>
      <c r="D9" s="12">
        <v>8.3333333333333329E-2</v>
      </c>
    </row>
    <row r="10" spans="1:4" x14ac:dyDescent="0.25">
      <c r="A10" s="34" t="s">
        <v>59</v>
      </c>
      <c r="B10" s="18">
        <v>8.3333333333333329E-2</v>
      </c>
      <c r="C10" s="1"/>
      <c r="D10" s="12">
        <v>2.0833333333333332E-2</v>
      </c>
    </row>
    <row r="11" spans="1:4" x14ac:dyDescent="0.25">
      <c r="A11" s="26"/>
      <c r="B11" s="18"/>
      <c r="C11" s="1"/>
      <c r="D11" s="12"/>
    </row>
    <row r="12" spans="1:4" x14ac:dyDescent="0.25">
      <c r="A12" s="25"/>
      <c r="B12" s="18"/>
      <c r="C12" s="1"/>
      <c r="D12" s="12"/>
    </row>
  </sheetData>
  <conditionalFormatting sqref="C1:D1 C2:C12">
    <cfRule type="cellIs" dxfId="23" priority="5" operator="greaterThan">
      <formula>0.0000115740740740741</formula>
    </cfRule>
  </conditionalFormatting>
  <conditionalFormatting sqref="C1:D1 C3:D10 C12:D12">
    <cfRule type="cellIs" dxfId="22" priority="4" operator="greaterThan">
      <formula>0</formula>
    </cfRule>
  </conditionalFormatting>
  <conditionalFormatting sqref="C1:D12">
    <cfRule type="cellIs" dxfId="21" priority="1" operator="greaterThan">
      <formula>0</formula>
    </cfRule>
    <cfRule type="cellIs" dxfId="20" priority="2" operator="greaterThan">
      <formula>0</formula>
    </cfRule>
    <cfRule type="cellIs" dxfId="19" priority="3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zoomScale="70" zoomScaleNormal="70" workbookViewId="0">
      <selection activeCell="H28" sqref="H28"/>
    </sheetView>
  </sheetViews>
  <sheetFormatPr baseColWidth="10" defaultColWidth="11.42578125" defaultRowHeight="15" x14ac:dyDescent="0.25"/>
  <cols>
    <col min="1" max="1" width="59.140625" bestFit="1" customWidth="1"/>
    <col min="2" max="2" width="13" customWidth="1"/>
    <col min="3" max="13" width="11.5703125" customWidth="1"/>
  </cols>
  <sheetData>
    <row r="1" spans="1:14" s="5" customFormat="1" ht="30.75" thickBot="1" x14ac:dyDescent="0.3">
      <c r="A1" s="14" t="s">
        <v>12</v>
      </c>
      <c r="B1" s="17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1" t="s">
        <v>14</v>
      </c>
      <c r="N1" s="5" t="s">
        <v>13</v>
      </c>
    </row>
    <row r="2" spans="1:14" x14ac:dyDescent="0.25">
      <c r="A2" s="29" t="s">
        <v>15</v>
      </c>
      <c r="B2" s="19">
        <v>2.0833333333333332E-2</v>
      </c>
      <c r="C2" s="42">
        <v>2.0833333333333332E-2</v>
      </c>
      <c r="E2" s="7"/>
      <c r="F2" s="8"/>
      <c r="G2" s="8"/>
      <c r="H2" s="8"/>
      <c r="I2" s="8"/>
      <c r="J2" s="8"/>
      <c r="K2" s="8"/>
      <c r="L2" s="8"/>
      <c r="M2" s="9"/>
      <c r="N2" s="3">
        <f t="shared" ref="N2:N14" si="0">SUM(E2:M2)</f>
        <v>0</v>
      </c>
    </row>
    <row r="3" spans="1:14" x14ac:dyDescent="0.25">
      <c r="A3" s="34" t="s">
        <v>16</v>
      </c>
      <c r="B3" s="18">
        <v>8.3333333333333329E-2</v>
      </c>
      <c r="C3" s="42">
        <v>8.3333333333333329E-2</v>
      </c>
      <c r="E3" s="4"/>
      <c r="F3" s="12"/>
      <c r="G3" s="4"/>
      <c r="H3" s="12"/>
      <c r="I3" s="4"/>
      <c r="J3" s="12"/>
      <c r="K3" s="12"/>
      <c r="L3" s="4"/>
      <c r="M3" s="13"/>
      <c r="N3" s="3">
        <f t="shared" si="0"/>
        <v>0</v>
      </c>
    </row>
    <row r="4" spans="1:14" x14ac:dyDescent="0.25">
      <c r="A4" s="27" t="s">
        <v>35</v>
      </c>
      <c r="B4" s="18">
        <v>8.3333333333333329E-2</v>
      </c>
      <c r="C4" s="42">
        <v>8.3333333333333329E-2</v>
      </c>
      <c r="D4" s="42">
        <v>8.3333333333333329E-2</v>
      </c>
      <c r="E4" s="4"/>
      <c r="F4" s="12"/>
      <c r="G4" s="4"/>
      <c r="H4" s="12"/>
      <c r="I4" s="4"/>
      <c r="J4" s="12"/>
      <c r="K4" s="12"/>
      <c r="L4" s="4"/>
      <c r="M4" s="13"/>
      <c r="N4" s="3">
        <f t="shared" si="0"/>
        <v>0</v>
      </c>
    </row>
    <row r="5" spans="1:14" x14ac:dyDescent="0.25">
      <c r="A5" s="27" t="s">
        <v>36</v>
      </c>
      <c r="B5" s="18">
        <v>4.1666666666666664E-2</v>
      </c>
      <c r="D5" s="42">
        <v>2.0833333333333332E-2</v>
      </c>
      <c r="E5" s="4"/>
      <c r="F5" s="12"/>
      <c r="G5" s="4"/>
      <c r="H5" s="12"/>
      <c r="I5" s="4"/>
      <c r="J5" s="12"/>
      <c r="K5" s="12"/>
      <c r="L5" s="4"/>
      <c r="M5" s="13"/>
      <c r="N5" s="3">
        <f t="shared" si="0"/>
        <v>0</v>
      </c>
    </row>
    <row r="6" spans="1:14" x14ac:dyDescent="0.25">
      <c r="A6" s="27" t="s">
        <v>55</v>
      </c>
      <c r="B6" s="18">
        <v>0.16666666666666666</v>
      </c>
      <c r="D6" s="42">
        <v>0.125</v>
      </c>
      <c r="E6" s="4">
        <v>4.1666666666666664E-2</v>
      </c>
      <c r="F6" s="12"/>
      <c r="G6" s="4"/>
      <c r="H6" s="12"/>
      <c r="I6" s="4"/>
      <c r="J6" s="12"/>
      <c r="K6" s="12"/>
      <c r="L6" s="4"/>
      <c r="M6" s="13"/>
      <c r="N6" s="3"/>
    </row>
    <row r="7" spans="1:14" x14ac:dyDescent="0.25">
      <c r="A7" s="27" t="s">
        <v>17</v>
      </c>
      <c r="B7" s="18">
        <v>2.0833333333333332E-2</v>
      </c>
      <c r="D7" s="42">
        <v>2.0833333333333332E-2</v>
      </c>
      <c r="E7" s="4"/>
      <c r="F7" s="12"/>
      <c r="G7" s="4"/>
      <c r="H7" s="12"/>
      <c r="I7" s="4"/>
      <c r="J7" s="12"/>
      <c r="K7" s="12"/>
      <c r="L7" s="4"/>
      <c r="M7" s="13"/>
      <c r="N7" s="3">
        <f t="shared" si="0"/>
        <v>0</v>
      </c>
    </row>
    <row r="8" spans="1:14" x14ac:dyDescent="0.25">
      <c r="A8" s="30" t="s">
        <v>20</v>
      </c>
      <c r="B8" s="18"/>
      <c r="E8" s="4"/>
      <c r="F8" s="12"/>
      <c r="G8" s="4"/>
      <c r="H8" s="12"/>
      <c r="I8" s="4"/>
      <c r="J8" s="12"/>
      <c r="K8" s="12"/>
      <c r="L8" s="4"/>
      <c r="M8" s="13"/>
      <c r="N8" s="3">
        <f t="shared" si="0"/>
        <v>0</v>
      </c>
    </row>
    <row r="9" spans="1:14" x14ac:dyDescent="0.25">
      <c r="A9" s="38" t="s">
        <v>32</v>
      </c>
      <c r="B9" s="18">
        <v>4.1666666666666664E-2</v>
      </c>
      <c r="C9" s="42">
        <v>0.125</v>
      </c>
      <c r="E9" s="1"/>
      <c r="F9" s="12"/>
      <c r="G9" s="1"/>
      <c r="H9" s="12"/>
      <c r="I9" s="1"/>
      <c r="J9" s="12"/>
      <c r="K9" s="12"/>
      <c r="L9" s="1"/>
      <c r="M9" s="13"/>
      <c r="N9" s="3">
        <f t="shared" si="0"/>
        <v>0</v>
      </c>
    </row>
    <row r="10" spans="1:14" x14ac:dyDescent="0.25">
      <c r="A10" s="38" t="s">
        <v>18</v>
      </c>
      <c r="B10" s="18">
        <v>2.0833333333333332E-2</v>
      </c>
      <c r="E10" s="4"/>
      <c r="F10" s="12"/>
      <c r="G10" s="1"/>
      <c r="H10" s="12"/>
      <c r="I10" s="1"/>
      <c r="J10" s="12"/>
      <c r="K10" s="12"/>
      <c r="L10" s="1"/>
      <c r="M10" s="13"/>
      <c r="N10" s="3">
        <f t="shared" si="0"/>
        <v>0</v>
      </c>
    </row>
    <row r="11" spans="1:14" x14ac:dyDescent="0.25">
      <c r="A11" s="38" t="s">
        <v>41</v>
      </c>
      <c r="B11" s="18">
        <v>8.3333333333333329E-2</v>
      </c>
      <c r="E11" s="4"/>
      <c r="F11" s="12"/>
      <c r="G11" s="1"/>
      <c r="H11" s="12"/>
      <c r="I11" s="1"/>
      <c r="J11" s="12"/>
      <c r="K11" s="12"/>
      <c r="L11" s="1"/>
      <c r="M11" s="13"/>
      <c r="N11" s="3">
        <f t="shared" si="0"/>
        <v>0</v>
      </c>
    </row>
    <row r="12" spans="1:14" ht="14.45" customHeight="1" x14ac:dyDescent="0.25">
      <c r="A12" s="38" t="s">
        <v>42</v>
      </c>
      <c r="B12" s="18">
        <v>4.1666666666666664E-2</v>
      </c>
      <c r="E12" s="4"/>
      <c r="F12" s="12"/>
      <c r="G12" s="1"/>
      <c r="H12" s="12"/>
      <c r="I12" s="1"/>
      <c r="J12" s="12"/>
      <c r="K12" s="12"/>
      <c r="L12" s="1"/>
      <c r="M12" s="13"/>
      <c r="N12" s="3">
        <f t="shared" si="0"/>
        <v>0</v>
      </c>
    </row>
    <row r="13" spans="1:14" x14ac:dyDescent="0.25">
      <c r="A13" s="38" t="s">
        <v>43</v>
      </c>
      <c r="B13" s="18">
        <v>8.3333333333333329E-2</v>
      </c>
      <c r="E13" s="1"/>
      <c r="F13" s="12"/>
      <c r="G13" s="1"/>
      <c r="H13" s="12"/>
      <c r="I13" s="1"/>
      <c r="J13" s="12"/>
      <c r="K13" s="12"/>
      <c r="L13" s="1"/>
      <c r="M13" s="13"/>
      <c r="N13" s="3">
        <f t="shared" si="0"/>
        <v>0</v>
      </c>
    </row>
    <row r="14" spans="1:14" x14ac:dyDescent="0.25">
      <c r="A14" s="38" t="s">
        <v>44</v>
      </c>
      <c r="B14" s="18">
        <v>4.1666666666666664E-2</v>
      </c>
      <c r="E14" s="4"/>
      <c r="F14" s="12"/>
      <c r="G14" s="1"/>
      <c r="H14" s="12"/>
      <c r="I14" s="1"/>
      <c r="J14" s="12"/>
      <c r="K14" s="12"/>
      <c r="L14" s="1"/>
      <c r="M14" s="13"/>
      <c r="N14" s="3">
        <f t="shared" si="0"/>
        <v>0</v>
      </c>
    </row>
    <row r="15" spans="1:14" x14ac:dyDescent="0.25">
      <c r="A15" s="38" t="s">
        <v>45</v>
      </c>
      <c r="B15" s="18">
        <v>8.3333333333333329E-2</v>
      </c>
      <c r="C15" s="1"/>
      <c r="D15" s="12"/>
      <c r="E15" s="4"/>
      <c r="F15" s="12"/>
      <c r="G15" s="16"/>
      <c r="H15" s="12"/>
      <c r="I15" s="1"/>
      <c r="J15" s="12"/>
      <c r="K15" s="12"/>
      <c r="L15" s="1"/>
      <c r="M15" s="13"/>
      <c r="N15" s="3">
        <f t="shared" ref="N15:N31" si="1">SUM(C15:M15)</f>
        <v>0</v>
      </c>
    </row>
    <row r="16" spans="1:14" x14ac:dyDescent="0.25">
      <c r="A16" s="38" t="s">
        <v>52</v>
      </c>
      <c r="B16" s="18">
        <v>0.20833333333333334</v>
      </c>
      <c r="C16" s="1"/>
      <c r="D16" s="12"/>
      <c r="E16" s="1"/>
      <c r="F16" s="12"/>
      <c r="G16" s="4"/>
      <c r="H16" s="12"/>
      <c r="I16" s="1"/>
      <c r="J16" s="12"/>
      <c r="K16" s="12"/>
      <c r="L16" s="1"/>
      <c r="M16" s="13"/>
      <c r="N16" s="3">
        <f t="shared" si="1"/>
        <v>0</v>
      </c>
    </row>
    <row r="17" spans="1:14" x14ac:dyDescent="0.25">
      <c r="A17" s="30" t="s">
        <v>21</v>
      </c>
      <c r="B17" s="18"/>
      <c r="C17" s="4"/>
      <c r="D17" s="12"/>
      <c r="E17" s="4"/>
      <c r="F17" s="12"/>
      <c r="G17" s="4"/>
      <c r="H17" s="12"/>
      <c r="I17" s="4"/>
      <c r="J17" s="12"/>
      <c r="K17" s="12"/>
      <c r="L17" s="4"/>
      <c r="M17" s="13"/>
      <c r="N17" s="3">
        <f t="shared" si="1"/>
        <v>0</v>
      </c>
    </row>
    <row r="18" spans="1:14" x14ac:dyDescent="0.25">
      <c r="A18" s="37" t="s">
        <v>33</v>
      </c>
      <c r="B18" s="18">
        <v>2.0833333333333332E-2</v>
      </c>
      <c r="C18" s="4"/>
      <c r="D18" s="12">
        <v>2.0833333333333332E-2</v>
      </c>
      <c r="E18" s="4"/>
      <c r="F18" s="12"/>
      <c r="G18" s="4"/>
      <c r="H18" s="12"/>
      <c r="I18" s="4"/>
      <c r="J18" s="12"/>
      <c r="K18" s="12"/>
      <c r="L18" s="4"/>
      <c r="M18" s="13"/>
      <c r="N18" s="3">
        <f t="shared" si="1"/>
        <v>2.0833333333333332E-2</v>
      </c>
    </row>
    <row r="19" spans="1:14" x14ac:dyDescent="0.25">
      <c r="A19" s="37" t="s">
        <v>37</v>
      </c>
      <c r="B19" s="18">
        <v>8.3333333333333329E-2</v>
      </c>
      <c r="C19" s="4"/>
      <c r="D19" s="12"/>
      <c r="E19" s="4">
        <v>6.25E-2</v>
      </c>
      <c r="F19" s="12"/>
      <c r="G19" s="4"/>
      <c r="H19" s="12"/>
      <c r="I19" s="4"/>
      <c r="J19" s="12"/>
      <c r="K19" s="12"/>
      <c r="L19" s="4"/>
      <c r="M19" s="13"/>
      <c r="N19" s="3">
        <f t="shared" si="1"/>
        <v>6.25E-2</v>
      </c>
    </row>
    <row r="20" spans="1:14" x14ac:dyDescent="0.25">
      <c r="A20" s="37" t="s">
        <v>39</v>
      </c>
      <c r="B20" s="18">
        <v>2.0833333333333332E-2</v>
      </c>
      <c r="C20" s="4"/>
      <c r="D20" s="12"/>
      <c r="E20" s="4">
        <v>2.0833333333333332E-2</v>
      </c>
      <c r="F20" s="12"/>
      <c r="G20" s="4"/>
      <c r="H20" s="12"/>
      <c r="I20" s="4"/>
      <c r="J20" s="12"/>
      <c r="K20" s="12"/>
      <c r="L20" s="4"/>
      <c r="M20" s="13"/>
      <c r="N20" s="3">
        <f t="shared" si="1"/>
        <v>2.0833333333333332E-2</v>
      </c>
    </row>
    <row r="21" spans="1:14" x14ac:dyDescent="0.25">
      <c r="A21" s="38" t="s">
        <v>38</v>
      </c>
      <c r="B21" s="18">
        <v>8.3333333333333329E-2</v>
      </c>
      <c r="C21" s="4"/>
      <c r="D21" s="12"/>
      <c r="E21" s="4">
        <v>8.3333333333333329E-2</v>
      </c>
      <c r="F21" s="12"/>
      <c r="G21" s="4"/>
      <c r="H21" s="12"/>
      <c r="I21" s="4"/>
      <c r="J21" s="12"/>
      <c r="K21" s="12"/>
      <c r="L21" s="4"/>
      <c r="M21" s="13"/>
      <c r="N21" s="3">
        <f t="shared" si="1"/>
        <v>8.3333333333333329E-2</v>
      </c>
    </row>
    <row r="22" spans="1:14" x14ac:dyDescent="0.25">
      <c r="A22" s="37" t="s">
        <v>60</v>
      </c>
      <c r="B22" s="18">
        <v>8.3333333333333329E-2</v>
      </c>
      <c r="C22" s="4"/>
      <c r="D22" s="12"/>
      <c r="E22" s="4">
        <v>8.3333333333333329E-2</v>
      </c>
      <c r="F22" s="12"/>
      <c r="G22" s="4"/>
      <c r="H22" s="12"/>
      <c r="I22" s="4"/>
      <c r="J22" s="12"/>
      <c r="K22" s="12"/>
      <c r="L22" s="4"/>
      <c r="M22" s="13"/>
      <c r="N22" s="3">
        <f t="shared" si="1"/>
        <v>8.3333333333333329E-2</v>
      </c>
    </row>
    <row r="23" spans="1:14" x14ac:dyDescent="0.25">
      <c r="A23" s="37" t="s">
        <v>61</v>
      </c>
      <c r="B23" s="18"/>
      <c r="C23" s="4"/>
      <c r="D23" s="12"/>
      <c r="E23" s="4"/>
      <c r="F23" s="12"/>
      <c r="G23" s="4"/>
      <c r="H23" s="12"/>
      <c r="I23" s="4"/>
      <c r="J23" s="12"/>
      <c r="K23" s="12"/>
      <c r="L23" s="4"/>
      <c r="M23" s="13"/>
      <c r="N23" s="3"/>
    </row>
    <row r="24" spans="1:14" x14ac:dyDescent="0.25">
      <c r="A24" s="37" t="s">
        <v>62</v>
      </c>
      <c r="B24" s="18"/>
      <c r="C24" s="4"/>
      <c r="D24" s="12"/>
      <c r="E24" s="4"/>
      <c r="F24" s="12"/>
      <c r="G24" s="4"/>
      <c r="H24" s="12"/>
      <c r="I24" s="4"/>
      <c r="J24" s="12"/>
      <c r="K24" s="12"/>
      <c r="L24" s="4"/>
      <c r="M24" s="13"/>
      <c r="N24" s="3"/>
    </row>
    <row r="25" spans="1:14" x14ac:dyDescent="0.25">
      <c r="A25" s="35" t="s">
        <v>22</v>
      </c>
      <c r="B25" s="18"/>
      <c r="C25" s="4"/>
      <c r="D25" s="12"/>
      <c r="E25" s="4"/>
      <c r="F25" s="12"/>
      <c r="G25" s="4"/>
      <c r="H25" s="12"/>
      <c r="I25" s="4"/>
      <c r="J25" s="12"/>
      <c r="K25" s="12"/>
      <c r="L25" s="4"/>
      <c r="M25" s="13"/>
      <c r="N25" s="3">
        <f t="shared" si="1"/>
        <v>0</v>
      </c>
    </row>
    <row r="26" spans="1:14" x14ac:dyDescent="0.25">
      <c r="A26" s="36" t="s">
        <v>46</v>
      </c>
      <c r="B26" s="18">
        <v>2.0833333333333332E-2</v>
      </c>
      <c r="C26" s="4"/>
      <c r="D26" s="12"/>
      <c r="E26" s="12"/>
      <c r="F26" s="12"/>
      <c r="G26" s="12"/>
      <c r="H26" s="12"/>
      <c r="I26" s="12"/>
      <c r="J26" s="12"/>
      <c r="K26" s="12"/>
      <c r="L26" s="12"/>
      <c r="M26" s="13"/>
      <c r="N26" s="3">
        <f t="shared" si="1"/>
        <v>0</v>
      </c>
    </row>
    <row r="27" spans="1:14" x14ac:dyDescent="0.25">
      <c r="A27" s="36" t="s">
        <v>23</v>
      </c>
      <c r="B27" s="18">
        <v>2.0833333333333332E-2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13"/>
      <c r="N27" s="3">
        <f t="shared" si="1"/>
        <v>0</v>
      </c>
    </row>
    <row r="28" spans="1:14" x14ac:dyDescent="0.25">
      <c r="A28" s="36" t="s">
        <v>19</v>
      </c>
      <c r="B28" s="18">
        <v>2.0833333333333332E-2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13"/>
      <c r="N28" s="3">
        <f t="shared" si="1"/>
        <v>0</v>
      </c>
    </row>
    <row r="29" spans="1:14" x14ac:dyDescent="0.25">
      <c r="A29" s="36" t="s">
        <v>47</v>
      </c>
      <c r="B29" s="18">
        <v>0.125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13"/>
      <c r="N29" s="3">
        <f t="shared" si="1"/>
        <v>0</v>
      </c>
    </row>
    <row r="30" spans="1:14" x14ac:dyDescent="0.25">
      <c r="A30" s="36" t="s">
        <v>48</v>
      </c>
      <c r="B30" s="18">
        <v>0.125</v>
      </c>
      <c r="C30" s="4"/>
      <c r="E30" s="4"/>
      <c r="F30" s="4"/>
      <c r="G30" s="4"/>
      <c r="H30" s="4"/>
      <c r="I30" s="4"/>
      <c r="J30" s="4"/>
      <c r="K30" s="4"/>
      <c r="L30" s="4"/>
      <c r="M30" s="15"/>
      <c r="N30" s="3">
        <f t="shared" si="1"/>
        <v>0</v>
      </c>
    </row>
    <row r="31" spans="1:14" ht="15.75" thickBot="1" x14ac:dyDescent="0.3">
      <c r="A31" s="36" t="s">
        <v>49</v>
      </c>
      <c r="B31" s="18">
        <v>8.3333333333333329E-2</v>
      </c>
      <c r="C31" s="2"/>
      <c r="D31" s="21"/>
      <c r="E31" s="2"/>
      <c r="F31" s="21"/>
      <c r="G31" s="2"/>
      <c r="H31" s="21"/>
      <c r="I31" s="2"/>
      <c r="J31" s="21"/>
      <c r="K31" s="21"/>
      <c r="L31" s="6"/>
      <c r="M31" s="22"/>
      <c r="N31" s="3">
        <f t="shared" si="1"/>
        <v>0</v>
      </c>
    </row>
    <row r="32" spans="1:14" x14ac:dyDescent="0.25">
      <c r="A32" s="36" t="s">
        <v>50</v>
      </c>
      <c r="B32" s="18">
        <v>0.125</v>
      </c>
      <c r="N32" s="3">
        <f t="shared" ref="N32:N42" si="2">SUM(C32:M32)</f>
        <v>0</v>
      </c>
    </row>
    <row r="33" spans="1:14" x14ac:dyDescent="0.25">
      <c r="A33" s="36" t="s">
        <v>24</v>
      </c>
      <c r="B33" s="18">
        <v>8.3333333333333329E-2</v>
      </c>
      <c r="N33" s="3">
        <f t="shared" si="2"/>
        <v>0</v>
      </c>
    </row>
    <row r="34" spans="1:14" x14ac:dyDescent="0.25">
      <c r="A34" s="36" t="s">
        <v>51</v>
      </c>
      <c r="B34" s="18">
        <v>0.16666666666666666</v>
      </c>
      <c r="N34" s="3">
        <f t="shared" si="2"/>
        <v>0</v>
      </c>
    </row>
    <row r="35" spans="1:14" x14ac:dyDescent="0.25">
      <c r="A35" s="35" t="s">
        <v>28</v>
      </c>
      <c r="B35" s="18"/>
      <c r="N35" s="3">
        <f t="shared" si="2"/>
        <v>0</v>
      </c>
    </row>
    <row r="36" spans="1:14" x14ac:dyDescent="0.25">
      <c r="A36" s="36" t="s">
        <v>30</v>
      </c>
      <c r="B36" s="18">
        <v>0.33333333333333331</v>
      </c>
      <c r="D36" s="42">
        <v>2.0833333333333332E-2</v>
      </c>
      <c r="E36" s="42">
        <v>4.1666666666666664E-2</v>
      </c>
      <c r="N36" s="3">
        <f t="shared" si="2"/>
        <v>6.25E-2</v>
      </c>
    </row>
    <row r="37" spans="1:14" x14ac:dyDescent="0.25">
      <c r="A37" s="36" t="s">
        <v>29</v>
      </c>
      <c r="B37" s="18">
        <v>0.33333333333333331</v>
      </c>
      <c r="N37" s="3">
        <f t="shared" si="2"/>
        <v>0</v>
      </c>
    </row>
    <row r="38" spans="1:14" x14ac:dyDescent="0.25">
      <c r="A38" s="36" t="s">
        <v>31</v>
      </c>
      <c r="B38" s="18">
        <v>8.3333333333333329E-2</v>
      </c>
      <c r="N38" s="3">
        <f t="shared" si="2"/>
        <v>0</v>
      </c>
    </row>
    <row r="39" spans="1:14" x14ac:dyDescent="0.25">
      <c r="A39" s="35" t="s">
        <v>11</v>
      </c>
      <c r="B39" s="18"/>
      <c r="N39" s="3">
        <f t="shared" si="2"/>
        <v>0</v>
      </c>
    </row>
    <row r="40" spans="1:14" x14ac:dyDescent="0.25">
      <c r="A40" s="36" t="s">
        <v>25</v>
      </c>
      <c r="B40" s="18">
        <v>0.58333333333333337</v>
      </c>
      <c r="C40" s="42">
        <v>6.25E-2</v>
      </c>
      <c r="D40" s="42">
        <v>4.1666666666666664E-2</v>
      </c>
      <c r="E40" s="42">
        <v>0.10416666666666667</v>
      </c>
      <c r="N40" s="3">
        <f t="shared" si="2"/>
        <v>0.20833333333333331</v>
      </c>
    </row>
    <row r="41" spans="1:14" x14ac:dyDescent="0.25">
      <c r="A41" s="36" t="s">
        <v>26</v>
      </c>
      <c r="B41" s="18">
        <v>0.33333333333333331</v>
      </c>
      <c r="N41" s="3">
        <f t="shared" si="2"/>
        <v>0</v>
      </c>
    </row>
    <row r="42" spans="1:14" x14ac:dyDescent="0.25">
      <c r="A42" s="36" t="s">
        <v>27</v>
      </c>
      <c r="B42" s="18">
        <v>8.3333333333333329E-2</v>
      </c>
      <c r="N42" s="3">
        <f t="shared" si="2"/>
        <v>0</v>
      </c>
    </row>
    <row r="43" spans="1:14" x14ac:dyDescent="0.25">
      <c r="A43" s="31"/>
    </row>
    <row r="44" spans="1:14" x14ac:dyDescent="0.25">
      <c r="A44" s="31"/>
    </row>
    <row r="45" spans="1:14" ht="15.75" thickBot="1" x14ac:dyDescent="0.3">
      <c r="A45" s="32"/>
      <c r="B45" s="3">
        <f>SUM(B15:B31)</f>
        <v>0.97916666666666674</v>
      </c>
      <c r="C45" s="3">
        <f>SUM(C15:C31)</f>
        <v>0</v>
      </c>
      <c r="D45" s="3">
        <f>SUM(D15:D31)</f>
        <v>2.0833333333333332E-2</v>
      </c>
      <c r="E45" s="3">
        <f t="shared" ref="E45:M45" si="3">SUM(E2:E31)</f>
        <v>0.29166666666666663</v>
      </c>
      <c r="F45" s="3">
        <f t="shared" si="3"/>
        <v>0</v>
      </c>
      <c r="G45" s="3">
        <f t="shared" si="3"/>
        <v>0</v>
      </c>
      <c r="H45" s="3">
        <f t="shared" si="3"/>
        <v>0</v>
      </c>
      <c r="I45" s="3">
        <f t="shared" si="3"/>
        <v>0</v>
      </c>
      <c r="J45" s="3">
        <f t="shared" si="3"/>
        <v>0</v>
      </c>
      <c r="K45" s="3">
        <f t="shared" si="3"/>
        <v>0</v>
      </c>
      <c r="L45" s="3">
        <f t="shared" si="3"/>
        <v>0</v>
      </c>
      <c r="M45" s="3">
        <f t="shared" si="3"/>
        <v>0</v>
      </c>
    </row>
    <row r="46" spans="1:14" x14ac:dyDescent="0.25">
      <c r="M46" s="3">
        <f>SUM(C45:M45)</f>
        <v>0.31249999999999994</v>
      </c>
      <c r="N46" s="3">
        <f>SUM(N2:N42)</f>
        <v>0.54166666666666663</v>
      </c>
    </row>
  </sheetData>
  <conditionalFormatting sqref="E2:M2 F27:F29 H27:I29 E3:E21 G3:G21 I3:I21 L3:L21 C25:C31 G25:G31 I25:I26 I30:I31 E25:E31 L25:L31 C15:C21">
    <cfRule type="cellIs" dxfId="18" priority="17" operator="greaterThan">
      <formula>0.0000115740740740741</formula>
    </cfRule>
  </conditionalFormatting>
  <conditionalFormatting sqref="E2:M2 E4:M12 C15:M21 C25:M29 C31:M31 C30 E30:M30 E14:M14">
    <cfRule type="cellIs" dxfId="17" priority="16" operator="greaterThan">
      <formula>0</formula>
    </cfRule>
  </conditionalFormatting>
  <conditionalFormatting sqref="L22:L24 I22:I24 G22:G24 E22:E24 C22:C24">
    <cfRule type="cellIs" dxfId="16" priority="15" operator="greaterThan">
      <formula>0.0000115740740740741</formula>
    </cfRule>
  </conditionalFormatting>
  <conditionalFormatting sqref="C22:M24">
    <cfRule type="cellIs" dxfId="15" priority="14" operator="greaterThan">
      <formula>0</formula>
    </cfRule>
  </conditionalFormatting>
  <conditionalFormatting sqref="J30:K30 F30 H30 M30">
    <cfRule type="cellIs" dxfId="14" priority="13" operator="greaterThan">
      <formula>0.0000115740740740741</formula>
    </cfRule>
  </conditionalFormatting>
  <conditionalFormatting sqref="D27:D29 G27:G29 J27:K29">
    <cfRule type="cellIs" dxfId="13" priority="12" operator="greaterThan">
      <formula>0.0000115740740740741</formula>
    </cfRule>
  </conditionalFormatting>
  <conditionalFormatting sqref="C31:M31 C30 E30:M30 C15:M29 E2:M14">
    <cfRule type="cellIs" dxfId="12" priority="9" operator="greaterThan">
      <formula>0</formula>
    </cfRule>
    <cfRule type="cellIs" dxfId="11" priority="10" operator="greaterThan">
      <formula>0</formula>
    </cfRule>
    <cfRule type="cellIs" dxfId="10" priority="11" operator="greaterThan">
      <formula>0</formula>
    </cfRule>
  </conditionalFormatting>
  <conditionalFormatting sqref="N15:N42">
    <cfRule type="cellIs" dxfId="9" priority="3" operator="greaterThan">
      <formula>$B15</formula>
    </cfRule>
    <cfRule type="cellIs" dxfId="8" priority="8" operator="equal">
      <formula>$B15</formula>
    </cfRule>
  </conditionalFormatting>
  <conditionalFormatting sqref="B45">
    <cfRule type="cellIs" dxfId="7" priority="5" operator="greaterThan">
      <formula>3.66666666666667</formula>
    </cfRule>
    <cfRule type="cellIs" dxfId="6" priority="7" operator="equal">
      <formula>3.66666666666667</formula>
    </cfRule>
  </conditionalFormatting>
  <conditionalFormatting sqref="C45:M45">
    <cfRule type="cellIs" dxfId="5" priority="4" operator="greaterThan">
      <formula>0.333333333333333</formula>
    </cfRule>
    <cfRule type="cellIs" dxfId="4" priority="6" operator="equal">
      <formula>0.333333333333333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9" operator="greaterThan" id="{BBEE44DB-A769-48ED-A8A4-03618C265174}">
            <xm:f>Feuil1!$B1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50" operator="equal" id="{C0ECEFC0-4666-49C4-91D6-321A1BFD727B}">
            <xm:f>Feuil1!$B1</xm:f>
            <x14:dxf>
              <fill>
                <patternFill>
                  <bgColor theme="6" tint="0.59996337778862885"/>
                </patternFill>
              </fill>
            </x14:dxf>
          </x14:cfRule>
          <xm:sqref>N2:N6</xm:sqref>
        </x14:conditionalFormatting>
        <x14:conditionalFormatting xmlns:xm="http://schemas.microsoft.com/office/excel/2006/main">
          <x14:cfRule type="cellIs" priority="53" operator="greaterThan" id="{BBEE44DB-A769-48ED-A8A4-03618C265174}">
            <xm:f>Feuil1!$B5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54" operator="equal" id="{C0ECEFC0-4666-49C4-91D6-321A1BFD727B}">
            <xm:f>Feuil1!$B5</xm:f>
            <x14:dxf>
              <fill>
                <patternFill>
                  <bgColor theme="6" tint="0.59996337778862885"/>
                </patternFill>
              </fill>
            </x14:dxf>
          </x14:cfRule>
          <xm:sqref>N7:N14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Planning prévisionnel</vt:lpstr>
      <vt:lpstr>Feuil1</vt:lpstr>
      <vt:lpstr>Planning effectif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Admin123</cp:lastModifiedBy>
  <dcterms:created xsi:type="dcterms:W3CDTF">2014-02-05T07:48:38Z</dcterms:created>
  <dcterms:modified xsi:type="dcterms:W3CDTF">2019-05-20T14:34:01Z</dcterms:modified>
</cp:coreProperties>
</file>