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18870" windowHeight="7755" activeTab="5"/>
  </bookViews>
  <sheets>
    <sheet name="Overview" sheetId="5" r:id="rId1"/>
    <sheet name="Register and login" sheetId="2" r:id="rId2"/>
    <sheet name="Accueil" sheetId="6" r:id="rId3"/>
    <sheet name="Utilisateurs" sheetId="7" r:id="rId4"/>
    <sheet name="Profil Utilisateurs" sheetId="8" r:id="rId5"/>
    <sheet name="Page de paramètres" sheetId="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9" l="1"/>
  <c r="D3" i="9"/>
  <c r="D2" i="9"/>
  <c r="D4" i="8"/>
  <c r="D3" i="8"/>
  <c r="D2" i="8"/>
  <c r="D4" i="7" l="1"/>
  <c r="D3" i="7"/>
  <c r="D2" i="7"/>
  <c r="D4" i="6"/>
  <c r="D3" i="6"/>
  <c r="D2" i="6"/>
  <c r="D4" i="2"/>
  <c r="D3" i="2"/>
  <c r="D2" i="2"/>
  <c r="B22" i="5" l="1"/>
  <c r="B21" i="5"/>
  <c r="B23" i="5"/>
  <c r="C21" i="5" l="1"/>
  <c r="C23" i="5"/>
  <c r="C22" i="5"/>
</calcChain>
</file>

<file path=xl/sharedStrings.xml><?xml version="1.0" encoding="utf-8"?>
<sst xmlns="http://schemas.openxmlformats.org/spreadsheetml/2006/main" count="877" uniqueCount="296">
  <si>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</si>
  <si>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</si>
  <si>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</si>
  <si>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</si>
  <si>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</si>
  <si>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</si>
  <si>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</si>
  <si>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</si>
  <si>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</si>
  <si>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</si>
  <si>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</si>
  <si>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</si>
  <si>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</si>
  <si>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</si>
  <si>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</si>
  <si>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</si>
  <si>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</si>
  <si>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</si>
  <si>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</si>
  <si>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</si>
  <si>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</si>
  <si>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</si>
  <si>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</si>
  <si>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</si>
  <si>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</si>
  <si>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</si>
  <si>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</si>
  <si>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</si>
  <si>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</si>
  <si>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</si>
  <si>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</si>
  <si>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</si>
  <si>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</si>
  <si>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</si>
  <si>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</si>
  <si>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</si>
  <si>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</si>
  <si>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</si>
  <si>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</si>
  <si>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</si>
  <si>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</si>
  <si>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</si>
  <si>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</si>
  <si>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</si>
  <si>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</si>
  <si>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</si>
  <si>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</si>
  <si>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</si>
  <si>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</si>
  <si>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</si>
  <si>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</si>
  <si>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</si>
  <si>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</si>
  <si>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</si>
  <si>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</si>
  <si>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</si>
  <si>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</si>
  <si>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</si>
  <si>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</si>
  <si>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</si>
  <si>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</si>
  <si>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</si>
  <si>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</si>
  <si>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</si>
  <si>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</si>
  <si>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</si>
  <si>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</si>
  <si>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</si>
  <si>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</si>
  <si>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</si>
  <si>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</si>
  <si>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</si>
  <si>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</si>
  <si>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</si>
  <si>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</si>
  <si>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</si>
  <si>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</si>
  <si>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</si>
  <si>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</si>
  <si>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</si>
  <si>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Pass</t>
  </si>
  <si>
    <t>Fail</t>
  </si>
  <si>
    <t>Not Started</t>
  </si>
  <si>
    <t>[link]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</si>
  <si>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</si>
  <si>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</si>
  <si>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</si>
  <si>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</si>
  <si>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</si>
  <si>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</si>
  <si>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</si>
  <si>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</si>
  <si>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</si>
  <si>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</si>
  <si>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</si>
  <si>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</si>
  <si>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</si>
  <si>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</si>
  <si>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</si>
  <si>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</si>
  <si>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</si>
  <si>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</si>
  <si>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</si>
  <si>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</si>
  <si>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</si>
  <si>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</si>
  <si>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</si>
  <si>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</si>
  <si>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</si>
  <si>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</si>
  <si>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</si>
  <si>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</si>
  <si>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</si>
  <si>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</si>
  <si>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</si>
  <si>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</si>
  <si>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</si>
  <si>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</si>
  <si>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</si>
  <si>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</si>
  <si>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</si>
  <si>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</si>
  <si>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</si>
  <si>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</si>
  <si>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</si>
  <si>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</si>
  <si>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</si>
  <si>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</si>
  <si>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</si>
  <si>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</si>
  <si>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</si>
  <si>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</si>
  <si>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</si>
  <si>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</si>
  <si>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</si>
  <si>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</si>
  <si>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</si>
  <si>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</si>
  <si>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</si>
  <si>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</si>
  <si>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</si>
  <si>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</si>
  <si>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</si>
  <si>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</si>
  <si>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</si>
  <si>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</si>
  <si>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</si>
  <si>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</si>
  <si>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</si>
  <si>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</si>
  <si>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</si>
  <si>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</si>
  <si>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</si>
  <si>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</si>
  <si>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</si>
  <si>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</si>
  <si>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</si>
  <si>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</si>
  <si>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</si>
  <si>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</si>
  <si>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</si>
  <si>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</si>
  <si>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</si>
  <si>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</si>
  <si>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</si>
  <si>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</si>
  <si>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</si>
  <si>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</si>
  <si>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</si>
  <si>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</si>
  <si>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</si>
  <si>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</si>
  <si>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</si>
  <si>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</si>
  <si>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</si>
  <si>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</si>
  <si>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</si>
  <si>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</si>
  <si>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</si>
  <si>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</si>
  <si>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</si>
  <si>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</si>
  <si>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</si>
  <si>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</si>
  <si>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</si>
  <si>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</si>
  <si>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</si>
  <si>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</si>
  <si>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</si>
  <si>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</si>
  <si>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</si>
  <si>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</si>
  <si>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</si>
  <si>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</si>
  <si>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</si>
  <si>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</si>
  <si>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</si>
  <si>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</si>
  <si>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</si>
  <si>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</si>
  <si>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</si>
  <si>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</si>
  <si>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</si>
  <si>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</si>
  <si>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</si>
  <si>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</si>
  <si>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</si>
  <si>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</si>
  <si>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</si>
  <si>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</si>
  <si>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</si>
  <si>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</si>
  <si>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</si>
  <si>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</si>
  <si>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</si>
  <si>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</si>
  <si>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</si>
  <si>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</si>
  <si>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</si>
  <si>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</si>
  <si>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</si>
  <si>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</si>
  <si>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</si>
  <si>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</si>
  <si>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</si>
  <si>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</si>
  <si>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</si>
  <si>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</si>
  <si>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</si>
  <si>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</si>
  <si>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</si>
  <si>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</si>
  <si>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</si>
  <si>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</si>
  <si>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 xml:space="preserve">Dans la colonne "Status", veuillez spécifier Pass, Fail, ou Not Started.  </t>
  </si>
  <si>
    <t>PC de développement</t>
  </si>
  <si>
    <t>Author</t>
  </si>
  <si>
    <t>…</t>
  </si>
  <si>
    <t>Objectives</t>
  </si>
  <si>
    <t>Courts squash</t>
  </si>
  <si>
    <t>Loïc Burnand</t>
  </si>
  <si>
    <t>Site de réservation de courts de squash</t>
  </si>
  <si>
    <t>Add an user, validate email then login</t>
  </si>
  <si>
    <t>Remplir tous les champs de la page d'inscription et s'enregistré</t>
  </si>
  <si>
    <t>Save user in database with confirmation = 0</t>
  </si>
  <si>
    <t>Test, Super, test@example.com..</t>
  </si>
  <si>
    <t>Remplir tous les champs sauf 1</t>
  </si>
  <si>
    <t>Error message</t>
  </si>
  <si>
    <t>Enregistrement réussi</t>
  </si>
  <si>
    <t>Loïc B.</t>
  </si>
  <si>
    <t>Essayer de se loguer avec un utilisateur non confirmé</t>
  </si>
  <si>
    <t>Ne pas être loguer</t>
  </si>
  <si>
    <t>Test, super</t>
  </si>
  <si>
    <t>Aucun message</t>
  </si>
  <si>
    <t>Vérifier la réception de l'email avec un lien de confirmation</t>
  </si>
  <si>
    <t>Réception de l'email</t>
  </si>
  <si>
    <t>Ouverture du mail de confirmation</t>
  </si>
  <si>
    <t>Update sur l'utilisateur, Confrimation à true</t>
  </si>
  <si>
    <t>http://127.0.0.1/index.php?action=EmailConfirmation&amp;token=jncm9KZTf7wAW9tt0cJM</t>
  </si>
  <si>
    <t>Pas d'update</t>
  </si>
  <si>
    <t>Connexion avec un utilisateur logué</t>
  </si>
  <si>
    <t>Connexion et affichage page d'accueil</t>
  </si>
  <si>
    <t>Test, Super</t>
  </si>
  <si>
    <t>Ajout et affichage de réservations</t>
  </si>
  <si>
    <t>Affichage des réservations stocké en base</t>
  </si>
  <si>
    <t>Affichage des réservations</t>
  </si>
  <si>
    <t>Données enregistré en base</t>
  </si>
  <si>
    <t>Appui sur une case du calendrier</t>
  </si>
  <si>
    <t>Affichage menu d'ajout de réservations</t>
  </si>
  <si>
    <t>L'affichage du menu d'ajout d'annonce affiche correctement les données par "défaut"</t>
  </si>
  <si>
    <t>Affichages des données de la case cliquer</t>
  </si>
  <si>
    <t>L'ajout de réservations</t>
  </si>
  <si>
    <t>Enregistrement de la réservation en base</t>
  </si>
  <si>
    <t>Affichage des différents utilisateurs</t>
  </si>
  <si>
    <t xml:space="preserve">L'affichage des données des utilisateurs </t>
  </si>
  <si>
    <t>Affichage complet</t>
  </si>
  <si>
    <t>Check d'un checkbox</t>
  </si>
  <si>
    <t>Changement en base pour l'utilisateur</t>
  </si>
  <si>
    <t xml:space="preserve">Le lien "Paramètre" redirige vers la bonne page </t>
  </si>
  <si>
    <t>Redirection vers le profil de l'utilisateur</t>
  </si>
  <si>
    <t>Page d'affichage d'un profil</t>
  </si>
  <si>
    <t>Affichage des informations de la base USERS</t>
  </si>
  <si>
    <t>affichage correct</t>
  </si>
  <si>
    <t>Affichage des réservations de l'utilisateurs</t>
  </si>
  <si>
    <t>Permet la supression des réservations</t>
  </si>
  <si>
    <t>suppression en base</t>
  </si>
  <si>
    <t>Page de préférences</t>
  </si>
  <si>
    <t>Affichage des actuellement stockés en base</t>
  </si>
  <si>
    <t>Ajout d'un court</t>
  </si>
  <si>
    <t>Enregistrement en base</t>
  </si>
  <si>
    <t>Lien inactif</t>
  </si>
  <si>
    <t>Edition d'un court</t>
  </si>
  <si>
    <t>Update en base</t>
  </si>
  <si>
    <t>Suppression d'un court</t>
  </si>
  <si>
    <t>Suppression en base</t>
  </si>
  <si>
    <t>Modification des préférences via un formulaire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</si>
</sst>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4" fontId="12" fillId="0" borderId="0" xfId="0" applyNumberFormat="1" applyFont="1"/>
  </cellXfs>
  <cellStyles count="7">
    <cellStyle name="Lien hypertexte" xfId="6" builtinId="8"/>
    <cellStyle name="Normal" xfId="0" builtinId="0"/>
    <cellStyle name="Pourcentage" xfId="1" builtinId="5"/>
    <cellStyle name="Texte explicatif" xfId="5" builtinId="53"/>
    <cellStyle name="Titre" xfId="2" builtinId="15"/>
    <cellStyle name="Titre 1" xfId="3" builtinId="16"/>
    <cellStyle name="Titre 4" xfId="4" builtinId="19"/>
  </cellStyles>
  <dxfs count="106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0:C23" totalsRowShown="0" headerRowDxfId="105" dataDxfId="104">
  <tableColumns count="3">
    <tableColumn id="1" name="Test Results Summary (Auto Calculated)" dataDxfId="103"/>
    <tableColumn id="2" name="Number" dataDxfId="102">
      <calculatedColumnFormula>SUM('Register and login'!D2,Accueil!D2,Utilisateurs!D2)</calculatedColumnFormula>
    </tableColumn>
    <tableColumn id="3" name="Percent" dataDxfId="10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8" totalsRowShown="0" headerRowDxfId="100" dataDxfId="99">
  <tableColumns count="3">
    <tableColumn id="1" name="Reference Information" dataDxfId="98"/>
    <tableColumn id="2" name="…" dataDxfId="97"/>
    <tableColumn id="3" name="Comments" dataDxfId="9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0:C17" totalsRowShown="0" headerRowDxfId="95" dataDxfId="94">
  <autoFilter ref="A10:C17"/>
  <tableColumns count="3">
    <tableColumn id="1" name="Change Log" dataDxfId="93"/>
    <tableColumn id="2" name="Person" dataDxfId="92"/>
    <tableColumn id="3" name="Date" dataDxfId="9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H74" totalsRowShown="0" dataDxfId="90">
  <autoFilter ref="A8:H74"/>
  <tableColumns count="8">
    <tableColumn id="1" name="Test Case ID" dataDxfId="89"/>
    <tableColumn id="2" name="Test Case Description" dataDxfId="88"/>
    <tableColumn id="3" name="Expected Result" dataDxfId="87"/>
    <tableColumn id="4" name="Test Data" dataDxfId="86"/>
    <tableColumn id="5" name="Actual Result" dataDxfId="85"/>
    <tableColumn id="6" name="Status" dataDxfId="84"/>
    <tableColumn id="7" name="Tester" dataDxfId="83"/>
    <tableColumn id="9" name="Comments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8:H74" totalsRowShown="0" dataDxfId="81">
  <autoFilter ref="A8:H74"/>
  <tableColumns count="8">
    <tableColumn id="1" name="Test Case ID" dataDxfId="80"/>
    <tableColumn id="2" name="Test Case Description" dataDxfId="79"/>
    <tableColumn id="3" name="Expected Result" dataDxfId="78"/>
    <tableColumn id="4" name="Test Data" dataDxfId="77"/>
    <tableColumn id="5" name="Actual Result" dataDxfId="76"/>
    <tableColumn id="6" name="Status" dataDxfId="75"/>
    <tableColumn id="7" name="Tester" dataDxfId="74"/>
    <tableColumn id="9" name="Comments" dataDxfId="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34" displayName="Table134" ref="A8:H74" totalsRowShown="0" dataDxfId="72">
  <autoFilter ref="A8:H74"/>
  <tableColumns count="8">
    <tableColumn id="1" name="Test Case ID" dataDxfId="71"/>
    <tableColumn id="2" name="Test Case Description" dataDxfId="70"/>
    <tableColumn id="3" name="Expected Result" dataDxfId="69"/>
    <tableColumn id="4" name="Test Data" dataDxfId="68"/>
    <tableColumn id="5" name="Actual Result" dataDxfId="67"/>
    <tableColumn id="6" name="Status" dataDxfId="66"/>
    <tableColumn id="7" name="Tester" dataDxfId="65"/>
    <tableColumn id="9" name="Comments" dataDxfId="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136" displayName="Table136" ref="A8:H74" totalsRowShown="0" dataDxfId="31">
  <autoFilter ref="A8:H74"/>
  <tableColumns count="8">
    <tableColumn id="1" name="Test Case ID" dataDxfId="30"/>
    <tableColumn id="2" name="Test Case Description" dataDxfId="29"/>
    <tableColumn id="3" name="Expected Result" dataDxfId="28"/>
    <tableColumn id="4" name="Test Data" dataDxfId="27"/>
    <tableColumn id="5" name="Actual Result" dataDxfId="26"/>
    <tableColumn id="6" name="Status" dataDxfId="25"/>
    <tableColumn id="7" name="Tester" dataDxfId="24"/>
    <tableColumn id="9" name="Comments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369" displayName="Table1369" ref="A8:H74" totalsRowShown="0" dataDxfId="12">
  <autoFilter ref="A8:H74"/>
  <tableColumns count="8">
    <tableColumn id="1" name="Test Case ID" dataDxfId="11"/>
    <tableColumn id="2" name="Test Case Description" dataDxfId="10"/>
    <tableColumn id="3" name="Expected Result" dataDxfId="9"/>
    <tableColumn id="4" name="Test Data" dataDxfId="8"/>
    <tableColumn id="5" name="Actual Result" dataDxfId="7"/>
    <tableColumn id="6" name="Status" dataDxfId="6"/>
    <tableColumn id="7" name="Tester" dataDxfId="5"/>
    <tableColumn id="9" name="Comment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7.0.0.1/index.php?action=EmailConfirmation&amp;token=jncm9KZTf7wAW9tt0cJM" TargetMode="External"/><Relationship Id="rId1" Type="http://schemas.openxmlformats.org/officeDocument/2006/relationships/hyperlink" Target="mailto:person@example.com" TargetMode="Externa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4"/>
  <sheetViews>
    <sheetView workbookViewId="0">
      <selection activeCell="A11" sqref="A11"/>
    </sheetView>
  </sheetViews>
  <sheetFormatPr baseColWidth="10" defaultColWidth="9.140625" defaultRowHeight="15"/>
  <cols>
    <col min="1" max="1" width="47.28515625" bestFit="1" customWidth="1"/>
    <col min="2" max="2" width="17.7109375" bestFit="1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>
      <c r="A1" s="13" t="s">
        <v>239</v>
      </c>
    </row>
    <row r="2" spans="1:12" ht="15.75" thickTop="1">
      <c r="E2" s="4" t="s">
        <v>167</v>
      </c>
    </row>
    <row r="3" spans="1:12" ht="18.75">
      <c r="A3" s="10" t="s">
        <v>162</v>
      </c>
      <c r="B3" s="10" t="s">
        <v>237</v>
      </c>
      <c r="C3" s="10" t="s">
        <v>12</v>
      </c>
      <c r="E3" s="17"/>
      <c r="F3" s="17"/>
      <c r="G3" s="17"/>
      <c r="H3" s="17"/>
      <c r="I3" s="17"/>
      <c r="J3" s="17"/>
      <c r="K3" s="17"/>
      <c r="L3" s="17"/>
    </row>
    <row r="4" spans="1:12" ht="18.75">
      <c r="A4" s="10" t="s">
        <v>236</v>
      </c>
      <c r="B4" s="10" t="s">
        <v>240</v>
      </c>
      <c r="C4" s="10"/>
      <c r="E4" s="17"/>
      <c r="F4" s="17"/>
      <c r="G4" s="17"/>
      <c r="H4" s="17"/>
      <c r="I4" s="17"/>
      <c r="J4" s="17"/>
      <c r="K4" s="17"/>
      <c r="L4" s="17"/>
    </row>
    <row r="5" spans="1:12" ht="18.75">
      <c r="A5" s="10" t="s">
        <v>164</v>
      </c>
      <c r="B5" s="19">
        <v>43606</v>
      </c>
      <c r="C5" s="10"/>
      <c r="E5" s="17"/>
      <c r="F5" s="17"/>
      <c r="G5" s="17"/>
      <c r="H5" s="17"/>
      <c r="I5" s="17"/>
      <c r="J5" s="17"/>
      <c r="K5" s="17"/>
      <c r="L5" s="17"/>
    </row>
    <row r="6" spans="1:12" ht="18.75">
      <c r="A6" s="10" t="s">
        <v>238</v>
      </c>
      <c r="B6" s="10" t="s">
        <v>241</v>
      </c>
      <c r="C6" s="10"/>
      <c r="E6" s="17"/>
      <c r="F6" s="17"/>
      <c r="G6" s="17"/>
      <c r="H6" s="17"/>
      <c r="I6" s="17"/>
      <c r="J6" s="17"/>
      <c r="K6" s="17"/>
      <c r="L6" s="17"/>
    </row>
    <row r="7" spans="1:12" ht="18.75">
      <c r="A7" s="10" t="s">
        <v>0</v>
      </c>
      <c r="B7" s="10"/>
      <c r="C7" s="10"/>
      <c r="E7" s="17"/>
      <c r="F7" s="17"/>
      <c r="G7" s="17"/>
      <c r="H7" s="17"/>
      <c r="I7" s="17"/>
      <c r="J7" s="17"/>
      <c r="K7" s="17"/>
      <c r="L7" s="17"/>
    </row>
    <row r="8" spans="1:12" ht="18.75">
      <c r="A8" s="10" t="s">
        <v>1</v>
      </c>
      <c r="B8" s="10"/>
      <c r="C8" s="10"/>
      <c r="E8" s="17"/>
      <c r="F8" s="17"/>
      <c r="G8" s="17"/>
      <c r="H8" s="17"/>
      <c r="I8" s="17"/>
      <c r="J8" s="17"/>
      <c r="K8" s="17"/>
      <c r="L8" s="17"/>
    </row>
    <row r="10" spans="1:12" ht="18.75">
      <c r="A10" s="10" t="s">
        <v>2</v>
      </c>
      <c r="B10" s="10" t="s">
        <v>163</v>
      </c>
      <c r="C10" s="10" t="s">
        <v>164</v>
      </c>
      <c r="E10" s="4" t="s">
        <v>166</v>
      </c>
    </row>
    <row r="11" spans="1:12" ht="18.75">
      <c r="A11" s="10"/>
      <c r="B11" s="10"/>
      <c r="C11" s="14"/>
      <c r="E11" s="18"/>
      <c r="F11" s="18"/>
      <c r="G11" s="18"/>
      <c r="H11" s="18"/>
      <c r="I11" s="18"/>
      <c r="J11" s="18"/>
      <c r="K11" s="18"/>
      <c r="L11" s="18"/>
    </row>
    <row r="12" spans="1:12" ht="18.75">
      <c r="A12" s="10"/>
      <c r="B12" s="10"/>
      <c r="C12" s="15"/>
      <c r="E12" s="18"/>
      <c r="F12" s="18"/>
      <c r="G12" s="18"/>
      <c r="H12" s="18"/>
      <c r="I12" s="18"/>
      <c r="J12" s="18"/>
      <c r="K12" s="18"/>
      <c r="L12" s="18"/>
    </row>
    <row r="13" spans="1:12" ht="18.75">
      <c r="A13" s="10"/>
      <c r="B13" s="10"/>
      <c r="C13" s="15"/>
      <c r="E13" s="18"/>
      <c r="F13" s="18"/>
      <c r="G13" s="18"/>
      <c r="H13" s="18"/>
      <c r="I13" s="18"/>
      <c r="J13" s="18"/>
      <c r="K13" s="18"/>
      <c r="L13" s="18"/>
    </row>
    <row r="14" spans="1:12" ht="18.75">
      <c r="A14" s="10"/>
      <c r="B14" s="10"/>
      <c r="C14" s="15"/>
      <c r="E14" s="18"/>
      <c r="F14" s="18"/>
      <c r="G14" s="18"/>
      <c r="H14" s="18"/>
      <c r="I14" s="18"/>
      <c r="J14" s="18"/>
      <c r="K14" s="18"/>
      <c r="L14" s="18"/>
    </row>
    <row r="15" spans="1:12" ht="18.75">
      <c r="A15" s="10"/>
      <c r="B15" s="10"/>
      <c r="C15" s="15"/>
      <c r="E15" s="18"/>
      <c r="F15" s="18"/>
      <c r="G15" s="18"/>
      <c r="H15" s="18"/>
      <c r="I15" s="18"/>
      <c r="J15" s="18"/>
      <c r="K15" s="18"/>
      <c r="L15" s="18"/>
    </row>
    <row r="16" spans="1:12" ht="18.75">
      <c r="A16" s="10"/>
      <c r="B16" s="10"/>
      <c r="C16" s="15"/>
      <c r="E16" s="18"/>
      <c r="F16" s="18"/>
      <c r="G16" s="18"/>
      <c r="H16" s="18"/>
      <c r="I16" s="18"/>
      <c r="J16" s="18"/>
      <c r="K16" s="18"/>
      <c r="L16" s="18"/>
    </row>
    <row r="17" spans="1:13" ht="18.75">
      <c r="A17" s="10"/>
      <c r="B17" s="10"/>
      <c r="C17" s="15"/>
      <c r="E17" s="18"/>
      <c r="F17" s="18"/>
      <c r="G17" s="18"/>
      <c r="H17" s="18"/>
      <c r="I17" s="18"/>
      <c r="J17" s="18"/>
      <c r="K17" s="18"/>
      <c r="L17" s="18"/>
    </row>
    <row r="20" spans="1:13" ht="18.75">
      <c r="A20" s="10" t="s">
        <v>165</v>
      </c>
      <c r="B20" s="10" t="s">
        <v>160</v>
      </c>
      <c r="C20" s="10" t="s">
        <v>161</v>
      </c>
    </row>
    <row r="21" spans="1:13" ht="18.75">
      <c r="A21" s="10" t="s">
        <v>157</v>
      </c>
      <c r="B21" s="10">
        <f>SUM('Register and login'!D2,Accueil!D2,Utilisateurs!D2)</f>
        <v>11</v>
      </c>
      <c r="C21" s="11">
        <f>B21/SUM(B21:B23)</f>
        <v>5.6410256410256411E-2</v>
      </c>
    </row>
    <row r="22" spans="1:13" ht="18.75">
      <c r="A22" s="10" t="s">
        <v>158</v>
      </c>
      <c r="B22" s="12">
        <f>SUM('Register and login'!D3,Accueil!D3,Utilisateurs!D3)</f>
        <v>2</v>
      </c>
      <c r="C22" s="11">
        <f>B22/SUM(B21:B23)</f>
        <v>1.0256410256410256E-2</v>
      </c>
    </row>
    <row r="23" spans="1:13" ht="18.75">
      <c r="A23" s="10" t="s">
        <v>159</v>
      </c>
      <c r="B23" s="10">
        <f>SUM('Register and login'!D4,Accueil!D4,Utilisateurs!D4)</f>
        <v>182</v>
      </c>
      <c r="C23" s="11">
        <f>B23/SUM(B21:B23)</f>
        <v>0.93333333333333335</v>
      </c>
    </row>
    <row r="24" spans="1:13">
      <c r="M24" s="8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H102"/>
  <sheetViews>
    <sheetView workbookViewId="0">
      <selection activeCell="G9" sqref="G9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242</v>
      </c>
      <c r="C2" s="4" t="s">
        <v>86</v>
      </c>
      <c r="D2" s="5">
        <f>COUNTIF(F:F,"Pass")</f>
        <v>4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2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59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 ht="30">
      <c r="A9" s="2" t="s">
        <v>13</v>
      </c>
      <c r="B9" s="2" t="s">
        <v>243</v>
      </c>
      <c r="C9" s="2" t="s">
        <v>244</v>
      </c>
      <c r="D9" s="3" t="s">
        <v>245</v>
      </c>
      <c r="E9" s="2" t="s">
        <v>248</v>
      </c>
      <c r="F9" s="2" t="s">
        <v>80</v>
      </c>
      <c r="G9" s="2" t="s">
        <v>249</v>
      </c>
      <c r="H9" s="2"/>
    </row>
    <row r="10" spans="1:8" ht="30">
      <c r="A10" s="2" t="s">
        <v>14</v>
      </c>
      <c r="B10" s="2" t="s">
        <v>246</v>
      </c>
      <c r="C10" s="2" t="s">
        <v>247</v>
      </c>
      <c r="D10" s="2" t="s">
        <v>245</v>
      </c>
      <c r="E10" s="2" t="s">
        <v>253</v>
      </c>
      <c r="F10" s="2" t="s">
        <v>81</v>
      </c>
      <c r="G10" s="2" t="s">
        <v>249</v>
      </c>
      <c r="H10" s="2"/>
    </row>
    <row r="11" spans="1:8" ht="30">
      <c r="A11" s="2" t="s">
        <v>15</v>
      </c>
      <c r="B11" s="2" t="s">
        <v>250</v>
      </c>
      <c r="C11" s="2" t="s">
        <v>251</v>
      </c>
      <c r="D11" t="s">
        <v>252</v>
      </c>
      <c r="E11" s="2" t="s">
        <v>251</v>
      </c>
      <c r="F11" s="2" t="s">
        <v>80</v>
      </c>
      <c r="G11" s="2" t="s">
        <v>249</v>
      </c>
      <c r="H11" s="2"/>
    </row>
    <row r="12" spans="1:8" ht="30">
      <c r="A12" s="2" t="s">
        <v>16</v>
      </c>
      <c r="B12" s="2" t="s">
        <v>254</v>
      </c>
      <c r="C12" s="2" t="s">
        <v>255</v>
      </c>
      <c r="D12" s="2"/>
      <c r="E12" s="2" t="s">
        <v>255</v>
      </c>
      <c r="F12" s="2" t="s">
        <v>80</v>
      </c>
      <c r="G12" s="2" t="s">
        <v>249</v>
      </c>
      <c r="H12" s="2"/>
    </row>
    <row r="13" spans="1:8" ht="60">
      <c r="A13" s="2" t="s">
        <v>17</v>
      </c>
      <c r="B13" s="2" t="s">
        <v>256</v>
      </c>
      <c r="C13" s="2" t="s">
        <v>257</v>
      </c>
      <c r="D13" s="3" t="s">
        <v>258</v>
      </c>
      <c r="E13" s="2" t="s">
        <v>259</v>
      </c>
      <c r="F13" s="2" t="s">
        <v>81</v>
      </c>
      <c r="G13" s="2" t="s">
        <v>249</v>
      </c>
      <c r="H13" s="2"/>
    </row>
    <row r="14" spans="1:8" ht="45">
      <c r="A14" s="2" t="s">
        <v>18</v>
      </c>
      <c r="B14" s="2" t="s">
        <v>260</v>
      </c>
      <c r="C14" s="2" t="s">
        <v>261</v>
      </c>
      <c r="D14" s="2" t="s">
        <v>262</v>
      </c>
      <c r="E14" s="2" t="s">
        <v>261</v>
      </c>
      <c r="F14" s="2" t="s">
        <v>80</v>
      </c>
      <c r="G14" s="2" t="s">
        <v>249</v>
      </c>
      <c r="H14" s="2"/>
    </row>
    <row r="15" spans="1:8" ht="30">
      <c r="A15" s="2" t="s">
        <v>19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20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21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22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23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24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25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26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27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28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29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30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31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32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33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34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35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36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37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38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39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40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41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42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43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44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45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46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47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48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49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50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51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52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53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54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55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56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57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58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59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60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61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62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63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64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65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66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67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68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69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70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71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72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73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74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75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76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77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78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9:H11 A12:F12 H12 A13:H74">
    <cfRule type="expression" dxfId="63" priority="3">
      <formula>$F9="Fail"</formula>
    </cfRule>
    <cfRule type="expression" dxfId="62" priority="4">
      <formula>$F9="Pass"</formula>
    </cfRule>
  </conditionalFormatting>
  <conditionalFormatting sqref="G12">
    <cfRule type="expression" dxfId="61" priority="1">
      <formula>$F12="Fail"</formula>
    </cfRule>
    <cfRule type="expression" dxfId="60" priority="2">
      <formula>$F12="Pass"</formula>
    </cfRule>
  </conditionalFormatting>
  <hyperlinks>
    <hyperlink ref="D9" r:id="rId1" display="person@example.com"/>
    <hyperlink ref="D1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2"/>
  <sheetViews>
    <sheetView workbookViewId="0">
      <selection activeCell="C21" sqref="C21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263</v>
      </c>
      <c r="C2" s="4" t="s">
        <v>86</v>
      </c>
      <c r="D2" s="5">
        <f>COUNTIF(F:F,"Pass")</f>
        <v>4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61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 ht="30">
      <c r="A9" s="2" t="s">
        <v>90</v>
      </c>
      <c r="B9" s="2" t="s">
        <v>264</v>
      </c>
      <c r="C9" s="2" t="s">
        <v>265</v>
      </c>
      <c r="D9" s="2" t="s">
        <v>266</v>
      </c>
      <c r="E9" s="2" t="s">
        <v>265</v>
      </c>
      <c r="F9" s="2" t="s">
        <v>80</v>
      </c>
      <c r="G9" s="2" t="s">
        <v>249</v>
      </c>
      <c r="H9" s="2"/>
    </row>
    <row r="10" spans="1:8" ht="45">
      <c r="A10" s="2" t="s">
        <v>91</v>
      </c>
      <c r="B10" s="2" t="s">
        <v>267</v>
      </c>
      <c r="C10" s="2" t="s">
        <v>268</v>
      </c>
      <c r="D10" s="2"/>
      <c r="E10" s="2" t="s">
        <v>268</v>
      </c>
      <c r="F10" s="2" t="s">
        <v>80</v>
      </c>
      <c r="G10" s="2" t="s">
        <v>249</v>
      </c>
      <c r="H10" s="2"/>
    </row>
    <row r="11" spans="1:8" ht="45">
      <c r="A11" s="2" t="s">
        <v>92</v>
      </c>
      <c r="B11" s="2" t="s">
        <v>269</v>
      </c>
      <c r="C11" s="2" t="s">
        <v>270</v>
      </c>
      <c r="E11" s="2" t="s">
        <v>270</v>
      </c>
      <c r="F11" s="2" t="s">
        <v>80</v>
      </c>
      <c r="G11" s="2" t="s">
        <v>249</v>
      </c>
      <c r="H11" s="2"/>
    </row>
    <row r="12" spans="1:8" ht="30">
      <c r="A12" s="2" t="s">
        <v>93</v>
      </c>
      <c r="B12" s="2" t="s">
        <v>271</v>
      </c>
      <c r="C12" s="2" t="s">
        <v>272</v>
      </c>
      <c r="D12" s="2"/>
      <c r="E12" s="2" t="s">
        <v>272</v>
      </c>
      <c r="F12" s="2" t="s">
        <v>80</v>
      </c>
      <c r="G12" s="2" t="s">
        <v>249</v>
      </c>
      <c r="H12" s="2"/>
    </row>
    <row r="13" spans="1:8" ht="30">
      <c r="A13" s="2" t="s">
        <v>94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95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96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97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98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99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100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101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102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103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104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105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106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107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108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109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110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111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112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113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114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115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116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117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118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119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120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121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122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123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124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125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126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127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128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129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130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131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132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133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134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135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136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137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138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139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140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141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142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143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144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145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146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147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148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149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150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151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152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153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154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155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3:H74 A9:F12 H9:H12">
    <cfRule type="expression" dxfId="59" priority="9">
      <formula>$F9="Fail"</formula>
    </cfRule>
    <cfRule type="expression" dxfId="58" priority="10">
      <formula>$F9="Pass"</formula>
    </cfRule>
  </conditionalFormatting>
  <conditionalFormatting sqref="G9">
    <cfRule type="expression" dxfId="57" priority="7">
      <formula>$F9="Fail"</formula>
    </cfRule>
    <cfRule type="expression" dxfId="56" priority="8">
      <formula>$F9="Pass"</formula>
    </cfRule>
  </conditionalFormatting>
  <conditionalFormatting sqref="G10">
    <cfRule type="expression" dxfId="55" priority="5">
      <formula>$F10="Fail"</formula>
    </cfRule>
    <cfRule type="expression" dxfId="54" priority="6">
      <formula>$F10="Pass"</formula>
    </cfRule>
  </conditionalFormatting>
  <conditionalFormatting sqref="G11">
    <cfRule type="expression" dxfId="53" priority="3">
      <formula>$F11="Fail"</formula>
    </cfRule>
    <cfRule type="expression" dxfId="52" priority="4">
      <formula>$F11="Pass"</formula>
    </cfRule>
  </conditionalFormatting>
  <conditionalFormatting sqref="G12">
    <cfRule type="expression" dxfId="51" priority="1">
      <formula>$F12="Fail"</formula>
    </cfRule>
    <cfRule type="expression" dxfId="50" priority="2">
      <formula>$F12="Pass"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102"/>
  <sheetViews>
    <sheetView workbookViewId="0">
      <selection activeCell="B12" sqref="B12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273</v>
      </c>
      <c r="C2" s="4" t="s">
        <v>86</v>
      </c>
      <c r="D2" s="5">
        <f>COUNTIF(F:F,"Pass")</f>
        <v>3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62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168</v>
      </c>
      <c r="B9" s="2" t="s">
        <v>274</v>
      </c>
      <c r="C9" s="2" t="s">
        <v>275</v>
      </c>
      <c r="D9" s="3"/>
      <c r="E9" s="2" t="s">
        <v>275</v>
      </c>
      <c r="F9" s="2" t="s">
        <v>80</v>
      </c>
      <c r="G9" s="2" t="s">
        <v>249</v>
      </c>
      <c r="H9" s="2"/>
    </row>
    <row r="10" spans="1:8" ht="30">
      <c r="A10" s="2" t="s">
        <v>169</v>
      </c>
      <c r="B10" s="2" t="s">
        <v>276</v>
      </c>
      <c r="C10" s="2" t="s">
        <v>277</v>
      </c>
      <c r="D10" s="2"/>
      <c r="E10" s="2" t="s">
        <v>277</v>
      </c>
      <c r="F10" s="2" t="s">
        <v>80</v>
      </c>
      <c r="G10" s="2" t="s">
        <v>249</v>
      </c>
      <c r="H10" s="2"/>
    </row>
    <row r="11" spans="1:8" ht="30">
      <c r="A11" s="2" t="s">
        <v>170</v>
      </c>
      <c r="B11" s="2" t="s">
        <v>278</v>
      </c>
      <c r="C11" s="2" t="s">
        <v>279</v>
      </c>
      <c r="E11" s="2" t="s">
        <v>279</v>
      </c>
      <c r="F11" s="2" t="s">
        <v>80</v>
      </c>
      <c r="G11" s="2" t="s">
        <v>249</v>
      </c>
      <c r="H11" s="2"/>
    </row>
    <row r="12" spans="1:8" ht="30">
      <c r="A12" s="2" t="s">
        <v>171</v>
      </c>
      <c r="B12" s="2"/>
      <c r="C12" s="2"/>
      <c r="D12" s="2"/>
      <c r="E12" s="2"/>
      <c r="F12" s="2" t="s">
        <v>82</v>
      </c>
      <c r="G12" s="2"/>
      <c r="H12" s="2"/>
    </row>
    <row r="13" spans="1:8" ht="30">
      <c r="A13" s="2" t="s">
        <v>172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173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174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175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176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177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178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179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180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181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182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183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184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185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186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187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188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189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190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191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192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193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194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195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196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197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198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199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200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201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202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203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204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205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206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207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208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209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210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211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212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213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214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215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216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217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218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219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220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221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222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223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224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225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226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227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228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229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230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231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232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233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2:H74 H9:H11 A9:F11">
    <cfRule type="expression" dxfId="49" priority="7">
      <formula>$F9="Fail"</formula>
    </cfRule>
    <cfRule type="expression" dxfId="48" priority="8">
      <formula>$F9="Pass"</formula>
    </cfRule>
  </conditionalFormatting>
  <conditionalFormatting sqref="G9">
    <cfRule type="expression" dxfId="47" priority="5">
      <formula>$F9="Fail"</formula>
    </cfRule>
    <cfRule type="expression" dxfId="46" priority="6">
      <formula>$F9="Pass"</formula>
    </cfRule>
  </conditionalFormatting>
  <conditionalFormatting sqref="G10">
    <cfRule type="expression" dxfId="45" priority="3">
      <formula>$F10="Fail"</formula>
    </cfRule>
    <cfRule type="expression" dxfId="44" priority="4">
      <formula>$F10="Pass"</formula>
    </cfRule>
  </conditionalFormatting>
  <conditionalFormatting sqref="G11">
    <cfRule type="expression" dxfId="43" priority="1">
      <formula>$F11="Fail"</formula>
    </cfRule>
    <cfRule type="expression" dxfId="42" priority="2">
      <formula>$F11="Pass"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2"/>
  <sheetViews>
    <sheetView workbookViewId="0">
      <selection activeCell="E13" sqref="E13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280</v>
      </c>
      <c r="C2" s="4" t="s">
        <v>86</v>
      </c>
      <c r="D2" s="5">
        <f>COUNTIF(F:F,"Pass")</f>
        <v>3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62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90</v>
      </c>
      <c r="B9" s="2" t="s">
        <v>281</v>
      </c>
      <c r="C9" s="2" t="s">
        <v>282</v>
      </c>
      <c r="D9" s="2"/>
      <c r="E9" s="2" t="s">
        <v>282</v>
      </c>
      <c r="F9" s="2" t="s">
        <v>80</v>
      </c>
      <c r="G9" s="2" t="s">
        <v>249</v>
      </c>
      <c r="H9" s="2"/>
    </row>
    <row r="10" spans="1:8" ht="30">
      <c r="A10" s="2" t="s">
        <v>91</v>
      </c>
      <c r="B10" s="2" t="s">
        <v>283</v>
      </c>
      <c r="C10" s="2" t="s">
        <v>265</v>
      </c>
      <c r="D10" s="2"/>
      <c r="E10" s="2" t="s">
        <v>265</v>
      </c>
      <c r="F10" s="2" t="s">
        <v>80</v>
      </c>
      <c r="G10" s="2" t="s">
        <v>249</v>
      </c>
      <c r="H10" s="2"/>
    </row>
    <row r="11" spans="1:8">
      <c r="A11" s="2" t="s">
        <v>92</v>
      </c>
      <c r="B11" s="2" t="s">
        <v>284</v>
      </c>
      <c r="C11" s="2" t="s">
        <v>285</v>
      </c>
      <c r="E11" s="2" t="s">
        <v>285</v>
      </c>
      <c r="F11" s="2" t="s">
        <v>80</v>
      </c>
      <c r="G11" s="2" t="s">
        <v>249</v>
      </c>
      <c r="H11" s="2"/>
    </row>
    <row r="12" spans="1:8" ht="30">
      <c r="A12" s="2" t="s">
        <v>93</v>
      </c>
      <c r="B12" s="2"/>
      <c r="C12" s="2"/>
      <c r="D12" s="2"/>
      <c r="E12" s="2"/>
      <c r="F12" s="2" t="s">
        <v>82</v>
      </c>
      <c r="G12" s="2"/>
      <c r="H12" s="2"/>
    </row>
    <row r="13" spans="1:8" ht="30">
      <c r="A13" s="2" t="s">
        <v>94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95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96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97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98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99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100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101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102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103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104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105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106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107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108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109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110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111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112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113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114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115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116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117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118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119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120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121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122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123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124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125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126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127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128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129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130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131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132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133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134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135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136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137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138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139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140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141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142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143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144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145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146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147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148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149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150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151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152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153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154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155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3:H74 H9:H12 A9:F12">
    <cfRule type="expression" dxfId="41" priority="9">
      <formula>$F9="Fail"</formula>
    </cfRule>
    <cfRule type="expression" dxfId="40" priority="10">
      <formula>$F9="Pass"</formula>
    </cfRule>
  </conditionalFormatting>
  <conditionalFormatting sqref="G9">
    <cfRule type="expression" dxfId="39" priority="7">
      <formula>$F9="Fail"</formula>
    </cfRule>
    <cfRule type="expression" dxfId="38" priority="8">
      <formula>$F9="Pass"</formula>
    </cfRule>
  </conditionalFormatting>
  <conditionalFormatting sqref="G10">
    <cfRule type="expression" dxfId="37" priority="5">
      <formula>$F10="Fail"</formula>
    </cfRule>
    <cfRule type="expression" dxfId="36" priority="6">
      <formula>$F10="Pass"</formula>
    </cfRule>
  </conditionalFormatting>
  <conditionalFormatting sqref="G11">
    <cfRule type="expression" dxfId="35" priority="3">
      <formula>$F11="Fail"</formula>
    </cfRule>
    <cfRule type="expression" dxfId="34" priority="4">
      <formula>$F11="Pass"</formula>
    </cfRule>
  </conditionalFormatting>
  <conditionalFormatting sqref="G12">
    <cfRule type="expression" dxfId="33" priority="1">
      <formula>$F12="Fail"</formula>
    </cfRule>
    <cfRule type="expression" dxfId="32" priority="2">
      <formula>$F12="Pass"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2"/>
  <sheetViews>
    <sheetView tabSelected="1" workbookViewId="0">
      <selection activeCell="D14" sqref="D14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286</v>
      </c>
      <c r="C2" s="4" t="s">
        <v>86</v>
      </c>
      <c r="D2" s="5">
        <f>COUNTIF(F:F,"Pass")</f>
        <v>2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3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60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90</v>
      </c>
      <c r="B9" s="2" t="s">
        <v>287</v>
      </c>
      <c r="C9" s="2" t="s">
        <v>282</v>
      </c>
      <c r="D9" s="2"/>
      <c r="E9" s="2" t="s">
        <v>282</v>
      </c>
      <c r="F9" s="2" t="s">
        <v>80</v>
      </c>
      <c r="G9" s="2" t="s">
        <v>249</v>
      </c>
      <c r="H9" s="2"/>
    </row>
    <row r="10" spans="1:8">
      <c r="A10" s="2" t="s">
        <v>91</v>
      </c>
      <c r="B10" s="2" t="s">
        <v>288</v>
      </c>
      <c r="C10" s="2" t="s">
        <v>289</v>
      </c>
      <c r="D10" s="2"/>
      <c r="E10" s="2" t="s">
        <v>290</v>
      </c>
      <c r="F10" s="2" t="s">
        <v>81</v>
      </c>
      <c r="G10" s="2" t="s">
        <v>249</v>
      </c>
      <c r="H10" s="2"/>
    </row>
    <row r="11" spans="1:8">
      <c r="A11" s="2" t="s">
        <v>92</v>
      </c>
      <c r="B11" s="2" t="s">
        <v>291</v>
      </c>
      <c r="C11" s="2" t="s">
        <v>292</v>
      </c>
      <c r="E11" s="2" t="s">
        <v>290</v>
      </c>
      <c r="F11" s="2" t="s">
        <v>81</v>
      </c>
      <c r="G11" s="2" t="s">
        <v>249</v>
      </c>
      <c r="H11" s="2"/>
    </row>
    <row r="12" spans="1:8">
      <c r="A12" s="2" t="s">
        <v>93</v>
      </c>
      <c r="B12" s="2" t="s">
        <v>293</v>
      </c>
      <c r="C12" s="2" t="s">
        <v>294</v>
      </c>
      <c r="D12" s="2"/>
      <c r="E12" s="2" t="s">
        <v>290</v>
      </c>
      <c r="F12" s="2" t="s">
        <v>81</v>
      </c>
      <c r="G12" s="2" t="s">
        <v>249</v>
      </c>
      <c r="H12" s="2"/>
    </row>
    <row r="13" spans="1:8">
      <c r="A13" s="2" t="s">
        <v>94</v>
      </c>
      <c r="B13" s="2" t="s">
        <v>295</v>
      </c>
      <c r="C13" s="2" t="s">
        <v>289</v>
      </c>
      <c r="D13" s="2"/>
      <c r="E13" s="2" t="s">
        <v>289</v>
      </c>
      <c r="F13" s="2" t="s">
        <v>80</v>
      </c>
      <c r="G13" s="2" t="s">
        <v>249</v>
      </c>
      <c r="H13" s="2"/>
    </row>
    <row r="14" spans="1:8" ht="30">
      <c r="A14" s="2" t="s">
        <v>95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96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97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98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99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100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101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102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103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104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105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106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107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108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109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110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111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112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113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114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115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116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117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118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119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120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121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122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123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124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125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126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127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128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129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130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131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132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133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134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135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136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137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138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139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140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141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142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143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144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145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146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147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148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149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150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151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152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153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154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155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4:H74 A9:F13 H9:H13">
    <cfRule type="expression" dxfId="22" priority="13">
      <formula>$F9="Fail"</formula>
    </cfRule>
    <cfRule type="expression" dxfId="21" priority="14">
      <formula>$F9="Pass"</formula>
    </cfRule>
  </conditionalFormatting>
  <conditionalFormatting sqref="G9">
    <cfRule type="expression" dxfId="20" priority="11">
      <formula>$F9="Fail"</formula>
    </cfRule>
    <cfRule type="expression" dxfId="19" priority="12">
      <formula>$F9="Pass"</formula>
    </cfRule>
  </conditionalFormatting>
  <conditionalFormatting sqref="G10">
    <cfRule type="expression" dxfId="18" priority="9">
      <formula>$F10="Fail"</formula>
    </cfRule>
    <cfRule type="expression" dxfId="17" priority="10">
      <formula>$F10="Pass"</formula>
    </cfRule>
  </conditionalFormatting>
  <conditionalFormatting sqref="G11">
    <cfRule type="expression" dxfId="16" priority="7">
      <formula>$F11="Fail"</formula>
    </cfRule>
    <cfRule type="expression" dxfId="15" priority="8">
      <formula>$F11="Pass"</formula>
    </cfRule>
  </conditionalFormatting>
  <conditionalFormatting sqref="G12">
    <cfRule type="expression" dxfId="3" priority="3">
      <formula>$F12="Fail"</formula>
    </cfRule>
    <cfRule type="expression" dxfId="2" priority="4">
      <formula>$F12="Pass"</formula>
    </cfRule>
  </conditionalFormatting>
  <conditionalFormatting sqref="G13">
    <cfRule type="expression" dxfId="1" priority="1">
      <formula>$F13="Fail"</formula>
    </cfRule>
    <cfRule type="expression" dxfId="0" priority="2">
      <formula>$F13="Pass"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Overview</vt:lpstr>
      <vt:lpstr>Register and login</vt:lpstr>
      <vt:lpstr>Accueil</vt:lpstr>
      <vt:lpstr>Utilisateurs</vt:lpstr>
      <vt:lpstr>Profil Utilisateurs</vt:lpstr>
      <vt:lpstr>Page de paramètres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Admin123</cp:lastModifiedBy>
  <dcterms:created xsi:type="dcterms:W3CDTF">2014-08-11T16:24:15Z</dcterms:created>
  <dcterms:modified xsi:type="dcterms:W3CDTF">2019-05-21T14:30:44Z</dcterms:modified>
</cp:coreProperties>
</file>