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-my.sharepoint.com/personal/diarmuid_macsiurdain_ucdconnect_ie/Documents/Masters Year2/RProj/"/>
    </mc:Choice>
  </mc:AlternateContent>
  <xr:revisionPtr revIDLastSave="110" documentId="8_{7382653F-9E76-4C5A-9FF1-A21BEEEA3C3C}" xr6:coauthVersionLast="47" xr6:coauthVersionMax="47" xr10:uidLastSave="{600673C3-18B5-4CEC-B573-C4638F90B60E}"/>
  <bookViews>
    <workbookView xWindow="-120" yWindow="-120" windowWidth="20730" windowHeight="11280" xr2:uid="{A98F78EC-DB18-4015-B976-9DD7EEB81B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1" l="1"/>
  <c r="N39" i="1"/>
  <c r="O39" i="1"/>
  <c r="P39" i="1"/>
  <c r="Q39" i="1"/>
  <c r="R39" i="1"/>
  <c r="S39" i="1"/>
  <c r="T39" i="1"/>
  <c r="U39" i="1"/>
  <c r="V39" i="1"/>
  <c r="L39" i="1"/>
  <c r="M15" i="1"/>
  <c r="N15" i="1"/>
  <c r="O15" i="1"/>
  <c r="P15" i="1"/>
  <c r="Q15" i="1"/>
  <c r="R15" i="1"/>
  <c r="S15" i="1"/>
  <c r="T15" i="1"/>
  <c r="U15" i="1"/>
  <c r="V15" i="1"/>
  <c r="L15" i="1"/>
  <c r="B48" i="1"/>
  <c r="C48" i="1"/>
  <c r="D48" i="1"/>
  <c r="E48" i="1"/>
  <c r="F48" i="1"/>
  <c r="G48" i="1"/>
  <c r="H48" i="1"/>
  <c r="I48" i="1"/>
  <c r="J48" i="1"/>
  <c r="K48" i="1"/>
  <c r="A48" i="1"/>
  <c r="B36" i="1"/>
  <c r="C36" i="1"/>
  <c r="D36" i="1"/>
  <c r="E36" i="1"/>
  <c r="F36" i="1"/>
  <c r="G36" i="1"/>
  <c r="H36" i="1"/>
  <c r="I36" i="1"/>
  <c r="J36" i="1"/>
  <c r="K36" i="1"/>
  <c r="A36" i="1"/>
  <c r="A24" i="1"/>
  <c r="A12" i="1"/>
  <c r="C12" i="1"/>
  <c r="D12" i="1"/>
  <c r="E12" i="1"/>
  <c r="F12" i="1"/>
  <c r="G12" i="1"/>
  <c r="H12" i="1"/>
  <c r="I12" i="1"/>
  <c r="J12" i="1"/>
  <c r="K12" i="1"/>
  <c r="B12" i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K24" i="1" l="1"/>
  <c r="C24" i="1"/>
  <c r="B24" i="1"/>
  <c r="J24" i="1"/>
  <c r="I24" i="1"/>
  <c r="H24" i="1"/>
  <c r="G24" i="1"/>
  <c r="F24" i="1"/>
  <c r="E24" i="1"/>
  <c r="D24" i="1"/>
</calcChain>
</file>

<file path=xl/sharedStrings.xml><?xml version="1.0" encoding="utf-8"?>
<sst xmlns="http://schemas.openxmlformats.org/spreadsheetml/2006/main" count="1" uniqueCount="1">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</sst>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Comaparison</a:t>
            </a:r>
            <a:r>
              <a:rPr lang="en-IE" baseline="0"/>
              <a:t> between Scripting methods</a:t>
            </a:r>
            <a:endParaRPr lang="en-IE"/>
          </a:p>
        </c:rich>
      </c:tx>
      <c:layout>
        <c:manualLayout>
          <c:xMode val="edge"/>
          <c:yMode val="edge"/>
          <c:x val="0.30473231797403849"/>
          <c:y val="1.7791330942850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231376825338932E-2"/>
          <c:y val="0.17652810722092682"/>
          <c:w val="0.81635932618120843"/>
          <c:h val="0.69242150941091363"/>
        </c:manualLayout>
      </c:layout>
      <c:barChart>
        <c:barDir val="col"/>
        <c:grouping val="clustered"/>
        <c:varyColors val="0"/>
        <c:ser>
          <c:idx val="0"/>
          <c:order val="0"/>
          <c:tx>
            <c:v>time (ns)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Sheet1!$A$1:$K$1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cat>
          <c:val>
            <c:numRef>
              <c:f>Sheet1!$A$12:$K$12</c:f>
              <c:numCache>
                <c:formatCode>General</c:formatCode>
                <c:ptCount val="11"/>
                <c:pt idx="0">
                  <c:v>310</c:v>
                </c:pt>
                <c:pt idx="1">
                  <c:v>670</c:v>
                </c:pt>
                <c:pt idx="2">
                  <c:v>1510</c:v>
                </c:pt>
                <c:pt idx="3">
                  <c:v>3040</c:v>
                </c:pt>
                <c:pt idx="4">
                  <c:v>6080</c:v>
                </c:pt>
                <c:pt idx="5">
                  <c:v>12280</c:v>
                </c:pt>
                <c:pt idx="6">
                  <c:v>26100</c:v>
                </c:pt>
                <c:pt idx="7">
                  <c:v>48130</c:v>
                </c:pt>
                <c:pt idx="8">
                  <c:v>102310</c:v>
                </c:pt>
                <c:pt idx="9">
                  <c:v>207390</c:v>
                </c:pt>
                <c:pt idx="10">
                  <c:v>407279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D-4777-ADA5-C888404ABC3B}"/>
            </c:ext>
          </c:extLst>
        </c:ser>
        <c:ser>
          <c:idx val="2"/>
          <c:order val="2"/>
          <c:tx>
            <c:v>Event Expression time (ns)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Sheet1!$A$36:$K$36</c:f>
              <c:numCache>
                <c:formatCode>General</c:formatCode>
                <c:ptCount val="11"/>
                <c:pt idx="0">
                  <c:v>500</c:v>
                </c:pt>
                <c:pt idx="1">
                  <c:v>850</c:v>
                </c:pt>
                <c:pt idx="2">
                  <c:v>1560</c:v>
                </c:pt>
                <c:pt idx="3">
                  <c:v>3120</c:v>
                </c:pt>
                <c:pt idx="4">
                  <c:v>6100</c:v>
                </c:pt>
                <c:pt idx="5">
                  <c:v>13090</c:v>
                </c:pt>
                <c:pt idx="6">
                  <c:v>25500</c:v>
                </c:pt>
                <c:pt idx="7">
                  <c:v>50900</c:v>
                </c:pt>
                <c:pt idx="8">
                  <c:v>101640</c:v>
                </c:pt>
                <c:pt idx="9">
                  <c:v>205880</c:v>
                </c:pt>
                <c:pt idx="10">
                  <c:v>407520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D-4777-ADA5-C888404AB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6163776"/>
        <c:axId val="976164192"/>
      </c:barChart>
      <c:lineChart>
        <c:grouping val="standard"/>
        <c:varyColors val="0"/>
        <c:ser>
          <c:idx val="1"/>
          <c:order val="1"/>
          <c:tx>
            <c:v>Number of Entanglements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Sheet1!$L$15:$V$15</c:f>
                <c:numCache>
                  <c:formatCode>General</c:formatCode>
                  <c:ptCount val="11"/>
                  <c:pt idx="0">
                    <c:v>1.6865480854231354</c:v>
                  </c:pt>
                  <c:pt idx="1">
                    <c:v>2.0439612955674531</c:v>
                  </c:pt>
                  <c:pt idx="2">
                    <c:v>1.6193277068654794</c:v>
                  </c:pt>
                  <c:pt idx="3">
                    <c:v>5.421151989096864</c:v>
                  </c:pt>
                  <c:pt idx="4">
                    <c:v>6.7896980787071941</c:v>
                  </c:pt>
                  <c:pt idx="5">
                    <c:v>10.402991022884823</c:v>
                  </c:pt>
                  <c:pt idx="6">
                    <c:v>23.364027430598899</c:v>
                  </c:pt>
                  <c:pt idx="7">
                    <c:v>27.374765346533618</c:v>
                  </c:pt>
                  <c:pt idx="8">
                    <c:v>26.444070959080577</c:v>
                  </c:pt>
                  <c:pt idx="9">
                    <c:v>31.329964357890145</c:v>
                  </c:pt>
                  <c:pt idx="10">
                    <c:v>48.420496119354709</c:v>
                  </c:pt>
                </c:numCache>
              </c:numRef>
            </c:plus>
            <c:minus>
              <c:numRef>
                <c:f>Sheet1!$L$15:$V$15</c:f>
                <c:numCache>
                  <c:formatCode>General</c:formatCode>
                  <c:ptCount val="11"/>
                  <c:pt idx="0">
                    <c:v>1.6865480854231354</c:v>
                  </c:pt>
                  <c:pt idx="1">
                    <c:v>2.0439612955674531</c:v>
                  </c:pt>
                  <c:pt idx="2">
                    <c:v>1.6193277068654794</c:v>
                  </c:pt>
                  <c:pt idx="3">
                    <c:v>5.421151989096864</c:v>
                  </c:pt>
                  <c:pt idx="4">
                    <c:v>6.7896980787071941</c:v>
                  </c:pt>
                  <c:pt idx="5">
                    <c:v>10.402991022884823</c:v>
                  </c:pt>
                  <c:pt idx="6">
                    <c:v>23.364027430598899</c:v>
                  </c:pt>
                  <c:pt idx="7">
                    <c:v>27.374765346533618</c:v>
                  </c:pt>
                  <c:pt idx="8">
                    <c:v>26.444070959080577</c:v>
                  </c:pt>
                  <c:pt idx="9">
                    <c:v>31.329964357890145</c:v>
                  </c:pt>
                  <c:pt idx="10">
                    <c:v>48.420496119354709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Sheet1!$A$1:$K$1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cat>
          <c:val>
            <c:numRef>
              <c:f>Sheet1!$A$24:$K$24</c:f>
              <c:numCache>
                <c:formatCode>General</c:formatCode>
                <c:ptCount val="11"/>
                <c:pt idx="0">
                  <c:v>3.0909090909090908</c:v>
                </c:pt>
                <c:pt idx="1">
                  <c:v>6.5454545454545459</c:v>
                </c:pt>
                <c:pt idx="2">
                  <c:v>14.545454545454545</c:v>
                </c:pt>
                <c:pt idx="3">
                  <c:v>29.181818181818183</c:v>
                </c:pt>
                <c:pt idx="4">
                  <c:v>58.272727272727273</c:v>
                </c:pt>
                <c:pt idx="5">
                  <c:v>117.63636363636364</c:v>
                </c:pt>
                <c:pt idx="6">
                  <c:v>249</c:v>
                </c:pt>
                <c:pt idx="7">
                  <c:v>480.90909090909093</c:v>
                </c:pt>
                <c:pt idx="8">
                  <c:v>976.72727272727275</c:v>
                </c:pt>
                <c:pt idx="9">
                  <c:v>1975.5454545454545</c:v>
                </c:pt>
                <c:pt idx="10">
                  <c:v>3888.818181818182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D-4777-ADA5-C888404ABC3B}"/>
            </c:ext>
          </c:extLst>
        </c:ser>
        <c:ser>
          <c:idx val="3"/>
          <c:order val="3"/>
          <c:tx>
            <c:v>Event Expression Number of Entanglements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Sheet1!$L$39:$V$39</c:f>
                <c:numCache>
                  <c:formatCode>General</c:formatCode>
                  <c:ptCount val="11"/>
                  <c:pt idx="0">
                    <c:v>2.2335820757001268</c:v>
                  </c:pt>
                  <c:pt idx="1">
                    <c:v>2.7968235951204035</c:v>
                  </c:pt>
                  <c:pt idx="2">
                    <c:v>2.7908580918579289</c:v>
                  </c:pt>
                  <c:pt idx="3">
                    <c:v>5.8698854806167722</c:v>
                  </c:pt>
                  <c:pt idx="4">
                    <c:v>10.450412006763719</c:v>
                  </c:pt>
                  <c:pt idx="5">
                    <c:v>13.432961119739923</c:v>
                  </c:pt>
                  <c:pt idx="6">
                    <c:v>13.328749211968674</c:v>
                  </c:pt>
                  <c:pt idx="7">
                    <c:v>17.603345641603976</c:v>
                  </c:pt>
                  <c:pt idx="8">
                    <c:v>13.150834363052576</c:v>
                  </c:pt>
                  <c:pt idx="9">
                    <c:v>52.178007287021266</c:v>
                  </c:pt>
                  <c:pt idx="10">
                    <c:v>65.845020059733201</c:v>
                  </c:pt>
                </c:numCache>
              </c:numRef>
            </c:plus>
            <c:minus>
              <c:numRef>
                <c:f>Sheet1!$L$39:$V$39</c:f>
                <c:numCache>
                  <c:formatCode>General</c:formatCode>
                  <c:ptCount val="11"/>
                  <c:pt idx="0">
                    <c:v>2.2335820757001268</c:v>
                  </c:pt>
                  <c:pt idx="1">
                    <c:v>2.7968235951204035</c:v>
                  </c:pt>
                  <c:pt idx="2">
                    <c:v>2.7908580918579289</c:v>
                  </c:pt>
                  <c:pt idx="3">
                    <c:v>5.8698854806167722</c:v>
                  </c:pt>
                  <c:pt idx="4">
                    <c:v>10.450412006763719</c:v>
                  </c:pt>
                  <c:pt idx="5">
                    <c:v>13.432961119739923</c:v>
                  </c:pt>
                  <c:pt idx="6">
                    <c:v>13.328749211968674</c:v>
                  </c:pt>
                  <c:pt idx="7">
                    <c:v>17.603345641603976</c:v>
                  </c:pt>
                  <c:pt idx="8">
                    <c:v>13.150834363052576</c:v>
                  </c:pt>
                  <c:pt idx="9">
                    <c:v>52.178007287021266</c:v>
                  </c:pt>
                  <c:pt idx="10">
                    <c:v>65.845020059733201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Sheet1!$A$48:$K$48</c:f>
              <c:numCache>
                <c:formatCode>General</c:formatCode>
                <c:ptCount val="11"/>
                <c:pt idx="0">
                  <c:v>5.0999999999999996</c:v>
                </c:pt>
                <c:pt idx="1">
                  <c:v>8.6</c:v>
                </c:pt>
                <c:pt idx="2">
                  <c:v>15.7</c:v>
                </c:pt>
                <c:pt idx="3">
                  <c:v>31.3</c:v>
                </c:pt>
                <c:pt idx="4">
                  <c:v>61.1</c:v>
                </c:pt>
                <c:pt idx="5">
                  <c:v>131</c:v>
                </c:pt>
                <c:pt idx="6">
                  <c:v>255.1</c:v>
                </c:pt>
                <c:pt idx="7">
                  <c:v>509.1</c:v>
                </c:pt>
                <c:pt idx="8">
                  <c:v>1016.5</c:v>
                </c:pt>
                <c:pt idx="9">
                  <c:v>2058.9</c:v>
                </c:pt>
                <c:pt idx="10">
                  <c:v>4075.3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DD-4777-ADA5-C888404AB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975792"/>
        <c:axId val="1269976624"/>
      </c:lineChart>
      <c:catAx>
        <c:axId val="97616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200" b="0" i="0" baseline="0">
                    <a:effectLst/>
                  </a:rPr>
                  <a:t>Secret Key Length in bits</a:t>
                </a:r>
                <a:endParaRPr lang="en-IE" sz="12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64192"/>
        <c:crosses val="autoZero"/>
        <c:auto val="1"/>
        <c:lblAlgn val="ctr"/>
        <c:lblOffset val="100"/>
        <c:noMultiLvlLbl val="0"/>
      </c:catAx>
      <c:valAx>
        <c:axId val="9761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63776"/>
        <c:crosses val="autoZero"/>
        <c:crossBetween val="between"/>
      </c:valAx>
      <c:valAx>
        <c:axId val="1269976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baseline="0">
                    <a:effectLst/>
                  </a:rPr>
                  <a:t>Number Of Entanglements</a:t>
                </a:r>
                <a:endParaRPr lang="en-I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75792"/>
        <c:crosses val="max"/>
        <c:crossBetween val="between"/>
      </c:valAx>
      <c:catAx>
        <c:axId val="126997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997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120039584437018E-2"/>
          <c:y val="0.14457487684756667"/>
          <c:w val="0.29685248270143905"/>
          <c:h val="0.240184648799127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Comparison</a:t>
            </a:r>
            <a:r>
              <a:rPr lang="en-IE" baseline="0"/>
              <a:t> between bit and batch sending</a:t>
            </a:r>
            <a:endParaRPr lang="en-IE"/>
          </a:p>
        </c:rich>
      </c:tx>
      <c:layout>
        <c:manualLayout>
          <c:xMode val="edge"/>
          <c:yMode val="edge"/>
          <c:x val="0.30087447928130406"/>
          <c:y val="1.78902266959371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676415629161893E-2"/>
          <c:y val="0.10790758411845126"/>
          <c:w val="0.80405317663703979"/>
          <c:h val="0.7539303235698056"/>
        </c:manualLayout>
      </c:layout>
      <c:barChart>
        <c:barDir val="col"/>
        <c:grouping val="clustered"/>
        <c:varyColors val="0"/>
        <c:ser>
          <c:idx val="1"/>
          <c:order val="1"/>
          <c:tx>
            <c:v>Bit sending time (ns)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Sheet1!$A$13:$K$13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cat>
          <c:val>
            <c:numRef>
              <c:f>Sheet1!$A$12:$K$12</c:f>
              <c:numCache>
                <c:formatCode>General</c:formatCode>
                <c:ptCount val="11"/>
                <c:pt idx="0">
                  <c:v>310</c:v>
                </c:pt>
                <c:pt idx="1">
                  <c:v>670</c:v>
                </c:pt>
                <c:pt idx="2">
                  <c:v>1510</c:v>
                </c:pt>
                <c:pt idx="3">
                  <c:v>3040</c:v>
                </c:pt>
                <c:pt idx="4">
                  <c:v>6080</c:v>
                </c:pt>
                <c:pt idx="5">
                  <c:v>12280</c:v>
                </c:pt>
                <c:pt idx="6">
                  <c:v>26100</c:v>
                </c:pt>
                <c:pt idx="7">
                  <c:v>48130</c:v>
                </c:pt>
                <c:pt idx="8">
                  <c:v>102310</c:v>
                </c:pt>
                <c:pt idx="9">
                  <c:v>207390</c:v>
                </c:pt>
                <c:pt idx="10">
                  <c:v>407279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B-480F-8795-F3815046A532}"/>
            </c:ext>
          </c:extLst>
        </c:ser>
        <c:ser>
          <c:idx val="3"/>
          <c:order val="3"/>
          <c:tx>
            <c:v>Batch sending time (ns)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Sheet1!$A$13:$K$13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cat>
          <c:val>
            <c:numRef>
              <c:f>Sheet1!$A$50:$K$50</c:f>
              <c:numCache>
                <c:formatCode>General</c:formatCode>
                <c:ptCount val="11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4800</c:v>
                </c:pt>
                <c:pt idx="5">
                  <c:v>9600</c:v>
                </c:pt>
                <c:pt idx="6">
                  <c:v>19200</c:v>
                </c:pt>
                <c:pt idx="7">
                  <c:v>38400</c:v>
                </c:pt>
                <c:pt idx="8">
                  <c:v>76800</c:v>
                </c:pt>
                <c:pt idx="9">
                  <c:v>153600</c:v>
                </c:pt>
                <c:pt idx="10">
                  <c:v>307200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B-480F-8795-F3815046A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17809632"/>
        <c:axId val="1217808800"/>
      </c:barChart>
      <c:lineChart>
        <c:grouping val="standard"/>
        <c:varyColors val="0"/>
        <c:ser>
          <c:idx val="0"/>
          <c:order val="0"/>
          <c:tx>
            <c:v>Bit sending Number of Entanglements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Sheet1!$L$15:$V$15</c:f>
                <c:numCache>
                  <c:formatCode>General</c:formatCode>
                  <c:ptCount val="11"/>
                  <c:pt idx="0">
                    <c:v>1.6865480854231354</c:v>
                  </c:pt>
                  <c:pt idx="1">
                    <c:v>2.0439612955674531</c:v>
                  </c:pt>
                  <c:pt idx="2">
                    <c:v>1.6193277068654794</c:v>
                  </c:pt>
                  <c:pt idx="3">
                    <c:v>5.421151989096864</c:v>
                  </c:pt>
                  <c:pt idx="4">
                    <c:v>6.7896980787071941</c:v>
                  </c:pt>
                  <c:pt idx="5">
                    <c:v>10.402991022884823</c:v>
                  </c:pt>
                  <c:pt idx="6">
                    <c:v>23.364027430598899</c:v>
                  </c:pt>
                  <c:pt idx="7">
                    <c:v>27.374765346533618</c:v>
                  </c:pt>
                  <c:pt idx="8">
                    <c:v>26.444070959080577</c:v>
                  </c:pt>
                  <c:pt idx="9">
                    <c:v>31.329964357890145</c:v>
                  </c:pt>
                  <c:pt idx="10">
                    <c:v>48.420496119354709</c:v>
                  </c:pt>
                </c:numCache>
              </c:numRef>
            </c:plus>
            <c:minus>
              <c:numRef>
                <c:f>Sheet1!$L$15:$V$15</c:f>
                <c:numCache>
                  <c:formatCode>General</c:formatCode>
                  <c:ptCount val="11"/>
                  <c:pt idx="0">
                    <c:v>1.6865480854231354</c:v>
                  </c:pt>
                  <c:pt idx="1">
                    <c:v>2.0439612955674531</c:v>
                  </c:pt>
                  <c:pt idx="2">
                    <c:v>1.6193277068654794</c:v>
                  </c:pt>
                  <c:pt idx="3">
                    <c:v>5.421151989096864</c:v>
                  </c:pt>
                  <c:pt idx="4">
                    <c:v>6.7896980787071941</c:v>
                  </c:pt>
                  <c:pt idx="5">
                    <c:v>10.402991022884823</c:v>
                  </c:pt>
                  <c:pt idx="6">
                    <c:v>23.364027430598899</c:v>
                  </c:pt>
                  <c:pt idx="7">
                    <c:v>27.374765346533618</c:v>
                  </c:pt>
                  <c:pt idx="8">
                    <c:v>26.444070959080577</c:v>
                  </c:pt>
                  <c:pt idx="9">
                    <c:v>31.329964357890145</c:v>
                  </c:pt>
                  <c:pt idx="10">
                    <c:v>48.420496119354709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Sheet1!$A$13:$K$13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cat>
          <c:val>
            <c:numRef>
              <c:f>Sheet1!$A$24:$K$24</c:f>
              <c:numCache>
                <c:formatCode>General</c:formatCode>
                <c:ptCount val="11"/>
                <c:pt idx="0">
                  <c:v>3.0909090909090908</c:v>
                </c:pt>
                <c:pt idx="1">
                  <c:v>6.5454545454545459</c:v>
                </c:pt>
                <c:pt idx="2">
                  <c:v>14.545454545454545</c:v>
                </c:pt>
                <c:pt idx="3">
                  <c:v>29.181818181818183</c:v>
                </c:pt>
                <c:pt idx="4">
                  <c:v>58.272727272727273</c:v>
                </c:pt>
                <c:pt idx="5">
                  <c:v>117.63636363636364</c:v>
                </c:pt>
                <c:pt idx="6">
                  <c:v>249</c:v>
                </c:pt>
                <c:pt idx="7">
                  <c:v>480.90909090909093</c:v>
                </c:pt>
                <c:pt idx="8">
                  <c:v>976.72727272727275</c:v>
                </c:pt>
                <c:pt idx="9">
                  <c:v>1975.5454545454545</c:v>
                </c:pt>
                <c:pt idx="10">
                  <c:v>3888.818181818182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B-480F-8795-F3815046A532}"/>
            </c:ext>
          </c:extLst>
        </c:ser>
        <c:ser>
          <c:idx val="2"/>
          <c:order val="2"/>
          <c:tx>
            <c:v>Batch sending Number of Entanglements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Sheet1!$L$51:$V$51</c:f>
                <c:numCache>
                  <c:formatCode>General</c:formatCode>
                  <c:ptCount val="11"/>
                  <c:pt idx="0">
                    <c:v>2.5</c:v>
                  </c:pt>
                  <c:pt idx="1">
                    <c:v>4</c:v>
                  </c:pt>
                  <c:pt idx="2">
                    <c:v>4</c:v>
                  </c:pt>
                  <c:pt idx="3">
                    <c:v>6</c:v>
                  </c:pt>
                  <c:pt idx="4">
                    <c:v>10</c:v>
                  </c:pt>
                  <c:pt idx="5">
                    <c:v>16</c:v>
                  </c:pt>
                  <c:pt idx="6">
                    <c:v>16</c:v>
                  </c:pt>
                  <c:pt idx="7">
                    <c:v>20</c:v>
                  </c:pt>
                  <c:pt idx="8">
                    <c:v>12</c:v>
                  </c:pt>
                  <c:pt idx="9">
                    <c:v>55</c:v>
                  </c:pt>
                  <c:pt idx="10">
                    <c:v>70</c:v>
                  </c:pt>
                </c:numCache>
              </c:numRef>
            </c:plus>
            <c:minus>
              <c:numRef>
                <c:f>Sheet1!$L$51:$V$51</c:f>
                <c:numCache>
                  <c:formatCode>General</c:formatCode>
                  <c:ptCount val="11"/>
                  <c:pt idx="0">
                    <c:v>2.5</c:v>
                  </c:pt>
                  <c:pt idx="1">
                    <c:v>4</c:v>
                  </c:pt>
                  <c:pt idx="2">
                    <c:v>4</c:v>
                  </c:pt>
                  <c:pt idx="3">
                    <c:v>6</c:v>
                  </c:pt>
                  <c:pt idx="4">
                    <c:v>10</c:v>
                  </c:pt>
                  <c:pt idx="5">
                    <c:v>16</c:v>
                  </c:pt>
                  <c:pt idx="6">
                    <c:v>16</c:v>
                  </c:pt>
                  <c:pt idx="7">
                    <c:v>20</c:v>
                  </c:pt>
                  <c:pt idx="8">
                    <c:v>12</c:v>
                  </c:pt>
                  <c:pt idx="9">
                    <c:v>55</c:v>
                  </c:pt>
                  <c:pt idx="10">
                    <c:v>70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Sheet1!$A$13:$K$13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cat>
          <c:val>
            <c:numRef>
              <c:f>Sheet1!$A$51:$K$51</c:f>
              <c:numCache>
                <c:formatCode>General</c:formatCode>
                <c:ptCount val="11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  <c:pt idx="5">
                  <c:v>192</c:v>
                </c:pt>
                <c:pt idx="6">
                  <c:v>384</c:v>
                </c:pt>
                <c:pt idx="7">
                  <c:v>768</c:v>
                </c:pt>
                <c:pt idx="8">
                  <c:v>1536</c:v>
                </c:pt>
                <c:pt idx="9">
                  <c:v>3072</c:v>
                </c:pt>
                <c:pt idx="10">
                  <c:v>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B-480F-8795-F3815046A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102208"/>
        <c:axId val="1166100544"/>
      </c:lineChart>
      <c:catAx>
        <c:axId val="121780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Secret</a:t>
                </a:r>
                <a:r>
                  <a:rPr lang="en-IE" baseline="0"/>
                  <a:t> Key Length in bits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08800"/>
        <c:crosses val="autoZero"/>
        <c:auto val="1"/>
        <c:lblAlgn val="ctr"/>
        <c:lblOffset val="100"/>
        <c:noMultiLvlLbl val="0"/>
      </c:catAx>
      <c:valAx>
        <c:axId val="12178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09632"/>
        <c:crosses val="autoZero"/>
        <c:crossBetween val="between"/>
      </c:valAx>
      <c:valAx>
        <c:axId val="1166100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Number</a:t>
                </a:r>
                <a:r>
                  <a:rPr lang="en-IE" baseline="0"/>
                  <a:t> Of Entanglements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02208"/>
        <c:crosses val="max"/>
        <c:crossBetween val="between"/>
      </c:valAx>
      <c:catAx>
        <c:axId val="116610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100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8895290455251042E-2"/>
          <c:y val="0.13251586736326798"/>
          <c:w val="0.29240902531144192"/>
          <c:h val="0.22743838910277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74</xdr:row>
      <xdr:rowOff>149680</xdr:rowOff>
    </xdr:from>
    <xdr:to>
      <xdr:col>15</xdr:col>
      <xdr:colOff>149678</xdr:colOff>
      <xdr:row>93</xdr:row>
      <xdr:rowOff>99334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53D4038B-86EC-0604-B387-4BBF9ECA6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503464</xdr:colOff>
      <xdr:row>54</xdr:row>
      <xdr:rowOff>149677</xdr:rowOff>
    </xdr:from>
    <xdr:to>
      <xdr:col>24</xdr:col>
      <xdr:colOff>68035</xdr:colOff>
      <xdr:row>74</xdr:row>
      <xdr:rowOff>108856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28DE797-9C70-AFE4-489A-DCB5973CC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BD3F-4596-418B-A6D5-DF6754BFE782}">
  <dimension ref="A1:Z51"/>
  <sheetViews>
    <sheetView tabSelected="1" topLeftCell="A21" zoomScale="70" zoomScaleNormal="70" workbookViewId="0">
      <selection activeCell="R98" sqref="R98"/>
    </sheetView>
  </sheetViews>
  <sheetFormatPr defaultRowHeight="15" x14ac:dyDescent="0.25"/>
  <sheetData>
    <row r="1" spans="1:22" x14ac:dyDescent="0.25">
      <c r="A1">
        <v>2</v>
      </c>
      <c r="B1">
        <f>A1*2</f>
        <v>4</v>
      </c>
      <c r="C1">
        <f>B1*2</f>
        <v>8</v>
      </c>
      <c r="D1">
        <f t="shared" ref="D1:P1" si="0">C1*2</f>
        <v>16</v>
      </c>
      <c r="E1">
        <f t="shared" si="0"/>
        <v>32</v>
      </c>
      <c r="F1">
        <f t="shared" si="0"/>
        <v>64</v>
      </c>
      <c r="G1">
        <f t="shared" si="0"/>
        <v>128</v>
      </c>
      <c r="H1">
        <f t="shared" si="0"/>
        <v>256</v>
      </c>
      <c r="I1">
        <f t="shared" si="0"/>
        <v>512</v>
      </c>
      <c r="J1">
        <f t="shared" si="0"/>
        <v>1024</v>
      </c>
      <c r="K1">
        <f t="shared" si="0"/>
        <v>2048</v>
      </c>
      <c r="L1">
        <f t="shared" si="0"/>
        <v>4096</v>
      </c>
      <c r="M1">
        <f t="shared" si="0"/>
        <v>8192</v>
      </c>
      <c r="N1">
        <f t="shared" si="0"/>
        <v>16384</v>
      </c>
      <c r="O1">
        <f t="shared" si="0"/>
        <v>32768</v>
      </c>
      <c r="P1">
        <f t="shared" si="0"/>
        <v>65536</v>
      </c>
    </row>
    <row r="2" spans="1:22" x14ac:dyDescent="0.25">
      <c r="A2">
        <v>190</v>
      </c>
      <c r="B2">
        <v>1090</v>
      </c>
      <c r="C2">
        <v>1390</v>
      </c>
      <c r="D2">
        <v>3990</v>
      </c>
      <c r="E2">
        <v>5890</v>
      </c>
      <c r="F2">
        <v>12290</v>
      </c>
      <c r="G2">
        <v>26590</v>
      </c>
      <c r="H2">
        <v>22390</v>
      </c>
      <c r="I2">
        <v>98190</v>
      </c>
      <c r="J2">
        <v>209990</v>
      </c>
      <c r="K2">
        <v>404590</v>
      </c>
    </row>
    <row r="3" spans="1:22" x14ac:dyDescent="0.25">
      <c r="A3">
        <v>590</v>
      </c>
      <c r="B3">
        <v>490</v>
      </c>
      <c r="C3">
        <v>1890</v>
      </c>
      <c r="D3">
        <v>2790</v>
      </c>
      <c r="E3">
        <v>5590</v>
      </c>
      <c r="F3">
        <v>13290</v>
      </c>
      <c r="G3">
        <v>23590</v>
      </c>
      <c r="H3">
        <v>52190</v>
      </c>
      <c r="I3">
        <v>99490</v>
      </c>
      <c r="J3">
        <v>209890</v>
      </c>
      <c r="K3">
        <v>412990</v>
      </c>
    </row>
    <row r="4" spans="1:22" x14ac:dyDescent="0.25">
      <c r="A4">
        <v>190</v>
      </c>
      <c r="B4">
        <v>590</v>
      </c>
      <c r="C4">
        <v>1490</v>
      </c>
      <c r="D4">
        <v>3290</v>
      </c>
      <c r="E4">
        <v>6590</v>
      </c>
      <c r="F4">
        <v>12490</v>
      </c>
      <c r="G4">
        <v>23890</v>
      </c>
      <c r="H4">
        <v>50390</v>
      </c>
      <c r="I4">
        <v>100490</v>
      </c>
      <c r="J4">
        <v>204790</v>
      </c>
      <c r="K4">
        <v>396090</v>
      </c>
    </row>
    <row r="5" spans="1:22" x14ac:dyDescent="0.25">
      <c r="A5">
        <v>190</v>
      </c>
      <c r="B5">
        <v>590</v>
      </c>
      <c r="C5">
        <v>1490</v>
      </c>
      <c r="D5">
        <v>2590</v>
      </c>
      <c r="E5">
        <v>6590</v>
      </c>
      <c r="F5">
        <v>12190</v>
      </c>
      <c r="G5">
        <v>24490</v>
      </c>
      <c r="H5">
        <v>53290</v>
      </c>
      <c r="I5">
        <v>103890</v>
      </c>
      <c r="J5">
        <v>204090</v>
      </c>
      <c r="K5">
        <v>409780</v>
      </c>
    </row>
    <row r="6" spans="1:22" x14ac:dyDescent="0.25">
      <c r="A6">
        <v>190</v>
      </c>
      <c r="B6">
        <v>890</v>
      </c>
      <c r="C6">
        <v>1490</v>
      </c>
      <c r="D6">
        <v>2390</v>
      </c>
      <c r="E6">
        <v>5090</v>
      </c>
      <c r="F6">
        <v>13990</v>
      </c>
      <c r="G6">
        <v>29090</v>
      </c>
      <c r="H6">
        <v>49290</v>
      </c>
      <c r="I6">
        <v>105890</v>
      </c>
      <c r="J6">
        <v>206390</v>
      </c>
      <c r="K6">
        <v>403790</v>
      </c>
    </row>
    <row r="7" spans="1:22" x14ac:dyDescent="0.25">
      <c r="A7">
        <v>190</v>
      </c>
      <c r="B7">
        <v>690</v>
      </c>
      <c r="C7">
        <v>1390</v>
      </c>
      <c r="D7">
        <v>2790</v>
      </c>
      <c r="E7">
        <v>6990</v>
      </c>
      <c r="F7">
        <v>11990</v>
      </c>
      <c r="G7">
        <v>24490</v>
      </c>
      <c r="H7">
        <v>51390</v>
      </c>
      <c r="I7">
        <v>103290</v>
      </c>
      <c r="J7">
        <v>207390</v>
      </c>
      <c r="K7">
        <v>410290</v>
      </c>
    </row>
    <row r="8" spans="1:22" x14ac:dyDescent="0.25">
      <c r="A8">
        <v>590</v>
      </c>
      <c r="B8">
        <v>790</v>
      </c>
      <c r="C8">
        <v>1390</v>
      </c>
      <c r="D8">
        <v>2690</v>
      </c>
      <c r="E8">
        <v>6090</v>
      </c>
      <c r="F8">
        <v>12290</v>
      </c>
      <c r="G8">
        <v>27190</v>
      </c>
      <c r="H8">
        <v>49290</v>
      </c>
      <c r="I8">
        <v>103690</v>
      </c>
      <c r="J8">
        <v>210890</v>
      </c>
      <c r="K8">
        <v>409990</v>
      </c>
    </row>
    <row r="9" spans="1:22" x14ac:dyDescent="0.25">
      <c r="A9">
        <v>390</v>
      </c>
      <c r="B9">
        <v>390</v>
      </c>
      <c r="C9">
        <v>1690</v>
      </c>
      <c r="D9">
        <v>2790</v>
      </c>
      <c r="E9">
        <v>5590</v>
      </c>
      <c r="F9">
        <v>10390</v>
      </c>
      <c r="G9">
        <v>24190</v>
      </c>
      <c r="H9">
        <v>48390</v>
      </c>
      <c r="I9">
        <v>103190</v>
      </c>
      <c r="J9">
        <v>212490</v>
      </c>
      <c r="K9">
        <v>409090</v>
      </c>
    </row>
    <row r="10" spans="1:22" x14ac:dyDescent="0.25">
      <c r="A10">
        <v>390</v>
      </c>
      <c r="B10">
        <v>590</v>
      </c>
      <c r="C10">
        <v>1490</v>
      </c>
      <c r="D10">
        <v>3890</v>
      </c>
      <c r="E10">
        <v>5390</v>
      </c>
      <c r="F10">
        <v>10990</v>
      </c>
      <c r="G10">
        <v>30290</v>
      </c>
      <c r="H10">
        <v>50790</v>
      </c>
      <c r="I10">
        <v>105290</v>
      </c>
      <c r="J10">
        <v>204990</v>
      </c>
      <c r="K10">
        <v>406290</v>
      </c>
    </row>
    <row r="11" spans="1:22" x14ac:dyDescent="0.25">
      <c r="A11">
        <v>190</v>
      </c>
      <c r="B11">
        <v>590</v>
      </c>
      <c r="C11">
        <v>1390</v>
      </c>
      <c r="D11">
        <v>3190</v>
      </c>
      <c r="E11">
        <v>6990</v>
      </c>
      <c r="F11">
        <v>12890</v>
      </c>
      <c r="G11">
        <v>27190</v>
      </c>
      <c r="H11">
        <v>53890</v>
      </c>
      <c r="I11">
        <v>99690</v>
      </c>
      <c r="J11">
        <v>202990</v>
      </c>
      <c r="K11">
        <v>409890</v>
      </c>
    </row>
    <row r="12" spans="1:22" x14ac:dyDescent="0.25">
      <c r="A12">
        <f>AVERAGE(A2:A11)</f>
        <v>310</v>
      </c>
      <c r="B12">
        <f>AVERAGE(B2:B11)</f>
        <v>670</v>
      </c>
      <c r="C12">
        <f t="shared" ref="C12:K12" si="1">AVERAGE(C2:C11)</f>
        <v>1510</v>
      </c>
      <c r="D12">
        <f t="shared" si="1"/>
        <v>3040</v>
      </c>
      <c r="E12">
        <f t="shared" si="1"/>
        <v>6080</v>
      </c>
      <c r="F12">
        <f t="shared" si="1"/>
        <v>12280</v>
      </c>
      <c r="G12">
        <f t="shared" si="1"/>
        <v>26100</v>
      </c>
      <c r="H12">
        <f t="shared" si="1"/>
        <v>48130</v>
      </c>
      <c r="I12">
        <f t="shared" si="1"/>
        <v>102310</v>
      </c>
      <c r="J12">
        <f t="shared" si="1"/>
        <v>207390</v>
      </c>
      <c r="K12">
        <f t="shared" si="1"/>
        <v>407279</v>
      </c>
    </row>
    <row r="13" spans="1:22" x14ac:dyDescent="0.25">
      <c r="A13">
        <v>2</v>
      </c>
      <c r="B13">
        <f>A13*2</f>
        <v>4</v>
      </c>
      <c r="C13">
        <f>B13*2</f>
        <v>8</v>
      </c>
      <c r="D13">
        <f t="shared" ref="D13:P13" si="2">C13*2</f>
        <v>16</v>
      </c>
      <c r="E13">
        <f t="shared" si="2"/>
        <v>32</v>
      </c>
      <c r="F13">
        <f t="shared" si="2"/>
        <v>64</v>
      </c>
      <c r="G13">
        <f t="shared" si="2"/>
        <v>128</v>
      </c>
      <c r="H13">
        <f t="shared" si="2"/>
        <v>256</v>
      </c>
      <c r="I13">
        <f t="shared" si="2"/>
        <v>512</v>
      </c>
      <c r="J13">
        <f t="shared" si="2"/>
        <v>1024</v>
      </c>
      <c r="K13">
        <f t="shared" si="2"/>
        <v>2048</v>
      </c>
      <c r="L13">
        <f t="shared" si="2"/>
        <v>4096</v>
      </c>
      <c r="M13">
        <f t="shared" si="2"/>
        <v>8192</v>
      </c>
      <c r="N13">
        <f t="shared" si="2"/>
        <v>16384</v>
      </c>
      <c r="O13">
        <f t="shared" si="2"/>
        <v>32768</v>
      </c>
      <c r="P13">
        <f t="shared" si="2"/>
        <v>65536</v>
      </c>
    </row>
    <row r="14" spans="1:22" x14ac:dyDescent="0.25">
      <c r="A14">
        <v>2</v>
      </c>
      <c r="B14">
        <v>11</v>
      </c>
      <c r="C14">
        <v>14</v>
      </c>
      <c r="D14">
        <v>40</v>
      </c>
      <c r="E14">
        <v>59</v>
      </c>
      <c r="F14">
        <v>123</v>
      </c>
      <c r="G14">
        <v>266</v>
      </c>
      <c r="H14">
        <v>444</v>
      </c>
      <c r="I14">
        <v>982</v>
      </c>
      <c r="J14">
        <v>2100</v>
      </c>
      <c r="K14">
        <v>4046</v>
      </c>
    </row>
    <row r="15" spans="1:22" x14ac:dyDescent="0.25">
      <c r="A15">
        <v>6</v>
      </c>
      <c r="B15">
        <v>5</v>
      </c>
      <c r="C15">
        <v>19</v>
      </c>
      <c r="D15">
        <v>28</v>
      </c>
      <c r="E15">
        <v>56</v>
      </c>
      <c r="F15">
        <v>133</v>
      </c>
      <c r="G15">
        <v>236</v>
      </c>
      <c r="H15">
        <v>522</v>
      </c>
      <c r="I15">
        <v>995</v>
      </c>
      <c r="J15">
        <v>2066</v>
      </c>
      <c r="K15">
        <v>4130</v>
      </c>
      <c r="L15">
        <f>STDEV(A14:A23)</f>
        <v>1.6865480854231354</v>
      </c>
      <c r="M15">
        <f t="shared" ref="M15:V15" si="3">STDEV(B14:B23)</f>
        <v>2.0439612955674531</v>
      </c>
      <c r="N15">
        <f t="shared" si="3"/>
        <v>1.6193277068654794</v>
      </c>
      <c r="O15">
        <f t="shared" si="3"/>
        <v>5.421151989096864</v>
      </c>
      <c r="P15">
        <f t="shared" si="3"/>
        <v>6.7896980787071941</v>
      </c>
      <c r="Q15">
        <f t="shared" si="3"/>
        <v>10.402991022884823</v>
      </c>
      <c r="R15">
        <f t="shared" si="3"/>
        <v>23.364027430598899</v>
      </c>
      <c r="S15">
        <f t="shared" si="3"/>
        <v>27.374765346533618</v>
      </c>
      <c r="T15">
        <f t="shared" si="3"/>
        <v>26.444070959080577</v>
      </c>
      <c r="U15">
        <f t="shared" si="3"/>
        <v>31.329964357890145</v>
      </c>
      <c r="V15">
        <f t="shared" si="3"/>
        <v>48.420496119354709</v>
      </c>
    </row>
    <row r="16" spans="1:22" x14ac:dyDescent="0.25">
      <c r="A16">
        <v>2</v>
      </c>
      <c r="B16">
        <v>6</v>
      </c>
      <c r="C16">
        <v>15</v>
      </c>
      <c r="D16">
        <v>33</v>
      </c>
      <c r="E16">
        <v>66</v>
      </c>
      <c r="F16">
        <v>126</v>
      </c>
      <c r="G16">
        <v>239</v>
      </c>
      <c r="H16">
        <v>504</v>
      </c>
      <c r="I16">
        <v>1005</v>
      </c>
      <c r="J16">
        <v>2048</v>
      </c>
      <c r="K16">
        <v>3961</v>
      </c>
    </row>
    <row r="17" spans="1:11" x14ac:dyDescent="0.25">
      <c r="A17">
        <v>2</v>
      </c>
      <c r="B17">
        <v>6</v>
      </c>
      <c r="C17">
        <v>15</v>
      </c>
      <c r="D17">
        <v>26</v>
      </c>
      <c r="E17">
        <v>66</v>
      </c>
      <c r="F17">
        <v>122</v>
      </c>
      <c r="G17">
        <v>245</v>
      </c>
      <c r="H17">
        <v>533</v>
      </c>
      <c r="I17">
        <v>1039</v>
      </c>
      <c r="J17">
        <v>2041</v>
      </c>
      <c r="K17">
        <v>4098</v>
      </c>
    </row>
    <row r="18" spans="1:11" x14ac:dyDescent="0.25">
      <c r="A18">
        <v>2</v>
      </c>
      <c r="B18">
        <v>9</v>
      </c>
      <c r="C18">
        <v>15</v>
      </c>
      <c r="D18">
        <v>24</v>
      </c>
      <c r="E18">
        <v>51</v>
      </c>
      <c r="F18">
        <v>140</v>
      </c>
      <c r="G18">
        <v>291</v>
      </c>
      <c r="H18">
        <v>493</v>
      </c>
      <c r="I18">
        <v>1059</v>
      </c>
      <c r="J18">
        <v>2064</v>
      </c>
      <c r="K18">
        <v>4038</v>
      </c>
    </row>
    <row r="19" spans="1:11" x14ac:dyDescent="0.25">
      <c r="A19">
        <v>2</v>
      </c>
      <c r="B19">
        <v>7</v>
      </c>
      <c r="C19">
        <v>14</v>
      </c>
      <c r="D19">
        <v>28</v>
      </c>
      <c r="E19">
        <v>70</v>
      </c>
      <c r="F19">
        <v>120</v>
      </c>
      <c r="G19">
        <v>245</v>
      </c>
      <c r="H19">
        <v>514</v>
      </c>
      <c r="I19">
        <v>1033</v>
      </c>
      <c r="J19">
        <v>2074</v>
      </c>
      <c r="K19">
        <v>4103</v>
      </c>
    </row>
    <row r="20" spans="1:11" x14ac:dyDescent="0.25">
      <c r="A20">
        <v>6</v>
      </c>
      <c r="B20">
        <v>8</v>
      </c>
      <c r="C20">
        <v>14</v>
      </c>
      <c r="D20">
        <v>27</v>
      </c>
      <c r="E20">
        <v>61</v>
      </c>
      <c r="F20">
        <v>123</v>
      </c>
      <c r="G20">
        <v>272</v>
      </c>
      <c r="H20">
        <v>493</v>
      </c>
      <c r="I20">
        <v>1037</v>
      </c>
      <c r="J20">
        <v>2109</v>
      </c>
      <c r="K20">
        <v>4100</v>
      </c>
    </row>
    <row r="21" spans="1:11" x14ac:dyDescent="0.25">
      <c r="A21">
        <v>4</v>
      </c>
      <c r="B21">
        <v>4</v>
      </c>
      <c r="C21">
        <v>17</v>
      </c>
      <c r="D21">
        <v>28</v>
      </c>
      <c r="E21">
        <v>56</v>
      </c>
      <c r="F21">
        <v>104</v>
      </c>
      <c r="G21">
        <v>242</v>
      </c>
      <c r="H21">
        <v>484</v>
      </c>
      <c r="I21">
        <v>1032</v>
      </c>
      <c r="J21">
        <v>2125</v>
      </c>
      <c r="K21">
        <v>4091</v>
      </c>
    </row>
    <row r="22" spans="1:11" x14ac:dyDescent="0.25">
      <c r="A22">
        <v>4</v>
      </c>
      <c r="B22">
        <v>6</v>
      </c>
      <c r="C22">
        <v>15</v>
      </c>
      <c r="D22">
        <v>39</v>
      </c>
      <c r="E22">
        <v>54</v>
      </c>
      <c r="F22">
        <v>110</v>
      </c>
      <c r="G22">
        <v>303</v>
      </c>
      <c r="H22">
        <v>508</v>
      </c>
      <c r="I22">
        <v>1053</v>
      </c>
      <c r="J22">
        <v>2050</v>
      </c>
      <c r="K22">
        <v>4063</v>
      </c>
    </row>
    <row r="23" spans="1:11" x14ac:dyDescent="0.25">
      <c r="A23">
        <v>2</v>
      </c>
      <c r="B23">
        <v>6</v>
      </c>
      <c r="C23">
        <v>14</v>
      </c>
      <c r="D23">
        <v>32</v>
      </c>
      <c r="E23">
        <v>70</v>
      </c>
      <c r="F23">
        <v>129</v>
      </c>
      <c r="G23">
        <v>272</v>
      </c>
      <c r="H23">
        <v>539</v>
      </c>
      <c r="I23">
        <v>997</v>
      </c>
      <c r="J23">
        <v>2030</v>
      </c>
      <c r="K23">
        <v>4099</v>
      </c>
    </row>
    <row r="24" spans="1:11" x14ac:dyDescent="0.25">
      <c r="A24">
        <f>AVERAGE(A13:A23)</f>
        <v>3.0909090909090908</v>
      </c>
      <c r="B24">
        <f t="shared" ref="B24:K24" si="4">AVERAGE(B13:B23)</f>
        <v>6.5454545454545459</v>
      </c>
      <c r="C24">
        <f t="shared" si="4"/>
        <v>14.545454545454545</v>
      </c>
      <c r="D24">
        <f t="shared" si="4"/>
        <v>29.181818181818183</v>
      </c>
      <c r="E24">
        <f t="shared" si="4"/>
        <v>58.272727272727273</v>
      </c>
      <c r="F24">
        <f t="shared" si="4"/>
        <v>117.63636363636364</v>
      </c>
      <c r="G24">
        <f t="shared" si="4"/>
        <v>249</v>
      </c>
      <c r="H24">
        <f t="shared" si="4"/>
        <v>480.90909090909093</v>
      </c>
      <c r="I24">
        <f t="shared" si="4"/>
        <v>976.72727272727275</v>
      </c>
      <c r="J24">
        <f t="shared" si="4"/>
        <v>1975.5454545454545</v>
      </c>
      <c r="K24">
        <f t="shared" si="4"/>
        <v>3888.818181818182</v>
      </c>
    </row>
    <row r="26" spans="1:11" x14ac:dyDescent="0.25">
      <c r="A26">
        <v>790</v>
      </c>
      <c r="B26">
        <v>790</v>
      </c>
      <c r="C26">
        <v>1290</v>
      </c>
      <c r="D26">
        <v>3290</v>
      </c>
      <c r="E26">
        <v>6390</v>
      </c>
      <c r="F26">
        <v>13090</v>
      </c>
      <c r="G26">
        <v>25090</v>
      </c>
      <c r="H26">
        <v>52190</v>
      </c>
      <c r="I26">
        <v>99590</v>
      </c>
      <c r="J26">
        <v>206390</v>
      </c>
      <c r="K26">
        <v>398390</v>
      </c>
    </row>
    <row r="27" spans="1:11" x14ac:dyDescent="0.25">
      <c r="A27">
        <v>290</v>
      </c>
      <c r="B27">
        <v>390</v>
      </c>
      <c r="C27">
        <v>1190</v>
      </c>
      <c r="D27">
        <v>2590</v>
      </c>
      <c r="E27">
        <v>5690</v>
      </c>
      <c r="F27">
        <v>13090</v>
      </c>
      <c r="G27">
        <v>24990</v>
      </c>
      <c r="H27">
        <v>48590</v>
      </c>
      <c r="I27">
        <v>101390</v>
      </c>
      <c r="J27">
        <v>212890</v>
      </c>
      <c r="K27">
        <v>399190</v>
      </c>
    </row>
    <row r="28" spans="1:11" x14ac:dyDescent="0.25">
      <c r="A28">
        <v>490</v>
      </c>
      <c r="B28">
        <v>990</v>
      </c>
      <c r="C28">
        <v>1690</v>
      </c>
      <c r="D28">
        <v>3790</v>
      </c>
      <c r="E28">
        <v>4890</v>
      </c>
      <c r="F28">
        <v>11490</v>
      </c>
      <c r="G28">
        <v>27990</v>
      </c>
      <c r="H28">
        <v>53190</v>
      </c>
      <c r="I28">
        <v>103290</v>
      </c>
      <c r="J28">
        <v>206990</v>
      </c>
      <c r="K28">
        <v>412290</v>
      </c>
    </row>
    <row r="29" spans="1:11" x14ac:dyDescent="0.25">
      <c r="A29">
        <v>290</v>
      </c>
      <c r="B29">
        <v>990</v>
      </c>
      <c r="C29">
        <v>1690</v>
      </c>
      <c r="D29">
        <v>3390</v>
      </c>
      <c r="E29">
        <v>6090</v>
      </c>
      <c r="F29">
        <v>15190</v>
      </c>
      <c r="G29">
        <v>25290</v>
      </c>
      <c r="H29">
        <v>51890</v>
      </c>
      <c r="I29">
        <v>100990</v>
      </c>
      <c r="J29">
        <v>211790</v>
      </c>
      <c r="K29">
        <v>407090</v>
      </c>
    </row>
    <row r="30" spans="1:11" x14ac:dyDescent="0.25">
      <c r="A30">
        <v>690</v>
      </c>
      <c r="B30">
        <v>690</v>
      </c>
      <c r="C30">
        <v>1190</v>
      </c>
      <c r="D30">
        <v>2690</v>
      </c>
      <c r="E30">
        <v>5390</v>
      </c>
      <c r="F30">
        <v>12990</v>
      </c>
      <c r="G30">
        <v>25290</v>
      </c>
      <c r="H30">
        <v>50290</v>
      </c>
      <c r="I30">
        <v>101390</v>
      </c>
      <c r="J30">
        <v>208290</v>
      </c>
      <c r="K30">
        <v>415090</v>
      </c>
    </row>
    <row r="31" spans="1:11" x14ac:dyDescent="0.25">
      <c r="A31">
        <v>390</v>
      </c>
      <c r="B31">
        <v>690</v>
      </c>
      <c r="C31">
        <v>1690</v>
      </c>
      <c r="D31">
        <v>2390</v>
      </c>
      <c r="E31">
        <v>6690</v>
      </c>
      <c r="F31">
        <v>12290</v>
      </c>
      <c r="G31">
        <v>23890</v>
      </c>
      <c r="H31">
        <v>51790</v>
      </c>
      <c r="I31">
        <v>102690</v>
      </c>
      <c r="J31">
        <v>205590</v>
      </c>
      <c r="K31">
        <v>413490</v>
      </c>
    </row>
    <row r="32" spans="1:11" x14ac:dyDescent="0.25">
      <c r="A32">
        <v>690</v>
      </c>
      <c r="B32">
        <v>590</v>
      </c>
      <c r="C32">
        <v>1690</v>
      </c>
      <c r="D32">
        <v>4090</v>
      </c>
      <c r="E32">
        <v>8690</v>
      </c>
      <c r="F32">
        <v>12990</v>
      </c>
      <c r="G32">
        <v>27390</v>
      </c>
      <c r="H32">
        <v>51090</v>
      </c>
      <c r="I32">
        <v>102590</v>
      </c>
      <c r="J32">
        <v>199590</v>
      </c>
      <c r="K32">
        <v>409990</v>
      </c>
    </row>
    <row r="33" spans="1:26" x14ac:dyDescent="0.25">
      <c r="A33">
        <v>790</v>
      </c>
      <c r="B33">
        <v>990</v>
      </c>
      <c r="C33">
        <v>1490</v>
      </c>
      <c r="D33">
        <v>3590</v>
      </c>
      <c r="E33">
        <v>5990</v>
      </c>
      <c r="F33">
        <v>14190</v>
      </c>
      <c r="G33">
        <v>24290</v>
      </c>
      <c r="H33">
        <v>52690</v>
      </c>
      <c r="I33">
        <v>99590</v>
      </c>
      <c r="J33">
        <v>208590</v>
      </c>
      <c r="K33">
        <v>410990</v>
      </c>
    </row>
    <row r="34" spans="1:26" x14ac:dyDescent="0.25">
      <c r="A34">
        <v>190</v>
      </c>
      <c r="B34">
        <v>1390</v>
      </c>
      <c r="C34">
        <v>1590</v>
      </c>
      <c r="D34">
        <v>2590</v>
      </c>
      <c r="E34">
        <v>5690</v>
      </c>
      <c r="F34">
        <v>10890</v>
      </c>
      <c r="G34">
        <v>26290</v>
      </c>
      <c r="H34">
        <v>48790</v>
      </c>
      <c r="I34">
        <v>101890</v>
      </c>
      <c r="J34">
        <v>202590</v>
      </c>
      <c r="K34">
        <v>410790</v>
      </c>
    </row>
    <row r="35" spans="1:26" x14ac:dyDescent="0.25">
      <c r="A35">
        <v>390</v>
      </c>
      <c r="B35">
        <v>990</v>
      </c>
      <c r="C35">
        <v>2090</v>
      </c>
      <c r="D35">
        <v>2790</v>
      </c>
      <c r="E35">
        <v>5490</v>
      </c>
      <c r="F35">
        <v>14690</v>
      </c>
      <c r="G35">
        <v>24490</v>
      </c>
      <c r="H35">
        <v>48490</v>
      </c>
      <c r="I35">
        <v>102990</v>
      </c>
      <c r="J35">
        <v>196090</v>
      </c>
      <c r="K35">
        <v>397890</v>
      </c>
    </row>
    <row r="36" spans="1:26" x14ac:dyDescent="0.25">
      <c r="A36">
        <f>AVERAGE(A26:A35)</f>
        <v>500</v>
      </c>
      <c r="B36">
        <f t="shared" ref="B36:K36" si="5">AVERAGE(B26:B35)</f>
        <v>850</v>
      </c>
      <c r="C36">
        <f t="shared" si="5"/>
        <v>1560</v>
      </c>
      <c r="D36">
        <f t="shared" si="5"/>
        <v>3120</v>
      </c>
      <c r="E36">
        <f t="shared" si="5"/>
        <v>6100</v>
      </c>
      <c r="F36">
        <f t="shared" si="5"/>
        <v>13090</v>
      </c>
      <c r="G36">
        <f t="shared" si="5"/>
        <v>25500</v>
      </c>
      <c r="H36">
        <f t="shared" si="5"/>
        <v>50900</v>
      </c>
      <c r="I36">
        <f t="shared" si="5"/>
        <v>101640</v>
      </c>
      <c r="J36">
        <f t="shared" si="5"/>
        <v>205880</v>
      </c>
      <c r="K36">
        <f t="shared" si="5"/>
        <v>407520</v>
      </c>
    </row>
    <row r="38" spans="1:26" x14ac:dyDescent="0.25">
      <c r="A38">
        <v>8</v>
      </c>
      <c r="B38">
        <v>8</v>
      </c>
      <c r="C38">
        <v>13</v>
      </c>
      <c r="D38">
        <v>33</v>
      </c>
      <c r="E38">
        <v>64</v>
      </c>
      <c r="F38">
        <v>131</v>
      </c>
      <c r="G38">
        <v>251</v>
      </c>
      <c r="H38">
        <v>522</v>
      </c>
      <c r="I38">
        <v>996</v>
      </c>
      <c r="J38">
        <v>2064</v>
      </c>
      <c r="K38">
        <v>3984</v>
      </c>
    </row>
    <row r="39" spans="1:26" x14ac:dyDescent="0.25">
      <c r="A39">
        <v>3</v>
      </c>
      <c r="B39">
        <v>4</v>
      </c>
      <c r="C39">
        <v>12</v>
      </c>
      <c r="D39">
        <v>26</v>
      </c>
      <c r="E39">
        <v>57</v>
      </c>
      <c r="F39">
        <v>131</v>
      </c>
      <c r="G39">
        <v>250</v>
      </c>
      <c r="H39">
        <v>486</v>
      </c>
      <c r="I39">
        <v>1014</v>
      </c>
      <c r="J39">
        <v>2129</v>
      </c>
      <c r="K39">
        <v>3992</v>
      </c>
      <c r="L39">
        <f>STDEV(A38:A47)</f>
        <v>2.2335820757001268</v>
      </c>
      <c r="M39">
        <f t="shared" ref="M39:Z39" si="6">STDEV(B38:B47)</f>
        <v>2.7968235951204035</v>
      </c>
      <c r="N39">
        <f t="shared" si="6"/>
        <v>2.7908580918579289</v>
      </c>
      <c r="O39">
        <f t="shared" si="6"/>
        <v>5.8698854806167722</v>
      </c>
      <c r="P39">
        <f t="shared" si="6"/>
        <v>10.450412006763719</v>
      </c>
      <c r="Q39">
        <f t="shared" si="6"/>
        <v>13.432961119739923</v>
      </c>
      <c r="R39">
        <f t="shared" si="6"/>
        <v>13.328749211968674</v>
      </c>
      <c r="S39">
        <f t="shared" si="6"/>
        <v>17.603345641603976</v>
      </c>
      <c r="T39">
        <f t="shared" si="6"/>
        <v>13.150834363052576</v>
      </c>
      <c r="U39">
        <f t="shared" si="6"/>
        <v>52.178007287021266</v>
      </c>
      <c r="V39">
        <f t="shared" si="6"/>
        <v>65.845020059733201</v>
      </c>
      <c r="Z39" t="s">
        <v>0</v>
      </c>
    </row>
    <row r="40" spans="1:26" x14ac:dyDescent="0.25">
      <c r="A40">
        <v>5</v>
      </c>
      <c r="B40">
        <v>10</v>
      </c>
      <c r="C40">
        <v>17</v>
      </c>
      <c r="D40">
        <v>38</v>
      </c>
      <c r="E40">
        <v>49</v>
      </c>
      <c r="F40">
        <v>115</v>
      </c>
      <c r="G40">
        <v>280</v>
      </c>
      <c r="H40">
        <v>532</v>
      </c>
      <c r="I40">
        <v>1033</v>
      </c>
      <c r="J40">
        <v>2070</v>
      </c>
      <c r="K40">
        <v>4123</v>
      </c>
    </row>
    <row r="41" spans="1:26" x14ac:dyDescent="0.25">
      <c r="A41">
        <v>3</v>
      </c>
      <c r="B41">
        <v>10</v>
      </c>
      <c r="C41">
        <v>17</v>
      </c>
      <c r="D41">
        <v>34</v>
      </c>
      <c r="E41">
        <v>61</v>
      </c>
      <c r="F41">
        <v>152</v>
      </c>
      <c r="G41">
        <v>253</v>
      </c>
      <c r="H41">
        <v>519</v>
      </c>
      <c r="I41">
        <v>1010</v>
      </c>
      <c r="J41">
        <v>2118</v>
      </c>
      <c r="K41">
        <v>4071</v>
      </c>
    </row>
    <row r="42" spans="1:26" x14ac:dyDescent="0.25">
      <c r="A42">
        <v>7</v>
      </c>
      <c r="B42">
        <v>7</v>
      </c>
      <c r="C42">
        <v>12</v>
      </c>
      <c r="D42">
        <v>27</v>
      </c>
      <c r="E42">
        <v>54</v>
      </c>
      <c r="F42">
        <v>130</v>
      </c>
      <c r="G42">
        <v>253</v>
      </c>
      <c r="H42">
        <v>503</v>
      </c>
      <c r="I42">
        <v>1014</v>
      </c>
      <c r="J42">
        <v>2083</v>
      </c>
      <c r="K42">
        <v>4151</v>
      </c>
    </row>
    <row r="43" spans="1:26" x14ac:dyDescent="0.25">
      <c r="A43">
        <v>4</v>
      </c>
      <c r="B43">
        <v>7</v>
      </c>
      <c r="C43">
        <v>17</v>
      </c>
      <c r="D43">
        <v>24</v>
      </c>
      <c r="E43">
        <v>67</v>
      </c>
      <c r="F43">
        <v>123</v>
      </c>
      <c r="G43">
        <v>239</v>
      </c>
      <c r="H43">
        <v>518</v>
      </c>
      <c r="I43">
        <v>1027</v>
      </c>
      <c r="J43">
        <v>2056</v>
      </c>
      <c r="K43">
        <v>4135</v>
      </c>
    </row>
    <row r="44" spans="1:26" x14ac:dyDescent="0.25">
      <c r="A44">
        <v>7</v>
      </c>
      <c r="B44">
        <v>6</v>
      </c>
      <c r="C44">
        <v>17</v>
      </c>
      <c r="D44">
        <v>41</v>
      </c>
      <c r="E44">
        <v>87</v>
      </c>
      <c r="F44">
        <v>130</v>
      </c>
      <c r="G44">
        <v>274</v>
      </c>
      <c r="H44">
        <v>511</v>
      </c>
      <c r="I44">
        <v>1026</v>
      </c>
      <c r="J44">
        <v>1996</v>
      </c>
      <c r="K44">
        <v>4100</v>
      </c>
    </row>
    <row r="45" spans="1:26" x14ac:dyDescent="0.25">
      <c r="A45">
        <v>8</v>
      </c>
      <c r="B45">
        <v>10</v>
      </c>
      <c r="C45">
        <v>15</v>
      </c>
      <c r="D45">
        <v>36</v>
      </c>
      <c r="E45">
        <v>60</v>
      </c>
      <c r="F45">
        <v>142</v>
      </c>
      <c r="G45">
        <v>243</v>
      </c>
      <c r="H45">
        <v>527</v>
      </c>
      <c r="I45">
        <v>996</v>
      </c>
      <c r="J45">
        <v>2086</v>
      </c>
      <c r="K45">
        <v>4110</v>
      </c>
    </row>
    <row r="46" spans="1:26" x14ac:dyDescent="0.25">
      <c r="A46">
        <v>2</v>
      </c>
      <c r="B46">
        <v>14</v>
      </c>
      <c r="C46">
        <v>16</v>
      </c>
      <c r="D46">
        <v>26</v>
      </c>
      <c r="E46">
        <v>57</v>
      </c>
      <c r="F46">
        <v>109</v>
      </c>
      <c r="G46">
        <v>263</v>
      </c>
      <c r="H46">
        <v>488</v>
      </c>
      <c r="I46">
        <v>1019</v>
      </c>
      <c r="J46">
        <v>2026</v>
      </c>
      <c r="K46">
        <v>4108</v>
      </c>
    </row>
    <row r="47" spans="1:26" x14ac:dyDescent="0.25">
      <c r="A47">
        <v>4</v>
      </c>
      <c r="B47">
        <v>10</v>
      </c>
      <c r="C47">
        <v>21</v>
      </c>
      <c r="D47">
        <v>28</v>
      </c>
      <c r="E47">
        <v>55</v>
      </c>
      <c r="F47">
        <v>147</v>
      </c>
      <c r="G47">
        <v>245</v>
      </c>
      <c r="H47">
        <v>485</v>
      </c>
      <c r="I47">
        <v>1030</v>
      </c>
      <c r="J47">
        <v>1961</v>
      </c>
      <c r="K47">
        <v>3979</v>
      </c>
    </row>
    <row r="48" spans="1:26" x14ac:dyDescent="0.25">
      <c r="A48">
        <f>AVERAGE(A38:A47)</f>
        <v>5.0999999999999996</v>
      </c>
      <c r="B48">
        <f t="shared" ref="B48:K48" si="7">AVERAGE(B38:B47)</f>
        <v>8.6</v>
      </c>
      <c r="C48">
        <f t="shared" si="7"/>
        <v>15.7</v>
      </c>
      <c r="D48">
        <f t="shared" si="7"/>
        <v>31.3</v>
      </c>
      <c r="E48">
        <f t="shared" si="7"/>
        <v>61.1</v>
      </c>
      <c r="F48">
        <f t="shared" si="7"/>
        <v>131</v>
      </c>
      <c r="G48">
        <f t="shared" si="7"/>
        <v>255.1</v>
      </c>
      <c r="H48">
        <f t="shared" si="7"/>
        <v>509.1</v>
      </c>
      <c r="I48">
        <f t="shared" si="7"/>
        <v>1016.5</v>
      </c>
      <c r="J48">
        <f t="shared" si="7"/>
        <v>2058.9</v>
      </c>
      <c r="K48">
        <f t="shared" si="7"/>
        <v>4075.3</v>
      </c>
    </row>
    <row r="50" spans="1:22" x14ac:dyDescent="0.25">
      <c r="A50">
        <v>300</v>
      </c>
      <c r="B50">
        <v>600</v>
      </c>
      <c r="C50">
        <v>1200</v>
      </c>
      <c r="D50">
        <v>2400</v>
      </c>
      <c r="E50">
        <v>4800</v>
      </c>
      <c r="F50">
        <v>9600</v>
      </c>
      <c r="G50">
        <v>19200</v>
      </c>
      <c r="H50">
        <v>38400</v>
      </c>
      <c r="I50">
        <v>76800</v>
      </c>
      <c r="J50">
        <v>153600</v>
      </c>
      <c r="K50">
        <v>307200</v>
      </c>
    </row>
    <row r="51" spans="1:22" x14ac:dyDescent="0.25">
      <c r="A51">
        <v>6</v>
      </c>
      <c r="B51">
        <v>12</v>
      </c>
      <c r="C51">
        <v>24</v>
      </c>
      <c r="D51">
        <v>48</v>
      </c>
      <c r="E51">
        <v>96</v>
      </c>
      <c r="F51">
        <v>192</v>
      </c>
      <c r="G51">
        <v>384</v>
      </c>
      <c r="H51">
        <v>768</v>
      </c>
      <c r="I51">
        <v>1536</v>
      </c>
      <c r="J51">
        <v>3072</v>
      </c>
      <c r="K51">
        <v>6144</v>
      </c>
      <c r="L51">
        <v>2.5</v>
      </c>
      <c r="M51">
        <v>4</v>
      </c>
      <c r="N51">
        <v>4</v>
      </c>
      <c r="O51">
        <v>6</v>
      </c>
      <c r="P51">
        <v>10</v>
      </c>
      <c r="Q51">
        <v>16</v>
      </c>
      <c r="R51">
        <v>16</v>
      </c>
      <c r="S51">
        <v>20</v>
      </c>
      <c r="T51">
        <v>12</v>
      </c>
      <c r="U51">
        <v>55</v>
      </c>
      <c r="V51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Dermot</dc:creator>
  <cp:lastModifiedBy>Dermot Jordan</cp:lastModifiedBy>
  <dcterms:created xsi:type="dcterms:W3CDTF">2022-11-19T22:39:08Z</dcterms:created>
  <dcterms:modified xsi:type="dcterms:W3CDTF">2023-01-22T13:32:21Z</dcterms:modified>
</cp:coreProperties>
</file>