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5840" tabRatio="500" activeTab="1"/>
  </bookViews>
  <sheets>
    <sheet name="Assoc_Rule_Matrix" sheetId="2" r:id="rId1"/>
    <sheet name="Sector_Analysis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G44" i="1"/>
  <c r="G45" i="1"/>
  <c r="K45" i="1"/>
  <c r="K44" i="1"/>
  <c r="J45" i="1"/>
  <c r="J44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D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D50" i="1"/>
  <c r="E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D51" i="1"/>
  <c r="E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D52" i="1"/>
  <c r="E52" i="1"/>
  <c r="F52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D53" i="1"/>
  <c r="E53" i="1"/>
  <c r="F53" i="1"/>
  <c r="G53" i="1"/>
  <c r="H53" i="1"/>
  <c r="J53" i="1"/>
  <c r="K53" i="1"/>
  <c r="L53" i="1"/>
  <c r="M53" i="1"/>
  <c r="N53" i="1"/>
  <c r="O53" i="1"/>
  <c r="P53" i="1"/>
  <c r="Q53" i="1"/>
  <c r="R53" i="1"/>
  <c r="S53" i="1"/>
  <c r="T53" i="1"/>
  <c r="U53" i="1"/>
  <c r="D54" i="1"/>
  <c r="E54" i="1"/>
  <c r="F54" i="1"/>
  <c r="G54" i="1"/>
  <c r="H54" i="1"/>
  <c r="I54" i="1"/>
  <c r="K54" i="1"/>
  <c r="L54" i="1"/>
  <c r="M54" i="1"/>
  <c r="N54" i="1"/>
  <c r="O54" i="1"/>
  <c r="P54" i="1"/>
  <c r="Q54" i="1"/>
  <c r="R54" i="1"/>
  <c r="S54" i="1"/>
  <c r="T54" i="1"/>
  <c r="U54" i="1"/>
  <c r="D55" i="1"/>
  <c r="E55" i="1"/>
  <c r="F55" i="1"/>
  <c r="G55" i="1"/>
  <c r="H55" i="1"/>
  <c r="I55" i="1"/>
  <c r="J55" i="1"/>
  <c r="L55" i="1"/>
  <c r="M55" i="1"/>
  <c r="N55" i="1"/>
  <c r="O55" i="1"/>
  <c r="P55" i="1"/>
  <c r="Q55" i="1"/>
  <c r="R55" i="1"/>
  <c r="S55" i="1"/>
  <c r="T55" i="1"/>
  <c r="U55" i="1"/>
  <c r="D56" i="1"/>
  <c r="E56" i="1"/>
  <c r="F56" i="1"/>
  <c r="G56" i="1"/>
  <c r="H56" i="1"/>
  <c r="I56" i="1"/>
  <c r="J56" i="1"/>
  <c r="K56" i="1"/>
  <c r="M56" i="1"/>
  <c r="N56" i="1"/>
  <c r="O56" i="1"/>
  <c r="P56" i="1"/>
  <c r="Q56" i="1"/>
  <c r="R56" i="1"/>
  <c r="S56" i="1"/>
  <c r="T56" i="1"/>
  <c r="U56" i="1"/>
  <c r="D57" i="1"/>
  <c r="E57" i="1"/>
  <c r="F57" i="1"/>
  <c r="G57" i="1"/>
  <c r="H57" i="1"/>
  <c r="I57" i="1"/>
  <c r="J57" i="1"/>
  <c r="K57" i="1"/>
  <c r="L57" i="1"/>
  <c r="N57" i="1"/>
  <c r="O57" i="1"/>
  <c r="P57" i="1"/>
  <c r="Q57" i="1"/>
  <c r="R57" i="1"/>
  <c r="S57" i="1"/>
  <c r="T57" i="1"/>
  <c r="U57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D59" i="1"/>
  <c r="E59" i="1"/>
  <c r="F59" i="1"/>
  <c r="G59" i="1"/>
  <c r="H59" i="1"/>
  <c r="I59" i="1"/>
  <c r="J59" i="1"/>
  <c r="K59" i="1"/>
  <c r="L59" i="1"/>
  <c r="M59" i="1"/>
  <c r="N59" i="1"/>
  <c r="P59" i="1"/>
  <c r="Q59" i="1"/>
  <c r="R59" i="1"/>
  <c r="S59" i="1"/>
  <c r="T59" i="1"/>
  <c r="U59" i="1"/>
  <c r="D60" i="1"/>
  <c r="E60" i="1"/>
  <c r="F60" i="1"/>
  <c r="G60" i="1"/>
  <c r="H60" i="1"/>
  <c r="I60" i="1"/>
  <c r="J60" i="1"/>
  <c r="K60" i="1"/>
  <c r="L60" i="1"/>
  <c r="M60" i="1"/>
  <c r="N60" i="1"/>
  <c r="O60" i="1"/>
  <c r="Q60" i="1"/>
  <c r="R60" i="1"/>
  <c r="S60" i="1"/>
  <c r="T60" i="1"/>
  <c r="U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R61" i="1"/>
  <c r="S61" i="1"/>
  <c r="T61" i="1"/>
  <c r="U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S62" i="1"/>
  <c r="T62" i="1"/>
  <c r="U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T63" i="1"/>
  <c r="U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U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D44" i="1"/>
  <c r="D45" i="1"/>
  <c r="B34" i="1"/>
  <c r="B35" i="1"/>
  <c r="B36" i="1"/>
  <c r="B37" i="1"/>
  <c r="B38" i="1"/>
  <c r="B33" i="1"/>
</calcChain>
</file>

<file path=xl/sharedStrings.xml><?xml version="1.0" encoding="utf-8"?>
<sst xmlns="http://schemas.openxmlformats.org/spreadsheetml/2006/main" count="246" uniqueCount="52">
  <si>
    <t>Security</t>
  </si>
  <si>
    <t>OFC</t>
  </si>
  <si>
    <t>WRB</t>
  </si>
  <si>
    <t>OHI</t>
  </si>
  <si>
    <t>LPNT</t>
  </si>
  <si>
    <t>HIW</t>
  </si>
  <si>
    <t>IAG</t>
  </si>
  <si>
    <t>MD</t>
  </si>
  <si>
    <t>ACM</t>
  </si>
  <si>
    <t>WRI</t>
  </si>
  <si>
    <t>BMR</t>
  </si>
  <si>
    <t>OGE</t>
  </si>
  <si>
    <t>KGC</t>
  </si>
  <si>
    <t>EXR</t>
  </si>
  <si>
    <t>HME</t>
  </si>
  <si>
    <t>AEM</t>
  </si>
  <si>
    <t>DST</t>
  </si>
  <si>
    <t>CRL</t>
  </si>
  <si>
    <t>CMP</t>
  </si>
  <si>
    <t>Industry</t>
  </si>
  <si>
    <t>Sector</t>
  </si>
  <si>
    <t>Financials</t>
  </si>
  <si>
    <t>Office REITs</t>
  </si>
  <si>
    <t>Property &amp; Casualty Insurance - NEC</t>
  </si>
  <si>
    <t>Healthcare REITs</t>
  </si>
  <si>
    <t>Healthcare Facilities &amp; Services - NEC</t>
  </si>
  <si>
    <t>Healthcare</t>
  </si>
  <si>
    <t>Gold Mining</t>
  </si>
  <si>
    <t>Basic Materials</t>
  </si>
  <si>
    <t>Industrials</t>
  </si>
  <si>
    <t>Construction &amp; Engineering - NEC</t>
  </si>
  <si>
    <t>Retail REITs</t>
  </si>
  <si>
    <t>Commercial REITs - NEC</t>
  </si>
  <si>
    <t>Utilities</t>
  </si>
  <si>
    <t>Electric Utilities - NEC</t>
  </si>
  <si>
    <t>Self-Storage REITs</t>
  </si>
  <si>
    <t>Residential REITs</t>
  </si>
  <si>
    <t>Technology</t>
  </si>
  <si>
    <t>IT Services &amp; Consulting - NEC</t>
  </si>
  <si>
    <t>Biotechnology &amp; Medical Research - NEC</t>
  </si>
  <si>
    <t>Agricultural Chemicals - NEC</t>
  </si>
  <si>
    <t>Count</t>
  </si>
  <si>
    <t>Same Sector</t>
  </si>
  <si>
    <t>Diff Sectors</t>
  </si>
  <si>
    <t>Total</t>
  </si>
  <si>
    <t>Same Sector Rules</t>
  </si>
  <si>
    <t>Rules</t>
  </si>
  <si>
    <t>Non-Rules</t>
  </si>
  <si>
    <t>Same Sector Non-Rules</t>
  </si>
  <si>
    <t>Rule</t>
  </si>
  <si>
    <t>No Rule</t>
  </si>
  <si>
    <t>Diff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</si>
</sst>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30" sqref="C30"/>
    </sheetView>
  </sheetViews>
  <sheetFormatPr baseColWidth="10" defaultRowHeight="15" x14ac:dyDescent="0"/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</row>
    <row r="3" spans="1:19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</row>
    <row r="7" spans="1:19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</row>
    <row r="8" spans="1:19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1:19">
      <c r="A9" t="s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t="s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t="s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t="s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</row>
    <row r="14" spans="1:19">
      <c r="A14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t="s">
        <v>14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8" spans="1:19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</row>
    <row r="19" spans="1:19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A23" workbookViewId="0">
      <selection activeCell="B33" sqref="B33"/>
    </sheetView>
  </sheetViews>
  <sheetFormatPr baseColWidth="10" defaultRowHeight="15" x14ac:dyDescent="0"/>
  <cols>
    <col min="1" max="1" width="13.5" bestFit="1" customWidth="1"/>
    <col min="2" max="2" width="18.5" customWidth="1"/>
  </cols>
  <sheetData>
    <row r="1" spans="1:21">
      <c r="C1" s="1" t="s">
        <v>20</v>
      </c>
      <c r="D1" t="s">
        <v>21</v>
      </c>
      <c r="E1" t="s">
        <v>21</v>
      </c>
      <c r="F1" t="s">
        <v>21</v>
      </c>
      <c r="G1" t="s">
        <v>26</v>
      </c>
      <c r="H1" t="s">
        <v>21</v>
      </c>
      <c r="I1" t="s">
        <v>28</v>
      </c>
      <c r="J1" t="s">
        <v>26</v>
      </c>
      <c r="K1" t="s">
        <v>29</v>
      </c>
      <c r="L1" t="s">
        <v>21</v>
      </c>
      <c r="M1" t="s">
        <v>21</v>
      </c>
      <c r="N1" t="s">
        <v>33</v>
      </c>
      <c r="O1" t="s">
        <v>28</v>
      </c>
      <c r="P1" t="s">
        <v>21</v>
      </c>
      <c r="Q1" t="s">
        <v>21</v>
      </c>
      <c r="R1" t="s">
        <v>28</v>
      </c>
      <c r="S1" t="s">
        <v>37</v>
      </c>
      <c r="T1" t="s">
        <v>26</v>
      </c>
      <c r="U1" t="s">
        <v>28</v>
      </c>
    </row>
    <row r="2" spans="1:21">
      <c r="C2" s="1" t="s">
        <v>19</v>
      </c>
      <c r="D2" t="s">
        <v>22</v>
      </c>
      <c r="E2" t="s">
        <v>23</v>
      </c>
      <c r="F2" t="s">
        <v>24</v>
      </c>
      <c r="G2" t="s">
        <v>25</v>
      </c>
      <c r="H2" t="s">
        <v>22</v>
      </c>
      <c r="I2" t="s">
        <v>27</v>
      </c>
      <c r="J2" t="s">
        <v>25</v>
      </c>
      <c r="K2" t="s">
        <v>30</v>
      </c>
      <c r="L2" t="s">
        <v>31</v>
      </c>
      <c r="M2" t="s">
        <v>32</v>
      </c>
      <c r="N2" t="s">
        <v>34</v>
      </c>
      <c r="O2" t="s">
        <v>27</v>
      </c>
      <c r="P2" t="s">
        <v>35</v>
      </c>
      <c r="Q2" t="s">
        <v>36</v>
      </c>
      <c r="R2" t="s">
        <v>27</v>
      </c>
      <c r="S2" t="s">
        <v>38</v>
      </c>
      <c r="T2" t="s">
        <v>39</v>
      </c>
      <c r="U2" t="s">
        <v>40</v>
      </c>
    </row>
    <row r="3" spans="1:21">
      <c r="A3" s="1" t="s">
        <v>20</v>
      </c>
      <c r="B3" s="1" t="s">
        <v>19</v>
      </c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</row>
    <row r="4" spans="1:21">
      <c r="A4" t="s">
        <v>21</v>
      </c>
      <c r="B4" t="s">
        <v>22</v>
      </c>
      <c r="C4" t="s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</row>
    <row r="5" spans="1:21">
      <c r="A5" t="s">
        <v>21</v>
      </c>
      <c r="B5" t="s">
        <v>23</v>
      </c>
      <c r="C5" t="s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21</v>
      </c>
      <c r="B6" t="s">
        <v>24</v>
      </c>
      <c r="C6" t="s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26</v>
      </c>
      <c r="B7" t="s">
        <v>25</v>
      </c>
      <c r="C7" t="s">
        <v>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21</v>
      </c>
      <c r="B8" t="s">
        <v>22</v>
      </c>
      <c r="C8" t="s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28</v>
      </c>
      <c r="B9" t="s">
        <v>27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</row>
    <row r="10" spans="1:21">
      <c r="A10" t="s">
        <v>26</v>
      </c>
      <c r="B10" t="s">
        <v>25</v>
      </c>
      <c r="C10" t="s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>
      <c r="A11" t="s">
        <v>29</v>
      </c>
      <c r="B11" t="s">
        <v>30</v>
      </c>
      <c r="C11" t="s">
        <v>8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21</v>
      </c>
      <c r="B12" t="s">
        <v>31</v>
      </c>
      <c r="C12" t="s">
        <v>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21</v>
      </c>
      <c r="B13" t="s">
        <v>32</v>
      </c>
      <c r="C13" t="s">
        <v>10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33</v>
      </c>
      <c r="B14" t="s">
        <v>34</v>
      </c>
      <c r="C14" t="s">
        <v>11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t="s">
        <v>28</v>
      </c>
      <c r="B15" t="s">
        <v>27</v>
      </c>
      <c r="C15" t="s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</row>
    <row r="16" spans="1:21">
      <c r="A16" t="s">
        <v>21</v>
      </c>
      <c r="B16" t="s">
        <v>35</v>
      </c>
      <c r="C16" t="s">
        <v>13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t="s">
        <v>21</v>
      </c>
      <c r="B17" t="s">
        <v>36</v>
      </c>
      <c r="C17" t="s">
        <v>14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t="s">
        <v>28</v>
      </c>
      <c r="B18" t="s">
        <v>27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37</v>
      </c>
      <c r="B19" t="s">
        <v>38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t="s">
        <v>26</v>
      </c>
      <c r="B20" t="s">
        <v>39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>
      <c r="A21" t="s">
        <v>28</v>
      </c>
      <c r="B21" t="s">
        <v>40</v>
      </c>
      <c r="C21" t="s">
        <v>18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3" spans="1:21">
      <c r="B23" t="s">
        <v>45</v>
      </c>
      <c r="C23" s="1" t="s">
        <v>42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P23" t="s">
        <v>13</v>
      </c>
      <c r="Q23" t="s">
        <v>14</v>
      </c>
      <c r="R23" t="s">
        <v>15</v>
      </c>
      <c r="S23" t="s">
        <v>16</v>
      </c>
      <c r="T23" t="s">
        <v>17</v>
      </c>
      <c r="U23" t="s">
        <v>18</v>
      </c>
    </row>
    <row r="24" spans="1:21">
      <c r="C24" t="s">
        <v>1</v>
      </c>
      <c r="D24">
        <f>D4*(D$1=$A4)</f>
        <v>0</v>
      </c>
      <c r="E24">
        <f t="shared" ref="E24:U24" si="0">E4*(E$1=$A4)</f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1</v>
      </c>
      <c r="M24">
        <f t="shared" si="0"/>
        <v>1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1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</row>
    <row r="25" spans="1:21">
      <c r="C25" t="s">
        <v>2</v>
      </c>
      <c r="D25">
        <f t="shared" ref="D25:U25" si="1">D5*(D$1=$A5)</f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</row>
    <row r="26" spans="1:21">
      <c r="C26" t="s">
        <v>3</v>
      </c>
      <c r="D26">
        <f t="shared" ref="D26:U26" si="2">D6*(D$1=$A6)</f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1</v>
      </c>
      <c r="Q26">
        <f t="shared" si="2"/>
        <v>0</v>
      </c>
      <c r="R26">
        <f t="shared" si="2"/>
        <v>0</v>
      </c>
      <c r="S26">
        <f t="shared" si="2"/>
        <v>0</v>
      </c>
      <c r="T26">
        <f t="shared" si="2"/>
        <v>0</v>
      </c>
      <c r="U26">
        <f t="shared" si="2"/>
        <v>0</v>
      </c>
    </row>
    <row r="27" spans="1:21">
      <c r="C27" t="s">
        <v>4</v>
      </c>
      <c r="D27">
        <f t="shared" ref="D27:U27" si="3">D7*(D$1=$A7)</f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</row>
    <row r="28" spans="1:21">
      <c r="C28" t="s">
        <v>5</v>
      </c>
      <c r="D28">
        <f t="shared" ref="D28:U28" si="4">D8*(D$1=$A8)</f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1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</row>
    <row r="29" spans="1:21">
      <c r="C29" t="s">
        <v>6</v>
      </c>
      <c r="D29">
        <f t="shared" ref="D29:U29" si="5">D9*(D$1=$A9)</f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5"/>
        <v>1</v>
      </c>
      <c r="P29">
        <f t="shared" si="5"/>
        <v>0</v>
      </c>
      <c r="Q29">
        <f t="shared" si="5"/>
        <v>0</v>
      </c>
      <c r="R29">
        <f t="shared" si="5"/>
        <v>1</v>
      </c>
      <c r="S29">
        <f t="shared" si="5"/>
        <v>0</v>
      </c>
      <c r="T29">
        <f t="shared" si="5"/>
        <v>0</v>
      </c>
      <c r="U29">
        <f t="shared" si="5"/>
        <v>0</v>
      </c>
    </row>
    <row r="30" spans="1:21">
      <c r="C30" t="s">
        <v>7</v>
      </c>
      <c r="D30">
        <f t="shared" ref="D30:U30" si="6">D10*(D$1=$A10)</f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</row>
    <row r="31" spans="1:21">
      <c r="C31" t="s">
        <v>8</v>
      </c>
      <c r="D31">
        <f t="shared" ref="D31:U31" si="7">D11*(D$1=$A11)</f>
        <v>0</v>
      </c>
      <c r="E31">
        <f t="shared" si="7"/>
        <v>0</v>
      </c>
      <c r="F31">
        <f t="shared" si="7"/>
        <v>0</v>
      </c>
      <c r="G31">
        <f t="shared" si="7"/>
        <v>0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7"/>
        <v>0</v>
      </c>
    </row>
    <row r="32" spans="1:21">
      <c r="A32" s="1" t="s">
        <v>20</v>
      </c>
      <c r="B32" s="1" t="s">
        <v>41</v>
      </c>
      <c r="C32" t="s">
        <v>9</v>
      </c>
      <c r="D32">
        <f t="shared" ref="D32:U32" si="8">D12*(D$1=$A12)</f>
        <v>1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</row>
    <row r="33" spans="1:21">
      <c r="A33" t="s">
        <v>21</v>
      </c>
      <c r="B33">
        <f>COUNTIF(A$4:A$21,A33)</f>
        <v>8</v>
      </c>
      <c r="C33" t="s">
        <v>10</v>
      </c>
      <c r="D33">
        <f t="shared" ref="D33:U33" si="9">D13*(D$1=$A13)</f>
        <v>1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0</v>
      </c>
      <c r="R33">
        <f t="shared" si="9"/>
        <v>0</v>
      </c>
      <c r="S33">
        <f t="shared" si="9"/>
        <v>0</v>
      </c>
      <c r="T33">
        <f t="shared" si="9"/>
        <v>0</v>
      </c>
      <c r="U33">
        <f t="shared" si="9"/>
        <v>0</v>
      </c>
    </row>
    <row r="34" spans="1:21">
      <c r="A34" t="s">
        <v>28</v>
      </c>
      <c r="B34">
        <f t="shared" ref="B34:B38" si="10">COUNTIF(A$4:A$21,A34)</f>
        <v>4</v>
      </c>
      <c r="C34" t="s">
        <v>11</v>
      </c>
      <c r="D34">
        <f t="shared" ref="D34:U34" si="11">D14*(D$1=$A14)</f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1"/>
        <v>0</v>
      </c>
    </row>
    <row r="35" spans="1:21">
      <c r="A35" t="s">
        <v>26</v>
      </c>
      <c r="B35">
        <f t="shared" si="10"/>
        <v>3</v>
      </c>
      <c r="C35" t="s">
        <v>12</v>
      </c>
      <c r="D35">
        <f t="shared" ref="D35:U35" si="12">D15*(D$1=$A15)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1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1</v>
      </c>
      <c r="S35">
        <f t="shared" si="12"/>
        <v>0</v>
      </c>
      <c r="T35">
        <f t="shared" si="12"/>
        <v>0</v>
      </c>
      <c r="U35">
        <f t="shared" si="12"/>
        <v>0</v>
      </c>
    </row>
    <row r="36" spans="1:21">
      <c r="A36" t="s">
        <v>29</v>
      </c>
      <c r="B36">
        <f t="shared" si="10"/>
        <v>1</v>
      </c>
      <c r="C36" t="s">
        <v>13</v>
      </c>
      <c r="D36">
        <f t="shared" ref="D36:U36" si="13">D16*(D$1=$A16)</f>
        <v>0</v>
      </c>
      <c r="E36">
        <f t="shared" si="13"/>
        <v>0</v>
      </c>
      <c r="F36">
        <f t="shared" si="13"/>
        <v>1</v>
      </c>
      <c r="G36">
        <f t="shared" si="13"/>
        <v>0</v>
      </c>
      <c r="H36">
        <f t="shared" si="13"/>
        <v>0</v>
      </c>
      <c r="I36">
        <f t="shared" si="13"/>
        <v>0</v>
      </c>
      <c r="J36">
        <f t="shared" si="13"/>
        <v>0</v>
      </c>
      <c r="K36">
        <f t="shared" si="13"/>
        <v>0</v>
      </c>
      <c r="L36">
        <f t="shared" si="13"/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0</v>
      </c>
    </row>
    <row r="37" spans="1:21">
      <c r="A37" t="s">
        <v>33</v>
      </c>
      <c r="B37">
        <f t="shared" si="10"/>
        <v>1</v>
      </c>
      <c r="C37" t="s">
        <v>14</v>
      </c>
      <c r="D37">
        <f t="shared" ref="D37:U37" si="14">D17*(D$1=$A17)</f>
        <v>1</v>
      </c>
      <c r="E37">
        <f t="shared" si="14"/>
        <v>0</v>
      </c>
      <c r="F37">
        <f t="shared" si="14"/>
        <v>0</v>
      </c>
      <c r="G37">
        <f t="shared" si="14"/>
        <v>0</v>
      </c>
      <c r="H37">
        <f t="shared" si="14"/>
        <v>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0</v>
      </c>
      <c r="M37">
        <f t="shared" si="14"/>
        <v>0</v>
      </c>
      <c r="N37">
        <f t="shared" si="14"/>
        <v>0</v>
      </c>
      <c r="O37">
        <f t="shared" si="14"/>
        <v>0</v>
      </c>
      <c r="P37">
        <f t="shared" si="14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4"/>
        <v>0</v>
      </c>
      <c r="U37">
        <f t="shared" si="14"/>
        <v>0</v>
      </c>
    </row>
    <row r="38" spans="1:21">
      <c r="A38" t="s">
        <v>37</v>
      </c>
      <c r="B38">
        <f t="shared" si="10"/>
        <v>1</v>
      </c>
      <c r="C38" t="s">
        <v>15</v>
      </c>
      <c r="D38">
        <f t="shared" ref="D38:U38" si="15">D18*(D$1=$A18)</f>
        <v>0</v>
      </c>
      <c r="E38">
        <f t="shared" si="15"/>
        <v>0</v>
      </c>
      <c r="F38">
        <f t="shared" si="15"/>
        <v>0</v>
      </c>
      <c r="G38">
        <f t="shared" si="15"/>
        <v>0</v>
      </c>
      <c r="H38">
        <f t="shared" si="15"/>
        <v>0</v>
      </c>
      <c r="I38">
        <f t="shared" si="15"/>
        <v>1</v>
      </c>
      <c r="J38">
        <f t="shared" si="15"/>
        <v>0</v>
      </c>
      <c r="K38">
        <f t="shared" si="15"/>
        <v>0</v>
      </c>
      <c r="L38">
        <f t="shared" si="15"/>
        <v>0</v>
      </c>
      <c r="M38">
        <f t="shared" si="15"/>
        <v>0</v>
      </c>
      <c r="N38">
        <f t="shared" si="15"/>
        <v>0</v>
      </c>
      <c r="O38">
        <f t="shared" si="15"/>
        <v>1</v>
      </c>
      <c r="P38">
        <f t="shared" si="15"/>
        <v>0</v>
      </c>
      <c r="Q38">
        <f t="shared" si="15"/>
        <v>0</v>
      </c>
      <c r="R38">
        <f t="shared" si="15"/>
        <v>0</v>
      </c>
      <c r="S38">
        <f t="shared" si="15"/>
        <v>0</v>
      </c>
      <c r="T38">
        <f t="shared" si="15"/>
        <v>0</v>
      </c>
      <c r="U38">
        <f t="shared" si="15"/>
        <v>0</v>
      </c>
    </row>
    <row r="39" spans="1:21">
      <c r="C39" t="s">
        <v>16</v>
      </c>
      <c r="D39">
        <f t="shared" ref="D39:U39" si="16">D19*(D$1=$A19)</f>
        <v>0</v>
      </c>
      <c r="E39">
        <f t="shared" si="16"/>
        <v>0</v>
      </c>
      <c r="F39">
        <f t="shared" si="16"/>
        <v>0</v>
      </c>
      <c r="G39">
        <f t="shared" si="16"/>
        <v>0</v>
      </c>
      <c r="H39">
        <f t="shared" si="16"/>
        <v>0</v>
      </c>
      <c r="I39">
        <f t="shared" si="16"/>
        <v>0</v>
      </c>
      <c r="J39">
        <f t="shared" si="16"/>
        <v>0</v>
      </c>
      <c r="K39">
        <f t="shared" si="16"/>
        <v>0</v>
      </c>
      <c r="L39">
        <f t="shared" si="16"/>
        <v>0</v>
      </c>
      <c r="M39">
        <f t="shared" si="16"/>
        <v>0</v>
      </c>
      <c r="N39">
        <f t="shared" si="16"/>
        <v>0</v>
      </c>
      <c r="O39">
        <f t="shared" si="16"/>
        <v>0</v>
      </c>
      <c r="P39">
        <f t="shared" si="16"/>
        <v>0</v>
      </c>
      <c r="Q39">
        <f t="shared" si="16"/>
        <v>0</v>
      </c>
      <c r="R39">
        <f t="shared" si="16"/>
        <v>0</v>
      </c>
      <c r="S39">
        <f t="shared" si="16"/>
        <v>0</v>
      </c>
      <c r="T39">
        <f t="shared" si="16"/>
        <v>0</v>
      </c>
      <c r="U39">
        <f t="shared" si="16"/>
        <v>0</v>
      </c>
    </row>
    <row r="40" spans="1:21">
      <c r="C40" t="s">
        <v>17</v>
      </c>
      <c r="D40">
        <f t="shared" ref="D40:U40" si="17">D20*(D$1=$A20)</f>
        <v>0</v>
      </c>
      <c r="E40">
        <f t="shared" si="17"/>
        <v>0</v>
      </c>
      <c r="F40">
        <f t="shared" si="17"/>
        <v>0</v>
      </c>
      <c r="G40">
        <f t="shared" si="17"/>
        <v>0</v>
      </c>
      <c r="H40">
        <f t="shared" si="17"/>
        <v>0</v>
      </c>
      <c r="I40">
        <f t="shared" si="17"/>
        <v>0</v>
      </c>
      <c r="J40">
        <f t="shared" si="17"/>
        <v>0</v>
      </c>
      <c r="K40">
        <f t="shared" si="17"/>
        <v>0</v>
      </c>
      <c r="L40">
        <f t="shared" si="17"/>
        <v>0</v>
      </c>
      <c r="M40">
        <f t="shared" si="17"/>
        <v>0</v>
      </c>
      <c r="N40">
        <f t="shared" si="17"/>
        <v>0</v>
      </c>
      <c r="O40">
        <f t="shared" si="17"/>
        <v>0</v>
      </c>
      <c r="P40">
        <f t="shared" si="17"/>
        <v>0</v>
      </c>
      <c r="Q40">
        <f t="shared" si="17"/>
        <v>0</v>
      </c>
      <c r="R40">
        <f t="shared" si="17"/>
        <v>0</v>
      </c>
      <c r="S40">
        <f t="shared" si="17"/>
        <v>0</v>
      </c>
      <c r="T40">
        <f t="shared" si="17"/>
        <v>0</v>
      </c>
      <c r="U40">
        <f t="shared" si="17"/>
        <v>0</v>
      </c>
    </row>
    <row r="41" spans="1:21">
      <c r="C41" t="s">
        <v>18</v>
      </c>
      <c r="D41">
        <f t="shared" ref="D41:U41" si="18">D21*(D$1=$A21)</f>
        <v>0</v>
      </c>
      <c r="E41">
        <f t="shared" si="18"/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8"/>
        <v>0</v>
      </c>
    </row>
    <row r="43" spans="1:21">
      <c r="C43" s="1" t="s">
        <v>46</v>
      </c>
      <c r="D43" s="1" t="s">
        <v>44</v>
      </c>
      <c r="F43" s="1" t="s">
        <v>47</v>
      </c>
      <c r="G43" s="1" t="s">
        <v>44</v>
      </c>
      <c r="J43" t="s">
        <v>49</v>
      </c>
      <c r="K43" t="s">
        <v>50</v>
      </c>
    </row>
    <row r="44" spans="1:21">
      <c r="C44" s="1" t="s">
        <v>42</v>
      </c>
      <c r="D44">
        <f>SUM(D24:U41)/2</f>
        <v>8</v>
      </c>
      <c r="F44" s="1" t="s">
        <v>42</v>
      </c>
      <c r="G44">
        <f>SUM(D48:U65)/2</f>
        <v>29</v>
      </c>
      <c r="I44" t="s">
        <v>42</v>
      </c>
      <c r="J44">
        <f>D44</f>
        <v>8</v>
      </c>
      <c r="K44">
        <f>G44</f>
        <v>29</v>
      </c>
    </row>
    <row r="45" spans="1:21">
      <c r="C45" s="1" t="s">
        <v>43</v>
      </c>
      <c r="D45">
        <f>SUM(D4:U21)/2-D44</f>
        <v>5</v>
      </c>
      <c r="F45" s="1" t="s">
        <v>43</v>
      </c>
      <c r="G45">
        <f>18*17/2-G44-D44-D45</f>
        <v>111</v>
      </c>
      <c r="I45" t="s">
        <v>51</v>
      </c>
      <c r="J45">
        <f>D45</f>
        <v>5</v>
      </c>
      <c r="K45">
        <f>G45</f>
        <v>111</v>
      </c>
    </row>
    <row r="47" spans="1:21">
      <c r="B47" t="s">
        <v>48</v>
      </c>
      <c r="C47" s="1" t="s">
        <v>20</v>
      </c>
      <c r="D47" t="s">
        <v>21</v>
      </c>
      <c r="E47" t="s">
        <v>21</v>
      </c>
      <c r="F47" t="s">
        <v>21</v>
      </c>
      <c r="G47" t="s">
        <v>26</v>
      </c>
      <c r="H47" t="s">
        <v>21</v>
      </c>
      <c r="I47" t="s">
        <v>28</v>
      </c>
      <c r="J47" t="s">
        <v>26</v>
      </c>
      <c r="K47" t="s">
        <v>29</v>
      </c>
      <c r="L47" t="s">
        <v>21</v>
      </c>
      <c r="M47" t="s">
        <v>21</v>
      </c>
      <c r="N47" t="s">
        <v>33</v>
      </c>
      <c r="O47" t="s">
        <v>28</v>
      </c>
      <c r="P47" t="s">
        <v>21</v>
      </c>
      <c r="Q47" t="s">
        <v>21</v>
      </c>
      <c r="R47" t="s">
        <v>28</v>
      </c>
      <c r="S47" t="s">
        <v>37</v>
      </c>
      <c r="T47" t="s">
        <v>26</v>
      </c>
      <c r="U47" t="s">
        <v>28</v>
      </c>
    </row>
    <row r="48" spans="1:21">
      <c r="C48" t="s">
        <v>21</v>
      </c>
      <c r="D48">
        <v>0</v>
      </c>
      <c r="E48">
        <f t="shared" ref="E48:U63" si="19">(1-E4)*(E$1=$A4)</f>
        <v>1</v>
      </c>
      <c r="F48">
        <f t="shared" si="19"/>
        <v>1</v>
      </c>
      <c r="G48">
        <f t="shared" si="19"/>
        <v>0</v>
      </c>
      <c r="H48">
        <f t="shared" si="19"/>
        <v>1</v>
      </c>
      <c r="I48">
        <f t="shared" si="19"/>
        <v>0</v>
      </c>
      <c r="J48">
        <f t="shared" si="19"/>
        <v>0</v>
      </c>
      <c r="K48">
        <f t="shared" si="19"/>
        <v>0</v>
      </c>
      <c r="L48">
        <f t="shared" si="19"/>
        <v>0</v>
      </c>
      <c r="M48">
        <f t="shared" si="19"/>
        <v>0</v>
      </c>
      <c r="N48">
        <f t="shared" si="19"/>
        <v>0</v>
      </c>
      <c r="O48">
        <f t="shared" si="19"/>
        <v>0</v>
      </c>
      <c r="P48">
        <f t="shared" si="19"/>
        <v>1</v>
      </c>
      <c r="Q48">
        <f t="shared" si="19"/>
        <v>0</v>
      </c>
      <c r="R48">
        <f t="shared" si="19"/>
        <v>0</v>
      </c>
      <c r="S48">
        <f t="shared" si="19"/>
        <v>0</v>
      </c>
      <c r="T48">
        <f t="shared" si="19"/>
        <v>0</v>
      </c>
      <c r="U48">
        <f t="shared" si="19"/>
        <v>0</v>
      </c>
    </row>
    <row r="49" spans="3:21">
      <c r="C49" t="s">
        <v>21</v>
      </c>
      <c r="D49">
        <f t="shared" ref="D49:S65" si="20">(1-D5)*(D$1=$A5)</f>
        <v>1</v>
      </c>
      <c r="E49">
        <v>0</v>
      </c>
      <c r="F49">
        <f t="shared" si="20"/>
        <v>1</v>
      </c>
      <c r="G49">
        <f t="shared" si="20"/>
        <v>0</v>
      </c>
      <c r="H49">
        <f t="shared" si="20"/>
        <v>1</v>
      </c>
      <c r="I49">
        <f t="shared" si="20"/>
        <v>0</v>
      </c>
      <c r="J49">
        <f t="shared" si="20"/>
        <v>0</v>
      </c>
      <c r="K49">
        <f t="shared" si="20"/>
        <v>0</v>
      </c>
      <c r="L49">
        <f t="shared" si="20"/>
        <v>1</v>
      </c>
      <c r="M49">
        <f t="shared" si="20"/>
        <v>1</v>
      </c>
      <c r="N49">
        <f t="shared" si="20"/>
        <v>0</v>
      </c>
      <c r="O49">
        <f t="shared" si="20"/>
        <v>0</v>
      </c>
      <c r="P49">
        <f t="shared" si="20"/>
        <v>1</v>
      </c>
      <c r="Q49">
        <f t="shared" si="20"/>
        <v>1</v>
      </c>
      <c r="R49">
        <f t="shared" si="20"/>
        <v>0</v>
      </c>
      <c r="S49">
        <f t="shared" si="20"/>
        <v>0</v>
      </c>
      <c r="T49">
        <f t="shared" si="19"/>
        <v>0</v>
      </c>
      <c r="U49">
        <f t="shared" si="19"/>
        <v>0</v>
      </c>
    </row>
    <row r="50" spans="3:21">
      <c r="C50" t="s">
        <v>21</v>
      </c>
      <c r="D50">
        <f t="shared" si="20"/>
        <v>1</v>
      </c>
      <c r="E50">
        <f t="shared" si="19"/>
        <v>1</v>
      </c>
      <c r="F50">
        <v>0</v>
      </c>
      <c r="G50">
        <f t="shared" si="19"/>
        <v>0</v>
      </c>
      <c r="H50">
        <f t="shared" si="19"/>
        <v>1</v>
      </c>
      <c r="I50">
        <f t="shared" si="19"/>
        <v>0</v>
      </c>
      <c r="J50">
        <f t="shared" si="19"/>
        <v>0</v>
      </c>
      <c r="K50">
        <f t="shared" si="19"/>
        <v>0</v>
      </c>
      <c r="L50">
        <f t="shared" si="19"/>
        <v>1</v>
      </c>
      <c r="M50">
        <f t="shared" si="19"/>
        <v>1</v>
      </c>
      <c r="N50">
        <f t="shared" si="19"/>
        <v>0</v>
      </c>
      <c r="O50">
        <f t="shared" si="19"/>
        <v>0</v>
      </c>
      <c r="P50">
        <f t="shared" si="19"/>
        <v>0</v>
      </c>
      <c r="Q50">
        <f t="shared" si="19"/>
        <v>1</v>
      </c>
      <c r="R50">
        <f t="shared" si="19"/>
        <v>0</v>
      </c>
      <c r="S50">
        <f t="shared" si="19"/>
        <v>0</v>
      </c>
      <c r="T50">
        <f t="shared" si="19"/>
        <v>0</v>
      </c>
      <c r="U50">
        <f t="shared" si="19"/>
        <v>0</v>
      </c>
    </row>
    <row r="51" spans="3:21">
      <c r="C51" t="s">
        <v>26</v>
      </c>
      <c r="D51">
        <f t="shared" si="20"/>
        <v>0</v>
      </c>
      <c r="E51">
        <f t="shared" si="19"/>
        <v>0</v>
      </c>
      <c r="F51">
        <f t="shared" si="19"/>
        <v>0</v>
      </c>
      <c r="G51">
        <v>0</v>
      </c>
      <c r="H51">
        <f t="shared" si="19"/>
        <v>0</v>
      </c>
      <c r="I51">
        <f t="shared" si="19"/>
        <v>0</v>
      </c>
      <c r="J51">
        <f t="shared" si="19"/>
        <v>1</v>
      </c>
      <c r="K51">
        <f t="shared" si="19"/>
        <v>0</v>
      </c>
      <c r="L51">
        <f t="shared" si="19"/>
        <v>0</v>
      </c>
      <c r="M51">
        <f t="shared" si="19"/>
        <v>0</v>
      </c>
      <c r="N51">
        <f t="shared" si="19"/>
        <v>0</v>
      </c>
      <c r="O51">
        <f t="shared" si="19"/>
        <v>0</v>
      </c>
      <c r="P51">
        <f t="shared" si="19"/>
        <v>0</v>
      </c>
      <c r="Q51">
        <f t="shared" si="19"/>
        <v>0</v>
      </c>
      <c r="R51">
        <f t="shared" si="19"/>
        <v>0</v>
      </c>
      <c r="S51">
        <f t="shared" si="19"/>
        <v>0</v>
      </c>
      <c r="T51">
        <f t="shared" si="19"/>
        <v>1</v>
      </c>
      <c r="U51">
        <f t="shared" si="19"/>
        <v>0</v>
      </c>
    </row>
    <row r="52" spans="3:21">
      <c r="C52" t="s">
        <v>21</v>
      </c>
      <c r="D52">
        <f t="shared" si="20"/>
        <v>1</v>
      </c>
      <c r="E52">
        <f t="shared" si="19"/>
        <v>1</v>
      </c>
      <c r="F52">
        <f t="shared" si="19"/>
        <v>1</v>
      </c>
      <c r="G52">
        <f t="shared" si="19"/>
        <v>0</v>
      </c>
      <c r="H52">
        <v>0</v>
      </c>
      <c r="I52">
        <f t="shared" si="19"/>
        <v>0</v>
      </c>
      <c r="J52">
        <f t="shared" si="19"/>
        <v>0</v>
      </c>
      <c r="K52">
        <f t="shared" si="19"/>
        <v>0</v>
      </c>
      <c r="L52">
        <f t="shared" si="19"/>
        <v>1</v>
      </c>
      <c r="M52">
        <f t="shared" si="19"/>
        <v>1</v>
      </c>
      <c r="N52">
        <f t="shared" si="19"/>
        <v>0</v>
      </c>
      <c r="O52">
        <f t="shared" si="19"/>
        <v>0</v>
      </c>
      <c r="P52">
        <f t="shared" si="19"/>
        <v>1</v>
      </c>
      <c r="Q52">
        <f t="shared" si="19"/>
        <v>0</v>
      </c>
      <c r="R52">
        <f t="shared" si="19"/>
        <v>0</v>
      </c>
      <c r="S52">
        <f t="shared" si="19"/>
        <v>0</v>
      </c>
      <c r="T52">
        <f t="shared" si="19"/>
        <v>0</v>
      </c>
      <c r="U52">
        <f t="shared" si="19"/>
        <v>0</v>
      </c>
    </row>
    <row r="53" spans="3:21">
      <c r="C53" t="s">
        <v>28</v>
      </c>
      <c r="D53">
        <f t="shared" si="20"/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v>0</v>
      </c>
      <c r="J53">
        <f t="shared" si="19"/>
        <v>0</v>
      </c>
      <c r="K53">
        <f t="shared" si="19"/>
        <v>0</v>
      </c>
      <c r="L53">
        <f t="shared" si="19"/>
        <v>0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si="19"/>
        <v>0</v>
      </c>
      <c r="R53">
        <f t="shared" si="19"/>
        <v>0</v>
      </c>
      <c r="S53">
        <f t="shared" si="19"/>
        <v>0</v>
      </c>
      <c r="T53">
        <f t="shared" si="19"/>
        <v>0</v>
      </c>
      <c r="U53">
        <f t="shared" si="19"/>
        <v>1</v>
      </c>
    </row>
    <row r="54" spans="3:21">
      <c r="C54" t="s">
        <v>26</v>
      </c>
      <c r="D54">
        <f t="shared" si="20"/>
        <v>0</v>
      </c>
      <c r="E54">
        <f t="shared" si="19"/>
        <v>0</v>
      </c>
      <c r="F54">
        <f t="shared" si="19"/>
        <v>0</v>
      </c>
      <c r="G54">
        <f t="shared" si="19"/>
        <v>1</v>
      </c>
      <c r="H54">
        <f t="shared" si="19"/>
        <v>0</v>
      </c>
      <c r="I54">
        <f t="shared" si="19"/>
        <v>0</v>
      </c>
      <c r="J54">
        <v>0</v>
      </c>
      <c r="K54">
        <f t="shared" si="19"/>
        <v>0</v>
      </c>
      <c r="L54">
        <f t="shared" si="19"/>
        <v>0</v>
      </c>
      <c r="M54">
        <f t="shared" si="19"/>
        <v>0</v>
      </c>
      <c r="N54">
        <f t="shared" si="19"/>
        <v>0</v>
      </c>
      <c r="O54">
        <f t="shared" si="19"/>
        <v>0</v>
      </c>
      <c r="P54">
        <f t="shared" si="19"/>
        <v>0</v>
      </c>
      <c r="Q54">
        <f t="shared" si="19"/>
        <v>0</v>
      </c>
      <c r="R54">
        <f t="shared" si="19"/>
        <v>0</v>
      </c>
      <c r="S54">
        <f t="shared" si="19"/>
        <v>0</v>
      </c>
      <c r="T54">
        <f t="shared" si="19"/>
        <v>1</v>
      </c>
      <c r="U54">
        <f t="shared" si="19"/>
        <v>0</v>
      </c>
    </row>
    <row r="55" spans="3:21">
      <c r="C55" t="s">
        <v>29</v>
      </c>
      <c r="D55">
        <f t="shared" si="20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0</v>
      </c>
      <c r="K55"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</row>
    <row r="56" spans="3:21">
      <c r="C56" t="s">
        <v>21</v>
      </c>
      <c r="D56">
        <f t="shared" si="20"/>
        <v>0</v>
      </c>
      <c r="E56">
        <f t="shared" si="19"/>
        <v>1</v>
      </c>
      <c r="F56">
        <f t="shared" si="19"/>
        <v>1</v>
      </c>
      <c r="G56">
        <f t="shared" si="19"/>
        <v>0</v>
      </c>
      <c r="H56">
        <f t="shared" si="19"/>
        <v>1</v>
      </c>
      <c r="I56">
        <f t="shared" si="19"/>
        <v>0</v>
      </c>
      <c r="J56">
        <f t="shared" si="19"/>
        <v>0</v>
      </c>
      <c r="K56">
        <f t="shared" si="19"/>
        <v>0</v>
      </c>
      <c r="L56">
        <v>0</v>
      </c>
      <c r="M56">
        <f t="shared" si="19"/>
        <v>1</v>
      </c>
      <c r="N56">
        <f t="shared" si="19"/>
        <v>0</v>
      </c>
      <c r="O56">
        <f t="shared" si="19"/>
        <v>0</v>
      </c>
      <c r="P56">
        <f t="shared" si="19"/>
        <v>1</v>
      </c>
      <c r="Q56">
        <f t="shared" si="19"/>
        <v>1</v>
      </c>
      <c r="R56">
        <f t="shared" si="19"/>
        <v>0</v>
      </c>
      <c r="S56">
        <f t="shared" si="19"/>
        <v>0</v>
      </c>
      <c r="T56">
        <f t="shared" si="19"/>
        <v>0</v>
      </c>
      <c r="U56">
        <f t="shared" si="19"/>
        <v>0</v>
      </c>
    </row>
    <row r="57" spans="3:21">
      <c r="C57" t="s">
        <v>21</v>
      </c>
      <c r="D57">
        <f t="shared" si="20"/>
        <v>0</v>
      </c>
      <c r="E57">
        <f t="shared" si="19"/>
        <v>1</v>
      </c>
      <c r="F57">
        <f t="shared" si="19"/>
        <v>1</v>
      </c>
      <c r="G57">
        <f t="shared" si="19"/>
        <v>0</v>
      </c>
      <c r="H57">
        <f t="shared" si="19"/>
        <v>1</v>
      </c>
      <c r="I57">
        <f t="shared" si="19"/>
        <v>0</v>
      </c>
      <c r="J57">
        <f t="shared" si="19"/>
        <v>0</v>
      </c>
      <c r="K57">
        <f t="shared" si="19"/>
        <v>0</v>
      </c>
      <c r="L57">
        <f t="shared" si="19"/>
        <v>1</v>
      </c>
      <c r="M57">
        <v>0</v>
      </c>
      <c r="N57">
        <f t="shared" si="19"/>
        <v>0</v>
      </c>
      <c r="O57">
        <f t="shared" si="19"/>
        <v>0</v>
      </c>
      <c r="P57">
        <f t="shared" si="19"/>
        <v>1</v>
      </c>
      <c r="Q57">
        <f t="shared" si="19"/>
        <v>1</v>
      </c>
      <c r="R57">
        <f t="shared" si="19"/>
        <v>0</v>
      </c>
      <c r="S57">
        <f t="shared" si="19"/>
        <v>0</v>
      </c>
      <c r="T57">
        <f t="shared" si="19"/>
        <v>0</v>
      </c>
      <c r="U57">
        <f t="shared" si="19"/>
        <v>0</v>
      </c>
    </row>
    <row r="58" spans="3:21">
      <c r="C58" t="s">
        <v>33</v>
      </c>
      <c r="D58">
        <f t="shared" si="20"/>
        <v>0</v>
      </c>
      <c r="E58">
        <f t="shared" si="19"/>
        <v>0</v>
      </c>
      <c r="F58">
        <f t="shared" si="19"/>
        <v>0</v>
      </c>
      <c r="G58">
        <f t="shared" si="19"/>
        <v>0</v>
      </c>
      <c r="H58">
        <f t="shared" si="19"/>
        <v>0</v>
      </c>
      <c r="I58">
        <f t="shared" si="19"/>
        <v>0</v>
      </c>
      <c r="J58">
        <f t="shared" si="19"/>
        <v>0</v>
      </c>
      <c r="K58">
        <f t="shared" si="19"/>
        <v>0</v>
      </c>
      <c r="L58">
        <f t="shared" si="19"/>
        <v>0</v>
      </c>
      <c r="M58">
        <f t="shared" si="19"/>
        <v>0</v>
      </c>
      <c r="N58">
        <v>0</v>
      </c>
      <c r="O58">
        <f t="shared" si="19"/>
        <v>0</v>
      </c>
      <c r="P58">
        <f t="shared" si="19"/>
        <v>0</v>
      </c>
      <c r="Q58">
        <f t="shared" si="19"/>
        <v>0</v>
      </c>
      <c r="R58">
        <f t="shared" si="19"/>
        <v>0</v>
      </c>
      <c r="S58">
        <f t="shared" si="19"/>
        <v>0</v>
      </c>
      <c r="T58">
        <f t="shared" si="19"/>
        <v>0</v>
      </c>
      <c r="U58">
        <f t="shared" si="19"/>
        <v>0</v>
      </c>
    </row>
    <row r="59" spans="3:21">
      <c r="C59" t="s">
        <v>28</v>
      </c>
      <c r="D59">
        <f t="shared" si="20"/>
        <v>0</v>
      </c>
      <c r="E59">
        <f t="shared" si="19"/>
        <v>0</v>
      </c>
      <c r="F59">
        <f t="shared" si="19"/>
        <v>0</v>
      </c>
      <c r="G59">
        <f t="shared" si="19"/>
        <v>0</v>
      </c>
      <c r="H59">
        <f t="shared" si="19"/>
        <v>0</v>
      </c>
      <c r="I59">
        <f t="shared" si="19"/>
        <v>0</v>
      </c>
      <c r="J59">
        <f t="shared" si="19"/>
        <v>0</v>
      </c>
      <c r="K59">
        <f t="shared" si="19"/>
        <v>0</v>
      </c>
      <c r="L59">
        <f t="shared" si="19"/>
        <v>0</v>
      </c>
      <c r="M59">
        <f t="shared" si="19"/>
        <v>0</v>
      </c>
      <c r="N59">
        <f t="shared" si="19"/>
        <v>0</v>
      </c>
      <c r="O59">
        <v>0</v>
      </c>
      <c r="P59">
        <f t="shared" si="19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9"/>
        <v>0</v>
      </c>
      <c r="U59">
        <f t="shared" si="19"/>
        <v>1</v>
      </c>
    </row>
    <row r="60" spans="3:21">
      <c r="C60" t="s">
        <v>21</v>
      </c>
      <c r="D60">
        <f t="shared" si="20"/>
        <v>1</v>
      </c>
      <c r="E60">
        <f t="shared" si="19"/>
        <v>1</v>
      </c>
      <c r="F60">
        <f t="shared" si="19"/>
        <v>0</v>
      </c>
      <c r="G60">
        <f t="shared" si="19"/>
        <v>0</v>
      </c>
      <c r="H60">
        <f t="shared" si="19"/>
        <v>1</v>
      </c>
      <c r="I60">
        <f t="shared" si="19"/>
        <v>0</v>
      </c>
      <c r="J60">
        <f t="shared" si="19"/>
        <v>0</v>
      </c>
      <c r="K60">
        <f t="shared" si="19"/>
        <v>0</v>
      </c>
      <c r="L60">
        <f t="shared" si="19"/>
        <v>1</v>
      </c>
      <c r="M60">
        <f t="shared" si="19"/>
        <v>1</v>
      </c>
      <c r="N60">
        <f t="shared" si="19"/>
        <v>0</v>
      </c>
      <c r="O60">
        <f t="shared" si="19"/>
        <v>0</v>
      </c>
      <c r="P60">
        <v>0</v>
      </c>
      <c r="Q60">
        <f t="shared" si="19"/>
        <v>1</v>
      </c>
      <c r="R60">
        <f t="shared" si="19"/>
        <v>0</v>
      </c>
      <c r="S60">
        <f t="shared" si="19"/>
        <v>0</v>
      </c>
      <c r="T60">
        <f t="shared" si="19"/>
        <v>0</v>
      </c>
      <c r="U60">
        <f t="shared" si="19"/>
        <v>0</v>
      </c>
    </row>
    <row r="61" spans="3:21">
      <c r="C61" t="s">
        <v>21</v>
      </c>
      <c r="D61">
        <f t="shared" si="20"/>
        <v>0</v>
      </c>
      <c r="E61">
        <f t="shared" si="19"/>
        <v>1</v>
      </c>
      <c r="F61">
        <f t="shared" si="19"/>
        <v>1</v>
      </c>
      <c r="G61">
        <f t="shared" si="19"/>
        <v>0</v>
      </c>
      <c r="H61">
        <f t="shared" si="19"/>
        <v>0</v>
      </c>
      <c r="I61">
        <f t="shared" si="19"/>
        <v>0</v>
      </c>
      <c r="J61">
        <f t="shared" si="19"/>
        <v>0</v>
      </c>
      <c r="K61">
        <f t="shared" si="19"/>
        <v>0</v>
      </c>
      <c r="L61">
        <f t="shared" si="19"/>
        <v>1</v>
      </c>
      <c r="M61">
        <f t="shared" si="19"/>
        <v>1</v>
      </c>
      <c r="N61">
        <f t="shared" si="19"/>
        <v>0</v>
      </c>
      <c r="O61">
        <f t="shared" si="19"/>
        <v>0</v>
      </c>
      <c r="P61">
        <f t="shared" si="19"/>
        <v>1</v>
      </c>
      <c r="Q61">
        <v>0</v>
      </c>
      <c r="R61">
        <f t="shared" si="19"/>
        <v>0</v>
      </c>
      <c r="S61">
        <f t="shared" si="19"/>
        <v>0</v>
      </c>
      <c r="T61">
        <f t="shared" si="19"/>
        <v>0</v>
      </c>
      <c r="U61">
        <f t="shared" si="19"/>
        <v>0</v>
      </c>
    </row>
    <row r="62" spans="3:21">
      <c r="C62" t="s">
        <v>28</v>
      </c>
      <c r="D62">
        <f t="shared" si="20"/>
        <v>0</v>
      </c>
      <c r="E62">
        <f t="shared" si="19"/>
        <v>0</v>
      </c>
      <c r="F62">
        <f t="shared" si="19"/>
        <v>0</v>
      </c>
      <c r="G62">
        <f t="shared" si="19"/>
        <v>0</v>
      </c>
      <c r="H62">
        <f t="shared" si="19"/>
        <v>0</v>
      </c>
      <c r="I62">
        <f t="shared" si="19"/>
        <v>0</v>
      </c>
      <c r="J62">
        <f t="shared" si="19"/>
        <v>0</v>
      </c>
      <c r="K62">
        <f t="shared" si="19"/>
        <v>0</v>
      </c>
      <c r="L62">
        <f t="shared" si="19"/>
        <v>0</v>
      </c>
      <c r="M62">
        <f t="shared" si="19"/>
        <v>0</v>
      </c>
      <c r="N62">
        <f t="shared" si="19"/>
        <v>0</v>
      </c>
      <c r="O62">
        <f t="shared" si="19"/>
        <v>0</v>
      </c>
      <c r="P62">
        <f t="shared" si="19"/>
        <v>0</v>
      </c>
      <c r="Q62">
        <f t="shared" si="19"/>
        <v>0</v>
      </c>
      <c r="R62">
        <v>0</v>
      </c>
      <c r="S62">
        <f t="shared" si="19"/>
        <v>0</v>
      </c>
      <c r="T62">
        <f t="shared" si="19"/>
        <v>0</v>
      </c>
      <c r="U62">
        <f t="shared" si="19"/>
        <v>1</v>
      </c>
    </row>
    <row r="63" spans="3:21">
      <c r="C63" t="s">
        <v>37</v>
      </c>
      <c r="D63">
        <f t="shared" si="20"/>
        <v>0</v>
      </c>
      <c r="E63">
        <f t="shared" si="19"/>
        <v>0</v>
      </c>
      <c r="F63">
        <f t="shared" si="19"/>
        <v>0</v>
      </c>
      <c r="G63">
        <f t="shared" si="19"/>
        <v>0</v>
      </c>
      <c r="H63">
        <f t="shared" si="19"/>
        <v>0</v>
      </c>
      <c r="I63">
        <f t="shared" si="19"/>
        <v>0</v>
      </c>
      <c r="J63">
        <f t="shared" si="19"/>
        <v>0</v>
      </c>
      <c r="K63">
        <f t="shared" si="19"/>
        <v>0</v>
      </c>
      <c r="L63">
        <f t="shared" si="19"/>
        <v>0</v>
      </c>
      <c r="M63">
        <f t="shared" si="19"/>
        <v>0</v>
      </c>
      <c r="N63">
        <f t="shared" si="19"/>
        <v>0</v>
      </c>
      <c r="O63">
        <f t="shared" si="19"/>
        <v>0</v>
      </c>
      <c r="P63">
        <f t="shared" si="19"/>
        <v>0</v>
      </c>
      <c r="Q63">
        <f t="shared" si="19"/>
        <v>0</v>
      </c>
      <c r="R63">
        <f t="shared" si="19"/>
        <v>0</v>
      </c>
      <c r="S63">
        <v>0</v>
      </c>
      <c r="T63">
        <f t="shared" ref="E63:U65" si="21">(1-T19)*(T$1=$A19)</f>
        <v>0</v>
      </c>
      <c r="U63">
        <f t="shared" si="21"/>
        <v>0</v>
      </c>
    </row>
    <row r="64" spans="3:21">
      <c r="C64" t="s">
        <v>26</v>
      </c>
      <c r="D64">
        <f t="shared" si="20"/>
        <v>0</v>
      </c>
      <c r="E64">
        <f t="shared" si="21"/>
        <v>0</v>
      </c>
      <c r="F64">
        <f t="shared" si="21"/>
        <v>0</v>
      </c>
      <c r="G64">
        <f t="shared" si="21"/>
        <v>1</v>
      </c>
      <c r="H64">
        <f t="shared" si="21"/>
        <v>0</v>
      </c>
      <c r="I64">
        <f t="shared" si="21"/>
        <v>0</v>
      </c>
      <c r="J64">
        <f t="shared" si="21"/>
        <v>1</v>
      </c>
      <c r="K64">
        <f t="shared" si="21"/>
        <v>0</v>
      </c>
      <c r="L64">
        <f t="shared" si="21"/>
        <v>0</v>
      </c>
      <c r="M64">
        <f t="shared" si="21"/>
        <v>0</v>
      </c>
      <c r="N64">
        <f t="shared" si="21"/>
        <v>0</v>
      </c>
      <c r="O64">
        <f t="shared" si="21"/>
        <v>0</v>
      </c>
      <c r="P64">
        <f t="shared" si="21"/>
        <v>0</v>
      </c>
      <c r="Q64">
        <f t="shared" si="21"/>
        <v>0</v>
      </c>
      <c r="R64">
        <f t="shared" si="21"/>
        <v>0</v>
      </c>
      <c r="S64">
        <f t="shared" si="21"/>
        <v>0</v>
      </c>
      <c r="T64">
        <v>0</v>
      </c>
      <c r="U64">
        <f t="shared" si="21"/>
        <v>0</v>
      </c>
    </row>
    <row r="65" spans="3:21">
      <c r="C65" t="s">
        <v>28</v>
      </c>
      <c r="D65">
        <f t="shared" si="20"/>
        <v>0</v>
      </c>
      <c r="E65">
        <f t="shared" si="21"/>
        <v>0</v>
      </c>
      <c r="F65">
        <f t="shared" si="21"/>
        <v>0</v>
      </c>
      <c r="G65">
        <f t="shared" si="21"/>
        <v>0</v>
      </c>
      <c r="H65">
        <f t="shared" si="21"/>
        <v>0</v>
      </c>
      <c r="I65">
        <f t="shared" si="21"/>
        <v>1</v>
      </c>
      <c r="J65">
        <f t="shared" si="21"/>
        <v>0</v>
      </c>
      <c r="K65">
        <f t="shared" si="21"/>
        <v>0</v>
      </c>
      <c r="L65">
        <f t="shared" si="21"/>
        <v>0</v>
      </c>
      <c r="M65">
        <f t="shared" si="21"/>
        <v>0</v>
      </c>
      <c r="N65">
        <f t="shared" si="21"/>
        <v>0</v>
      </c>
      <c r="O65">
        <f t="shared" si="21"/>
        <v>1</v>
      </c>
      <c r="P65">
        <f t="shared" si="21"/>
        <v>0</v>
      </c>
      <c r="Q65">
        <f t="shared" si="21"/>
        <v>0</v>
      </c>
      <c r="R65">
        <f t="shared" si="21"/>
        <v>1</v>
      </c>
      <c r="S65">
        <f t="shared" si="21"/>
        <v>0</v>
      </c>
      <c r="T65">
        <f t="shared" si="21"/>
        <v>0</v>
      </c>
      <c r="U6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Assoc_Rule_Matrix</vt:lpstr>
      <vt:lpstr>Sector_Analysis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2015-04-28T15:59:47Z</dcterms:created>
  <dcterms:modified xsi:type="dcterms:W3CDTF">2015-04-30T00:46:59Z</dcterms:modified>
</cp:coreProperties>
</file>