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60" yWindow="0" windowWidth="25600" windowHeight="15860" tabRatio="564" firstSheet="3" activeTab="7"/>
  </bookViews>
  <sheets>
    <sheet name="Station_Time_Calculations" sheetId="1" r:id="rId1"/>
    <sheet name="Attempt_2" sheetId="2" r:id="rId2"/>
    <sheet name="Times_to_Stations" sheetId="3" r:id="rId3"/>
    <sheet name="Times_Transpose" sheetId="4" r:id="rId4"/>
    <sheet name="Shared_Lines_Calc" sheetId="5" r:id="rId5"/>
    <sheet name="Shared_Lines" sheetId="6" r:id="rId6"/>
    <sheet name="Shared_Lines_Offset" sheetId="7" r:id="rId7"/>
    <sheet name="shared_test_sat_morn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8" l="1"/>
  <c r="D32" i="8"/>
  <c r="E32" i="8"/>
  <c r="F32" i="8"/>
  <c r="G32" i="8"/>
  <c r="H32" i="8"/>
  <c r="I32" i="8"/>
  <c r="J32" i="8"/>
  <c r="K32" i="8"/>
  <c r="L32" i="8"/>
  <c r="M32" i="8"/>
  <c r="N32" i="8"/>
  <c r="C33" i="8"/>
  <c r="D33" i="8"/>
  <c r="E33" i="8"/>
  <c r="F33" i="8"/>
  <c r="G33" i="8"/>
  <c r="H33" i="8"/>
  <c r="I33" i="8"/>
  <c r="J33" i="8"/>
  <c r="K33" i="8"/>
  <c r="L33" i="8"/>
  <c r="M33" i="8"/>
  <c r="N33" i="8"/>
  <c r="C34" i="8"/>
  <c r="D34" i="8"/>
  <c r="E34" i="8"/>
  <c r="F34" i="8"/>
  <c r="G34" i="8"/>
  <c r="H34" i="8"/>
  <c r="I34" i="8"/>
  <c r="J34" i="8"/>
  <c r="K34" i="8"/>
  <c r="L34" i="8"/>
  <c r="M34" i="8"/>
  <c r="N34" i="8"/>
  <c r="C35" i="8"/>
  <c r="D35" i="8"/>
  <c r="E35" i="8"/>
  <c r="F35" i="8"/>
  <c r="G35" i="8"/>
  <c r="H35" i="8"/>
  <c r="I35" i="8"/>
  <c r="J35" i="8"/>
  <c r="K35" i="8"/>
  <c r="L35" i="8"/>
  <c r="M35" i="8"/>
  <c r="N35" i="8"/>
  <c r="C36" i="8"/>
  <c r="D36" i="8"/>
  <c r="E36" i="8"/>
  <c r="F36" i="8"/>
  <c r="G36" i="8"/>
  <c r="H36" i="8"/>
  <c r="I36" i="8"/>
  <c r="J36" i="8"/>
  <c r="K36" i="8"/>
  <c r="L36" i="8"/>
  <c r="M36" i="8"/>
  <c r="N36" i="8"/>
  <c r="C37" i="8"/>
  <c r="D37" i="8"/>
  <c r="E37" i="8"/>
  <c r="F37" i="8"/>
  <c r="G37" i="8"/>
  <c r="H37" i="8"/>
  <c r="I37" i="8"/>
  <c r="J37" i="8"/>
  <c r="K37" i="8"/>
  <c r="L37" i="8"/>
  <c r="M37" i="8"/>
  <c r="N37" i="8"/>
  <c r="C38" i="8"/>
  <c r="D38" i="8"/>
  <c r="E38" i="8"/>
  <c r="F38" i="8"/>
  <c r="G38" i="8"/>
  <c r="H38" i="8"/>
  <c r="I38" i="8"/>
  <c r="J38" i="8"/>
  <c r="K38" i="8"/>
  <c r="L38" i="8"/>
  <c r="M38" i="8"/>
  <c r="N38" i="8"/>
  <c r="C39" i="8"/>
  <c r="D39" i="8"/>
  <c r="E39" i="8"/>
  <c r="F39" i="8"/>
  <c r="G39" i="8"/>
  <c r="H39" i="8"/>
  <c r="I39" i="8"/>
  <c r="J39" i="8"/>
  <c r="K39" i="8"/>
  <c r="L39" i="8"/>
  <c r="M39" i="8"/>
  <c r="N39" i="8"/>
  <c r="C40" i="8"/>
  <c r="D40" i="8"/>
  <c r="E40" i="8"/>
  <c r="F40" i="8"/>
  <c r="G40" i="8"/>
  <c r="H40" i="8"/>
  <c r="I40" i="8"/>
  <c r="J40" i="8"/>
  <c r="K40" i="8"/>
  <c r="L40" i="8"/>
  <c r="M40" i="8"/>
  <c r="N40" i="8"/>
  <c r="C41" i="8"/>
  <c r="D41" i="8"/>
  <c r="E41" i="8"/>
  <c r="F41" i="8"/>
  <c r="G41" i="8"/>
  <c r="H41" i="8"/>
  <c r="I41" i="8"/>
  <c r="J41" i="8"/>
  <c r="K41" i="8"/>
  <c r="L41" i="8"/>
  <c r="M41" i="8"/>
  <c r="N41" i="8"/>
  <c r="C42" i="8"/>
  <c r="D42" i="8"/>
  <c r="E42" i="8"/>
  <c r="F42" i="8"/>
  <c r="G42" i="8"/>
  <c r="H42" i="8"/>
  <c r="I42" i="8"/>
  <c r="J42" i="8"/>
  <c r="K42" i="8"/>
  <c r="L42" i="8"/>
  <c r="M42" i="8"/>
  <c r="N42" i="8"/>
  <c r="D31" i="8"/>
  <c r="E31" i="8"/>
  <c r="F31" i="8"/>
  <c r="G31" i="8"/>
  <c r="H31" i="8"/>
  <c r="I31" i="8"/>
  <c r="J31" i="8"/>
  <c r="K31" i="8"/>
  <c r="L31" i="8"/>
  <c r="M31" i="8"/>
  <c r="N31" i="8"/>
  <c r="C31" i="8"/>
  <c r="C18" i="8"/>
  <c r="D18" i="8"/>
  <c r="E18" i="8"/>
  <c r="F18" i="8"/>
  <c r="G18" i="8"/>
  <c r="H18" i="8"/>
  <c r="I18" i="8"/>
  <c r="J18" i="8"/>
  <c r="K18" i="8"/>
  <c r="L18" i="8"/>
  <c r="M18" i="8"/>
  <c r="N18" i="8"/>
  <c r="C19" i="8"/>
  <c r="D19" i="8"/>
  <c r="E19" i="8"/>
  <c r="F19" i="8"/>
  <c r="G19" i="8"/>
  <c r="H19" i="8"/>
  <c r="I19" i="8"/>
  <c r="J19" i="8"/>
  <c r="K19" i="8"/>
  <c r="L19" i="8"/>
  <c r="M19" i="8"/>
  <c r="N19" i="8"/>
  <c r="C20" i="8"/>
  <c r="D20" i="8"/>
  <c r="E20" i="8"/>
  <c r="F20" i="8"/>
  <c r="G20" i="8"/>
  <c r="H20" i="8"/>
  <c r="I20" i="8"/>
  <c r="J20" i="8"/>
  <c r="K20" i="8"/>
  <c r="L20" i="8"/>
  <c r="M20" i="8"/>
  <c r="N20" i="8"/>
  <c r="C21" i="8"/>
  <c r="D21" i="8"/>
  <c r="E21" i="8"/>
  <c r="F21" i="8"/>
  <c r="G21" i="8"/>
  <c r="H21" i="8"/>
  <c r="I21" i="8"/>
  <c r="J21" i="8"/>
  <c r="K21" i="8"/>
  <c r="L21" i="8"/>
  <c r="M21" i="8"/>
  <c r="N21" i="8"/>
  <c r="C22" i="8"/>
  <c r="D22" i="8"/>
  <c r="E22" i="8"/>
  <c r="F22" i="8"/>
  <c r="G22" i="8"/>
  <c r="H22" i="8"/>
  <c r="I22" i="8"/>
  <c r="J22" i="8"/>
  <c r="K22" i="8"/>
  <c r="L22" i="8"/>
  <c r="M22" i="8"/>
  <c r="N22" i="8"/>
  <c r="C23" i="8"/>
  <c r="D23" i="8"/>
  <c r="E23" i="8"/>
  <c r="F23" i="8"/>
  <c r="G23" i="8"/>
  <c r="H23" i="8"/>
  <c r="I23" i="8"/>
  <c r="J23" i="8"/>
  <c r="K23" i="8"/>
  <c r="L23" i="8"/>
  <c r="M23" i="8"/>
  <c r="N23" i="8"/>
  <c r="C24" i="8"/>
  <c r="D24" i="8"/>
  <c r="E24" i="8"/>
  <c r="F24" i="8"/>
  <c r="G24" i="8"/>
  <c r="H24" i="8"/>
  <c r="I24" i="8"/>
  <c r="J24" i="8"/>
  <c r="K24" i="8"/>
  <c r="L24" i="8"/>
  <c r="M24" i="8"/>
  <c r="N24" i="8"/>
  <c r="C25" i="8"/>
  <c r="D25" i="8"/>
  <c r="E25" i="8"/>
  <c r="F25" i="8"/>
  <c r="G25" i="8"/>
  <c r="H25" i="8"/>
  <c r="I25" i="8"/>
  <c r="J25" i="8"/>
  <c r="K25" i="8"/>
  <c r="L25" i="8"/>
  <c r="M25" i="8"/>
  <c r="N25" i="8"/>
  <c r="C26" i="8"/>
  <c r="D26" i="8"/>
  <c r="E26" i="8"/>
  <c r="F26" i="8"/>
  <c r="G26" i="8"/>
  <c r="H26" i="8"/>
  <c r="I26" i="8"/>
  <c r="J26" i="8"/>
  <c r="K26" i="8"/>
  <c r="L26" i="8"/>
  <c r="M26" i="8"/>
  <c r="N26" i="8"/>
  <c r="C27" i="8"/>
  <c r="D27" i="8"/>
  <c r="E27" i="8"/>
  <c r="F27" i="8"/>
  <c r="G27" i="8"/>
  <c r="H27" i="8"/>
  <c r="I27" i="8"/>
  <c r="J27" i="8"/>
  <c r="K27" i="8"/>
  <c r="L27" i="8"/>
  <c r="M27" i="8"/>
  <c r="N27" i="8"/>
  <c r="C28" i="8"/>
  <c r="D28" i="8"/>
  <c r="E28" i="8"/>
  <c r="F28" i="8"/>
  <c r="G28" i="8"/>
  <c r="H28" i="8"/>
  <c r="I28" i="8"/>
  <c r="J28" i="8"/>
  <c r="K28" i="8"/>
  <c r="L28" i="8"/>
  <c r="M28" i="8"/>
  <c r="N28" i="8"/>
  <c r="D17" i="8"/>
  <c r="E17" i="8"/>
  <c r="F17" i="8"/>
  <c r="G17" i="8"/>
  <c r="H17" i="8"/>
  <c r="I17" i="8"/>
  <c r="J17" i="8"/>
  <c r="K17" i="8"/>
  <c r="L17" i="8"/>
  <c r="M17" i="8"/>
  <c r="N17" i="8"/>
  <c r="C17" i="8"/>
  <c r="C4" i="8"/>
  <c r="D4" i="8"/>
  <c r="E4" i="8"/>
  <c r="F4" i="8"/>
  <c r="G4" i="8"/>
  <c r="H4" i="8"/>
  <c r="I4" i="8"/>
  <c r="J4" i="8"/>
  <c r="K4" i="8"/>
  <c r="L4" i="8"/>
  <c r="M4" i="8"/>
  <c r="N4" i="8"/>
  <c r="C5" i="8"/>
  <c r="D5" i="8"/>
  <c r="E5" i="8"/>
  <c r="F5" i="8"/>
  <c r="G5" i="8"/>
  <c r="H5" i="8"/>
  <c r="I5" i="8"/>
  <c r="J5" i="8"/>
  <c r="K5" i="8"/>
  <c r="L5" i="8"/>
  <c r="M5" i="8"/>
  <c r="N5" i="8"/>
  <c r="C6" i="8"/>
  <c r="D6" i="8"/>
  <c r="E6" i="8"/>
  <c r="F6" i="8"/>
  <c r="G6" i="8"/>
  <c r="H6" i="8"/>
  <c r="I6" i="8"/>
  <c r="J6" i="8"/>
  <c r="K6" i="8"/>
  <c r="L6" i="8"/>
  <c r="M6" i="8"/>
  <c r="N6" i="8"/>
  <c r="C7" i="8"/>
  <c r="D7" i="8"/>
  <c r="E7" i="8"/>
  <c r="F7" i="8"/>
  <c r="G7" i="8"/>
  <c r="H7" i="8"/>
  <c r="I7" i="8"/>
  <c r="J7" i="8"/>
  <c r="K7" i="8"/>
  <c r="L7" i="8"/>
  <c r="M7" i="8"/>
  <c r="N7" i="8"/>
  <c r="C8" i="8"/>
  <c r="D8" i="8"/>
  <c r="E8" i="8"/>
  <c r="F8" i="8"/>
  <c r="G8" i="8"/>
  <c r="H8" i="8"/>
  <c r="I8" i="8"/>
  <c r="J8" i="8"/>
  <c r="K8" i="8"/>
  <c r="L8" i="8"/>
  <c r="M8" i="8"/>
  <c r="N8" i="8"/>
  <c r="C9" i="8"/>
  <c r="D9" i="8"/>
  <c r="E9" i="8"/>
  <c r="F9" i="8"/>
  <c r="G9" i="8"/>
  <c r="H9" i="8"/>
  <c r="I9" i="8"/>
  <c r="J9" i="8"/>
  <c r="K9" i="8"/>
  <c r="L9" i="8"/>
  <c r="M9" i="8"/>
  <c r="N9" i="8"/>
  <c r="C10" i="8"/>
  <c r="D10" i="8"/>
  <c r="E10" i="8"/>
  <c r="F10" i="8"/>
  <c r="G10" i="8"/>
  <c r="H10" i="8"/>
  <c r="I10" i="8"/>
  <c r="J10" i="8"/>
  <c r="K10" i="8"/>
  <c r="L10" i="8"/>
  <c r="M10" i="8"/>
  <c r="N10" i="8"/>
  <c r="C11" i="8"/>
  <c r="D11" i="8"/>
  <c r="E11" i="8"/>
  <c r="F11" i="8"/>
  <c r="G11" i="8"/>
  <c r="H11" i="8"/>
  <c r="I11" i="8"/>
  <c r="J11" i="8"/>
  <c r="K11" i="8"/>
  <c r="L11" i="8"/>
  <c r="M11" i="8"/>
  <c r="N11" i="8"/>
  <c r="C12" i="8"/>
  <c r="D12" i="8"/>
  <c r="E12" i="8"/>
  <c r="F12" i="8"/>
  <c r="G12" i="8"/>
  <c r="H12" i="8"/>
  <c r="I12" i="8"/>
  <c r="J12" i="8"/>
  <c r="K12" i="8"/>
  <c r="L12" i="8"/>
  <c r="M12" i="8"/>
  <c r="N12" i="8"/>
  <c r="C13" i="8"/>
  <c r="D13" i="8"/>
  <c r="E13" i="8"/>
  <c r="F13" i="8"/>
  <c r="G13" i="8"/>
  <c r="H13" i="8"/>
  <c r="I13" i="8"/>
  <c r="J13" i="8"/>
  <c r="K13" i="8"/>
  <c r="L13" i="8"/>
  <c r="M13" i="8"/>
  <c r="N13" i="8"/>
  <c r="C14" i="8"/>
  <c r="D14" i="8"/>
  <c r="E14" i="8"/>
  <c r="F14" i="8"/>
  <c r="G14" i="8"/>
  <c r="H14" i="8"/>
  <c r="I14" i="8"/>
  <c r="J14" i="8"/>
  <c r="K14" i="8"/>
  <c r="L14" i="8"/>
  <c r="M14" i="8"/>
  <c r="N14" i="8"/>
  <c r="D3" i="8"/>
  <c r="E3" i="8"/>
  <c r="F3" i="8"/>
  <c r="G3" i="8"/>
  <c r="H3" i="8"/>
  <c r="I3" i="8"/>
  <c r="J3" i="8"/>
  <c r="K3" i="8"/>
  <c r="L3" i="8"/>
  <c r="M3" i="8"/>
  <c r="N3" i="8"/>
  <c r="C3" i="8"/>
  <c r="H15" i="5"/>
  <c r="H16" i="5"/>
  <c r="H17" i="5"/>
  <c r="H18" i="5"/>
  <c r="H19" i="5"/>
  <c r="H20" i="5"/>
  <c r="H21" i="5"/>
  <c r="H22" i="5"/>
  <c r="H23" i="5"/>
  <c r="H14" i="5"/>
  <c r="D20" i="5"/>
  <c r="E20" i="5"/>
  <c r="D21" i="5"/>
  <c r="E21" i="5"/>
  <c r="D22" i="5"/>
  <c r="E22" i="5"/>
  <c r="D23" i="5"/>
  <c r="E23" i="5"/>
  <c r="E19" i="5"/>
  <c r="D19" i="5"/>
  <c r="D15" i="5"/>
  <c r="E15" i="5"/>
  <c r="D16" i="5"/>
  <c r="E16" i="5"/>
  <c r="D17" i="5"/>
  <c r="E17" i="5"/>
  <c r="D18" i="5"/>
  <c r="E18" i="5"/>
  <c r="E14" i="5"/>
  <c r="D14" i="5"/>
  <c r="D48" i="2"/>
  <c r="B58" i="2"/>
  <c r="C58" i="2"/>
  <c r="D58" i="2"/>
  <c r="E58" i="2"/>
  <c r="F58" i="2"/>
  <c r="G58" i="2"/>
  <c r="H58" i="2"/>
  <c r="I58" i="2"/>
  <c r="J58" i="2"/>
  <c r="K58" i="2"/>
  <c r="L58" i="2"/>
  <c r="M58" i="2"/>
  <c r="B47" i="2"/>
  <c r="B59" i="2"/>
  <c r="C59" i="2"/>
  <c r="D59" i="2"/>
  <c r="E59" i="2"/>
  <c r="F59" i="2"/>
  <c r="G59" i="2"/>
  <c r="H59" i="2"/>
  <c r="I59" i="2"/>
  <c r="J59" i="2"/>
  <c r="K59" i="2"/>
  <c r="L59" i="2"/>
  <c r="M59" i="2"/>
  <c r="B48" i="2"/>
  <c r="B60" i="2"/>
  <c r="C60" i="2"/>
  <c r="D60" i="2"/>
  <c r="K31" i="2"/>
  <c r="I5" i="2"/>
  <c r="E48" i="2"/>
  <c r="E60" i="2"/>
  <c r="F60" i="2"/>
  <c r="M36" i="2"/>
  <c r="I7" i="2"/>
  <c r="G48" i="2"/>
  <c r="G60" i="2"/>
  <c r="H60" i="2"/>
  <c r="I60" i="2"/>
  <c r="J60" i="2"/>
  <c r="K60" i="2"/>
  <c r="L60" i="2"/>
  <c r="M60" i="2"/>
  <c r="B49" i="2"/>
  <c r="B61" i="2"/>
  <c r="C61" i="2"/>
  <c r="D61" i="2"/>
  <c r="E61" i="2"/>
  <c r="F61" i="2"/>
  <c r="G61" i="2"/>
  <c r="H61" i="2"/>
  <c r="I61" i="2"/>
  <c r="J61" i="2"/>
  <c r="K61" i="2"/>
  <c r="L61" i="2"/>
  <c r="M61" i="2"/>
  <c r="B62" i="2"/>
  <c r="C62" i="2"/>
  <c r="D62" i="2"/>
  <c r="E50" i="2"/>
  <c r="E62" i="2"/>
  <c r="F62" i="2"/>
  <c r="G50" i="2"/>
  <c r="G62" i="2"/>
  <c r="H62" i="2"/>
  <c r="I62" i="2"/>
  <c r="J62" i="2"/>
  <c r="K62" i="2"/>
  <c r="L62" i="2"/>
  <c r="M62" i="2"/>
  <c r="B63" i="2"/>
  <c r="C63" i="2"/>
  <c r="D63" i="2"/>
  <c r="E63" i="2"/>
  <c r="F63" i="2"/>
  <c r="G63" i="2"/>
  <c r="H63" i="2"/>
  <c r="I63" i="2"/>
  <c r="J63" i="2"/>
  <c r="K63" i="2"/>
  <c r="L63" i="2"/>
  <c r="M63" i="2"/>
  <c r="B64" i="2"/>
  <c r="C64" i="2"/>
  <c r="D64" i="2"/>
  <c r="E52" i="2"/>
  <c r="E64" i="2"/>
  <c r="F64" i="2"/>
  <c r="G52" i="2"/>
  <c r="G64" i="2"/>
  <c r="H64" i="2"/>
  <c r="I64" i="2"/>
  <c r="J64" i="2"/>
  <c r="K64" i="2"/>
  <c r="L64" i="2"/>
  <c r="M64" i="2"/>
  <c r="B65" i="2"/>
  <c r="C65" i="2"/>
  <c r="D65" i="2"/>
  <c r="F65" i="2"/>
  <c r="G65" i="2"/>
  <c r="H65" i="2"/>
  <c r="I65" i="2"/>
  <c r="J65" i="2"/>
  <c r="K65" i="2"/>
  <c r="L65" i="2"/>
  <c r="M65" i="2"/>
  <c r="C57" i="2"/>
  <c r="D57" i="2"/>
  <c r="E45" i="2"/>
  <c r="E57" i="2"/>
  <c r="F57" i="2"/>
  <c r="G45" i="2"/>
  <c r="G57" i="2"/>
  <c r="H57" i="2"/>
  <c r="I57" i="2"/>
  <c r="J57" i="2"/>
  <c r="K57" i="2"/>
  <c r="L57" i="2"/>
  <c r="M57" i="2"/>
  <c r="B57" i="2"/>
  <c r="G25" i="2"/>
  <c r="J31" i="2"/>
  <c r="I4" i="2"/>
  <c r="I3" i="2"/>
  <c r="K38" i="2"/>
  <c r="K37" i="2"/>
  <c r="K35" i="2"/>
  <c r="K33" i="2"/>
  <c r="K30" i="2"/>
  <c r="M37" i="2"/>
  <c r="M35" i="2"/>
  <c r="M33" i="2"/>
  <c r="M30" i="2"/>
  <c r="J38" i="2"/>
  <c r="J34" i="2"/>
  <c r="J33" i="2"/>
  <c r="J32" i="2"/>
  <c r="B15" i="1"/>
  <c r="B16" i="1"/>
  <c r="B18" i="1"/>
  <c r="B19" i="1"/>
</calcChain>
</file>

<file path=xl/sharedStrings.xml><?xml version="1.0" encoding="utf-8"?>
<sst xmlns="http://schemas.openxmlformats.org/spreadsheetml/2006/main" count="905" uniqueCount="109">
  <si>
    <t>-</t>
  </si>
  <si>
    <t>35?</t>
  </si>
  <si>
    <t>23?</t>
  </si>
  <si>
    <t>Pentagon</t>
  </si>
  <si>
    <t>?</t>
  </si>
  <si>
    <t>Stadium-Armory</t>
  </si>
  <si>
    <t>East Falls Church</t>
  </si>
  <si>
    <t>Rosslyn</t>
  </si>
  <si>
    <t>Fort Totten</t>
  </si>
  <si>
    <t>L'Enfant Plaza</t>
  </si>
  <si>
    <t>Gallery Place-Chinatown</t>
  </si>
  <si>
    <t>37?</t>
  </si>
  <si>
    <t>King Street</t>
  </si>
  <si>
    <t>Metro Center</t>
  </si>
  <si>
    <t>Silver_neg</t>
  </si>
  <si>
    <t>Orange_neg</t>
  </si>
  <si>
    <t>Blue_neg</t>
  </si>
  <si>
    <t>Yellow_neg</t>
  </si>
  <si>
    <t>Red_neg</t>
  </si>
  <si>
    <t>Green_neg</t>
  </si>
  <si>
    <t>Silver_pos</t>
  </si>
  <si>
    <t>Orange_pos</t>
  </si>
  <si>
    <t>Blue_pos</t>
  </si>
  <si>
    <t>Yellow_pos</t>
  </si>
  <si>
    <t>Red_pos</t>
  </si>
  <si>
    <t>Green_pos</t>
  </si>
  <si>
    <t>*to Mt Vernon Sq</t>
  </si>
  <si>
    <t>Huntington</t>
  </si>
  <si>
    <t>New Carrollton</t>
  </si>
  <si>
    <t>Franconia-Springfield</t>
  </si>
  <si>
    <t>Largo (silver)</t>
  </si>
  <si>
    <t>Vienna</t>
  </si>
  <si>
    <t>Largo (blue)</t>
  </si>
  <si>
    <t>Wiehle</t>
  </si>
  <si>
    <t>Fort Totten (yellow)</t>
  </si>
  <si>
    <t>Shady Grove</t>
  </si>
  <si>
    <t>Greenbelt (green)</t>
  </si>
  <si>
    <t>Glenmont</t>
  </si>
  <si>
    <t>Branch Ave</t>
  </si>
  <si>
    <t>Start Time</t>
  </si>
  <si>
    <t>Station</t>
  </si>
  <si>
    <t>*Blue line has a train start from Largo at 4:54 AM</t>
  </si>
  <si>
    <t>Silver</t>
  </si>
  <si>
    <t>*56 according to East Falls Ch times</t>
  </si>
  <si>
    <t>Orange</t>
  </si>
  <si>
    <t>*58 according to Arlington Cemetary, 48 acc to King St</t>
  </si>
  <si>
    <t>Blue</t>
  </si>
  <si>
    <t>Yellow</t>
  </si>
  <si>
    <t>Red</t>
  </si>
  <si>
    <t>*according to Waterfront times</t>
  </si>
  <si>
    <t>Green</t>
  </si>
  <si>
    <t>Total Line Time</t>
  </si>
  <si>
    <t>Line</t>
  </si>
  <si>
    <t>*pentagon lists no blue train to Franconia, none to Largo, one to Addison Rd</t>
  </si>
  <si>
    <t>Time to Station</t>
  </si>
  <si>
    <t>based on "First Train" times for each possible destination</t>
  </si>
  <si>
    <t>Largo</t>
  </si>
  <si>
    <t>Greenbelt</t>
  </si>
  <si>
    <t>Mt Vernon Sq</t>
  </si>
  <si>
    <t>Franconia/Springfield</t>
  </si>
  <si>
    <t>Vienna/Fairvax</t>
  </si>
  <si>
    <t>Wiehle-Reston</t>
  </si>
  <si>
    <t>Addison Road</t>
  </si>
  <si>
    <t>*best guess overall</t>
  </si>
  <si>
    <t>*Huntington to Mt Vernon Sq</t>
  </si>
  <si>
    <t>Using line lengths to fill missing values</t>
  </si>
  <si>
    <t>*Yellow pos goes Huntington -&gt; Mt Vernon Sq, neg goes Fort Totten -&gt; Huntington</t>
  </si>
  <si>
    <t>12 minutes between Fort Totten, Greenbelt</t>
  </si>
  <si>
    <t>23 minutes between Mt Vernon Sq, Greenbelt</t>
  </si>
  <si>
    <t>*corrected for 5:01 Largo start time</t>
  </si>
  <si>
    <t>First Train to Destination</t>
  </si>
  <si>
    <t>Corrected for different line start times:</t>
  </si>
  <si>
    <t>sliver neg</t>
  </si>
  <si>
    <t>blue neg</t>
  </si>
  <si>
    <t>yellow neg</t>
  </si>
  <si>
    <t>line</t>
  </si>
  <si>
    <t>time correction</t>
  </si>
  <si>
    <t>*if yellow went Huntington-Greenbelt (12 minutes between Fort Totten, Greenbelt)</t>
  </si>
  <si>
    <t>First train to destinations for each station as listed by wmata:</t>
  </si>
  <si>
    <t>*using Waterfront times</t>
  </si>
  <si>
    <t>*if yellow starts at Greenbelt</t>
  </si>
  <si>
    <t>*according to King St, discrepancy w/ Pentagon</t>
  </si>
  <si>
    <t>*line lengths calculated using above values</t>
  </si>
  <si>
    <t>Consolidated by line</t>
  </si>
  <si>
    <t>*above values copied to "Times_to_Stations" tab</t>
  </si>
  <si>
    <t>Shared Lines</t>
  </si>
  <si>
    <t>Line 1</t>
  </si>
  <si>
    <t>Line 2</t>
  </si>
  <si>
    <t>Line 1 time_to</t>
  </si>
  <si>
    <t>Line 2 time_to</t>
  </si>
  <si>
    <t>Line_Dir_1</t>
  </si>
  <si>
    <t>Line_Dir_2</t>
  </si>
  <si>
    <t>Offset</t>
  </si>
  <si>
    <t xml:space="preserve">Blue_pos </t>
  </si>
  <si>
    <t xml:space="preserve">Blue_neg </t>
  </si>
  <si>
    <t xml:space="preserve">Green_pos </t>
  </si>
  <si>
    <t xml:space="preserve">Green_neg </t>
  </si>
  <si>
    <t xml:space="preserve">Orange_pos </t>
  </si>
  <si>
    <t xml:space="preserve">Orange_neg </t>
  </si>
  <si>
    <t xml:space="preserve">Red_pos </t>
  </si>
  <si>
    <t xml:space="preserve">Red_neg </t>
  </si>
  <si>
    <t xml:space="preserve">Silver_pos </t>
  </si>
  <si>
    <t xml:space="preserve">Silver_neg </t>
  </si>
  <si>
    <t xml:space="preserve">Yellow_pos </t>
  </si>
  <si>
    <t>Yellow_neg :=</t>
  </si>
  <si>
    <t xml:space="preserve">param OFFSET: </t>
  </si>
  <si>
    <t>Start</t>
  </si>
  <si>
    <t>Shared Only</t>
  </si>
  <si>
    <t>Violated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</si>
</sst>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E38" sqref="E38"/>
    </sheetView>
  </sheetViews>
  <sheetFormatPr baseColWidth="10" defaultRowHeight="15" x14ac:dyDescent="0"/>
  <cols>
    <col min="1" max="1" width="10.83203125" customWidth="1"/>
  </cols>
  <sheetData>
    <row r="1" spans="1:14">
      <c r="A1" t="s">
        <v>55</v>
      </c>
    </row>
    <row r="2" spans="1:14">
      <c r="A2" s="1" t="s">
        <v>54</v>
      </c>
      <c r="B2" t="s">
        <v>25</v>
      </c>
      <c r="C2" t="s">
        <v>24</v>
      </c>
      <c r="D2" t="s">
        <v>23</v>
      </c>
      <c r="E2" t="s">
        <v>22</v>
      </c>
      <c r="F2" t="s">
        <v>21</v>
      </c>
      <c r="G2" t="s">
        <v>20</v>
      </c>
      <c r="H2" t="s">
        <v>19</v>
      </c>
      <c r="I2" t="s">
        <v>18</v>
      </c>
      <c r="J2" t="s">
        <v>17</v>
      </c>
      <c r="K2" t="s">
        <v>16</v>
      </c>
      <c r="L2" t="s">
        <v>15</v>
      </c>
      <c r="M2" t="s">
        <v>14</v>
      </c>
    </row>
    <row r="3" spans="1:14">
      <c r="A3" t="s">
        <v>13</v>
      </c>
      <c r="B3" t="s">
        <v>0</v>
      </c>
      <c r="C3">
        <v>34</v>
      </c>
      <c r="E3" t="s">
        <v>4</v>
      </c>
      <c r="F3">
        <v>29</v>
      </c>
      <c r="G3" t="s">
        <v>4</v>
      </c>
      <c r="H3" t="s">
        <v>0</v>
      </c>
      <c r="I3">
        <v>27</v>
      </c>
      <c r="J3" t="s">
        <v>0</v>
      </c>
      <c r="K3">
        <v>23</v>
      </c>
      <c r="L3">
        <v>28</v>
      </c>
      <c r="M3">
        <v>30</v>
      </c>
    </row>
    <row r="4" spans="1:14">
      <c r="A4" t="s">
        <v>12</v>
      </c>
      <c r="B4" t="s">
        <v>0</v>
      </c>
      <c r="C4" t="s">
        <v>0</v>
      </c>
      <c r="D4">
        <v>3</v>
      </c>
      <c r="E4">
        <v>11</v>
      </c>
      <c r="F4" t="s">
        <v>0</v>
      </c>
      <c r="G4" t="s">
        <v>0</v>
      </c>
      <c r="H4" t="s">
        <v>0</v>
      </c>
      <c r="I4" t="s">
        <v>0</v>
      </c>
      <c r="J4">
        <v>48</v>
      </c>
      <c r="K4" t="s">
        <v>11</v>
      </c>
      <c r="L4" t="s">
        <v>0</v>
      </c>
      <c r="M4" t="s">
        <v>0</v>
      </c>
    </row>
    <row r="5" spans="1:14">
      <c r="A5" t="s">
        <v>10</v>
      </c>
      <c r="B5" t="s">
        <v>4</v>
      </c>
      <c r="C5">
        <v>36</v>
      </c>
      <c r="D5" t="s">
        <v>4</v>
      </c>
      <c r="E5" t="s">
        <v>0</v>
      </c>
      <c r="F5" t="s">
        <v>0</v>
      </c>
      <c r="G5" t="s">
        <v>0</v>
      </c>
      <c r="H5">
        <v>25</v>
      </c>
      <c r="I5">
        <v>25</v>
      </c>
      <c r="J5">
        <v>40</v>
      </c>
      <c r="K5" t="s">
        <v>0</v>
      </c>
      <c r="L5" t="s">
        <v>0</v>
      </c>
      <c r="M5" t="s">
        <v>0</v>
      </c>
    </row>
    <row r="6" spans="1:14">
      <c r="A6" t="s">
        <v>9</v>
      </c>
      <c r="B6" t="s">
        <v>4</v>
      </c>
      <c r="C6" t="s">
        <v>0</v>
      </c>
      <c r="D6" t="s">
        <v>4</v>
      </c>
      <c r="E6" t="s">
        <v>4</v>
      </c>
      <c r="F6">
        <v>34</v>
      </c>
      <c r="G6" t="s">
        <v>4</v>
      </c>
      <c r="H6">
        <v>28</v>
      </c>
      <c r="I6" t="s">
        <v>0</v>
      </c>
      <c r="J6">
        <v>31</v>
      </c>
      <c r="K6">
        <v>18</v>
      </c>
      <c r="L6">
        <v>23</v>
      </c>
      <c r="M6">
        <v>25</v>
      </c>
    </row>
    <row r="7" spans="1:14">
      <c r="A7" t="s">
        <v>8</v>
      </c>
      <c r="B7" t="s">
        <v>4</v>
      </c>
      <c r="C7">
        <v>22</v>
      </c>
      <c r="D7" t="s">
        <v>4</v>
      </c>
      <c r="E7" t="s">
        <v>0</v>
      </c>
      <c r="F7" t="s">
        <v>0</v>
      </c>
      <c r="G7" t="s">
        <v>0</v>
      </c>
      <c r="H7">
        <v>12</v>
      </c>
      <c r="I7">
        <v>14</v>
      </c>
      <c r="J7">
        <v>10</v>
      </c>
      <c r="K7" t="s">
        <v>0</v>
      </c>
      <c r="L7" t="s">
        <v>0</v>
      </c>
      <c r="M7" t="s">
        <v>0</v>
      </c>
    </row>
    <row r="8" spans="1:14">
      <c r="A8" t="s">
        <v>7</v>
      </c>
      <c r="B8" t="s">
        <v>0</v>
      </c>
      <c r="C8" t="s">
        <v>0</v>
      </c>
      <c r="D8" t="s">
        <v>0</v>
      </c>
      <c r="E8" t="s">
        <v>4</v>
      </c>
      <c r="F8">
        <v>22</v>
      </c>
      <c r="G8" t="s">
        <v>4</v>
      </c>
      <c r="H8" t="s">
        <v>0</v>
      </c>
      <c r="I8" t="s">
        <v>0</v>
      </c>
      <c r="J8" t="s">
        <v>0</v>
      </c>
      <c r="K8">
        <v>30</v>
      </c>
      <c r="L8">
        <v>35</v>
      </c>
      <c r="M8">
        <v>37</v>
      </c>
    </row>
    <row r="9" spans="1:14">
      <c r="A9" t="s">
        <v>6</v>
      </c>
      <c r="B9" t="s">
        <v>0</v>
      </c>
      <c r="C9" t="s">
        <v>0</v>
      </c>
      <c r="D9" t="s">
        <v>0</v>
      </c>
      <c r="E9" t="s">
        <v>0</v>
      </c>
      <c r="F9">
        <v>10</v>
      </c>
      <c r="G9">
        <v>22</v>
      </c>
      <c r="H9" t="s">
        <v>0</v>
      </c>
      <c r="I9" t="s">
        <v>0</v>
      </c>
      <c r="J9" t="s">
        <v>0</v>
      </c>
      <c r="K9" t="s">
        <v>0</v>
      </c>
      <c r="L9">
        <v>46</v>
      </c>
      <c r="M9">
        <v>48</v>
      </c>
    </row>
    <row r="10" spans="1:14">
      <c r="A10" t="s">
        <v>5</v>
      </c>
      <c r="B10" t="s">
        <v>0</v>
      </c>
      <c r="C10" t="s">
        <v>0</v>
      </c>
      <c r="D10" t="s">
        <v>0</v>
      </c>
      <c r="E10" t="s">
        <v>4</v>
      </c>
      <c r="F10">
        <v>30</v>
      </c>
      <c r="G10" t="s">
        <v>4</v>
      </c>
      <c r="H10" t="s">
        <v>0</v>
      </c>
      <c r="I10" t="s">
        <v>0</v>
      </c>
      <c r="J10" t="s">
        <v>0</v>
      </c>
      <c r="K10">
        <v>9</v>
      </c>
      <c r="L10">
        <v>14</v>
      </c>
      <c r="M10">
        <v>16</v>
      </c>
    </row>
    <row r="11" spans="1:14">
      <c r="A11" t="s">
        <v>3</v>
      </c>
      <c r="B11" t="s">
        <v>0</v>
      </c>
      <c r="C11" t="s">
        <v>0</v>
      </c>
      <c r="D11">
        <v>15</v>
      </c>
      <c r="E11" t="s">
        <v>2</v>
      </c>
      <c r="F11" t="s">
        <v>0</v>
      </c>
      <c r="G11" t="s">
        <v>0</v>
      </c>
      <c r="H11" t="s">
        <v>0</v>
      </c>
      <c r="I11" t="s">
        <v>0</v>
      </c>
      <c r="J11">
        <v>36</v>
      </c>
      <c r="K11" t="s">
        <v>1</v>
      </c>
      <c r="L11" t="s">
        <v>0</v>
      </c>
      <c r="M11" t="s">
        <v>0</v>
      </c>
      <c r="N11" t="s">
        <v>53</v>
      </c>
    </row>
    <row r="13" spans="1:14">
      <c r="A13" s="1" t="s">
        <v>52</v>
      </c>
      <c r="B13" s="1" t="s">
        <v>51</v>
      </c>
    </row>
    <row r="14" spans="1:14">
      <c r="A14" t="s">
        <v>50</v>
      </c>
      <c r="B14">
        <v>47</v>
      </c>
      <c r="C14" t="s">
        <v>49</v>
      </c>
    </row>
    <row r="15" spans="1:14">
      <c r="A15" t="s">
        <v>48</v>
      </c>
      <c r="B15">
        <f>C3+I3</f>
        <v>61</v>
      </c>
    </row>
    <row r="16" spans="1:14">
      <c r="A16" t="s">
        <v>47</v>
      </c>
      <c r="B16">
        <f>D4+J4</f>
        <v>51</v>
      </c>
      <c r="C16" t="s">
        <v>64</v>
      </c>
    </row>
    <row r="17" spans="1:6">
      <c r="A17" t="s">
        <v>46</v>
      </c>
      <c r="B17">
        <v>58</v>
      </c>
      <c r="C17" t="s">
        <v>45</v>
      </c>
    </row>
    <row r="18" spans="1:6">
      <c r="A18" t="s">
        <v>44</v>
      </c>
      <c r="B18">
        <f>F3+L3</f>
        <v>57</v>
      </c>
      <c r="C18" t="s">
        <v>43</v>
      </c>
    </row>
    <row r="19" spans="1:6">
      <c r="A19" t="s">
        <v>42</v>
      </c>
      <c r="B19">
        <f>G9+M9</f>
        <v>70</v>
      </c>
    </row>
    <row r="21" spans="1:6">
      <c r="A21" t="s">
        <v>41</v>
      </c>
    </row>
    <row r="23" spans="1:6">
      <c r="A23" s="1" t="s">
        <v>40</v>
      </c>
      <c r="B23" s="1" t="s">
        <v>39</v>
      </c>
      <c r="D23" s="1" t="s">
        <v>40</v>
      </c>
      <c r="E23" s="1" t="s">
        <v>39</v>
      </c>
    </row>
    <row r="24" spans="1:6">
      <c r="A24" t="s">
        <v>38</v>
      </c>
      <c r="B24" s="2">
        <v>1462.2083333333333</v>
      </c>
      <c r="D24" t="s">
        <v>37</v>
      </c>
      <c r="E24" s="2">
        <v>1462.2083333333333</v>
      </c>
    </row>
    <row r="25" spans="1:6">
      <c r="A25" t="s">
        <v>36</v>
      </c>
      <c r="B25" s="2">
        <v>1462.2083333333333</v>
      </c>
      <c r="D25" t="s">
        <v>35</v>
      </c>
      <c r="E25" s="2">
        <v>1462.2083333333333</v>
      </c>
    </row>
    <row r="26" spans="1:6">
      <c r="A26" t="s">
        <v>34</v>
      </c>
      <c r="B26" s="2">
        <v>1462.2152777777778</v>
      </c>
      <c r="D26" t="s">
        <v>33</v>
      </c>
      <c r="E26" s="2">
        <v>1462.2083333333333</v>
      </c>
    </row>
    <row r="27" spans="1:6">
      <c r="A27" t="s">
        <v>32</v>
      </c>
      <c r="B27" s="2">
        <v>1462.2041666666667</v>
      </c>
      <c r="D27" t="s">
        <v>31</v>
      </c>
      <c r="E27" s="2">
        <v>1462.2083333333333</v>
      </c>
    </row>
    <row r="28" spans="1:6">
      <c r="A28" t="s">
        <v>30</v>
      </c>
      <c r="B28" s="2">
        <v>1462.2090277777777</v>
      </c>
      <c r="D28" t="s">
        <v>29</v>
      </c>
      <c r="E28" s="2">
        <v>1462.2083333333333</v>
      </c>
    </row>
    <row r="29" spans="1:6">
      <c r="A29" t="s">
        <v>28</v>
      </c>
      <c r="B29" s="2">
        <v>1462.2083333333333</v>
      </c>
      <c r="D29" t="s">
        <v>27</v>
      </c>
      <c r="E29" s="2">
        <v>1462.2083333333333</v>
      </c>
      <c r="F29" t="s">
        <v>26</v>
      </c>
    </row>
    <row r="31" spans="1:6">
      <c r="A3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31" workbookViewId="0">
      <selection activeCell="D49" sqref="D49"/>
    </sheetView>
  </sheetViews>
  <sheetFormatPr baseColWidth="10" defaultRowHeight="15" x14ac:dyDescent="0"/>
  <sheetData>
    <row r="1" spans="1:14">
      <c r="A1" s="1" t="s">
        <v>40</v>
      </c>
      <c r="B1" s="1" t="s">
        <v>39</v>
      </c>
      <c r="D1" s="1" t="s">
        <v>40</v>
      </c>
      <c r="E1" s="1" t="s">
        <v>39</v>
      </c>
      <c r="H1" s="1" t="s">
        <v>52</v>
      </c>
      <c r="I1" s="1" t="s">
        <v>51</v>
      </c>
      <c r="J1" s="1" t="s">
        <v>63</v>
      </c>
    </row>
    <row r="2" spans="1:14">
      <c r="A2" t="s">
        <v>38</v>
      </c>
      <c r="B2" s="2">
        <v>1462.2083333333333</v>
      </c>
      <c r="D2" t="s">
        <v>37</v>
      </c>
      <c r="E2" s="2">
        <v>1462.2083333333333</v>
      </c>
      <c r="H2" t="s">
        <v>50</v>
      </c>
      <c r="I2">
        <v>47</v>
      </c>
      <c r="J2" t="s">
        <v>79</v>
      </c>
    </row>
    <row r="3" spans="1:14">
      <c r="A3" t="s">
        <v>36</v>
      </c>
      <c r="B3" s="2">
        <v>1462.2083333333333</v>
      </c>
      <c r="D3" t="s">
        <v>35</v>
      </c>
      <c r="E3" s="2">
        <v>1462.2083333333333</v>
      </c>
      <c r="H3" t="s">
        <v>48</v>
      </c>
      <c r="I3">
        <f>C30+I30</f>
        <v>61</v>
      </c>
      <c r="M3" t="s">
        <v>67</v>
      </c>
    </row>
    <row r="4" spans="1:14">
      <c r="A4" t="s">
        <v>34</v>
      </c>
      <c r="B4" s="2">
        <v>1462.2152777777778</v>
      </c>
      <c r="D4" t="s">
        <v>33</v>
      </c>
      <c r="E4" s="2">
        <v>1462.2083333333333</v>
      </c>
      <c r="H4" t="s">
        <v>47</v>
      </c>
      <c r="I4">
        <f>D31+J31</f>
        <v>53</v>
      </c>
      <c r="J4" t="s">
        <v>80</v>
      </c>
      <c r="M4" t="s">
        <v>68</v>
      </c>
    </row>
    <row r="5" spans="1:14">
      <c r="A5" t="s">
        <v>32</v>
      </c>
      <c r="B5" s="2">
        <v>1462.2041666666667</v>
      </c>
      <c r="D5" t="s">
        <v>31</v>
      </c>
      <c r="E5" s="2">
        <v>1462.2083333333333</v>
      </c>
      <c r="H5" t="s">
        <v>46</v>
      </c>
      <c r="I5">
        <f>E31+K31</f>
        <v>54</v>
      </c>
      <c r="J5" t="s">
        <v>81</v>
      </c>
    </row>
    <row r="6" spans="1:14">
      <c r="A6" t="s">
        <v>30</v>
      </c>
      <c r="B6" s="2">
        <v>1462.2090277777777</v>
      </c>
      <c r="D6" t="s">
        <v>29</v>
      </c>
      <c r="E6" s="2">
        <v>1462.2083333333333</v>
      </c>
      <c r="H6" t="s">
        <v>44</v>
      </c>
      <c r="I6">
        <v>57</v>
      </c>
    </row>
    <row r="7" spans="1:14">
      <c r="A7" t="s">
        <v>28</v>
      </c>
      <c r="B7" s="2">
        <v>1462.2083333333333</v>
      </c>
      <c r="D7" t="s">
        <v>27</v>
      </c>
      <c r="E7" s="2">
        <v>1462.2083333333333</v>
      </c>
      <c r="F7" t="s">
        <v>26</v>
      </c>
      <c r="H7" t="s">
        <v>42</v>
      </c>
      <c r="I7">
        <f>G36+M36</f>
        <v>69</v>
      </c>
      <c r="J7" t="s">
        <v>69</v>
      </c>
    </row>
    <row r="9" spans="1:14">
      <c r="A9" t="s">
        <v>78</v>
      </c>
    </row>
    <row r="10" spans="1:14">
      <c r="B10" s="1" t="s">
        <v>25</v>
      </c>
      <c r="C10" s="1" t="s">
        <v>24</v>
      </c>
      <c r="D10" s="1" t="s">
        <v>23</v>
      </c>
      <c r="E10" s="1" t="s">
        <v>22</v>
      </c>
      <c r="F10" s="1" t="s">
        <v>21</v>
      </c>
      <c r="G10" s="1" t="s">
        <v>20</v>
      </c>
      <c r="H10" s="1" t="s">
        <v>19</v>
      </c>
      <c r="I10" s="1" t="s">
        <v>18</v>
      </c>
      <c r="J10" s="1" t="s">
        <v>17</v>
      </c>
      <c r="K10" s="1" t="s">
        <v>16</v>
      </c>
      <c r="L10" s="1" t="s">
        <v>15</v>
      </c>
      <c r="M10" s="1" t="s">
        <v>14</v>
      </c>
      <c r="N10" s="1" t="s">
        <v>22</v>
      </c>
    </row>
    <row r="11" spans="1:14">
      <c r="A11" s="1" t="s">
        <v>70</v>
      </c>
      <c r="B11" s="1" t="s">
        <v>57</v>
      </c>
      <c r="C11" s="1" t="s">
        <v>37</v>
      </c>
      <c r="D11" s="1" t="s">
        <v>58</v>
      </c>
      <c r="E11" s="1" t="s">
        <v>56</v>
      </c>
      <c r="F11" s="1" t="s">
        <v>28</v>
      </c>
      <c r="G11" s="1" t="s">
        <v>56</v>
      </c>
      <c r="H11" s="1" t="s">
        <v>38</v>
      </c>
      <c r="I11" s="1" t="s">
        <v>35</v>
      </c>
      <c r="J11" s="1" t="s">
        <v>27</v>
      </c>
      <c r="K11" s="1" t="s">
        <v>59</v>
      </c>
      <c r="L11" s="1" t="s">
        <v>60</v>
      </c>
      <c r="M11" s="1" t="s">
        <v>61</v>
      </c>
      <c r="N11" s="1" t="s">
        <v>62</v>
      </c>
    </row>
    <row r="12" spans="1:14">
      <c r="A12" t="s">
        <v>13</v>
      </c>
      <c r="B12" t="s">
        <v>0</v>
      </c>
      <c r="C12">
        <v>34</v>
      </c>
      <c r="D12" t="s">
        <v>0</v>
      </c>
      <c r="E12" t="s">
        <v>4</v>
      </c>
      <c r="F12">
        <v>29</v>
      </c>
      <c r="G12" t="s">
        <v>4</v>
      </c>
      <c r="H12" t="s">
        <v>0</v>
      </c>
      <c r="I12">
        <v>27</v>
      </c>
      <c r="J12" t="s">
        <v>0</v>
      </c>
      <c r="K12">
        <v>23</v>
      </c>
      <c r="L12">
        <v>28</v>
      </c>
      <c r="M12">
        <v>30</v>
      </c>
      <c r="N12" t="s">
        <v>0</v>
      </c>
    </row>
    <row r="13" spans="1:14">
      <c r="A13" t="s">
        <v>12</v>
      </c>
      <c r="B13" t="s">
        <v>0</v>
      </c>
      <c r="C13" t="s">
        <v>0</v>
      </c>
      <c r="D13">
        <v>3</v>
      </c>
      <c r="E13">
        <v>11</v>
      </c>
      <c r="F13" t="s">
        <v>0</v>
      </c>
      <c r="G13" t="s">
        <v>0</v>
      </c>
      <c r="H13" t="s">
        <v>0</v>
      </c>
      <c r="I13" t="s">
        <v>0</v>
      </c>
      <c r="J13">
        <v>48</v>
      </c>
      <c r="K13">
        <v>37</v>
      </c>
      <c r="L13" t="s">
        <v>0</v>
      </c>
      <c r="M13" t="s">
        <v>0</v>
      </c>
      <c r="N13" t="s">
        <v>0</v>
      </c>
    </row>
    <row r="14" spans="1:14">
      <c r="A14" t="s">
        <v>10</v>
      </c>
      <c r="B14" t="s">
        <v>4</v>
      </c>
      <c r="C14">
        <v>36</v>
      </c>
      <c r="D14" t="s">
        <v>0</v>
      </c>
      <c r="E14" t="s">
        <v>0</v>
      </c>
      <c r="F14" t="s">
        <v>0</v>
      </c>
      <c r="G14" t="s">
        <v>0</v>
      </c>
      <c r="H14">
        <v>25</v>
      </c>
      <c r="I14">
        <v>25</v>
      </c>
      <c r="J14">
        <v>40</v>
      </c>
      <c r="K14" t="s">
        <v>0</v>
      </c>
      <c r="L14" t="s">
        <v>0</v>
      </c>
      <c r="M14" t="s">
        <v>0</v>
      </c>
      <c r="N14" t="s">
        <v>0</v>
      </c>
    </row>
    <row r="15" spans="1:14">
      <c r="A15" t="s">
        <v>9</v>
      </c>
      <c r="B15" t="s">
        <v>4</v>
      </c>
      <c r="C15" t="s">
        <v>0</v>
      </c>
      <c r="D15" t="s">
        <v>0</v>
      </c>
      <c r="E15" t="s">
        <v>4</v>
      </c>
      <c r="F15">
        <v>34</v>
      </c>
      <c r="G15" t="s">
        <v>4</v>
      </c>
      <c r="H15">
        <v>28</v>
      </c>
      <c r="I15" t="s">
        <v>0</v>
      </c>
      <c r="J15">
        <v>31</v>
      </c>
      <c r="K15">
        <v>18</v>
      </c>
      <c r="L15">
        <v>23</v>
      </c>
      <c r="M15">
        <v>25</v>
      </c>
      <c r="N15" t="s">
        <v>0</v>
      </c>
    </row>
    <row r="16" spans="1:14">
      <c r="A16" t="s">
        <v>8</v>
      </c>
      <c r="B16" t="s">
        <v>4</v>
      </c>
      <c r="C16">
        <v>22</v>
      </c>
      <c r="D16" t="s">
        <v>0</v>
      </c>
      <c r="E16" t="s">
        <v>0</v>
      </c>
      <c r="F16" t="s">
        <v>0</v>
      </c>
      <c r="G16" t="s">
        <v>0</v>
      </c>
      <c r="H16">
        <v>12</v>
      </c>
      <c r="I16">
        <v>14</v>
      </c>
      <c r="J16">
        <v>10</v>
      </c>
      <c r="K16" t="s">
        <v>0</v>
      </c>
      <c r="L16" t="s">
        <v>0</v>
      </c>
      <c r="M16" t="s">
        <v>0</v>
      </c>
      <c r="N16" t="s">
        <v>0</v>
      </c>
    </row>
    <row r="17" spans="1:14">
      <c r="A17" t="s">
        <v>7</v>
      </c>
      <c r="B17" t="s">
        <v>0</v>
      </c>
      <c r="C17" t="s">
        <v>0</v>
      </c>
      <c r="D17" t="s">
        <v>0</v>
      </c>
      <c r="E17" t="s">
        <v>4</v>
      </c>
      <c r="F17">
        <v>22</v>
      </c>
      <c r="G17" t="s">
        <v>4</v>
      </c>
      <c r="H17" t="s">
        <v>0</v>
      </c>
      <c r="I17" t="s">
        <v>0</v>
      </c>
      <c r="J17" t="s">
        <v>0</v>
      </c>
      <c r="K17">
        <v>30</v>
      </c>
      <c r="L17">
        <v>35</v>
      </c>
      <c r="M17">
        <v>37</v>
      </c>
      <c r="N17" t="s">
        <v>0</v>
      </c>
    </row>
    <row r="18" spans="1:14">
      <c r="A18" t="s">
        <v>6</v>
      </c>
      <c r="B18" t="s">
        <v>0</v>
      </c>
      <c r="C18" t="s">
        <v>0</v>
      </c>
      <c r="D18" t="s">
        <v>0</v>
      </c>
      <c r="E18" t="s">
        <v>0</v>
      </c>
      <c r="F18">
        <v>10</v>
      </c>
      <c r="G18">
        <v>22</v>
      </c>
      <c r="H18" t="s">
        <v>0</v>
      </c>
      <c r="I18" t="s">
        <v>0</v>
      </c>
      <c r="J18" t="s">
        <v>0</v>
      </c>
      <c r="K18" t="s">
        <v>0</v>
      </c>
      <c r="L18">
        <v>46</v>
      </c>
      <c r="M18">
        <v>48</v>
      </c>
      <c r="N18" t="s">
        <v>0</v>
      </c>
    </row>
    <row r="19" spans="1:14">
      <c r="A19" t="s">
        <v>5</v>
      </c>
      <c r="B19" t="s">
        <v>0</v>
      </c>
      <c r="C19" t="s">
        <v>0</v>
      </c>
      <c r="D19" t="s">
        <v>0</v>
      </c>
      <c r="E19" t="s">
        <v>4</v>
      </c>
      <c r="F19">
        <v>30</v>
      </c>
      <c r="G19" t="s">
        <v>4</v>
      </c>
      <c r="H19" t="s">
        <v>0</v>
      </c>
      <c r="I19" t="s">
        <v>0</v>
      </c>
      <c r="J19" t="s">
        <v>0</v>
      </c>
      <c r="K19">
        <v>9</v>
      </c>
      <c r="L19">
        <v>14</v>
      </c>
      <c r="M19">
        <v>16</v>
      </c>
      <c r="N19" t="s">
        <v>0</v>
      </c>
    </row>
    <row r="20" spans="1:14">
      <c r="A20" t="s">
        <v>3</v>
      </c>
      <c r="B20" t="s">
        <v>0</v>
      </c>
      <c r="C20" t="s">
        <v>0</v>
      </c>
      <c r="D20">
        <v>15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36</v>
      </c>
      <c r="K20">
        <v>35</v>
      </c>
      <c r="L20" t="s">
        <v>0</v>
      </c>
      <c r="M20" t="s">
        <v>0</v>
      </c>
      <c r="N20">
        <v>23</v>
      </c>
    </row>
    <row r="22" spans="1:14">
      <c r="F22" s="1" t="s">
        <v>75</v>
      </c>
      <c r="G22" s="1" t="s">
        <v>76</v>
      </c>
    </row>
    <row r="23" spans="1:14">
      <c r="F23" t="s">
        <v>72</v>
      </c>
      <c r="G23">
        <v>-1</v>
      </c>
    </row>
    <row r="24" spans="1:14">
      <c r="F24" t="s">
        <v>73</v>
      </c>
      <c r="G24">
        <v>6</v>
      </c>
    </row>
    <row r="25" spans="1:14">
      <c r="F25" t="s">
        <v>74</v>
      </c>
      <c r="G25">
        <f>-10+12</f>
        <v>2</v>
      </c>
      <c r="H25" t="s">
        <v>77</v>
      </c>
    </row>
    <row r="27" spans="1:14">
      <c r="A27" t="s">
        <v>71</v>
      </c>
    </row>
    <row r="28" spans="1:14">
      <c r="B28" t="s">
        <v>25</v>
      </c>
      <c r="C28" t="s">
        <v>24</v>
      </c>
      <c r="D28" t="s">
        <v>23</v>
      </c>
      <c r="E28" t="s">
        <v>22</v>
      </c>
      <c r="F28" t="s">
        <v>21</v>
      </c>
      <c r="G28" t="s">
        <v>20</v>
      </c>
      <c r="H28" t="s">
        <v>19</v>
      </c>
      <c r="I28" t="s">
        <v>18</v>
      </c>
      <c r="J28" t="s">
        <v>17</v>
      </c>
      <c r="K28" t="s">
        <v>16</v>
      </c>
      <c r="L28" t="s">
        <v>15</v>
      </c>
      <c r="M28" t="s">
        <v>14</v>
      </c>
      <c r="N28" t="s">
        <v>22</v>
      </c>
    </row>
    <row r="29" spans="1:14">
      <c r="A29" s="1" t="s">
        <v>70</v>
      </c>
      <c r="B29" s="1" t="s">
        <v>57</v>
      </c>
      <c r="C29" s="1" t="s">
        <v>37</v>
      </c>
      <c r="D29" s="1" t="s">
        <v>58</v>
      </c>
      <c r="E29" s="1" t="s">
        <v>56</v>
      </c>
      <c r="F29" s="1" t="s">
        <v>28</v>
      </c>
      <c r="G29" s="1" t="s">
        <v>56</v>
      </c>
      <c r="H29" s="1" t="s">
        <v>38</v>
      </c>
      <c r="I29" s="1" t="s">
        <v>35</v>
      </c>
      <c r="J29" s="1" t="s">
        <v>27</v>
      </c>
      <c r="K29" s="1" t="s">
        <v>59</v>
      </c>
      <c r="L29" s="1" t="s">
        <v>60</v>
      </c>
      <c r="M29" s="1" t="s">
        <v>61</v>
      </c>
      <c r="N29" s="1" t="s">
        <v>62</v>
      </c>
    </row>
    <row r="30" spans="1:14">
      <c r="A30" t="s">
        <v>13</v>
      </c>
      <c r="B30" t="s">
        <v>0</v>
      </c>
      <c r="C30">
        <v>34</v>
      </c>
      <c r="D30" t="s">
        <v>0</v>
      </c>
      <c r="E30" t="s">
        <v>4</v>
      </c>
      <c r="F30">
        <v>29</v>
      </c>
      <c r="G30" t="s">
        <v>4</v>
      </c>
      <c r="H30" t="s">
        <v>0</v>
      </c>
      <c r="I30">
        <v>27</v>
      </c>
      <c r="J30" t="s">
        <v>0</v>
      </c>
      <c r="K30">
        <f>K12+G$24</f>
        <v>29</v>
      </c>
      <c r="L30">
        <v>28</v>
      </c>
      <c r="M30">
        <f>M12+G$23</f>
        <v>29</v>
      </c>
      <c r="N30" t="s">
        <v>0</v>
      </c>
    </row>
    <row r="31" spans="1:14">
      <c r="A31" t="s">
        <v>12</v>
      </c>
      <c r="B31" t="s">
        <v>0</v>
      </c>
      <c r="C31" t="s">
        <v>0</v>
      </c>
      <c r="D31">
        <v>3</v>
      </c>
      <c r="E31">
        <v>11</v>
      </c>
      <c r="F31" t="s">
        <v>0</v>
      </c>
      <c r="G31" t="s">
        <v>0</v>
      </c>
      <c r="H31" t="s">
        <v>0</v>
      </c>
      <c r="I31" t="s">
        <v>0</v>
      </c>
      <c r="J31">
        <f>J13+G$25</f>
        <v>50</v>
      </c>
      <c r="K31">
        <f>K13+G$24</f>
        <v>43</v>
      </c>
      <c r="L31" t="s">
        <v>0</v>
      </c>
      <c r="M31" t="s">
        <v>0</v>
      </c>
      <c r="N31" t="s">
        <v>0</v>
      </c>
    </row>
    <row r="32" spans="1:14">
      <c r="A32" t="s">
        <v>10</v>
      </c>
      <c r="B32" t="s">
        <v>4</v>
      </c>
      <c r="C32">
        <v>36</v>
      </c>
      <c r="D32" t="s">
        <v>0</v>
      </c>
      <c r="E32" t="s">
        <v>0</v>
      </c>
      <c r="F32" t="s">
        <v>0</v>
      </c>
      <c r="G32" t="s">
        <v>0</v>
      </c>
      <c r="H32">
        <v>25</v>
      </c>
      <c r="I32">
        <v>25</v>
      </c>
      <c r="J32">
        <f>J14+G$25</f>
        <v>42</v>
      </c>
      <c r="K32" t="s">
        <v>0</v>
      </c>
      <c r="L32" t="s">
        <v>0</v>
      </c>
      <c r="M32" t="s">
        <v>0</v>
      </c>
      <c r="N32" t="s">
        <v>0</v>
      </c>
    </row>
    <row r="33" spans="1:14">
      <c r="A33" t="s">
        <v>9</v>
      </c>
      <c r="B33" t="s">
        <v>4</v>
      </c>
      <c r="C33" t="s">
        <v>0</v>
      </c>
      <c r="D33" t="s">
        <v>0</v>
      </c>
      <c r="E33" t="s">
        <v>4</v>
      </c>
      <c r="F33">
        <v>34</v>
      </c>
      <c r="G33" t="s">
        <v>4</v>
      </c>
      <c r="H33">
        <v>28</v>
      </c>
      <c r="I33" t="s">
        <v>0</v>
      </c>
      <c r="J33">
        <f>J15+G$25</f>
        <v>33</v>
      </c>
      <c r="K33">
        <f>K15+G$24</f>
        <v>24</v>
      </c>
      <c r="L33">
        <v>23</v>
      </c>
      <c r="M33">
        <f>M15+G$23</f>
        <v>24</v>
      </c>
      <c r="N33" t="s">
        <v>0</v>
      </c>
    </row>
    <row r="34" spans="1:14">
      <c r="A34" t="s">
        <v>8</v>
      </c>
      <c r="B34" t="s">
        <v>4</v>
      </c>
      <c r="C34">
        <v>22</v>
      </c>
      <c r="D34" t="s">
        <v>0</v>
      </c>
      <c r="E34" t="s">
        <v>0</v>
      </c>
      <c r="F34" t="s">
        <v>0</v>
      </c>
      <c r="G34" t="s">
        <v>0</v>
      </c>
      <c r="H34">
        <v>12</v>
      </c>
      <c r="I34">
        <v>14</v>
      </c>
      <c r="J34">
        <f>J16+G$25</f>
        <v>12</v>
      </c>
      <c r="K34" t="s">
        <v>0</v>
      </c>
      <c r="L34" t="s">
        <v>0</v>
      </c>
      <c r="M34" t="s">
        <v>0</v>
      </c>
      <c r="N34" t="s">
        <v>0</v>
      </c>
    </row>
    <row r="35" spans="1:14">
      <c r="A35" t="s">
        <v>7</v>
      </c>
      <c r="B35" t="s">
        <v>0</v>
      </c>
      <c r="C35" t="s">
        <v>0</v>
      </c>
      <c r="D35" t="s">
        <v>0</v>
      </c>
      <c r="E35" t="s">
        <v>4</v>
      </c>
      <c r="F35">
        <v>22</v>
      </c>
      <c r="G35" t="s">
        <v>4</v>
      </c>
      <c r="H35" t="s">
        <v>0</v>
      </c>
      <c r="I35" t="s">
        <v>0</v>
      </c>
      <c r="J35" t="s">
        <v>0</v>
      </c>
      <c r="K35">
        <f>K17+G$24</f>
        <v>36</v>
      </c>
      <c r="L35">
        <v>35</v>
      </c>
      <c r="M35">
        <f>M17+G$23</f>
        <v>36</v>
      </c>
      <c r="N35" t="s">
        <v>0</v>
      </c>
    </row>
    <row r="36" spans="1:14">
      <c r="A36" t="s">
        <v>6</v>
      </c>
      <c r="B36" t="s">
        <v>0</v>
      </c>
      <c r="C36" t="s">
        <v>0</v>
      </c>
      <c r="D36" t="s">
        <v>0</v>
      </c>
      <c r="E36" t="s">
        <v>0</v>
      </c>
      <c r="F36">
        <v>10</v>
      </c>
      <c r="G36">
        <v>22</v>
      </c>
      <c r="H36" t="s">
        <v>0</v>
      </c>
      <c r="I36" t="s">
        <v>0</v>
      </c>
      <c r="J36" t="s">
        <v>0</v>
      </c>
      <c r="K36" t="s">
        <v>0</v>
      </c>
      <c r="L36">
        <v>46</v>
      </c>
      <c r="M36">
        <f>M18+G$23</f>
        <v>47</v>
      </c>
      <c r="N36" t="s">
        <v>0</v>
      </c>
    </row>
    <row r="37" spans="1:14">
      <c r="A37" t="s">
        <v>5</v>
      </c>
      <c r="B37" t="s">
        <v>0</v>
      </c>
      <c r="C37" t="s">
        <v>0</v>
      </c>
      <c r="D37" t="s">
        <v>0</v>
      </c>
      <c r="E37" t="s">
        <v>4</v>
      </c>
      <c r="F37">
        <v>30</v>
      </c>
      <c r="G37" t="s">
        <v>4</v>
      </c>
      <c r="H37" t="s">
        <v>0</v>
      </c>
      <c r="I37" t="s">
        <v>0</v>
      </c>
      <c r="J37" t="s">
        <v>0</v>
      </c>
      <c r="K37">
        <f>K19+G$24</f>
        <v>15</v>
      </c>
      <c r="L37">
        <v>14</v>
      </c>
      <c r="M37">
        <f>M19+G$23</f>
        <v>15</v>
      </c>
      <c r="N37" t="s">
        <v>0</v>
      </c>
    </row>
    <row r="38" spans="1:14">
      <c r="A38" t="s">
        <v>3</v>
      </c>
      <c r="B38" t="s">
        <v>0</v>
      </c>
      <c r="C38" t="s">
        <v>0</v>
      </c>
      <c r="D38">
        <v>15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>
        <f>J20+G$25</f>
        <v>38</v>
      </c>
      <c r="K38">
        <f>K20+G$24</f>
        <v>41</v>
      </c>
      <c r="L38" t="s">
        <v>0</v>
      </c>
      <c r="M38" t="s">
        <v>0</v>
      </c>
      <c r="N38">
        <v>23</v>
      </c>
    </row>
    <row r="40" spans="1:14">
      <c r="A40" t="s">
        <v>82</v>
      </c>
    </row>
    <row r="42" spans="1:14">
      <c r="A42" t="s">
        <v>65</v>
      </c>
    </row>
    <row r="43" spans="1:14">
      <c r="B43" t="s">
        <v>25</v>
      </c>
      <c r="C43" t="s">
        <v>24</v>
      </c>
      <c r="D43" t="s">
        <v>23</v>
      </c>
      <c r="E43" t="s">
        <v>22</v>
      </c>
      <c r="F43" t="s">
        <v>21</v>
      </c>
      <c r="G43" t="s">
        <v>20</v>
      </c>
      <c r="H43" t="s">
        <v>19</v>
      </c>
      <c r="I43" t="s">
        <v>18</v>
      </c>
      <c r="J43" t="s">
        <v>17</v>
      </c>
      <c r="K43" t="s">
        <v>16</v>
      </c>
      <c r="L43" t="s">
        <v>15</v>
      </c>
      <c r="M43" t="s">
        <v>14</v>
      </c>
      <c r="N43" t="s">
        <v>22</v>
      </c>
    </row>
    <row r="44" spans="1:14">
      <c r="A44" s="1" t="s">
        <v>70</v>
      </c>
      <c r="B44" s="1" t="s">
        <v>57</v>
      </c>
      <c r="C44" s="1" t="s">
        <v>37</v>
      </c>
      <c r="D44" s="1" t="s">
        <v>58</v>
      </c>
      <c r="E44" s="1" t="s">
        <v>56</v>
      </c>
      <c r="F44" s="1" t="s">
        <v>28</v>
      </c>
      <c r="G44" s="1" t="s">
        <v>56</v>
      </c>
      <c r="H44" s="1" t="s">
        <v>38</v>
      </c>
      <c r="I44" s="1" t="s">
        <v>35</v>
      </c>
      <c r="J44" s="1" t="s">
        <v>27</v>
      </c>
      <c r="K44" s="1" t="s">
        <v>59</v>
      </c>
      <c r="L44" s="1" t="s">
        <v>60</v>
      </c>
      <c r="M44" s="1" t="s">
        <v>61</v>
      </c>
      <c r="N44" s="1" t="s">
        <v>62</v>
      </c>
    </row>
    <row r="45" spans="1:14">
      <c r="A45" t="s">
        <v>13</v>
      </c>
      <c r="B45" t="s">
        <v>0</v>
      </c>
      <c r="C45">
        <v>34</v>
      </c>
      <c r="D45" t="s">
        <v>0</v>
      </c>
      <c r="E45">
        <f>I$5-K45</f>
        <v>31</v>
      </c>
      <c r="F45">
        <v>29</v>
      </c>
      <c r="G45">
        <f>I$7-M45</f>
        <v>39</v>
      </c>
      <c r="H45" t="s">
        <v>0</v>
      </c>
      <c r="I45">
        <v>27</v>
      </c>
      <c r="J45" t="s">
        <v>0</v>
      </c>
      <c r="K45">
        <v>23</v>
      </c>
      <c r="L45">
        <v>28</v>
      </c>
      <c r="M45">
        <v>30</v>
      </c>
      <c r="N45" t="s">
        <v>0</v>
      </c>
    </row>
    <row r="46" spans="1:14">
      <c r="A46" t="s">
        <v>12</v>
      </c>
      <c r="B46" t="s">
        <v>0</v>
      </c>
      <c r="C46" t="s">
        <v>0</v>
      </c>
      <c r="D46">
        <v>3</v>
      </c>
      <c r="E46">
        <v>11</v>
      </c>
      <c r="F46" t="s">
        <v>0</v>
      </c>
      <c r="G46" t="s">
        <v>0</v>
      </c>
      <c r="H46" t="s">
        <v>0</v>
      </c>
      <c r="I46" t="s">
        <v>0</v>
      </c>
      <c r="J46">
        <v>48</v>
      </c>
      <c r="K46">
        <v>37</v>
      </c>
      <c r="L46" t="s">
        <v>0</v>
      </c>
      <c r="M46" t="s">
        <v>0</v>
      </c>
      <c r="N46" t="s">
        <v>0</v>
      </c>
    </row>
    <row r="47" spans="1:14">
      <c r="A47" t="s">
        <v>10</v>
      </c>
      <c r="B47">
        <f>I$2-H47</f>
        <v>22</v>
      </c>
      <c r="C47">
        <v>36</v>
      </c>
      <c r="D47" t="s">
        <v>0</v>
      </c>
      <c r="E47" t="s">
        <v>0</v>
      </c>
      <c r="F47" t="s">
        <v>0</v>
      </c>
      <c r="G47" t="s">
        <v>0</v>
      </c>
      <c r="H47">
        <v>25</v>
      </c>
      <c r="I47">
        <v>25</v>
      </c>
      <c r="J47">
        <v>40</v>
      </c>
      <c r="K47" t="s">
        <v>0</v>
      </c>
      <c r="L47" t="s">
        <v>0</v>
      </c>
      <c r="M47" t="s">
        <v>0</v>
      </c>
      <c r="N47" t="s">
        <v>0</v>
      </c>
    </row>
    <row r="48" spans="1:14">
      <c r="A48" t="s">
        <v>9</v>
      </c>
      <c r="B48">
        <f>I$2-H48</f>
        <v>19</v>
      </c>
      <c r="C48" t="s">
        <v>0</v>
      </c>
      <c r="D48">
        <f>I4-J48</f>
        <v>22</v>
      </c>
      <c r="E48">
        <f>I5-K48</f>
        <v>36</v>
      </c>
      <c r="F48">
        <v>34</v>
      </c>
      <c r="G48">
        <f>I$7-M48</f>
        <v>44</v>
      </c>
      <c r="H48">
        <v>28</v>
      </c>
      <c r="I48" t="s">
        <v>0</v>
      </c>
      <c r="J48">
        <v>31</v>
      </c>
      <c r="K48">
        <v>18</v>
      </c>
      <c r="L48">
        <v>23</v>
      </c>
      <c r="M48">
        <v>25</v>
      </c>
      <c r="N48" t="s">
        <v>0</v>
      </c>
    </row>
    <row r="49" spans="1:14">
      <c r="A49" t="s">
        <v>8</v>
      </c>
      <c r="B49">
        <f>I$2-H49</f>
        <v>35</v>
      </c>
      <c r="C49">
        <v>22</v>
      </c>
      <c r="D49" t="s">
        <v>0</v>
      </c>
      <c r="E49" t="s">
        <v>0</v>
      </c>
      <c r="F49" t="s">
        <v>0</v>
      </c>
      <c r="G49" t="s">
        <v>0</v>
      </c>
      <c r="H49">
        <v>12</v>
      </c>
      <c r="I49">
        <v>14</v>
      </c>
      <c r="J49">
        <v>10</v>
      </c>
      <c r="K49" t="s">
        <v>0</v>
      </c>
      <c r="L49" t="s">
        <v>0</v>
      </c>
      <c r="M49" t="s">
        <v>0</v>
      </c>
      <c r="N49" t="s">
        <v>0</v>
      </c>
    </row>
    <row r="50" spans="1:14">
      <c r="A50" t="s">
        <v>7</v>
      </c>
      <c r="B50" t="s">
        <v>0</v>
      </c>
      <c r="C50" t="s">
        <v>0</v>
      </c>
      <c r="D50" t="s">
        <v>0</v>
      </c>
      <c r="E50">
        <f>I5-K50</f>
        <v>24</v>
      </c>
      <c r="F50">
        <v>22</v>
      </c>
      <c r="G50">
        <f>I$7-M50</f>
        <v>32</v>
      </c>
      <c r="H50" t="s">
        <v>0</v>
      </c>
      <c r="I50" t="s">
        <v>0</v>
      </c>
      <c r="J50" t="s">
        <v>0</v>
      </c>
      <c r="K50">
        <v>30</v>
      </c>
      <c r="L50">
        <v>35</v>
      </c>
      <c r="M50">
        <v>37</v>
      </c>
      <c r="N50" t="s">
        <v>0</v>
      </c>
    </row>
    <row r="51" spans="1:14">
      <c r="A51" t="s">
        <v>6</v>
      </c>
      <c r="B51" t="s">
        <v>0</v>
      </c>
      <c r="C51" t="s">
        <v>0</v>
      </c>
      <c r="D51" t="s">
        <v>0</v>
      </c>
      <c r="E51" t="s">
        <v>0</v>
      </c>
      <c r="F51">
        <v>10</v>
      </c>
      <c r="G51">
        <v>22</v>
      </c>
      <c r="H51" t="s">
        <v>0</v>
      </c>
      <c r="I51" t="s">
        <v>0</v>
      </c>
      <c r="J51" t="s">
        <v>0</v>
      </c>
      <c r="K51" t="s">
        <v>0</v>
      </c>
      <c r="L51">
        <v>46</v>
      </c>
      <c r="M51">
        <v>48</v>
      </c>
      <c r="N51" t="s">
        <v>0</v>
      </c>
    </row>
    <row r="52" spans="1:14">
      <c r="A52" t="s">
        <v>5</v>
      </c>
      <c r="B52" t="s">
        <v>0</v>
      </c>
      <c r="C52" t="s">
        <v>0</v>
      </c>
      <c r="D52" t="s">
        <v>0</v>
      </c>
      <c r="E52">
        <f>I$5-K52</f>
        <v>45</v>
      </c>
      <c r="F52">
        <v>30</v>
      </c>
      <c r="G52">
        <f>I$7-M52</f>
        <v>53</v>
      </c>
      <c r="H52" t="s">
        <v>0</v>
      </c>
      <c r="I52" t="s">
        <v>0</v>
      </c>
      <c r="J52" t="s">
        <v>0</v>
      </c>
      <c r="K52">
        <v>9</v>
      </c>
      <c r="L52">
        <v>14</v>
      </c>
      <c r="M52">
        <v>16</v>
      </c>
      <c r="N52" t="s">
        <v>0</v>
      </c>
    </row>
    <row r="53" spans="1:14">
      <c r="A53" t="s">
        <v>3</v>
      </c>
      <c r="B53" t="s">
        <v>0</v>
      </c>
      <c r="C53" t="s">
        <v>0</v>
      </c>
      <c r="D53">
        <v>15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36</v>
      </c>
      <c r="K53">
        <v>35</v>
      </c>
      <c r="L53" t="s">
        <v>0</v>
      </c>
      <c r="M53" t="s">
        <v>0</v>
      </c>
      <c r="N53">
        <v>23</v>
      </c>
    </row>
    <row r="55" spans="1:14">
      <c r="A55" t="s">
        <v>83</v>
      </c>
    </row>
    <row r="56" spans="1:14">
      <c r="A56" s="1" t="s">
        <v>54</v>
      </c>
      <c r="B56" s="1" t="s">
        <v>25</v>
      </c>
      <c r="C56" s="1" t="s">
        <v>24</v>
      </c>
      <c r="D56" s="1" t="s">
        <v>23</v>
      </c>
      <c r="E56" s="1" t="s">
        <v>22</v>
      </c>
      <c r="F56" s="1" t="s">
        <v>21</v>
      </c>
      <c r="G56" s="1" t="s">
        <v>20</v>
      </c>
      <c r="H56" s="1" t="s">
        <v>19</v>
      </c>
      <c r="I56" s="1" t="s">
        <v>18</v>
      </c>
      <c r="J56" s="1" t="s">
        <v>17</v>
      </c>
      <c r="K56" s="1" t="s">
        <v>16</v>
      </c>
      <c r="L56" s="1" t="s">
        <v>15</v>
      </c>
      <c r="M56" s="1" t="s">
        <v>14</v>
      </c>
      <c r="N56" s="1"/>
    </row>
    <row r="57" spans="1:14">
      <c r="A57" t="s">
        <v>13</v>
      </c>
      <c r="B57" t="str">
        <f>B45</f>
        <v>-</v>
      </c>
      <c r="C57">
        <f t="shared" ref="C57:M57" si="0">C45</f>
        <v>34</v>
      </c>
      <c r="D57" t="str">
        <f t="shared" si="0"/>
        <v>-</v>
      </c>
      <c r="E57">
        <f t="shared" si="0"/>
        <v>31</v>
      </c>
      <c r="F57">
        <f t="shared" si="0"/>
        <v>29</v>
      </c>
      <c r="G57">
        <f t="shared" si="0"/>
        <v>39</v>
      </c>
      <c r="H57" t="str">
        <f t="shared" si="0"/>
        <v>-</v>
      </c>
      <c r="I57">
        <f t="shared" si="0"/>
        <v>27</v>
      </c>
      <c r="J57" t="str">
        <f t="shared" si="0"/>
        <v>-</v>
      </c>
      <c r="K57">
        <f t="shared" si="0"/>
        <v>23</v>
      </c>
      <c r="L57">
        <f t="shared" si="0"/>
        <v>28</v>
      </c>
      <c r="M57">
        <f t="shared" si="0"/>
        <v>30</v>
      </c>
    </row>
    <row r="58" spans="1:14">
      <c r="A58" t="s">
        <v>12</v>
      </c>
      <c r="B58" t="str">
        <f t="shared" ref="B58:M58" si="1">B46</f>
        <v>-</v>
      </c>
      <c r="C58" t="str">
        <f t="shared" si="1"/>
        <v>-</v>
      </c>
      <c r="D58">
        <f t="shared" si="1"/>
        <v>3</v>
      </c>
      <c r="E58">
        <f t="shared" si="1"/>
        <v>11</v>
      </c>
      <c r="F58" t="str">
        <f t="shared" si="1"/>
        <v>-</v>
      </c>
      <c r="G58" t="str">
        <f t="shared" si="1"/>
        <v>-</v>
      </c>
      <c r="H58" t="str">
        <f t="shared" si="1"/>
        <v>-</v>
      </c>
      <c r="I58" t="str">
        <f t="shared" si="1"/>
        <v>-</v>
      </c>
      <c r="J58">
        <f t="shared" si="1"/>
        <v>48</v>
      </c>
      <c r="K58">
        <f t="shared" si="1"/>
        <v>37</v>
      </c>
      <c r="L58" t="str">
        <f t="shared" si="1"/>
        <v>-</v>
      </c>
      <c r="M58" t="str">
        <f t="shared" si="1"/>
        <v>-</v>
      </c>
    </row>
    <row r="59" spans="1:14">
      <c r="A59" t="s">
        <v>10</v>
      </c>
      <c r="B59">
        <f t="shared" ref="B59:M59" si="2">B47</f>
        <v>22</v>
      </c>
      <c r="C59">
        <f t="shared" si="2"/>
        <v>36</v>
      </c>
      <c r="D59" t="str">
        <f t="shared" si="2"/>
        <v>-</v>
      </c>
      <c r="E59" t="str">
        <f t="shared" si="2"/>
        <v>-</v>
      </c>
      <c r="F59" t="str">
        <f t="shared" si="2"/>
        <v>-</v>
      </c>
      <c r="G59" t="str">
        <f t="shared" si="2"/>
        <v>-</v>
      </c>
      <c r="H59">
        <f t="shared" si="2"/>
        <v>25</v>
      </c>
      <c r="I59">
        <f t="shared" si="2"/>
        <v>25</v>
      </c>
      <c r="J59">
        <f t="shared" si="2"/>
        <v>40</v>
      </c>
      <c r="K59" t="str">
        <f t="shared" si="2"/>
        <v>-</v>
      </c>
      <c r="L59" t="str">
        <f t="shared" si="2"/>
        <v>-</v>
      </c>
      <c r="M59" t="str">
        <f t="shared" si="2"/>
        <v>-</v>
      </c>
    </row>
    <row r="60" spans="1:14">
      <c r="A60" t="s">
        <v>9</v>
      </c>
      <c r="B60">
        <f t="shared" ref="B60:M60" si="3">B48</f>
        <v>19</v>
      </c>
      <c r="C60" t="str">
        <f t="shared" si="3"/>
        <v>-</v>
      </c>
      <c r="D60">
        <f t="shared" si="3"/>
        <v>22</v>
      </c>
      <c r="E60">
        <f t="shared" si="3"/>
        <v>36</v>
      </c>
      <c r="F60">
        <f t="shared" si="3"/>
        <v>34</v>
      </c>
      <c r="G60">
        <f t="shared" si="3"/>
        <v>44</v>
      </c>
      <c r="H60">
        <f t="shared" si="3"/>
        <v>28</v>
      </c>
      <c r="I60" t="str">
        <f t="shared" si="3"/>
        <v>-</v>
      </c>
      <c r="J60">
        <f t="shared" si="3"/>
        <v>31</v>
      </c>
      <c r="K60">
        <f t="shared" si="3"/>
        <v>18</v>
      </c>
      <c r="L60">
        <f t="shared" si="3"/>
        <v>23</v>
      </c>
      <c r="M60">
        <f t="shared" si="3"/>
        <v>25</v>
      </c>
    </row>
    <row r="61" spans="1:14">
      <c r="A61" t="s">
        <v>8</v>
      </c>
      <c r="B61">
        <f t="shared" ref="B61:M61" si="4">B49</f>
        <v>35</v>
      </c>
      <c r="C61">
        <f t="shared" si="4"/>
        <v>22</v>
      </c>
      <c r="D61" t="str">
        <f t="shared" si="4"/>
        <v>-</v>
      </c>
      <c r="E61" t="str">
        <f t="shared" si="4"/>
        <v>-</v>
      </c>
      <c r="F61" t="str">
        <f t="shared" si="4"/>
        <v>-</v>
      </c>
      <c r="G61" t="str">
        <f t="shared" si="4"/>
        <v>-</v>
      </c>
      <c r="H61">
        <f t="shared" si="4"/>
        <v>12</v>
      </c>
      <c r="I61">
        <f t="shared" si="4"/>
        <v>14</v>
      </c>
      <c r="J61">
        <f t="shared" si="4"/>
        <v>10</v>
      </c>
      <c r="K61" t="str">
        <f t="shared" si="4"/>
        <v>-</v>
      </c>
      <c r="L61" t="str">
        <f t="shared" si="4"/>
        <v>-</v>
      </c>
      <c r="M61" t="str">
        <f t="shared" si="4"/>
        <v>-</v>
      </c>
    </row>
    <row r="62" spans="1:14">
      <c r="A62" t="s">
        <v>7</v>
      </c>
      <c r="B62" t="str">
        <f t="shared" ref="B62:M62" si="5">B50</f>
        <v>-</v>
      </c>
      <c r="C62" t="str">
        <f t="shared" si="5"/>
        <v>-</v>
      </c>
      <c r="D62" t="str">
        <f t="shared" si="5"/>
        <v>-</v>
      </c>
      <c r="E62">
        <f t="shared" si="5"/>
        <v>24</v>
      </c>
      <c r="F62">
        <f t="shared" si="5"/>
        <v>22</v>
      </c>
      <c r="G62">
        <f t="shared" si="5"/>
        <v>32</v>
      </c>
      <c r="H62" t="str">
        <f t="shared" si="5"/>
        <v>-</v>
      </c>
      <c r="I62" t="str">
        <f t="shared" si="5"/>
        <v>-</v>
      </c>
      <c r="J62" t="str">
        <f t="shared" si="5"/>
        <v>-</v>
      </c>
      <c r="K62">
        <f t="shared" si="5"/>
        <v>30</v>
      </c>
      <c r="L62">
        <f t="shared" si="5"/>
        <v>35</v>
      </c>
      <c r="M62">
        <f t="shared" si="5"/>
        <v>37</v>
      </c>
    </row>
    <row r="63" spans="1:14">
      <c r="A63" t="s">
        <v>6</v>
      </c>
      <c r="B63" t="str">
        <f t="shared" ref="B63:M63" si="6">B51</f>
        <v>-</v>
      </c>
      <c r="C63" t="str">
        <f t="shared" si="6"/>
        <v>-</v>
      </c>
      <c r="D63" t="str">
        <f t="shared" si="6"/>
        <v>-</v>
      </c>
      <c r="E63" t="str">
        <f t="shared" si="6"/>
        <v>-</v>
      </c>
      <c r="F63">
        <f t="shared" si="6"/>
        <v>10</v>
      </c>
      <c r="G63">
        <f t="shared" si="6"/>
        <v>22</v>
      </c>
      <c r="H63" t="str">
        <f t="shared" si="6"/>
        <v>-</v>
      </c>
      <c r="I63" t="str">
        <f t="shared" si="6"/>
        <v>-</v>
      </c>
      <c r="J63" t="str">
        <f t="shared" si="6"/>
        <v>-</v>
      </c>
      <c r="K63" t="str">
        <f t="shared" si="6"/>
        <v>-</v>
      </c>
      <c r="L63">
        <f t="shared" si="6"/>
        <v>46</v>
      </c>
      <c r="M63">
        <f t="shared" si="6"/>
        <v>48</v>
      </c>
    </row>
    <row r="64" spans="1:14">
      <c r="A64" t="s">
        <v>5</v>
      </c>
      <c r="B64" t="str">
        <f t="shared" ref="B64:M64" si="7">B52</f>
        <v>-</v>
      </c>
      <c r="C64" t="str">
        <f t="shared" si="7"/>
        <v>-</v>
      </c>
      <c r="D64" t="str">
        <f t="shared" si="7"/>
        <v>-</v>
      </c>
      <c r="E64">
        <f t="shared" si="7"/>
        <v>45</v>
      </c>
      <c r="F64">
        <f t="shared" si="7"/>
        <v>30</v>
      </c>
      <c r="G64">
        <f t="shared" si="7"/>
        <v>53</v>
      </c>
      <c r="H64" t="str">
        <f t="shared" si="7"/>
        <v>-</v>
      </c>
      <c r="I64" t="str">
        <f t="shared" si="7"/>
        <v>-</v>
      </c>
      <c r="J64" t="str">
        <f t="shared" si="7"/>
        <v>-</v>
      </c>
      <c r="K64">
        <f t="shared" si="7"/>
        <v>9</v>
      </c>
      <c r="L64">
        <f t="shared" si="7"/>
        <v>14</v>
      </c>
      <c r="M64">
        <f t="shared" si="7"/>
        <v>16</v>
      </c>
    </row>
    <row r="65" spans="1:13">
      <c r="A65" t="s">
        <v>3</v>
      </c>
      <c r="B65" t="str">
        <f>B53</f>
        <v>-</v>
      </c>
      <c r="C65" t="str">
        <f>C53</f>
        <v>-</v>
      </c>
      <c r="D65">
        <f>D53</f>
        <v>15</v>
      </c>
      <c r="E65">
        <v>23</v>
      </c>
      <c r="F65" t="str">
        <f t="shared" ref="F65:M65" si="8">F53</f>
        <v>-</v>
      </c>
      <c r="G65" t="str">
        <f t="shared" si="8"/>
        <v>-</v>
      </c>
      <c r="H65" t="str">
        <f t="shared" si="8"/>
        <v>-</v>
      </c>
      <c r="I65" t="str">
        <f t="shared" si="8"/>
        <v>-</v>
      </c>
      <c r="J65">
        <f t="shared" si="8"/>
        <v>36</v>
      </c>
      <c r="K65">
        <f t="shared" si="8"/>
        <v>35</v>
      </c>
      <c r="L65" t="str">
        <f t="shared" si="8"/>
        <v>-</v>
      </c>
      <c r="M65" t="str">
        <f t="shared" si="8"/>
        <v>-</v>
      </c>
    </row>
    <row r="67" spans="1:13">
      <c r="A67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20" sqref="F20"/>
    </sheetView>
  </sheetViews>
  <sheetFormatPr baseColWidth="10" defaultRowHeight="15" x14ac:dyDescent="0"/>
  <sheetData>
    <row r="1" spans="1:13">
      <c r="A1" t="s">
        <v>54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</row>
    <row r="2" spans="1:13">
      <c r="A2" t="s">
        <v>13</v>
      </c>
      <c r="B2" t="s">
        <v>0</v>
      </c>
      <c r="C2">
        <v>34</v>
      </c>
      <c r="D2" t="s">
        <v>0</v>
      </c>
      <c r="E2">
        <v>31</v>
      </c>
      <c r="F2">
        <v>29</v>
      </c>
      <c r="G2">
        <v>39</v>
      </c>
      <c r="H2" t="s">
        <v>0</v>
      </c>
      <c r="I2">
        <v>27</v>
      </c>
      <c r="J2" t="s">
        <v>0</v>
      </c>
      <c r="K2">
        <v>23</v>
      </c>
      <c r="L2">
        <v>28</v>
      </c>
      <c r="M2">
        <v>30</v>
      </c>
    </row>
    <row r="3" spans="1:13">
      <c r="A3" t="s">
        <v>12</v>
      </c>
      <c r="B3" t="s">
        <v>0</v>
      </c>
      <c r="C3" t="s">
        <v>0</v>
      </c>
      <c r="D3">
        <v>3</v>
      </c>
      <c r="E3">
        <v>11</v>
      </c>
      <c r="F3" t="s">
        <v>0</v>
      </c>
      <c r="G3" t="s">
        <v>0</v>
      </c>
      <c r="H3" t="s">
        <v>0</v>
      </c>
      <c r="I3" t="s">
        <v>0</v>
      </c>
      <c r="J3">
        <v>48</v>
      </c>
      <c r="K3">
        <v>37</v>
      </c>
      <c r="L3" t="s">
        <v>0</v>
      </c>
      <c r="M3" t="s">
        <v>0</v>
      </c>
    </row>
    <row r="4" spans="1:13">
      <c r="A4" t="s">
        <v>10</v>
      </c>
      <c r="B4">
        <v>22</v>
      </c>
      <c r="C4">
        <v>36</v>
      </c>
      <c r="D4" t="s">
        <v>0</v>
      </c>
      <c r="E4" t="s">
        <v>0</v>
      </c>
      <c r="F4" t="s">
        <v>0</v>
      </c>
      <c r="G4" t="s">
        <v>0</v>
      </c>
      <c r="H4">
        <v>25</v>
      </c>
      <c r="I4">
        <v>25</v>
      </c>
      <c r="J4">
        <v>40</v>
      </c>
      <c r="K4" t="s">
        <v>0</v>
      </c>
      <c r="L4" t="s">
        <v>0</v>
      </c>
      <c r="M4" t="s">
        <v>0</v>
      </c>
    </row>
    <row r="5" spans="1:13">
      <c r="A5" t="s">
        <v>9</v>
      </c>
      <c r="B5">
        <v>19</v>
      </c>
      <c r="C5" t="s">
        <v>0</v>
      </c>
      <c r="D5">
        <v>22</v>
      </c>
      <c r="E5">
        <v>36</v>
      </c>
      <c r="F5">
        <v>34</v>
      </c>
      <c r="G5">
        <v>44</v>
      </c>
      <c r="H5">
        <v>28</v>
      </c>
      <c r="I5" t="s">
        <v>0</v>
      </c>
      <c r="J5">
        <v>31</v>
      </c>
      <c r="K5">
        <v>18</v>
      </c>
      <c r="L5">
        <v>23</v>
      </c>
      <c r="M5">
        <v>25</v>
      </c>
    </row>
    <row r="6" spans="1:13">
      <c r="A6" t="s">
        <v>8</v>
      </c>
      <c r="B6">
        <v>35</v>
      </c>
      <c r="C6">
        <v>22</v>
      </c>
      <c r="D6" t="s">
        <v>0</v>
      </c>
      <c r="E6" t="s">
        <v>0</v>
      </c>
      <c r="F6" t="s">
        <v>0</v>
      </c>
      <c r="G6" t="s">
        <v>0</v>
      </c>
      <c r="H6">
        <v>12</v>
      </c>
      <c r="I6">
        <v>14</v>
      </c>
      <c r="J6">
        <v>10</v>
      </c>
      <c r="K6" t="s">
        <v>0</v>
      </c>
      <c r="L6" t="s">
        <v>0</v>
      </c>
      <c r="M6" t="s">
        <v>0</v>
      </c>
    </row>
    <row r="7" spans="1:13">
      <c r="A7" t="s">
        <v>7</v>
      </c>
      <c r="B7" t="s">
        <v>0</v>
      </c>
      <c r="C7" t="s">
        <v>0</v>
      </c>
      <c r="D7" t="s">
        <v>0</v>
      </c>
      <c r="E7">
        <v>24</v>
      </c>
      <c r="F7">
        <v>22</v>
      </c>
      <c r="G7">
        <v>32</v>
      </c>
      <c r="H7" t="s">
        <v>0</v>
      </c>
      <c r="I7" t="s">
        <v>0</v>
      </c>
      <c r="J7" t="s">
        <v>0</v>
      </c>
      <c r="K7">
        <v>30</v>
      </c>
      <c r="L7">
        <v>35</v>
      </c>
      <c r="M7">
        <v>37</v>
      </c>
    </row>
    <row r="8" spans="1:13">
      <c r="A8" t="s">
        <v>6</v>
      </c>
      <c r="B8" t="s">
        <v>0</v>
      </c>
      <c r="C8" t="s">
        <v>0</v>
      </c>
      <c r="D8" t="s">
        <v>0</v>
      </c>
      <c r="E8" t="s">
        <v>0</v>
      </c>
      <c r="F8">
        <v>10</v>
      </c>
      <c r="G8">
        <v>22</v>
      </c>
      <c r="H8" t="s">
        <v>0</v>
      </c>
      <c r="I8" t="s">
        <v>0</v>
      </c>
      <c r="J8" t="s">
        <v>0</v>
      </c>
      <c r="K8" t="s">
        <v>0</v>
      </c>
      <c r="L8">
        <v>46</v>
      </c>
      <c r="M8">
        <v>48</v>
      </c>
    </row>
    <row r="9" spans="1:13">
      <c r="A9" t="s">
        <v>5</v>
      </c>
      <c r="B9" t="s">
        <v>0</v>
      </c>
      <c r="C9" t="s">
        <v>0</v>
      </c>
      <c r="D9" t="s">
        <v>0</v>
      </c>
      <c r="E9">
        <v>45</v>
      </c>
      <c r="F9">
        <v>30</v>
      </c>
      <c r="G9">
        <v>53</v>
      </c>
      <c r="H9" t="s">
        <v>0</v>
      </c>
      <c r="I9" t="s">
        <v>0</v>
      </c>
      <c r="J9" t="s">
        <v>0</v>
      </c>
      <c r="K9">
        <v>9</v>
      </c>
      <c r="L9">
        <v>14</v>
      </c>
      <c r="M9">
        <v>16</v>
      </c>
    </row>
    <row r="10" spans="1:13">
      <c r="A10" t="s">
        <v>3</v>
      </c>
      <c r="B10" t="s">
        <v>0</v>
      </c>
      <c r="C10" t="s">
        <v>0</v>
      </c>
      <c r="D10">
        <v>15</v>
      </c>
      <c r="E10">
        <v>23</v>
      </c>
      <c r="F10" t="s">
        <v>0</v>
      </c>
      <c r="G10" t="s">
        <v>0</v>
      </c>
      <c r="H10" t="s">
        <v>0</v>
      </c>
      <c r="I10" t="s">
        <v>0</v>
      </c>
      <c r="J10">
        <v>36</v>
      </c>
      <c r="K10">
        <v>35</v>
      </c>
      <c r="L10" t="s">
        <v>0</v>
      </c>
      <c r="M10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6" sqref="F16"/>
    </sheetView>
  </sheetViews>
  <sheetFormatPr baseColWidth="10" defaultRowHeight="15" x14ac:dyDescent="0"/>
  <sheetData>
    <row r="1" spans="1:10">
      <c r="A1" t="s">
        <v>54</v>
      </c>
      <c r="B1" t="s">
        <v>13</v>
      </c>
      <c r="C1" t="s">
        <v>12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3</v>
      </c>
    </row>
    <row r="2" spans="1:10">
      <c r="A2" t="s">
        <v>25</v>
      </c>
      <c r="B2" t="s">
        <v>0</v>
      </c>
      <c r="C2" t="s">
        <v>0</v>
      </c>
      <c r="D2">
        <v>22</v>
      </c>
      <c r="E2">
        <v>19</v>
      </c>
      <c r="F2">
        <v>35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24</v>
      </c>
      <c r="B3">
        <v>34</v>
      </c>
      <c r="C3" t="s">
        <v>0</v>
      </c>
      <c r="D3">
        <v>36</v>
      </c>
      <c r="E3" t="s">
        <v>0</v>
      </c>
      <c r="F3">
        <v>22</v>
      </c>
      <c r="G3" t="s">
        <v>0</v>
      </c>
      <c r="H3" t="s">
        <v>0</v>
      </c>
      <c r="I3" t="s">
        <v>0</v>
      </c>
      <c r="J3" t="s">
        <v>0</v>
      </c>
    </row>
    <row r="4" spans="1:10">
      <c r="A4" t="s">
        <v>23</v>
      </c>
      <c r="B4" t="s">
        <v>0</v>
      </c>
      <c r="C4">
        <v>3</v>
      </c>
      <c r="D4" t="s">
        <v>0</v>
      </c>
      <c r="E4">
        <v>22</v>
      </c>
      <c r="F4" t="s">
        <v>0</v>
      </c>
      <c r="G4" t="s">
        <v>0</v>
      </c>
      <c r="H4" t="s">
        <v>0</v>
      </c>
      <c r="I4" t="s">
        <v>0</v>
      </c>
      <c r="J4">
        <v>15</v>
      </c>
    </row>
    <row r="5" spans="1:10">
      <c r="A5" t="s">
        <v>22</v>
      </c>
      <c r="B5">
        <v>31</v>
      </c>
      <c r="C5">
        <v>11</v>
      </c>
      <c r="D5" t="s">
        <v>0</v>
      </c>
      <c r="E5">
        <v>36</v>
      </c>
      <c r="F5" t="s">
        <v>0</v>
      </c>
      <c r="G5">
        <v>24</v>
      </c>
      <c r="H5" t="s">
        <v>0</v>
      </c>
      <c r="I5">
        <v>45</v>
      </c>
      <c r="J5">
        <v>23</v>
      </c>
    </row>
    <row r="6" spans="1:10">
      <c r="A6" t="s">
        <v>21</v>
      </c>
      <c r="B6">
        <v>29</v>
      </c>
      <c r="C6" t="s">
        <v>0</v>
      </c>
      <c r="D6" t="s">
        <v>0</v>
      </c>
      <c r="E6">
        <v>34</v>
      </c>
      <c r="F6" t="s">
        <v>0</v>
      </c>
      <c r="G6">
        <v>22</v>
      </c>
      <c r="H6">
        <v>10</v>
      </c>
      <c r="I6">
        <v>30</v>
      </c>
      <c r="J6" t="s">
        <v>0</v>
      </c>
    </row>
    <row r="7" spans="1:10">
      <c r="A7" t="s">
        <v>20</v>
      </c>
      <c r="B7">
        <v>39</v>
      </c>
      <c r="C7" t="s">
        <v>0</v>
      </c>
      <c r="D7" t="s">
        <v>0</v>
      </c>
      <c r="E7">
        <v>44</v>
      </c>
      <c r="F7" t="s">
        <v>0</v>
      </c>
      <c r="G7">
        <v>32</v>
      </c>
      <c r="H7">
        <v>22</v>
      </c>
      <c r="I7">
        <v>53</v>
      </c>
      <c r="J7" t="s">
        <v>0</v>
      </c>
    </row>
    <row r="8" spans="1:10">
      <c r="A8" t="s">
        <v>19</v>
      </c>
      <c r="B8" t="s">
        <v>0</v>
      </c>
      <c r="C8" t="s">
        <v>0</v>
      </c>
      <c r="D8">
        <v>25</v>
      </c>
      <c r="E8">
        <v>28</v>
      </c>
      <c r="F8">
        <v>12</v>
      </c>
      <c r="G8" t="s">
        <v>0</v>
      </c>
      <c r="H8" t="s">
        <v>0</v>
      </c>
      <c r="I8" t="s">
        <v>0</v>
      </c>
      <c r="J8" t="s">
        <v>0</v>
      </c>
    </row>
    <row r="9" spans="1:10">
      <c r="A9" t="s">
        <v>18</v>
      </c>
      <c r="B9">
        <v>27</v>
      </c>
      <c r="C9" t="s">
        <v>0</v>
      </c>
      <c r="D9">
        <v>25</v>
      </c>
      <c r="E9" t="s">
        <v>0</v>
      </c>
      <c r="F9">
        <v>14</v>
      </c>
      <c r="G9" t="s">
        <v>0</v>
      </c>
      <c r="H9" t="s">
        <v>0</v>
      </c>
      <c r="I9" t="s">
        <v>0</v>
      </c>
      <c r="J9" t="s">
        <v>0</v>
      </c>
    </row>
    <row r="10" spans="1:10">
      <c r="A10" t="s">
        <v>17</v>
      </c>
      <c r="B10" t="s">
        <v>0</v>
      </c>
      <c r="C10">
        <v>48</v>
      </c>
      <c r="D10">
        <v>40</v>
      </c>
      <c r="E10">
        <v>31</v>
      </c>
      <c r="F10">
        <v>10</v>
      </c>
      <c r="G10" t="s">
        <v>0</v>
      </c>
      <c r="H10" t="s">
        <v>0</v>
      </c>
      <c r="I10" t="s">
        <v>0</v>
      </c>
      <c r="J10">
        <v>36</v>
      </c>
    </row>
    <row r="11" spans="1:10">
      <c r="A11" t="s">
        <v>16</v>
      </c>
      <c r="B11">
        <v>23</v>
      </c>
      <c r="C11">
        <v>37</v>
      </c>
      <c r="D11" t="s">
        <v>0</v>
      </c>
      <c r="E11">
        <v>18</v>
      </c>
      <c r="F11" t="s">
        <v>0</v>
      </c>
      <c r="G11">
        <v>30</v>
      </c>
      <c r="H11" t="s">
        <v>0</v>
      </c>
      <c r="I11">
        <v>9</v>
      </c>
      <c r="J11">
        <v>35</v>
      </c>
    </row>
    <row r="12" spans="1:10">
      <c r="A12" t="s">
        <v>15</v>
      </c>
      <c r="B12">
        <v>28</v>
      </c>
      <c r="C12" t="s">
        <v>0</v>
      </c>
      <c r="D12" t="s">
        <v>0</v>
      </c>
      <c r="E12">
        <v>23</v>
      </c>
      <c r="F12" t="s">
        <v>0</v>
      </c>
      <c r="G12">
        <v>35</v>
      </c>
      <c r="H12">
        <v>46</v>
      </c>
      <c r="I12">
        <v>14</v>
      </c>
      <c r="J12" t="s">
        <v>0</v>
      </c>
    </row>
    <row r="13" spans="1:10">
      <c r="A13" t="s">
        <v>14</v>
      </c>
      <c r="B13">
        <v>30</v>
      </c>
      <c r="C13" t="s">
        <v>0</v>
      </c>
      <c r="D13" t="s">
        <v>0</v>
      </c>
      <c r="E13">
        <v>25</v>
      </c>
      <c r="F13" t="s">
        <v>0</v>
      </c>
      <c r="G13">
        <v>37</v>
      </c>
      <c r="H13">
        <v>48</v>
      </c>
      <c r="I13">
        <v>16</v>
      </c>
      <c r="J13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13" sqref="D13:H23"/>
    </sheetView>
  </sheetViews>
  <sheetFormatPr baseColWidth="10" defaultRowHeight="15" x14ac:dyDescent="0"/>
  <sheetData>
    <row r="1" spans="1:13">
      <c r="A1" t="s">
        <v>54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</row>
    <row r="2" spans="1:13">
      <c r="A2" t="s">
        <v>13</v>
      </c>
      <c r="B2" t="s">
        <v>0</v>
      </c>
      <c r="C2">
        <v>34</v>
      </c>
      <c r="D2" t="s">
        <v>0</v>
      </c>
      <c r="E2">
        <v>31</v>
      </c>
      <c r="F2">
        <v>29</v>
      </c>
      <c r="G2">
        <v>39</v>
      </c>
      <c r="H2" t="s">
        <v>0</v>
      </c>
      <c r="I2">
        <v>27</v>
      </c>
      <c r="J2" t="s">
        <v>0</v>
      </c>
      <c r="K2">
        <v>23</v>
      </c>
      <c r="L2">
        <v>28</v>
      </c>
      <c r="M2">
        <v>30</v>
      </c>
    </row>
    <row r="3" spans="1:13">
      <c r="A3" t="s">
        <v>12</v>
      </c>
      <c r="B3" t="s">
        <v>0</v>
      </c>
      <c r="C3" t="s">
        <v>0</v>
      </c>
      <c r="D3">
        <v>3</v>
      </c>
      <c r="E3">
        <v>11</v>
      </c>
      <c r="F3" t="s">
        <v>0</v>
      </c>
      <c r="G3" t="s">
        <v>0</v>
      </c>
      <c r="H3" t="s">
        <v>0</v>
      </c>
      <c r="I3" t="s">
        <v>0</v>
      </c>
      <c r="J3">
        <v>48</v>
      </c>
      <c r="K3">
        <v>37</v>
      </c>
      <c r="L3" t="s">
        <v>0</v>
      </c>
      <c r="M3" t="s">
        <v>0</v>
      </c>
    </row>
    <row r="4" spans="1:13">
      <c r="A4" t="s">
        <v>10</v>
      </c>
      <c r="B4">
        <v>22</v>
      </c>
      <c r="C4">
        <v>36</v>
      </c>
      <c r="D4" t="s">
        <v>0</v>
      </c>
      <c r="E4" t="s">
        <v>0</v>
      </c>
      <c r="F4" t="s">
        <v>0</v>
      </c>
      <c r="G4" t="s">
        <v>0</v>
      </c>
      <c r="H4">
        <v>25</v>
      </c>
      <c r="I4">
        <v>25</v>
      </c>
      <c r="J4">
        <v>40</v>
      </c>
      <c r="K4" t="s">
        <v>0</v>
      </c>
      <c r="L4" t="s">
        <v>0</v>
      </c>
      <c r="M4" t="s">
        <v>0</v>
      </c>
    </row>
    <row r="5" spans="1:13">
      <c r="A5" t="s">
        <v>9</v>
      </c>
      <c r="B5">
        <v>19</v>
      </c>
      <c r="C5" t="s">
        <v>0</v>
      </c>
      <c r="D5">
        <v>22</v>
      </c>
      <c r="E5">
        <v>36</v>
      </c>
      <c r="F5">
        <v>34</v>
      </c>
      <c r="G5">
        <v>44</v>
      </c>
      <c r="H5">
        <v>28</v>
      </c>
      <c r="I5" t="s">
        <v>0</v>
      </c>
      <c r="J5">
        <v>31</v>
      </c>
      <c r="K5">
        <v>18</v>
      </c>
      <c r="L5">
        <v>23</v>
      </c>
      <c r="M5">
        <v>25</v>
      </c>
    </row>
    <row r="6" spans="1:13">
      <c r="A6" t="s">
        <v>8</v>
      </c>
      <c r="B6">
        <v>35</v>
      </c>
      <c r="C6">
        <v>22</v>
      </c>
      <c r="D6" t="s">
        <v>0</v>
      </c>
      <c r="E6" t="s">
        <v>0</v>
      </c>
      <c r="F6" t="s">
        <v>0</v>
      </c>
      <c r="G6" t="s">
        <v>0</v>
      </c>
      <c r="H6">
        <v>12</v>
      </c>
      <c r="I6">
        <v>14</v>
      </c>
      <c r="J6">
        <v>10</v>
      </c>
      <c r="K6" t="s">
        <v>0</v>
      </c>
      <c r="L6" t="s">
        <v>0</v>
      </c>
      <c r="M6" t="s">
        <v>0</v>
      </c>
    </row>
    <row r="7" spans="1:13">
      <c r="A7" t="s">
        <v>7</v>
      </c>
      <c r="B7" t="s">
        <v>0</v>
      </c>
      <c r="C7" t="s">
        <v>0</v>
      </c>
      <c r="D7" t="s">
        <v>0</v>
      </c>
      <c r="E7">
        <v>24</v>
      </c>
      <c r="F7">
        <v>22</v>
      </c>
      <c r="G7">
        <v>32</v>
      </c>
      <c r="H7" t="s">
        <v>0</v>
      </c>
      <c r="I7" t="s">
        <v>0</v>
      </c>
      <c r="J7" t="s">
        <v>0</v>
      </c>
      <c r="K7">
        <v>30</v>
      </c>
      <c r="L7">
        <v>35</v>
      </c>
      <c r="M7">
        <v>37</v>
      </c>
    </row>
    <row r="8" spans="1:13">
      <c r="A8" t="s">
        <v>6</v>
      </c>
      <c r="B8" t="s">
        <v>0</v>
      </c>
      <c r="C8" t="s">
        <v>0</v>
      </c>
      <c r="D8" t="s">
        <v>0</v>
      </c>
      <c r="E8" t="s">
        <v>0</v>
      </c>
      <c r="F8">
        <v>10</v>
      </c>
      <c r="G8">
        <v>22</v>
      </c>
      <c r="H8" t="s">
        <v>0</v>
      </c>
      <c r="I8" t="s">
        <v>0</v>
      </c>
      <c r="J8" t="s">
        <v>0</v>
      </c>
      <c r="K8" t="s">
        <v>0</v>
      </c>
      <c r="L8">
        <v>46</v>
      </c>
      <c r="M8">
        <v>48</v>
      </c>
    </row>
    <row r="9" spans="1:13">
      <c r="A9" t="s">
        <v>5</v>
      </c>
      <c r="B9" t="s">
        <v>0</v>
      </c>
      <c r="C9" t="s">
        <v>0</v>
      </c>
      <c r="D9" t="s">
        <v>0</v>
      </c>
      <c r="E9">
        <v>45</v>
      </c>
      <c r="F9">
        <v>30</v>
      </c>
      <c r="G9">
        <v>53</v>
      </c>
      <c r="H9" t="s">
        <v>0</v>
      </c>
      <c r="I9" t="s">
        <v>0</v>
      </c>
      <c r="J9" t="s">
        <v>0</v>
      </c>
      <c r="K9">
        <v>9</v>
      </c>
      <c r="L9">
        <v>14</v>
      </c>
      <c r="M9">
        <v>16</v>
      </c>
    </row>
    <row r="10" spans="1:13">
      <c r="A10" t="s">
        <v>3</v>
      </c>
      <c r="B10" t="s">
        <v>0</v>
      </c>
      <c r="C10" t="s">
        <v>0</v>
      </c>
      <c r="D10">
        <v>15</v>
      </c>
      <c r="E10">
        <v>23</v>
      </c>
      <c r="F10" t="s">
        <v>0</v>
      </c>
      <c r="G10" t="s">
        <v>0</v>
      </c>
      <c r="H10" t="s">
        <v>0</v>
      </c>
      <c r="I10" t="s">
        <v>0</v>
      </c>
      <c r="J10">
        <v>36</v>
      </c>
      <c r="K10">
        <v>35</v>
      </c>
      <c r="L10" t="s">
        <v>0</v>
      </c>
      <c r="M10" t="s">
        <v>0</v>
      </c>
    </row>
    <row r="12" spans="1:13">
      <c r="A12" t="s">
        <v>85</v>
      </c>
    </row>
    <row r="13" spans="1:13">
      <c r="A13" t="s">
        <v>86</v>
      </c>
      <c r="B13" t="s">
        <v>87</v>
      </c>
      <c r="C13" t="s">
        <v>40</v>
      </c>
      <c r="D13" t="s">
        <v>90</v>
      </c>
      <c r="E13" t="s">
        <v>91</v>
      </c>
      <c r="F13" t="s">
        <v>88</v>
      </c>
      <c r="G13" t="s">
        <v>89</v>
      </c>
      <c r="H13" t="s">
        <v>92</v>
      </c>
    </row>
    <row r="14" spans="1:13">
      <c r="A14" t="s">
        <v>46</v>
      </c>
      <c r="B14" t="s">
        <v>47</v>
      </c>
      <c r="C14" t="s">
        <v>3</v>
      </c>
      <c r="D14" t="str">
        <f>CONCATENATE(A14,"_pos")</f>
        <v>Blue_pos</v>
      </c>
      <c r="E14" t="str">
        <f>CONCATENATE(B14,"_pos")</f>
        <v>Yellow_pos</v>
      </c>
      <c r="F14">
        <v>23</v>
      </c>
      <c r="G14">
        <v>15</v>
      </c>
      <c r="H14">
        <f>F14-G14</f>
        <v>8</v>
      </c>
    </row>
    <row r="15" spans="1:13">
      <c r="A15" t="s">
        <v>46</v>
      </c>
      <c r="B15" t="s">
        <v>44</v>
      </c>
      <c r="C15" t="s">
        <v>7</v>
      </c>
      <c r="D15" t="str">
        <f t="shared" ref="D15:D18" si="0">CONCATENATE(A15,"_pos")</f>
        <v>Blue_pos</v>
      </c>
      <c r="E15" t="str">
        <f t="shared" ref="E15:E18" si="1">CONCATENATE(B15,"_pos")</f>
        <v>Orange_pos</v>
      </c>
      <c r="F15">
        <v>24</v>
      </c>
      <c r="G15">
        <v>22</v>
      </c>
      <c r="H15">
        <f t="shared" ref="H15:H23" si="2">F15-G15</f>
        <v>2</v>
      </c>
    </row>
    <row r="16" spans="1:13">
      <c r="A16" t="s">
        <v>46</v>
      </c>
      <c r="B16" t="s">
        <v>42</v>
      </c>
      <c r="C16" t="s">
        <v>7</v>
      </c>
      <c r="D16" t="str">
        <f t="shared" si="0"/>
        <v>Blue_pos</v>
      </c>
      <c r="E16" t="str">
        <f t="shared" si="1"/>
        <v>Silver_pos</v>
      </c>
      <c r="F16">
        <v>24</v>
      </c>
      <c r="G16">
        <v>32</v>
      </c>
      <c r="H16">
        <f t="shared" si="2"/>
        <v>-8</v>
      </c>
    </row>
    <row r="17" spans="1:8">
      <c r="A17" t="s">
        <v>50</v>
      </c>
      <c r="B17" t="s">
        <v>47</v>
      </c>
      <c r="C17" t="s">
        <v>9</v>
      </c>
      <c r="D17" t="str">
        <f t="shared" si="0"/>
        <v>Green_pos</v>
      </c>
      <c r="E17" t="str">
        <f t="shared" si="1"/>
        <v>Yellow_pos</v>
      </c>
      <c r="F17">
        <v>19</v>
      </c>
      <c r="G17">
        <v>22</v>
      </c>
      <c r="H17">
        <f t="shared" si="2"/>
        <v>-3</v>
      </c>
    </row>
    <row r="18" spans="1:8">
      <c r="A18" t="s">
        <v>44</v>
      </c>
      <c r="B18" t="s">
        <v>42</v>
      </c>
      <c r="C18" t="s">
        <v>7</v>
      </c>
      <c r="D18" t="str">
        <f t="shared" si="0"/>
        <v>Orange_pos</v>
      </c>
      <c r="E18" t="str">
        <f t="shared" si="1"/>
        <v>Silver_pos</v>
      </c>
      <c r="F18">
        <v>22</v>
      </c>
      <c r="G18">
        <v>32</v>
      </c>
      <c r="H18">
        <f t="shared" si="2"/>
        <v>-10</v>
      </c>
    </row>
    <row r="19" spans="1:8">
      <c r="C19" t="s">
        <v>3</v>
      </c>
      <c r="D19" t="str">
        <f>CONCATENATE(A14,"_neg")</f>
        <v>Blue_neg</v>
      </c>
      <c r="E19" t="str">
        <f>CONCATENATE(B14,"_neg")</f>
        <v>Yellow_neg</v>
      </c>
      <c r="F19">
        <v>35</v>
      </c>
      <c r="G19">
        <v>36</v>
      </c>
      <c r="H19">
        <f t="shared" si="2"/>
        <v>-1</v>
      </c>
    </row>
    <row r="20" spans="1:8">
      <c r="C20" t="s">
        <v>7</v>
      </c>
      <c r="D20" t="str">
        <f t="shared" ref="D20:E20" si="3">CONCATENATE(A15,"_neg")</f>
        <v>Blue_neg</v>
      </c>
      <c r="E20" t="str">
        <f t="shared" si="3"/>
        <v>Orange_neg</v>
      </c>
      <c r="F20">
        <v>30</v>
      </c>
      <c r="G20">
        <v>35</v>
      </c>
      <c r="H20">
        <f t="shared" si="2"/>
        <v>-5</v>
      </c>
    </row>
    <row r="21" spans="1:8">
      <c r="C21" t="s">
        <v>7</v>
      </c>
      <c r="D21" t="str">
        <f t="shared" ref="D21:E21" si="4">CONCATENATE(A16,"_neg")</f>
        <v>Blue_neg</v>
      </c>
      <c r="E21" t="str">
        <f t="shared" si="4"/>
        <v>Silver_neg</v>
      </c>
      <c r="F21">
        <v>30</v>
      </c>
      <c r="G21">
        <v>37</v>
      </c>
      <c r="H21">
        <f t="shared" si="2"/>
        <v>-7</v>
      </c>
    </row>
    <row r="22" spans="1:8">
      <c r="C22" t="s">
        <v>9</v>
      </c>
      <c r="D22" t="str">
        <f t="shared" ref="D22:E22" si="5">CONCATENATE(A17,"_neg")</f>
        <v>Green_neg</v>
      </c>
      <c r="E22" t="str">
        <f t="shared" si="5"/>
        <v>Yellow_neg</v>
      </c>
      <c r="F22">
        <v>28</v>
      </c>
      <c r="G22">
        <v>31</v>
      </c>
      <c r="H22">
        <f t="shared" si="2"/>
        <v>-3</v>
      </c>
    </row>
    <row r="23" spans="1:8">
      <c r="C23" t="s">
        <v>7</v>
      </c>
      <c r="D23" t="str">
        <f t="shared" ref="D23:E23" si="6">CONCATENATE(A18,"_neg")</f>
        <v>Orange_neg</v>
      </c>
      <c r="E23" t="str">
        <f t="shared" si="6"/>
        <v>Silver_neg</v>
      </c>
      <c r="F23">
        <v>35</v>
      </c>
      <c r="G23">
        <v>37</v>
      </c>
      <c r="H23">
        <f t="shared" si="2"/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21" sqref="G21"/>
    </sheetView>
  </sheetViews>
  <sheetFormatPr baseColWidth="10" defaultRowHeight="15" x14ac:dyDescent="0"/>
  <sheetData>
    <row r="1" spans="1:13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</row>
    <row r="2" spans="1:13">
      <c r="A2" t="s">
        <v>93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>
      <c r="A3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</row>
    <row r="4" spans="1:13">
      <c r="A4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23" sqref="H23"/>
    </sheetView>
  </sheetViews>
  <sheetFormatPr baseColWidth="10" defaultRowHeight="15" x14ac:dyDescent="0"/>
  <sheetData>
    <row r="1" spans="1:13">
      <c r="A1" t="s">
        <v>105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</row>
    <row r="2" spans="1:13">
      <c r="A2" t="s">
        <v>93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-8</v>
      </c>
      <c r="K2">
        <v>0</v>
      </c>
      <c r="L2">
        <v>8</v>
      </c>
      <c r="M2">
        <v>0</v>
      </c>
    </row>
    <row r="3" spans="1:13">
      <c r="A3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-5</v>
      </c>
      <c r="H3">
        <v>0</v>
      </c>
      <c r="I3">
        <v>0</v>
      </c>
      <c r="J3">
        <v>0</v>
      </c>
      <c r="K3">
        <v>-7</v>
      </c>
      <c r="L3">
        <v>0</v>
      </c>
      <c r="M3">
        <v>-1</v>
      </c>
    </row>
    <row r="4" spans="1:13">
      <c r="A4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</v>
      </c>
      <c r="M4">
        <v>0</v>
      </c>
    </row>
    <row r="5" spans="1:13">
      <c r="A5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-3</v>
      </c>
    </row>
    <row r="6" spans="1:13">
      <c r="A6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-10</v>
      </c>
      <c r="K6">
        <v>0</v>
      </c>
      <c r="L6">
        <v>0</v>
      </c>
      <c r="M6">
        <v>0</v>
      </c>
    </row>
    <row r="7" spans="1:13">
      <c r="A7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</v>
      </c>
      <c r="L7">
        <v>0</v>
      </c>
      <c r="M7">
        <v>0</v>
      </c>
    </row>
    <row r="8" spans="1:13">
      <c r="A8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O16" sqref="O16"/>
    </sheetView>
  </sheetViews>
  <sheetFormatPr baseColWidth="10" defaultRowHeight="15" x14ac:dyDescent="0"/>
  <sheetData>
    <row r="1" spans="1:14">
      <c r="C1" s="1" t="s">
        <v>22</v>
      </c>
      <c r="D1" s="1" t="s">
        <v>16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17</v>
      </c>
    </row>
    <row r="2" spans="1:14">
      <c r="A2" s="1"/>
      <c r="B2" s="1" t="s">
        <v>106</v>
      </c>
      <c r="C2" s="1">
        <v>4</v>
      </c>
      <c r="D2" s="1">
        <v>11</v>
      </c>
      <c r="E2" s="1">
        <v>5</v>
      </c>
      <c r="F2" s="1">
        <v>5</v>
      </c>
      <c r="G2" s="1">
        <v>6</v>
      </c>
      <c r="H2" s="1">
        <v>9</v>
      </c>
      <c r="I2" s="1">
        <v>2</v>
      </c>
      <c r="J2" s="1">
        <v>9</v>
      </c>
      <c r="K2" s="1">
        <v>8</v>
      </c>
      <c r="L2" s="1">
        <v>7</v>
      </c>
      <c r="M2" s="1">
        <v>11</v>
      </c>
      <c r="N2" s="1">
        <v>9</v>
      </c>
    </row>
    <row r="3" spans="1:14">
      <c r="A3" s="1" t="s">
        <v>22</v>
      </c>
      <c r="B3" s="1">
        <v>4</v>
      </c>
      <c r="C3">
        <f>$B3-C$2</f>
        <v>0</v>
      </c>
      <c r="D3">
        <f t="shared" ref="D3:N14" si="0">$B3-D$2</f>
        <v>-7</v>
      </c>
      <c r="E3">
        <f t="shared" si="0"/>
        <v>-1</v>
      </c>
      <c r="F3">
        <f t="shared" si="0"/>
        <v>-1</v>
      </c>
      <c r="G3">
        <f t="shared" si="0"/>
        <v>-2</v>
      </c>
      <c r="H3">
        <f t="shared" si="0"/>
        <v>-5</v>
      </c>
      <c r="I3">
        <f t="shared" si="0"/>
        <v>2</v>
      </c>
      <c r="J3">
        <f t="shared" si="0"/>
        <v>-5</v>
      </c>
      <c r="K3">
        <f t="shared" si="0"/>
        <v>-4</v>
      </c>
      <c r="L3">
        <f t="shared" si="0"/>
        <v>-3</v>
      </c>
      <c r="M3">
        <f t="shared" si="0"/>
        <v>-7</v>
      </c>
      <c r="N3">
        <f t="shared" si="0"/>
        <v>-5</v>
      </c>
    </row>
    <row r="4" spans="1:14">
      <c r="A4" s="1" t="s">
        <v>16</v>
      </c>
      <c r="B4" s="1">
        <v>11</v>
      </c>
      <c r="C4">
        <f t="shared" ref="C4:C14" si="1">$B4-C$2</f>
        <v>7</v>
      </c>
      <c r="D4">
        <f t="shared" si="0"/>
        <v>0</v>
      </c>
      <c r="E4">
        <f t="shared" si="0"/>
        <v>6</v>
      </c>
      <c r="F4">
        <f t="shared" si="0"/>
        <v>6</v>
      </c>
      <c r="G4">
        <f t="shared" si="0"/>
        <v>5</v>
      </c>
      <c r="H4">
        <f t="shared" si="0"/>
        <v>2</v>
      </c>
      <c r="I4">
        <f t="shared" si="0"/>
        <v>9</v>
      </c>
      <c r="J4">
        <f t="shared" si="0"/>
        <v>2</v>
      </c>
      <c r="K4">
        <f t="shared" si="0"/>
        <v>3</v>
      </c>
      <c r="L4">
        <f t="shared" si="0"/>
        <v>4</v>
      </c>
      <c r="M4">
        <f t="shared" si="0"/>
        <v>0</v>
      </c>
      <c r="N4">
        <f t="shared" si="0"/>
        <v>2</v>
      </c>
    </row>
    <row r="5" spans="1:14">
      <c r="A5" s="1" t="s">
        <v>95</v>
      </c>
      <c r="B5" s="1">
        <v>5</v>
      </c>
      <c r="C5">
        <f t="shared" si="1"/>
        <v>1</v>
      </c>
      <c r="D5">
        <f t="shared" si="0"/>
        <v>-6</v>
      </c>
      <c r="E5">
        <f t="shared" si="0"/>
        <v>0</v>
      </c>
      <c r="F5">
        <f t="shared" si="0"/>
        <v>0</v>
      </c>
      <c r="G5">
        <f t="shared" si="0"/>
        <v>-1</v>
      </c>
      <c r="H5">
        <f t="shared" si="0"/>
        <v>-4</v>
      </c>
      <c r="I5">
        <f t="shared" si="0"/>
        <v>3</v>
      </c>
      <c r="J5">
        <f t="shared" si="0"/>
        <v>-4</v>
      </c>
      <c r="K5">
        <f t="shared" si="0"/>
        <v>-3</v>
      </c>
      <c r="L5">
        <f t="shared" si="0"/>
        <v>-2</v>
      </c>
      <c r="M5">
        <f t="shared" si="0"/>
        <v>-6</v>
      </c>
      <c r="N5">
        <f t="shared" si="0"/>
        <v>-4</v>
      </c>
    </row>
    <row r="6" spans="1:14">
      <c r="A6" s="1" t="s">
        <v>96</v>
      </c>
      <c r="B6" s="1">
        <v>5</v>
      </c>
      <c r="C6">
        <f t="shared" si="1"/>
        <v>1</v>
      </c>
      <c r="D6">
        <f t="shared" si="0"/>
        <v>-6</v>
      </c>
      <c r="E6">
        <f t="shared" si="0"/>
        <v>0</v>
      </c>
      <c r="F6">
        <f t="shared" si="0"/>
        <v>0</v>
      </c>
      <c r="G6">
        <f t="shared" si="0"/>
        <v>-1</v>
      </c>
      <c r="H6">
        <f t="shared" si="0"/>
        <v>-4</v>
      </c>
      <c r="I6">
        <f t="shared" si="0"/>
        <v>3</v>
      </c>
      <c r="J6">
        <f t="shared" si="0"/>
        <v>-4</v>
      </c>
      <c r="K6">
        <f t="shared" si="0"/>
        <v>-3</v>
      </c>
      <c r="L6">
        <f t="shared" si="0"/>
        <v>-2</v>
      </c>
      <c r="M6">
        <f t="shared" si="0"/>
        <v>-6</v>
      </c>
      <c r="N6">
        <f t="shared" si="0"/>
        <v>-4</v>
      </c>
    </row>
    <row r="7" spans="1:14">
      <c r="A7" s="1" t="s">
        <v>97</v>
      </c>
      <c r="B7" s="1">
        <v>6</v>
      </c>
      <c r="C7">
        <f t="shared" si="1"/>
        <v>2</v>
      </c>
      <c r="D7">
        <f t="shared" si="0"/>
        <v>-5</v>
      </c>
      <c r="E7">
        <f t="shared" si="0"/>
        <v>1</v>
      </c>
      <c r="F7">
        <f t="shared" si="0"/>
        <v>1</v>
      </c>
      <c r="G7">
        <f t="shared" si="0"/>
        <v>0</v>
      </c>
      <c r="H7">
        <f t="shared" si="0"/>
        <v>-3</v>
      </c>
      <c r="I7">
        <f t="shared" si="0"/>
        <v>4</v>
      </c>
      <c r="J7">
        <f t="shared" si="0"/>
        <v>-3</v>
      </c>
      <c r="K7">
        <f t="shared" si="0"/>
        <v>-2</v>
      </c>
      <c r="L7">
        <f t="shared" si="0"/>
        <v>-1</v>
      </c>
      <c r="M7">
        <f t="shared" si="0"/>
        <v>-5</v>
      </c>
      <c r="N7">
        <f t="shared" si="0"/>
        <v>-3</v>
      </c>
    </row>
    <row r="8" spans="1:14">
      <c r="A8" s="1" t="s">
        <v>98</v>
      </c>
      <c r="B8" s="1">
        <v>9</v>
      </c>
      <c r="C8">
        <f t="shared" si="1"/>
        <v>5</v>
      </c>
      <c r="D8">
        <f t="shared" si="0"/>
        <v>-2</v>
      </c>
      <c r="E8">
        <f t="shared" si="0"/>
        <v>4</v>
      </c>
      <c r="F8">
        <f t="shared" si="0"/>
        <v>4</v>
      </c>
      <c r="G8">
        <f t="shared" si="0"/>
        <v>3</v>
      </c>
      <c r="H8">
        <f t="shared" si="0"/>
        <v>0</v>
      </c>
      <c r="I8">
        <f t="shared" si="0"/>
        <v>7</v>
      </c>
      <c r="J8">
        <f t="shared" si="0"/>
        <v>0</v>
      </c>
      <c r="K8">
        <f t="shared" si="0"/>
        <v>1</v>
      </c>
      <c r="L8">
        <f t="shared" si="0"/>
        <v>2</v>
      </c>
      <c r="M8">
        <f t="shared" si="0"/>
        <v>-2</v>
      </c>
      <c r="N8">
        <f t="shared" si="0"/>
        <v>0</v>
      </c>
    </row>
    <row r="9" spans="1:14">
      <c r="A9" s="1" t="s">
        <v>99</v>
      </c>
      <c r="B9" s="1">
        <v>2</v>
      </c>
      <c r="C9">
        <f t="shared" si="1"/>
        <v>-2</v>
      </c>
      <c r="D9">
        <f t="shared" si="0"/>
        <v>-9</v>
      </c>
      <c r="E9">
        <f t="shared" si="0"/>
        <v>-3</v>
      </c>
      <c r="F9">
        <f t="shared" si="0"/>
        <v>-3</v>
      </c>
      <c r="G9">
        <f t="shared" si="0"/>
        <v>-4</v>
      </c>
      <c r="H9">
        <f t="shared" si="0"/>
        <v>-7</v>
      </c>
      <c r="I9">
        <f t="shared" si="0"/>
        <v>0</v>
      </c>
      <c r="J9">
        <f t="shared" si="0"/>
        <v>-7</v>
      </c>
      <c r="K9">
        <f t="shared" si="0"/>
        <v>-6</v>
      </c>
      <c r="L9">
        <f t="shared" si="0"/>
        <v>-5</v>
      </c>
      <c r="M9">
        <f t="shared" si="0"/>
        <v>-9</v>
      </c>
      <c r="N9">
        <f t="shared" si="0"/>
        <v>-7</v>
      </c>
    </row>
    <row r="10" spans="1:14">
      <c r="A10" s="1" t="s">
        <v>100</v>
      </c>
      <c r="B10" s="1">
        <v>9</v>
      </c>
      <c r="C10">
        <f t="shared" si="1"/>
        <v>5</v>
      </c>
      <c r="D10">
        <f t="shared" si="0"/>
        <v>-2</v>
      </c>
      <c r="E10">
        <f t="shared" si="0"/>
        <v>4</v>
      </c>
      <c r="F10">
        <f t="shared" si="0"/>
        <v>4</v>
      </c>
      <c r="G10">
        <f t="shared" si="0"/>
        <v>3</v>
      </c>
      <c r="H10">
        <f t="shared" si="0"/>
        <v>0</v>
      </c>
      <c r="I10">
        <f t="shared" si="0"/>
        <v>7</v>
      </c>
      <c r="J10">
        <f t="shared" si="0"/>
        <v>0</v>
      </c>
      <c r="K10">
        <f t="shared" si="0"/>
        <v>1</v>
      </c>
      <c r="L10">
        <f t="shared" si="0"/>
        <v>2</v>
      </c>
      <c r="M10">
        <f t="shared" si="0"/>
        <v>-2</v>
      </c>
      <c r="N10">
        <f t="shared" si="0"/>
        <v>0</v>
      </c>
    </row>
    <row r="11" spans="1:14">
      <c r="A11" s="1" t="s">
        <v>101</v>
      </c>
      <c r="B11" s="1">
        <v>8</v>
      </c>
      <c r="C11">
        <f t="shared" si="1"/>
        <v>4</v>
      </c>
      <c r="D11">
        <f t="shared" si="0"/>
        <v>-3</v>
      </c>
      <c r="E11">
        <f t="shared" si="0"/>
        <v>3</v>
      </c>
      <c r="F11">
        <f t="shared" si="0"/>
        <v>3</v>
      </c>
      <c r="G11">
        <f t="shared" si="0"/>
        <v>2</v>
      </c>
      <c r="H11">
        <f t="shared" si="0"/>
        <v>-1</v>
      </c>
      <c r="I11">
        <f t="shared" si="0"/>
        <v>6</v>
      </c>
      <c r="J11">
        <f t="shared" si="0"/>
        <v>-1</v>
      </c>
      <c r="K11">
        <f t="shared" si="0"/>
        <v>0</v>
      </c>
      <c r="L11">
        <f t="shared" si="0"/>
        <v>1</v>
      </c>
      <c r="M11">
        <f t="shared" si="0"/>
        <v>-3</v>
      </c>
      <c r="N11">
        <f t="shared" si="0"/>
        <v>-1</v>
      </c>
    </row>
    <row r="12" spans="1:14">
      <c r="A12" s="1" t="s">
        <v>102</v>
      </c>
      <c r="B12" s="1">
        <v>7</v>
      </c>
      <c r="C12">
        <f t="shared" si="1"/>
        <v>3</v>
      </c>
      <c r="D12">
        <f t="shared" si="0"/>
        <v>-4</v>
      </c>
      <c r="E12">
        <f t="shared" si="0"/>
        <v>2</v>
      </c>
      <c r="F12">
        <f t="shared" si="0"/>
        <v>2</v>
      </c>
      <c r="G12">
        <f t="shared" si="0"/>
        <v>1</v>
      </c>
      <c r="H12">
        <f t="shared" si="0"/>
        <v>-2</v>
      </c>
      <c r="I12">
        <f t="shared" si="0"/>
        <v>5</v>
      </c>
      <c r="J12">
        <f t="shared" si="0"/>
        <v>-2</v>
      </c>
      <c r="K12">
        <f t="shared" si="0"/>
        <v>-1</v>
      </c>
      <c r="L12">
        <f t="shared" si="0"/>
        <v>0</v>
      </c>
      <c r="M12">
        <f t="shared" si="0"/>
        <v>-4</v>
      </c>
      <c r="N12">
        <f t="shared" si="0"/>
        <v>-2</v>
      </c>
    </row>
    <row r="13" spans="1:14">
      <c r="A13" s="1" t="s">
        <v>103</v>
      </c>
      <c r="B13" s="1">
        <v>11</v>
      </c>
      <c r="C13">
        <f t="shared" si="1"/>
        <v>7</v>
      </c>
      <c r="D13">
        <f t="shared" si="0"/>
        <v>0</v>
      </c>
      <c r="E13">
        <f t="shared" si="0"/>
        <v>6</v>
      </c>
      <c r="F13">
        <f t="shared" si="0"/>
        <v>6</v>
      </c>
      <c r="G13">
        <f t="shared" si="0"/>
        <v>5</v>
      </c>
      <c r="H13">
        <f t="shared" si="0"/>
        <v>2</v>
      </c>
      <c r="I13">
        <f t="shared" si="0"/>
        <v>9</v>
      </c>
      <c r="J13">
        <f t="shared" si="0"/>
        <v>2</v>
      </c>
      <c r="K13">
        <f t="shared" si="0"/>
        <v>3</v>
      </c>
      <c r="L13">
        <f t="shared" si="0"/>
        <v>4</v>
      </c>
      <c r="M13">
        <f t="shared" si="0"/>
        <v>0</v>
      </c>
      <c r="N13">
        <f t="shared" si="0"/>
        <v>2</v>
      </c>
    </row>
    <row r="14" spans="1:14">
      <c r="A14" s="1" t="s">
        <v>17</v>
      </c>
      <c r="B14" s="1">
        <v>9</v>
      </c>
      <c r="C14">
        <f t="shared" si="1"/>
        <v>5</v>
      </c>
      <c r="D14">
        <f t="shared" si="0"/>
        <v>-2</v>
      </c>
      <c r="E14">
        <f t="shared" si="0"/>
        <v>4</v>
      </c>
      <c r="F14">
        <f t="shared" si="0"/>
        <v>4</v>
      </c>
      <c r="G14">
        <f t="shared" si="0"/>
        <v>3</v>
      </c>
      <c r="H14">
        <f t="shared" si="0"/>
        <v>0</v>
      </c>
      <c r="I14">
        <f t="shared" si="0"/>
        <v>7</v>
      </c>
      <c r="J14">
        <f t="shared" si="0"/>
        <v>0</v>
      </c>
      <c r="K14">
        <f t="shared" si="0"/>
        <v>1</v>
      </c>
      <c r="L14">
        <f t="shared" si="0"/>
        <v>2</v>
      </c>
      <c r="M14">
        <f t="shared" si="0"/>
        <v>-2</v>
      </c>
      <c r="N14">
        <f t="shared" si="0"/>
        <v>0</v>
      </c>
    </row>
    <row r="16" spans="1:14">
      <c r="B16" s="1" t="s">
        <v>107</v>
      </c>
      <c r="C16" s="1" t="s">
        <v>22</v>
      </c>
      <c r="D16" s="1" t="s">
        <v>16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  <c r="J16" s="1" t="s">
        <v>100</v>
      </c>
      <c r="K16" s="1" t="s">
        <v>101</v>
      </c>
      <c r="L16" s="1" t="s">
        <v>102</v>
      </c>
      <c r="M16" s="1" t="s">
        <v>103</v>
      </c>
      <c r="N16" s="1" t="s">
        <v>17</v>
      </c>
    </row>
    <row r="17" spans="2:14">
      <c r="B17" s="1" t="s">
        <v>22</v>
      </c>
      <c r="C17">
        <f>C3*Shared_Lines!B2</f>
        <v>0</v>
      </c>
      <c r="D17">
        <f>D3*Shared_Lines!C2</f>
        <v>0</v>
      </c>
      <c r="E17">
        <f>E3*Shared_Lines!D2</f>
        <v>0</v>
      </c>
      <c r="F17">
        <f>F3*Shared_Lines!E2</f>
        <v>0</v>
      </c>
      <c r="G17">
        <f>G3*Shared_Lines!F2</f>
        <v>-2</v>
      </c>
      <c r="H17">
        <f>H3*Shared_Lines!G2</f>
        <v>0</v>
      </c>
      <c r="I17">
        <f>I3*Shared_Lines!H2</f>
        <v>0</v>
      </c>
      <c r="J17">
        <f>J3*Shared_Lines!I2</f>
        <v>0</v>
      </c>
      <c r="K17">
        <f>K3*Shared_Lines!J2</f>
        <v>-4</v>
      </c>
      <c r="L17">
        <f>L3*Shared_Lines!K2</f>
        <v>0</v>
      </c>
      <c r="M17">
        <f>M3*Shared_Lines!L2</f>
        <v>-7</v>
      </c>
      <c r="N17">
        <f>N3*Shared_Lines!M2</f>
        <v>0</v>
      </c>
    </row>
    <row r="18" spans="2:14">
      <c r="B18" s="1" t="s">
        <v>16</v>
      </c>
      <c r="C18">
        <f>C4*Shared_Lines!B3</f>
        <v>0</v>
      </c>
      <c r="D18">
        <f>D4*Shared_Lines!C3</f>
        <v>0</v>
      </c>
      <c r="E18">
        <f>E4*Shared_Lines!D3</f>
        <v>0</v>
      </c>
      <c r="F18">
        <f>F4*Shared_Lines!E3</f>
        <v>0</v>
      </c>
      <c r="G18">
        <f>G4*Shared_Lines!F3</f>
        <v>0</v>
      </c>
      <c r="H18">
        <f>H4*Shared_Lines!G3</f>
        <v>2</v>
      </c>
      <c r="I18">
        <f>I4*Shared_Lines!H3</f>
        <v>0</v>
      </c>
      <c r="J18">
        <f>J4*Shared_Lines!I3</f>
        <v>0</v>
      </c>
      <c r="K18">
        <f>K4*Shared_Lines!J3</f>
        <v>0</v>
      </c>
      <c r="L18">
        <f>L4*Shared_Lines!K3</f>
        <v>4</v>
      </c>
      <c r="M18">
        <f>M4*Shared_Lines!L3</f>
        <v>0</v>
      </c>
      <c r="N18">
        <f>N4*Shared_Lines!M3</f>
        <v>2</v>
      </c>
    </row>
    <row r="19" spans="2:14">
      <c r="B19" s="1" t="s">
        <v>95</v>
      </c>
      <c r="C19">
        <f>C5*Shared_Lines!B4</f>
        <v>0</v>
      </c>
      <c r="D19">
        <f>D5*Shared_Lines!C4</f>
        <v>0</v>
      </c>
      <c r="E19">
        <f>E5*Shared_Lines!D4</f>
        <v>0</v>
      </c>
      <c r="F19">
        <f>F5*Shared_Lines!E4</f>
        <v>0</v>
      </c>
      <c r="G19">
        <f>G5*Shared_Lines!F4</f>
        <v>0</v>
      </c>
      <c r="H19">
        <f>H5*Shared_Lines!G4</f>
        <v>0</v>
      </c>
      <c r="I19">
        <f>I5*Shared_Lines!H4</f>
        <v>0</v>
      </c>
      <c r="J19">
        <f>J5*Shared_Lines!I4</f>
        <v>0</v>
      </c>
      <c r="K19">
        <f>K5*Shared_Lines!J4</f>
        <v>0</v>
      </c>
      <c r="L19">
        <f>L5*Shared_Lines!K4</f>
        <v>0</v>
      </c>
      <c r="M19">
        <f>M5*Shared_Lines!L4</f>
        <v>-6</v>
      </c>
      <c r="N19">
        <f>N5*Shared_Lines!M4</f>
        <v>0</v>
      </c>
    </row>
    <row r="20" spans="2:14">
      <c r="B20" s="1" t="s">
        <v>96</v>
      </c>
      <c r="C20">
        <f>C6*Shared_Lines!B5</f>
        <v>0</v>
      </c>
      <c r="D20">
        <f>D6*Shared_Lines!C5</f>
        <v>0</v>
      </c>
      <c r="E20">
        <f>E6*Shared_Lines!D5</f>
        <v>0</v>
      </c>
      <c r="F20">
        <f>F6*Shared_Lines!E5</f>
        <v>0</v>
      </c>
      <c r="G20">
        <f>G6*Shared_Lines!F5</f>
        <v>0</v>
      </c>
      <c r="H20">
        <f>H6*Shared_Lines!G5</f>
        <v>0</v>
      </c>
      <c r="I20">
        <f>I6*Shared_Lines!H5</f>
        <v>0</v>
      </c>
      <c r="J20">
        <f>J6*Shared_Lines!I5</f>
        <v>0</v>
      </c>
      <c r="K20">
        <f>K6*Shared_Lines!J5</f>
        <v>0</v>
      </c>
      <c r="L20">
        <f>L6*Shared_Lines!K5</f>
        <v>0</v>
      </c>
      <c r="M20">
        <f>M6*Shared_Lines!L5</f>
        <v>0</v>
      </c>
      <c r="N20">
        <f>N6*Shared_Lines!M5</f>
        <v>-4</v>
      </c>
    </row>
    <row r="21" spans="2:14">
      <c r="B21" s="1" t="s">
        <v>97</v>
      </c>
      <c r="C21">
        <f>C7*Shared_Lines!B6</f>
        <v>0</v>
      </c>
      <c r="D21">
        <f>D7*Shared_Lines!C6</f>
        <v>0</v>
      </c>
      <c r="E21">
        <f>E7*Shared_Lines!D6</f>
        <v>0</v>
      </c>
      <c r="F21">
        <f>F7*Shared_Lines!E6</f>
        <v>0</v>
      </c>
      <c r="G21">
        <f>G7*Shared_Lines!F6</f>
        <v>0</v>
      </c>
      <c r="H21">
        <f>H7*Shared_Lines!G6</f>
        <v>0</v>
      </c>
      <c r="I21">
        <f>I7*Shared_Lines!H6</f>
        <v>0</v>
      </c>
      <c r="J21">
        <f>J7*Shared_Lines!I6</f>
        <v>0</v>
      </c>
      <c r="K21">
        <f>K7*Shared_Lines!J6</f>
        <v>-2</v>
      </c>
      <c r="L21">
        <f>L7*Shared_Lines!K6</f>
        <v>0</v>
      </c>
      <c r="M21">
        <f>M7*Shared_Lines!L6</f>
        <v>0</v>
      </c>
      <c r="N21">
        <f>N7*Shared_Lines!M6</f>
        <v>0</v>
      </c>
    </row>
    <row r="22" spans="2:14">
      <c r="B22" s="1" t="s">
        <v>98</v>
      </c>
      <c r="C22">
        <f>C8*Shared_Lines!B7</f>
        <v>0</v>
      </c>
      <c r="D22">
        <f>D8*Shared_Lines!C7</f>
        <v>0</v>
      </c>
      <c r="E22">
        <f>E8*Shared_Lines!D7</f>
        <v>0</v>
      </c>
      <c r="F22">
        <f>F8*Shared_Lines!E7</f>
        <v>0</v>
      </c>
      <c r="G22">
        <f>G8*Shared_Lines!F7</f>
        <v>0</v>
      </c>
      <c r="H22">
        <f>H8*Shared_Lines!G7</f>
        <v>0</v>
      </c>
      <c r="I22">
        <f>I8*Shared_Lines!H7</f>
        <v>0</v>
      </c>
      <c r="J22">
        <f>J8*Shared_Lines!I7</f>
        <v>0</v>
      </c>
      <c r="K22">
        <f>K8*Shared_Lines!J7</f>
        <v>0</v>
      </c>
      <c r="L22">
        <f>L8*Shared_Lines!K7</f>
        <v>2</v>
      </c>
      <c r="M22">
        <f>M8*Shared_Lines!L7</f>
        <v>0</v>
      </c>
      <c r="N22">
        <f>N8*Shared_Lines!M7</f>
        <v>0</v>
      </c>
    </row>
    <row r="23" spans="2:14">
      <c r="B23" s="1" t="s">
        <v>99</v>
      </c>
      <c r="C23">
        <f>C9*Shared_Lines!B8</f>
        <v>0</v>
      </c>
      <c r="D23">
        <f>D9*Shared_Lines!C8</f>
        <v>0</v>
      </c>
      <c r="E23">
        <f>E9*Shared_Lines!D8</f>
        <v>0</v>
      </c>
      <c r="F23">
        <f>F9*Shared_Lines!E8</f>
        <v>0</v>
      </c>
      <c r="G23">
        <f>G9*Shared_Lines!F8</f>
        <v>0</v>
      </c>
      <c r="H23">
        <f>H9*Shared_Lines!G8</f>
        <v>0</v>
      </c>
      <c r="I23">
        <f>I9*Shared_Lines!H8</f>
        <v>0</v>
      </c>
      <c r="J23">
        <f>J9*Shared_Lines!I8</f>
        <v>0</v>
      </c>
      <c r="K23">
        <f>K9*Shared_Lines!J8</f>
        <v>0</v>
      </c>
      <c r="L23">
        <f>L9*Shared_Lines!K8</f>
        <v>0</v>
      </c>
      <c r="M23">
        <f>M9*Shared_Lines!L8</f>
        <v>0</v>
      </c>
      <c r="N23">
        <f>N9*Shared_Lines!M8</f>
        <v>0</v>
      </c>
    </row>
    <row r="24" spans="2:14">
      <c r="B24" s="1" t="s">
        <v>100</v>
      </c>
      <c r="C24">
        <f>C10*Shared_Lines!B9</f>
        <v>0</v>
      </c>
      <c r="D24">
        <f>D10*Shared_Lines!C9</f>
        <v>0</v>
      </c>
      <c r="E24">
        <f>E10*Shared_Lines!D9</f>
        <v>0</v>
      </c>
      <c r="F24">
        <f>F10*Shared_Lines!E9</f>
        <v>0</v>
      </c>
      <c r="G24">
        <f>G10*Shared_Lines!F9</f>
        <v>0</v>
      </c>
      <c r="H24">
        <f>H10*Shared_Lines!G9</f>
        <v>0</v>
      </c>
      <c r="I24">
        <f>I10*Shared_Lines!H9</f>
        <v>0</v>
      </c>
      <c r="J24">
        <f>J10*Shared_Lines!I9</f>
        <v>0</v>
      </c>
      <c r="K24">
        <f>K10*Shared_Lines!J9</f>
        <v>0</v>
      </c>
      <c r="L24">
        <f>L10*Shared_Lines!K9</f>
        <v>0</v>
      </c>
      <c r="M24">
        <f>M10*Shared_Lines!L9</f>
        <v>0</v>
      </c>
      <c r="N24">
        <f>N10*Shared_Lines!M9</f>
        <v>0</v>
      </c>
    </row>
    <row r="25" spans="2:14">
      <c r="B25" s="1" t="s">
        <v>101</v>
      </c>
      <c r="C25">
        <f>C11*Shared_Lines!B10</f>
        <v>0</v>
      </c>
      <c r="D25">
        <f>D11*Shared_Lines!C10</f>
        <v>0</v>
      </c>
      <c r="E25">
        <f>E11*Shared_Lines!D10</f>
        <v>0</v>
      </c>
      <c r="F25">
        <f>F11*Shared_Lines!E10</f>
        <v>0</v>
      </c>
      <c r="G25">
        <f>G11*Shared_Lines!F10</f>
        <v>0</v>
      </c>
      <c r="H25">
        <f>H11*Shared_Lines!G10</f>
        <v>0</v>
      </c>
      <c r="I25">
        <f>I11*Shared_Lines!H10</f>
        <v>0</v>
      </c>
      <c r="J25">
        <f>J11*Shared_Lines!I10</f>
        <v>0</v>
      </c>
      <c r="K25">
        <f>K11*Shared_Lines!J10</f>
        <v>0</v>
      </c>
      <c r="L25">
        <f>L11*Shared_Lines!K10</f>
        <v>0</v>
      </c>
      <c r="M25">
        <f>M11*Shared_Lines!L10</f>
        <v>0</v>
      </c>
      <c r="N25">
        <f>N11*Shared_Lines!M10</f>
        <v>0</v>
      </c>
    </row>
    <row r="26" spans="2:14">
      <c r="B26" s="1" t="s">
        <v>102</v>
      </c>
      <c r="C26">
        <f>C12*Shared_Lines!B11</f>
        <v>0</v>
      </c>
      <c r="D26">
        <f>D12*Shared_Lines!C11</f>
        <v>0</v>
      </c>
      <c r="E26">
        <f>E12*Shared_Lines!D11</f>
        <v>0</v>
      </c>
      <c r="F26">
        <f>F12*Shared_Lines!E11</f>
        <v>0</v>
      </c>
      <c r="G26">
        <f>G12*Shared_Lines!F11</f>
        <v>0</v>
      </c>
      <c r="H26">
        <f>H12*Shared_Lines!G11</f>
        <v>0</v>
      </c>
      <c r="I26">
        <f>I12*Shared_Lines!H11</f>
        <v>0</v>
      </c>
      <c r="J26">
        <f>J12*Shared_Lines!I11</f>
        <v>0</v>
      </c>
      <c r="K26">
        <f>K12*Shared_Lines!J11</f>
        <v>0</v>
      </c>
      <c r="L26">
        <f>L12*Shared_Lines!K11</f>
        <v>0</v>
      </c>
      <c r="M26">
        <f>M12*Shared_Lines!L11</f>
        <v>0</v>
      </c>
      <c r="N26">
        <f>N12*Shared_Lines!M11</f>
        <v>0</v>
      </c>
    </row>
    <row r="27" spans="2:14">
      <c r="B27" s="1" t="s">
        <v>103</v>
      </c>
      <c r="C27">
        <f>C13*Shared_Lines!B12</f>
        <v>0</v>
      </c>
      <c r="D27">
        <f>D13*Shared_Lines!C12</f>
        <v>0</v>
      </c>
      <c r="E27">
        <f>E13*Shared_Lines!D12</f>
        <v>0</v>
      </c>
      <c r="F27">
        <f>F13*Shared_Lines!E12</f>
        <v>0</v>
      </c>
      <c r="G27">
        <f>G13*Shared_Lines!F12</f>
        <v>0</v>
      </c>
      <c r="H27">
        <f>H13*Shared_Lines!G12</f>
        <v>0</v>
      </c>
      <c r="I27">
        <f>I13*Shared_Lines!H12</f>
        <v>0</v>
      </c>
      <c r="J27">
        <f>J13*Shared_Lines!I12</f>
        <v>0</v>
      </c>
      <c r="K27">
        <f>K13*Shared_Lines!J12</f>
        <v>0</v>
      </c>
      <c r="L27">
        <f>L13*Shared_Lines!K12</f>
        <v>0</v>
      </c>
      <c r="M27">
        <f>M13*Shared_Lines!L12</f>
        <v>0</v>
      </c>
      <c r="N27">
        <f>N13*Shared_Lines!M12</f>
        <v>0</v>
      </c>
    </row>
    <row r="28" spans="2:14">
      <c r="B28" s="1" t="s">
        <v>17</v>
      </c>
      <c r="C28">
        <f>C14*Shared_Lines!B13</f>
        <v>0</v>
      </c>
      <c r="D28">
        <f>D14*Shared_Lines!C13</f>
        <v>0</v>
      </c>
      <c r="E28">
        <f>E14*Shared_Lines!D13</f>
        <v>0</v>
      </c>
      <c r="F28">
        <f>F14*Shared_Lines!E13</f>
        <v>0</v>
      </c>
      <c r="G28">
        <f>G14*Shared_Lines!F13</f>
        <v>0</v>
      </c>
      <c r="H28">
        <f>H14*Shared_Lines!G13</f>
        <v>0</v>
      </c>
      <c r="I28">
        <f>I14*Shared_Lines!H13</f>
        <v>0</v>
      </c>
      <c r="J28">
        <f>J14*Shared_Lines!I13</f>
        <v>0</v>
      </c>
      <c r="K28">
        <f>K14*Shared_Lines!J13</f>
        <v>0</v>
      </c>
      <c r="L28">
        <f>L14*Shared_Lines!K13</f>
        <v>0</v>
      </c>
      <c r="M28">
        <f>M14*Shared_Lines!L13</f>
        <v>0</v>
      </c>
      <c r="N28">
        <f>N14*Shared_Lines!M13</f>
        <v>0</v>
      </c>
    </row>
    <row r="30" spans="2:14">
      <c r="B30" s="1" t="s">
        <v>108</v>
      </c>
      <c r="C30" s="1" t="s">
        <v>22</v>
      </c>
      <c r="D30" s="1" t="s">
        <v>16</v>
      </c>
      <c r="E30" s="1" t="s">
        <v>95</v>
      </c>
      <c r="F30" s="1" t="s">
        <v>96</v>
      </c>
      <c r="G30" s="1" t="s">
        <v>97</v>
      </c>
      <c r="H30" s="1" t="s">
        <v>98</v>
      </c>
      <c r="I30" s="1" t="s">
        <v>99</v>
      </c>
      <c r="J30" s="1" t="s">
        <v>100</v>
      </c>
      <c r="K30" s="1" t="s">
        <v>101</v>
      </c>
      <c r="L30" s="1" t="s">
        <v>102</v>
      </c>
      <c r="M30" s="1" t="s">
        <v>103</v>
      </c>
      <c r="N30" s="1" t="s">
        <v>17</v>
      </c>
    </row>
    <row r="31" spans="2:14">
      <c r="B31" s="1" t="s">
        <v>22</v>
      </c>
      <c r="C31" t="b">
        <f>AND(C17=Shared_Lines_Offset!B2,C17&lt;&gt;0)</f>
        <v>0</v>
      </c>
      <c r="D31" t="b">
        <f>AND(D17=Shared_Lines_Offset!C2,D17&lt;&gt;0)</f>
        <v>0</v>
      </c>
      <c r="E31" t="b">
        <f>AND(E17=Shared_Lines_Offset!D2,E17&lt;&gt;0)</f>
        <v>0</v>
      </c>
      <c r="F31" t="b">
        <f>AND(F17=Shared_Lines_Offset!E2,F17&lt;&gt;0)</f>
        <v>0</v>
      </c>
      <c r="G31" t="b">
        <f>AND(G17=Shared_Lines_Offset!F2,G17&lt;&gt;0)</f>
        <v>0</v>
      </c>
      <c r="H31" t="b">
        <f>AND(H17=Shared_Lines_Offset!G2,H17&lt;&gt;0)</f>
        <v>0</v>
      </c>
      <c r="I31" t="b">
        <f>AND(I17=Shared_Lines_Offset!H2,I17&lt;&gt;0)</f>
        <v>0</v>
      </c>
      <c r="J31" t="b">
        <f>AND(J17=Shared_Lines_Offset!I2,J17&lt;&gt;0)</f>
        <v>0</v>
      </c>
      <c r="K31" t="b">
        <f>AND(K17=Shared_Lines_Offset!J2,K17&lt;&gt;0)</f>
        <v>0</v>
      </c>
      <c r="L31" t="b">
        <f>AND(L17=Shared_Lines_Offset!K2,L17&lt;&gt;0)</f>
        <v>0</v>
      </c>
      <c r="M31" t="b">
        <f>AND(M17=Shared_Lines_Offset!L2,M17&lt;&gt;0)</f>
        <v>0</v>
      </c>
      <c r="N31" t="b">
        <f>AND(N17=Shared_Lines_Offset!M2,N17&lt;&gt;0)</f>
        <v>0</v>
      </c>
    </row>
    <row r="32" spans="2:14">
      <c r="B32" s="1" t="s">
        <v>16</v>
      </c>
      <c r="C32" t="b">
        <f>AND(C18=Shared_Lines_Offset!B3,C18&lt;&gt;0)</f>
        <v>0</v>
      </c>
      <c r="D32" t="b">
        <f>AND(D18=Shared_Lines_Offset!C3,D18&lt;&gt;0)</f>
        <v>0</v>
      </c>
      <c r="E32" t="b">
        <f>AND(E18=Shared_Lines_Offset!D3,E18&lt;&gt;0)</f>
        <v>0</v>
      </c>
      <c r="F32" t="b">
        <f>AND(F18=Shared_Lines_Offset!E3,F18&lt;&gt;0)</f>
        <v>0</v>
      </c>
      <c r="G32" t="b">
        <f>AND(G18=Shared_Lines_Offset!F3,G18&lt;&gt;0)</f>
        <v>0</v>
      </c>
      <c r="H32" t="b">
        <f>AND(H18=Shared_Lines_Offset!G3,H18&lt;&gt;0)</f>
        <v>0</v>
      </c>
      <c r="I32" t="b">
        <f>AND(I18=Shared_Lines_Offset!H3,I18&lt;&gt;0)</f>
        <v>0</v>
      </c>
      <c r="J32" t="b">
        <f>AND(J18=Shared_Lines_Offset!I3,J18&lt;&gt;0)</f>
        <v>0</v>
      </c>
      <c r="K32" t="b">
        <f>AND(K18=Shared_Lines_Offset!J3,K18&lt;&gt;0)</f>
        <v>0</v>
      </c>
      <c r="L32" t="b">
        <f>AND(L18=Shared_Lines_Offset!K3,L18&lt;&gt;0)</f>
        <v>0</v>
      </c>
      <c r="M32" t="b">
        <f>AND(M18=Shared_Lines_Offset!L3,M18&lt;&gt;0)</f>
        <v>0</v>
      </c>
      <c r="N32" t="b">
        <f>AND(N18=Shared_Lines_Offset!M3,N18&lt;&gt;0)</f>
        <v>0</v>
      </c>
    </row>
    <row r="33" spans="2:14">
      <c r="B33" s="1" t="s">
        <v>95</v>
      </c>
      <c r="C33" t="b">
        <f>AND(C19=Shared_Lines_Offset!B4,C19&lt;&gt;0)</f>
        <v>0</v>
      </c>
      <c r="D33" t="b">
        <f>AND(D19=Shared_Lines_Offset!C4,D19&lt;&gt;0)</f>
        <v>0</v>
      </c>
      <c r="E33" t="b">
        <f>AND(E19=Shared_Lines_Offset!D4,E19&lt;&gt;0)</f>
        <v>0</v>
      </c>
      <c r="F33" t="b">
        <f>AND(F19=Shared_Lines_Offset!E4,F19&lt;&gt;0)</f>
        <v>0</v>
      </c>
      <c r="G33" t="b">
        <f>AND(G19=Shared_Lines_Offset!F4,G19&lt;&gt;0)</f>
        <v>0</v>
      </c>
      <c r="H33" t="b">
        <f>AND(H19=Shared_Lines_Offset!G4,H19&lt;&gt;0)</f>
        <v>0</v>
      </c>
      <c r="I33" t="b">
        <f>AND(I19=Shared_Lines_Offset!H4,I19&lt;&gt;0)</f>
        <v>0</v>
      </c>
      <c r="J33" t="b">
        <f>AND(J19=Shared_Lines_Offset!I4,J19&lt;&gt;0)</f>
        <v>0</v>
      </c>
      <c r="K33" t="b">
        <f>AND(K19=Shared_Lines_Offset!J4,K19&lt;&gt;0)</f>
        <v>0</v>
      </c>
      <c r="L33" t="b">
        <f>AND(L19=Shared_Lines_Offset!K4,L19&lt;&gt;0)</f>
        <v>0</v>
      </c>
      <c r="M33" t="b">
        <f>AND(M19=Shared_Lines_Offset!L4,M19&lt;&gt;0)</f>
        <v>0</v>
      </c>
      <c r="N33" t="b">
        <f>AND(N19=Shared_Lines_Offset!M4,N19&lt;&gt;0)</f>
        <v>0</v>
      </c>
    </row>
    <row r="34" spans="2:14">
      <c r="B34" s="1" t="s">
        <v>96</v>
      </c>
      <c r="C34" t="b">
        <f>AND(C20=Shared_Lines_Offset!B5,C20&lt;&gt;0)</f>
        <v>0</v>
      </c>
      <c r="D34" t="b">
        <f>AND(D20=Shared_Lines_Offset!C5,D20&lt;&gt;0)</f>
        <v>0</v>
      </c>
      <c r="E34" t="b">
        <f>AND(E20=Shared_Lines_Offset!D5,E20&lt;&gt;0)</f>
        <v>0</v>
      </c>
      <c r="F34" t="b">
        <f>AND(F20=Shared_Lines_Offset!E5,F20&lt;&gt;0)</f>
        <v>0</v>
      </c>
      <c r="G34" t="b">
        <f>AND(G20=Shared_Lines_Offset!F5,G20&lt;&gt;0)</f>
        <v>0</v>
      </c>
      <c r="H34" t="b">
        <f>AND(H20=Shared_Lines_Offset!G5,H20&lt;&gt;0)</f>
        <v>0</v>
      </c>
      <c r="I34" t="b">
        <f>AND(I20=Shared_Lines_Offset!H5,I20&lt;&gt;0)</f>
        <v>0</v>
      </c>
      <c r="J34" t="b">
        <f>AND(J20=Shared_Lines_Offset!I5,J20&lt;&gt;0)</f>
        <v>0</v>
      </c>
      <c r="K34" t="b">
        <f>AND(K20=Shared_Lines_Offset!J5,K20&lt;&gt;0)</f>
        <v>0</v>
      </c>
      <c r="L34" t="b">
        <f>AND(L20=Shared_Lines_Offset!K5,L20&lt;&gt;0)</f>
        <v>0</v>
      </c>
      <c r="M34" t="b">
        <f>AND(M20=Shared_Lines_Offset!L5,M20&lt;&gt;0)</f>
        <v>0</v>
      </c>
      <c r="N34" t="b">
        <f>AND(N20=Shared_Lines_Offset!M5,N20&lt;&gt;0)</f>
        <v>0</v>
      </c>
    </row>
    <row r="35" spans="2:14">
      <c r="B35" s="1" t="s">
        <v>97</v>
      </c>
      <c r="C35" t="b">
        <f>AND(C21=Shared_Lines_Offset!B6,C21&lt;&gt;0)</f>
        <v>0</v>
      </c>
      <c r="D35" t="b">
        <f>AND(D21=Shared_Lines_Offset!C6,D21&lt;&gt;0)</f>
        <v>0</v>
      </c>
      <c r="E35" t="b">
        <f>AND(E21=Shared_Lines_Offset!D6,E21&lt;&gt;0)</f>
        <v>0</v>
      </c>
      <c r="F35" t="b">
        <f>AND(F21=Shared_Lines_Offset!E6,F21&lt;&gt;0)</f>
        <v>0</v>
      </c>
      <c r="G35" t="b">
        <f>AND(G21=Shared_Lines_Offset!F6,G21&lt;&gt;0)</f>
        <v>0</v>
      </c>
      <c r="H35" t="b">
        <f>AND(H21=Shared_Lines_Offset!G6,H21&lt;&gt;0)</f>
        <v>0</v>
      </c>
      <c r="I35" t="b">
        <f>AND(I21=Shared_Lines_Offset!H6,I21&lt;&gt;0)</f>
        <v>0</v>
      </c>
      <c r="J35" t="b">
        <f>AND(J21=Shared_Lines_Offset!I6,J21&lt;&gt;0)</f>
        <v>0</v>
      </c>
      <c r="K35" t="b">
        <f>AND(K21=Shared_Lines_Offset!J6,K21&lt;&gt;0)</f>
        <v>0</v>
      </c>
      <c r="L35" t="b">
        <f>AND(L21=Shared_Lines_Offset!K6,L21&lt;&gt;0)</f>
        <v>0</v>
      </c>
      <c r="M35" t="b">
        <f>AND(M21=Shared_Lines_Offset!L6,M21&lt;&gt;0)</f>
        <v>0</v>
      </c>
      <c r="N35" t="b">
        <f>AND(N21=Shared_Lines_Offset!M6,N21&lt;&gt;0)</f>
        <v>0</v>
      </c>
    </row>
    <row r="36" spans="2:14">
      <c r="B36" s="1" t="s">
        <v>98</v>
      </c>
      <c r="C36" t="b">
        <f>AND(C22=Shared_Lines_Offset!B7,C22&lt;&gt;0)</f>
        <v>0</v>
      </c>
      <c r="D36" t="b">
        <f>AND(D22=Shared_Lines_Offset!C7,D22&lt;&gt;0)</f>
        <v>0</v>
      </c>
      <c r="E36" t="b">
        <f>AND(E22=Shared_Lines_Offset!D7,E22&lt;&gt;0)</f>
        <v>0</v>
      </c>
      <c r="F36" t="b">
        <f>AND(F22=Shared_Lines_Offset!E7,F22&lt;&gt;0)</f>
        <v>0</v>
      </c>
      <c r="G36" t="b">
        <f>AND(G22=Shared_Lines_Offset!F7,G22&lt;&gt;0)</f>
        <v>0</v>
      </c>
      <c r="H36" t="b">
        <f>AND(H22=Shared_Lines_Offset!G7,H22&lt;&gt;0)</f>
        <v>0</v>
      </c>
      <c r="I36" t="b">
        <f>AND(I22=Shared_Lines_Offset!H7,I22&lt;&gt;0)</f>
        <v>0</v>
      </c>
      <c r="J36" t="b">
        <f>AND(J22=Shared_Lines_Offset!I7,J22&lt;&gt;0)</f>
        <v>0</v>
      </c>
      <c r="K36" t="b">
        <f>AND(K22=Shared_Lines_Offset!J7,K22&lt;&gt;0)</f>
        <v>0</v>
      </c>
      <c r="L36" t="b">
        <f>AND(L22=Shared_Lines_Offset!K7,L22&lt;&gt;0)</f>
        <v>0</v>
      </c>
      <c r="M36" t="b">
        <f>AND(M22=Shared_Lines_Offset!L7,M22&lt;&gt;0)</f>
        <v>0</v>
      </c>
      <c r="N36" t="b">
        <f>AND(N22=Shared_Lines_Offset!M7,N22&lt;&gt;0)</f>
        <v>0</v>
      </c>
    </row>
    <row r="37" spans="2:14">
      <c r="B37" s="1" t="s">
        <v>99</v>
      </c>
      <c r="C37" t="b">
        <f>AND(C23=Shared_Lines_Offset!B8,C23&lt;&gt;0)</f>
        <v>0</v>
      </c>
      <c r="D37" t="b">
        <f>AND(D23=Shared_Lines_Offset!C8,D23&lt;&gt;0)</f>
        <v>0</v>
      </c>
      <c r="E37" t="b">
        <f>AND(E23=Shared_Lines_Offset!D8,E23&lt;&gt;0)</f>
        <v>0</v>
      </c>
      <c r="F37" t="b">
        <f>AND(F23=Shared_Lines_Offset!E8,F23&lt;&gt;0)</f>
        <v>0</v>
      </c>
      <c r="G37" t="b">
        <f>AND(G23=Shared_Lines_Offset!F8,G23&lt;&gt;0)</f>
        <v>0</v>
      </c>
      <c r="H37" t="b">
        <f>AND(H23=Shared_Lines_Offset!G8,H23&lt;&gt;0)</f>
        <v>0</v>
      </c>
      <c r="I37" t="b">
        <f>AND(I23=Shared_Lines_Offset!H8,I23&lt;&gt;0)</f>
        <v>0</v>
      </c>
      <c r="J37" t="b">
        <f>AND(J23=Shared_Lines_Offset!I8,J23&lt;&gt;0)</f>
        <v>0</v>
      </c>
      <c r="K37" t="b">
        <f>AND(K23=Shared_Lines_Offset!J8,K23&lt;&gt;0)</f>
        <v>0</v>
      </c>
      <c r="L37" t="b">
        <f>AND(L23=Shared_Lines_Offset!K8,L23&lt;&gt;0)</f>
        <v>0</v>
      </c>
      <c r="M37" t="b">
        <f>AND(M23=Shared_Lines_Offset!L8,M23&lt;&gt;0)</f>
        <v>0</v>
      </c>
      <c r="N37" t="b">
        <f>AND(N23=Shared_Lines_Offset!M8,N23&lt;&gt;0)</f>
        <v>0</v>
      </c>
    </row>
    <row r="38" spans="2:14">
      <c r="B38" s="1" t="s">
        <v>100</v>
      </c>
      <c r="C38" t="b">
        <f>AND(C24=Shared_Lines_Offset!B9,C24&lt;&gt;0)</f>
        <v>0</v>
      </c>
      <c r="D38" t="b">
        <f>AND(D24=Shared_Lines_Offset!C9,D24&lt;&gt;0)</f>
        <v>0</v>
      </c>
      <c r="E38" t="b">
        <f>AND(E24=Shared_Lines_Offset!D9,E24&lt;&gt;0)</f>
        <v>0</v>
      </c>
      <c r="F38" t="b">
        <f>AND(F24=Shared_Lines_Offset!E9,F24&lt;&gt;0)</f>
        <v>0</v>
      </c>
      <c r="G38" t="b">
        <f>AND(G24=Shared_Lines_Offset!F9,G24&lt;&gt;0)</f>
        <v>0</v>
      </c>
      <c r="H38" t="b">
        <f>AND(H24=Shared_Lines_Offset!G9,H24&lt;&gt;0)</f>
        <v>0</v>
      </c>
      <c r="I38" t="b">
        <f>AND(I24=Shared_Lines_Offset!H9,I24&lt;&gt;0)</f>
        <v>0</v>
      </c>
      <c r="J38" t="b">
        <f>AND(J24=Shared_Lines_Offset!I9,J24&lt;&gt;0)</f>
        <v>0</v>
      </c>
      <c r="K38" t="b">
        <f>AND(K24=Shared_Lines_Offset!J9,K24&lt;&gt;0)</f>
        <v>0</v>
      </c>
      <c r="L38" t="b">
        <f>AND(L24=Shared_Lines_Offset!K9,L24&lt;&gt;0)</f>
        <v>0</v>
      </c>
      <c r="M38" t="b">
        <f>AND(M24=Shared_Lines_Offset!L9,M24&lt;&gt;0)</f>
        <v>0</v>
      </c>
      <c r="N38" t="b">
        <f>AND(N24=Shared_Lines_Offset!M9,N24&lt;&gt;0)</f>
        <v>0</v>
      </c>
    </row>
    <row r="39" spans="2:14">
      <c r="B39" s="1" t="s">
        <v>101</v>
      </c>
      <c r="C39" t="b">
        <f>AND(C25=Shared_Lines_Offset!B10,C25&lt;&gt;0)</f>
        <v>0</v>
      </c>
      <c r="D39" t="b">
        <f>AND(D25=Shared_Lines_Offset!C10,D25&lt;&gt;0)</f>
        <v>0</v>
      </c>
      <c r="E39" t="b">
        <f>AND(E25=Shared_Lines_Offset!D10,E25&lt;&gt;0)</f>
        <v>0</v>
      </c>
      <c r="F39" t="b">
        <f>AND(F25=Shared_Lines_Offset!E10,F25&lt;&gt;0)</f>
        <v>0</v>
      </c>
      <c r="G39" t="b">
        <f>AND(G25=Shared_Lines_Offset!F10,G25&lt;&gt;0)</f>
        <v>0</v>
      </c>
      <c r="H39" t="b">
        <f>AND(H25=Shared_Lines_Offset!G10,H25&lt;&gt;0)</f>
        <v>0</v>
      </c>
      <c r="I39" t="b">
        <f>AND(I25=Shared_Lines_Offset!H10,I25&lt;&gt;0)</f>
        <v>0</v>
      </c>
      <c r="J39" t="b">
        <f>AND(J25=Shared_Lines_Offset!I10,J25&lt;&gt;0)</f>
        <v>0</v>
      </c>
      <c r="K39" t="b">
        <f>AND(K25=Shared_Lines_Offset!J10,K25&lt;&gt;0)</f>
        <v>0</v>
      </c>
      <c r="L39" t="b">
        <f>AND(L25=Shared_Lines_Offset!K10,L25&lt;&gt;0)</f>
        <v>0</v>
      </c>
      <c r="M39" t="b">
        <f>AND(M25=Shared_Lines_Offset!L10,M25&lt;&gt;0)</f>
        <v>0</v>
      </c>
      <c r="N39" t="b">
        <f>AND(N25=Shared_Lines_Offset!M10,N25&lt;&gt;0)</f>
        <v>0</v>
      </c>
    </row>
    <row r="40" spans="2:14">
      <c r="B40" s="1" t="s">
        <v>102</v>
      </c>
      <c r="C40" t="b">
        <f>AND(C26=Shared_Lines_Offset!B11,C26&lt;&gt;0)</f>
        <v>0</v>
      </c>
      <c r="D40" t="b">
        <f>AND(D26=Shared_Lines_Offset!C11,D26&lt;&gt;0)</f>
        <v>0</v>
      </c>
      <c r="E40" t="b">
        <f>AND(E26=Shared_Lines_Offset!D11,E26&lt;&gt;0)</f>
        <v>0</v>
      </c>
      <c r="F40" t="b">
        <f>AND(F26=Shared_Lines_Offset!E11,F26&lt;&gt;0)</f>
        <v>0</v>
      </c>
      <c r="G40" t="b">
        <f>AND(G26=Shared_Lines_Offset!F11,G26&lt;&gt;0)</f>
        <v>0</v>
      </c>
      <c r="H40" t="b">
        <f>AND(H26=Shared_Lines_Offset!G11,H26&lt;&gt;0)</f>
        <v>0</v>
      </c>
      <c r="I40" t="b">
        <f>AND(I26=Shared_Lines_Offset!H11,I26&lt;&gt;0)</f>
        <v>0</v>
      </c>
      <c r="J40" t="b">
        <f>AND(J26=Shared_Lines_Offset!I11,J26&lt;&gt;0)</f>
        <v>0</v>
      </c>
      <c r="K40" t="b">
        <f>AND(K26=Shared_Lines_Offset!J11,K26&lt;&gt;0)</f>
        <v>0</v>
      </c>
      <c r="L40" t="b">
        <f>AND(L26=Shared_Lines_Offset!K11,L26&lt;&gt;0)</f>
        <v>0</v>
      </c>
      <c r="M40" t="b">
        <f>AND(M26=Shared_Lines_Offset!L11,M26&lt;&gt;0)</f>
        <v>0</v>
      </c>
      <c r="N40" t="b">
        <f>AND(N26=Shared_Lines_Offset!M11,N26&lt;&gt;0)</f>
        <v>0</v>
      </c>
    </row>
    <row r="41" spans="2:14">
      <c r="B41" s="1" t="s">
        <v>103</v>
      </c>
      <c r="C41" t="b">
        <f>AND(C27=Shared_Lines_Offset!B12,C27&lt;&gt;0)</f>
        <v>0</v>
      </c>
      <c r="D41" t="b">
        <f>AND(D27=Shared_Lines_Offset!C12,D27&lt;&gt;0)</f>
        <v>0</v>
      </c>
      <c r="E41" t="b">
        <f>AND(E27=Shared_Lines_Offset!D12,E27&lt;&gt;0)</f>
        <v>0</v>
      </c>
      <c r="F41" t="b">
        <f>AND(F27=Shared_Lines_Offset!E12,F27&lt;&gt;0)</f>
        <v>0</v>
      </c>
      <c r="G41" t="b">
        <f>AND(G27=Shared_Lines_Offset!F12,G27&lt;&gt;0)</f>
        <v>0</v>
      </c>
      <c r="H41" t="b">
        <f>AND(H27=Shared_Lines_Offset!G12,H27&lt;&gt;0)</f>
        <v>0</v>
      </c>
      <c r="I41" t="b">
        <f>AND(I27=Shared_Lines_Offset!H12,I27&lt;&gt;0)</f>
        <v>0</v>
      </c>
      <c r="J41" t="b">
        <f>AND(J27=Shared_Lines_Offset!I12,J27&lt;&gt;0)</f>
        <v>0</v>
      </c>
      <c r="K41" t="b">
        <f>AND(K27=Shared_Lines_Offset!J12,K27&lt;&gt;0)</f>
        <v>0</v>
      </c>
      <c r="L41" t="b">
        <f>AND(L27=Shared_Lines_Offset!K12,L27&lt;&gt;0)</f>
        <v>0</v>
      </c>
      <c r="M41" t="b">
        <f>AND(M27=Shared_Lines_Offset!L12,M27&lt;&gt;0)</f>
        <v>0</v>
      </c>
      <c r="N41" t="b">
        <f>AND(N27=Shared_Lines_Offset!M12,N27&lt;&gt;0)</f>
        <v>0</v>
      </c>
    </row>
    <row r="42" spans="2:14">
      <c r="B42" s="1" t="s">
        <v>17</v>
      </c>
      <c r="C42" t="b">
        <f>AND(C28=Shared_Lines_Offset!B13,C28&lt;&gt;0)</f>
        <v>0</v>
      </c>
      <c r="D42" t="b">
        <f>AND(D28=Shared_Lines_Offset!C13,D28&lt;&gt;0)</f>
        <v>0</v>
      </c>
      <c r="E42" t="b">
        <f>AND(E28=Shared_Lines_Offset!D13,E28&lt;&gt;0)</f>
        <v>0</v>
      </c>
      <c r="F42" t="b">
        <f>AND(F28=Shared_Lines_Offset!E13,F28&lt;&gt;0)</f>
        <v>0</v>
      </c>
      <c r="G42" t="b">
        <f>AND(G28=Shared_Lines_Offset!F13,G28&lt;&gt;0)</f>
        <v>0</v>
      </c>
      <c r="H42" t="b">
        <f>AND(H28=Shared_Lines_Offset!G13,H28&lt;&gt;0)</f>
        <v>0</v>
      </c>
      <c r="I42" t="b">
        <f>AND(I28=Shared_Lines_Offset!H13,I28&lt;&gt;0)</f>
        <v>0</v>
      </c>
      <c r="J42" t="b">
        <f>AND(J28=Shared_Lines_Offset!I13,J28&lt;&gt;0)</f>
        <v>0</v>
      </c>
      <c r="K42" t="b">
        <f>AND(K28=Shared_Lines_Offset!J13,K28&lt;&gt;0)</f>
        <v>0</v>
      </c>
      <c r="L42" t="b">
        <f>AND(L28=Shared_Lines_Offset!K13,L28&lt;&gt;0)</f>
        <v>0</v>
      </c>
      <c r="M42" t="b">
        <f>AND(M28=Shared_Lines_Offset!L13,M28&lt;&gt;0)</f>
        <v>0</v>
      </c>
      <c r="N42" t="b">
        <f>AND(N28=Shared_Lines_Offset!M13,N28&lt;&gt;0)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Station_Time_Calculations</vt:lpstr>
      <vt:lpstr>Attempt_2</vt:lpstr>
      <vt:lpstr>Times_to_Stations</vt:lpstr>
      <vt:lpstr>Times_Transpose</vt:lpstr>
      <vt:lpstr>Shared_Lines_Calc</vt:lpstr>
      <vt:lpstr>Shared_Lines</vt:lpstr>
      <vt:lpstr>Shared_Lines_Offset</vt:lpstr>
      <vt:lpstr>shared_test_sat_morn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Stuckey</dc:creator>
  <cp:lastModifiedBy>John Stuckey</cp:lastModifiedBy>
  <dcterms:created xsi:type="dcterms:W3CDTF">2015-05-04T16:56:37Z</dcterms:created>
  <dcterms:modified xsi:type="dcterms:W3CDTF">2015-05-08T17:24:03Z</dcterms:modified>
</cp:coreProperties>
</file>