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Height="17112" tabRatio="50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<sst xmlns="http://schemas.openxmlformats.org/spreadsheetml/2006/main" count="148" uniqueCount="69">
  <si>
    <t>dataset</t>
  </si>
  <si>
    <t>attack</t>
  </si>
  <si>
    <t>conf_thr</t>
  </si>
  <si>
    <t>iou thr</t>
  </si>
  <si>
    <t>total effective ids</t>
  </si>
  <si>
    <t>need attack ids</t>
  </si>
  <si>
    <t>attack rate</t>
  </si>
  <si>
    <t>L2</t>
  </si>
  <si>
    <t>avg frame</t>
  </si>
  <si>
    <t>frame dict</t>
  </si>
  <si>
    <t>l2 dict</t>
  </si>
  <si>
    <t>success rate</t>
  </si>
  <si>
    <t>MOT15</t>
  </si>
  <si>
    <t>single</t>
  </si>
  <si>
    <t>{37: 0.9524390243902439, 5: 0.6914634146341463, 4: 0.5951219512195122, 2: 0.33902439024390246, 11: 0.8963414634146342, 7: 0.8, 3: 0.4768292682926829, 1: 0.14390243902439023, 12: 0.9048780487804878, 18: 0.9390243902439024, 10: 0.8780487804878049, 20: 0.9463414634146341, 6: 0.75, 14: 0.9207317073170732, 8: 0.8329268292682926, 41: 0.9536585365853658, 9: 0.8609756097560975, 22: 0.95, 13: 0.9158536585365854, 19: 0.9426829268292682, 16: 0.9341463414634147, 15: 0.925609756097561, 21: 0.947560975609756, 25: 0.9512195121951219}</t>
  </si>
  <si>
    <t>{2: 0.22682926829268293, 5: 0.7573170731707317, 3: 0.42317073170731706, 4: 0.6146341463414634, 1: 0.03170731707317073, 7: 0.8853658536585366, 6: 0.8365853658536585, 8: 0.9512195121951219, 9: 0.9536585365853658}</t>
  </si>
  <si>
    <t>MOT17</t>
  </si>
  <si>
    <t>{4: 0.5337423312883436, 3: 0.4343558282208589, 13: 0.8723926380368098, 5: 0.5975460122699386, 14: 0.8871165644171779, 9: 0.7963190184049079, 16: 0.9067484662576687, 7: 0.7128834355828221, 10: 0.8134969325153374, 8: 0.7484662576687117, 1: 0.12147239263803682, 18: 0.9177914110429448, 6: 0.6613496932515337, 2: 0.3079754601226994, 22: 0.9361963190184049, 24: 0.9460122699386503, 26: 0.950920245398773, 11: 0.8441717791411043, 21: 0.9325153374233128, 15: 0.8957055214723927, 25: 0.9484662576687116, 12: 0.8576687116564418, 23: 0.943558282208589, 32: 0.9607361963190184, 19: 0.9202453987730062, 20: 0.9239263803680982, 34: 0.9656441717791411, 27: 0.9521472392638037, 38: 0.9668711656441717, 33: 0.9631901840490797, 54: 0.9693251533742331, 17: 0.9116564417177914, 28: 0.9533742331288344, 41: 0.9680981595092024}</t>
  </si>
  <si>
    <t>{4: 0.652760736196319, 5: 0.7496932515337423, 3: 0.47116564417177914, 8: 0.9631901840490797, 6: 0.8233128834355828, 2: 0.24171779141104294, 1: 0.025766871165644172, 7: 0.8539877300613496, 9: 0.9693251533742331}</t>
  </si>
  <si>
    <t>{5: 0.6, 3: 0.43205128205128207, 6: 0.6730769230769231, 8: 0.7474358974358974, 14: 0.8807692307692307, 4: 0.5294871794871795, 10: 0.8141025641025641, 13: 0.8641025641025641, 7: 0.7141025641025641, 2: 0.2935897435897436, 43: 0.958974358974359, 12: 0.8512820512820513, 1: 0.1141025641025641, 17: 0.9115384615384615, 20: 0.9282051282051282, 11: 0.8384615384615385, 9: 0.7833333333333333, 24: 0.9384615384615385, 15: 0.8884615384615384, 23: 0.9358974358974359, 16: 0.9012820512820513, 25: 0.9435897435897436, 33: 0.9564102564102565, 18: 0.9141025641025641, 19: 0.9179487179487179, 32: 0.9538461538461539, 29: 0.9461538461538461, 21: 0.9307692307692308, 28: 0.9448717948717948, 34: 0.9576923076923077, 22: 0.9333333333333333}</t>
  </si>
  <si>
    <t>{4: 0.6576923076923077, 3: 0.4653846153846154, 5: 0.7782051282051282, 2: 0.24615384615384617, 6: 0.8333333333333334, 1: 0.023076923076923078, 8: 0.9564102564102565, 7: 0.8641025641025641, 9: 0.958974358974359}</t>
  </si>
  <si>
    <t>{7: 0.7309236947791165, 16: 0.9156626506024096, 5: 0.6358768406961178, 6: 0.6867469879518072, 14: 0.8808567603748326, 20: 0.92904953145917, 8: 0.7657295850066934, 3: 0.46987951807228917, 9: 0.8032128514056225, 13: 0.8741633199464525, 42: 0.965194109772423, 39: 0.963855421686747, 1: 0.12985274431057564, 2: 0.32663989290495316, 15: 0.8995983935742972, 4: 0.5662650602409639, 12: 0.8554216867469879, 11: 0.8393574297188755, 31: 0.9504685408299867, 26: 0.9424364123159303, 21: 0.9357429718875502, 32: 0.9585006693440429, 29: 0.9491298527443106, 33: 0.9598393574297188, 28: 0.9464524765729585, 18: 0.9210174029451138, 10: 0.8246318607764391, 38: 0.9625167336010709, 25: 0.9397590361445783, 23: 0.9370816599732262, 19: 0.9250334672021419, 24: 0.9384203480589023, 35: 0.9611780455153949}</t>
  </si>
  <si>
    <t>{3: 0.49531459170013387, 4: 0.6586345381526104, 5: 0.7630522088353414, 2: 0.24096385542168675, 7: 0.8661311914323963, 1: 0.025435073627844713, 6: 0.8299866131191432, 8: 0.963855421686747, 9: 0.965194109772423}</t>
  </si>
  <si>
    <t>{24: 0.9284712482468443, 9: 0.7727910238429172, 4: 0.5385694249649369, 6: 0.6619915848527349, 14: 0.879382889200561, 5: 0.6157082748948106, 20: 0.9102384291725105, 12: 0.8359046283309958, 1: 0.13043478260869565, 10: 0.8008415147265077, 2: 0.3085553997194951, 3: 0.426367461430575, 8: 0.729312762973352, 11: 0.820476858345021, 21: 0.9200561009817672, 17: 0.8976157082748948, 32: 0.9453015427769986, 31: 0.9396914446002805, 16: 0.8934081346423562, 22: 0.9242636746143057, 18: 0.9004207573632539, 7: 0.697054698457223, 13: 0.8583450210378681, 27: 0.9340813464235624, 33: 0.9495091164095372, 25: 0.9312762973352033, 19: 0.9046283309957924, 34: 0.9509116409537167, 15: 0.8877980364656382, 30: 0.9368863955119214, 23: 0.9256661991584852, 29: 0.9354838709677419, 60: 0.9551192145862553, 35: 0.9523141654978962, 36: 0.9537166900420757}</t>
  </si>
  <si>
    <t>{5: 0.7784011220196353, 6: 0.8457223001402524, 2: 0.28190743338008417, 3: 0.5217391304347826, 4: 0.6718092566619915, 8: 0.9495091164095372, 1: 0.02244039270687237, 7: 0.8653576437587658, 9: 0.9551192145862553}</t>
  </si>
  <si>
    <t>{3: 0.46200607902735563, 4: 0.5638297872340425, 7: 0.7370820668693009, 12: 0.8662613981762918, 26: 0.9544072948328267, 10: 0.8252279635258358, 1: 0.13829787234042554, 15: 0.9027355623100304, 9: 0.7887537993920972, 8: 0.7598784194528876, 2: 0.3221884498480243, 11: 0.8449848024316109, 13: 0.8799392097264438, 6: 0.6975683890577508, 23: 0.952887537993921, 21: 0.9483282674772037, 5: 0.6428571428571429, 17: 0.9148936170212766, 14: 0.8905775075987842, 19: 0.9376899696048632, 18: 0.9285714285714286, 16: 0.9088145896656535, 20: 0.9422492401215805, 33: 0.9604863221884499, 36: 0.9620060790273556, 28: 0.9559270516717325, 37: 0.9635258358662614, 29: 0.9574468085106383, 32: 0.958966565349544}</t>
  </si>
  <si>
    <t>{4: 0.6975683890577508, 8: 0.9635258358662614, 2: 0.3069908814589666, 5: 0.7963525835866262, 6: 0.8541033434650456, 3: 0.5501519756838906, 1: 0.025835866261398176, 7: 0.8936170212765957}</t>
  </si>
  <si>
    <t>{1: 0.1299342105263158, 2: 0.31414473684210525, 4: 0.5838815789473685, 5: 0.649671052631579, 10: 0.8404605263157895, 6: 0.7055921052631579, 8: 0.787828947368421, 9: 0.8223684210526315, 7: 0.743421052631579, 12: 0.868421052631579, 3: 0.45394736842105265, 16: 0.9144736842105263, 15: 0.9078947368421053, 21: 0.9358552631578947, 11: 0.8569078947368421, 33: 0.9539473684210527, 26: 0.9424342105263158, 13: 0.8782894736842105, 14: 0.8980263157894737, 38: 0.9572368421052632, 17: 0.9194078947368421, 30: 0.944078947368421, 32: 0.9490131578947368, 19: 0.9292763157894737, 34: 0.9555921052631579, 18: 0.9210526315789473, 41: 0.9588815789473685, 20: 0.930921052631579, 24: 0.9391447368421053, 22: 0.9375}</t>
  </si>
  <si>
    <t>{4: 0.7023026315789473, 7: 0.9013157894736842, 3: 0.5230263157894737, 2: 0.30098684210526316, 5: 0.8075657894736842, 8: 0.9572368421052632, 6: 0.8667763157894737, 1: 0.03453947368421053, 9: 0.9588815789473685}</t>
  </si>
  <si>
    <t>{1: 0.12007168458781362, 3: 0.4551971326164875, 4: 0.546594982078853, 11: 0.8351254480286738, 5: 0.6254480286738351, 8: 0.7706093189964157, 12: 0.8458781362007168, 2: 0.31899641577060933, 13: 0.8655913978494624, 6: 0.7043010752688172, 7: 0.7347670250896058, 22: 0.9444444444444444, 33: 0.96415770609319, 9: 0.7992831541218638, 17: 0.9157706093189965, 26: 0.953405017921147, 19: 0.931899641577061, 14: 0.8853046594982079, 10: 0.8189964157706093, 37: 0.9659498207885304, 16: 0.9032258064516129, 24: 0.9498207885304659, 18: 0.9283154121863799, 20: 0.9336917562724014, 23: 0.9480286738351255, 21: 0.9408602150537635, 32: 0.9605734767025089, 28: 0.956989247311828, 50: 0.967741935483871, 15: 0.8888888888888888, 25: 0.9516129032258065, 29: 0.9587813620071685}</t>
  </si>
  <si>
    <t>{5: 0.8315412186379928, 8: 0.967741935483871, 2: 0.3172043010752688, 3: 0.5412186379928315, 6: 0.8853046594982079, 4: 0.7401433691756273, 1: 0.02867383512544803, 7: 0.9354838709677419}</t>
  </si>
  <si>
    <t>MOT20</t>
  </si>
  <si>
    <t>multiple hs: 0.2</t>
  </si>
  <si>
    <t>multiple hs: 0.3</t>
  </si>
  <si>
    <t>2.77</t>
  </si>
  <si>
    <t>36.37%</t>
  </si>
  <si>
    <t>80.49%</t>
  </si>
  <si>
    <t>multiple hs: 0.4</t>
  </si>
  <si>
    <t>2.73</t>
  </si>
  <si>
    <t>35.81%</t>
  </si>
  <si>
    <t>82.62%</t>
  </si>
  <si>
    <t>multiple hs: 0.5</t>
  </si>
  <si>
    <t>multiple hs: 0.6</t>
  </si>
  <si>
    <t>multiple (no hard sample)</t>
  </si>
  <si>
    <t>single (no failure noise)</t>
  </si>
  <si>
    <t>g1</t>
  </si>
  <si>
    <t>2+9</t>
  </si>
  <si>
    <t xml:space="preserve">{1: 0.15501519756838905, 11: 0.8115501519756839, 7: 0.7021276595744681, 5: 0.6231003039513677, 10: 0.7933130699088146, 22: 0.9027355623100304, 8: 0.7310030395136778, 4: 0.574468085106383, 2: 0.35106382978723405, 21: 0.8996960486322189, 6: 0.6747720364741642, 14: 0.8495440729483282, 50: 0.9376899696048632, 3: 0.4787234042553192, 9: 0.7537993920972644, 15: 0.8586626139817629, 18: 0.8814589665653495, 43: 0.9346504559270516, 31: 0.9240121580547113, 19: 0.8860182370820668, 26: 0.9148936170212766, 30: 0.9224924012158054, 13: 0.837386018237082, 20: 0.8905775075987842, 12: 0.8221884498480243, 32: 0.9285714285714286, 23: 0.9088145896656535, 42: 0.9331306990881459, 24: 0.9103343465045592, 16: 0.8647416413373861, 33: 0.9300911854103343, 28: 0.9179331306990881, 27: 0.9164133738601824, 57: 0.939209726443769, 17: 0.8677811550151976, 34: 0.9316109422492401, 29: 0.9194528875379939}
</t>
  </si>
  <si>
    <t>{4: 0.8753799392097265, 2: 0.43009118541033436, 3: 0.7006079027355623, 1: 0.03343465045592705, 5: 0.9240121580547113, 6: 0.9316109422492401, 7: 0.9376899696048632, 8: 0.939209726443769}</t>
  </si>
  <si>
    <t>multiple (no failure noise)</t>
  </si>
  <si>
    <t>3+4</t>
  </si>
  <si>
    <t>single (no center leaping)</t>
  </si>
  <si>
    <t>g4</t>
  </si>
  <si>
    <t>1+1+4+1</t>
  </si>
  <si>
    <t>single (rand)</t>
  </si>
  <si>
    <t>{10: 0.05121951219512195, 11: 0.05365853658536585, 8: 0.045121951219512194, 2: 0.012195121951219513, 3: 0.01951219512195122, 4: 0.02195121951219512, 22: 0.07317073170731707, 17: 0.06829268292682927, 7: 0.036585365853658534, 18: 0.06951219512195123, 1: 0.007317073170731708, 12: 0.05609756097560976, 13: 0.05853658536585366, 14: 0.06341463414634146, 23: 0.07560975609756097, 15: 0.06463414634146342, 24: 0.07682926829268293, 6: 0.032926829268292684, 5: 0.025609756097560974, 19: 0.07073170731707316, 26: 0.07926829268292683, 21: 0.07195121951219512, 28: 0.08048780487804878, 25: 0.07804878048780488, 16: 0.06707317073170732, 29: 0.08170731707317073}</t>
  </si>
  <si>
    <t>{7: 0.07804878048780488, 6: 0.07073170731707316, 5: 0.03780487804878049, 8: 0.08170731707317073, 4: 0.006097560975609756, 3: 0.0012195121951219512}</t>
  </si>
  <si>
    <t>multiple (rand)</t>
  </si>
  <si>
    <t>{14: 0.034954407294832825, 1: 0.007598784194528876, 6: 0.0243161094224924, 25: 0.0486322188449848, 19: 0.041033434650455926, 4: 0.019756838905775075, 7: 0.02735562310030395, 16: 0.037993920972644375, 3: 0.016717325227963525, 9: 0.030395136778115502, 15: 0.0364741641337386, 23: 0.04559270516717325, 17: 0.03951367781155015, 12: 0.031914893617021274, 8: 0.028875379939209727, 2: 0.010638297872340425, 24: 0.04711246200607903, 21: 0.044072948328267476}</t>
  </si>
  <si>
    <t>{5: 0.022796352583586626, 6: 0.0425531914893617, 4: 0.004559270516717325, 7: 0.04711246200607903, 3: 0.00303951367781155, 8: 0.0486322188449848}</t>
  </si>
  <si>
    <t>{9: 0.10200845665961945, 4: 0.06871035940803383, 7: 0.0919661733615222, 12: 0.11945031712473574, 14: 0.12949260042283298, 27: 0.15274841437632136, 24: 0.15169133192389006, 6: 0.08403805496828752, 3: 0.0554968287526427, 2: 0.04386892177589852, 11: 0.11469344608879492, 10: 0.10940803382663848, 19: 0.1427061310782241, 20: 0.14534883720930233, 1: 0.025898520084566595, 22: 0.14799154334038056, 18: 0.13953488372093023, 5: 0.07610993657505286, 21: 0.14693446088794926, 17: 0.136892177589852, 8: 0.09566596194503171, 23: 0.14957716701902748, 13: 0.12209302325581395, 16: 0.1331923890063425, 29: 0.15380549682875264, 25: 0.1522198731501057, 15: 0.13107822410147993}</t>
  </si>
  <si>
    <t>{7: 0.14482029598308668, 6: 0.12684989429175475, 4: 0.012684989429175475, 5: 0.07029598308668077, 3: 0.0021141649048625794, 8: 0.15380549682875264}</t>
  </si>
  <si>
    <t>single (det)</t>
  </si>
  <si>
    <t>{55: 0.9646341463414634, 2: 0.17073170731707318, 7: 0.5695121951219512, 10: 0.697560975609756, 19: 0.8768292682926829, 11: 0.7390243902439024, 16: 0.848780487804878, 12: 0.7707317073170732, 1: 0.09878048780487805, 27: 0.9195121951219513, 6: 0.5158536585365854, 4: 0.38414634146341464, 9: 0.6658536585365854, 17: 0.8597560975609756, 3: 0.26951219512195124, 8: 0.6012195121951219, 29: 0.9280487804878049, 15: 0.8317073170731707, 20: 0.8829268292682927, 5: 0.4524390243902439, 39: 0.9548780487804878, 117: 0.9719512195121951, 14: 0.8121951219512196, 175: 0.974390243902439, 22: 0.8963414634146342, 23: 0.901219512195122, 35: 0.948780487804878, 124: 0.973170731707317, 13: 0.8036585365853659, 31: 0.9329268292682927, 25: 0.9073170731707317, 43: 0.9585365853658536, 18: 0.8682926829268293, 34: 0.9463414634146341, 32: 0.9378048780487804, 33: 0.9439024390243902, 21: 0.8939024390243903, 65: 0.9670731707317073, 24: 0.9048780487804878, 26: 0.9109756097560976, 51: 0.9621951219512195, 28: 0.9219512195121952, 38: 0.9524390243902439, 37: 0.9512195121951219, 67: 0.9682926829268292, 68: 0.9695121951219512, 30: 0.9292682926829269, 215: 0.975609756097561, 52: 0.9634146341463414, 48: 0.9609756097560975, 45: 0.9597560975609756, 41: 0.9560975609756097, 99: 0.9707317073170731, 59: 0.9658536585365853}</t>
  </si>
  <si>
    <t>{2: 0.8963414634146342, 1: 0.2890243902439024, 3: 0.9609756097560975, 4: 0.9695121951219512, 5: 0.973170731707317, 6: 0.975609756097561}</t>
  </si>
  <si>
    <t>{32: 0.8601823708206687, 61: 0.939209726443769, 31: 0.8419452887537994, 52: 0.9164133738601824, 28: 0.8115501519756839, 12: 0.5638297872340425, 13: 0.5896656534954408, 17: 0.6778115501519757, 22: 0.7553191489361702, 5: 0.303951367781155, 10: 0.4939209726443769, 1: 0.08814589665653495, 4: 0.2507598784194529, 19: 0.7112462006079028, 21: 0.7386018237082067, 11: 0.5243161094224924, 24: 0.770516717325228, 56: 0.9270516717325228, 51: 0.9133738601823708, 27: 0.8054711246200608, 75: 0.9468085106382979, 60: 0.9361702127659575, 33: 0.8647416413373861, 35: 0.8768996960486323, 42: 0.89209726443769, 34: 0.8708206686930091, 14: 0.6170212765957447, 45: 0.898176291793313, 25: 0.78419452887538, 9: 0.4574468085106383, 18: 0.6960486322188449, 6: 0.35714285714285715, 90: 0.952887537993921, 92: 0.9559270516717325, 20: 0.7279635258358662, 3: 0.20364741641337386, 43: 0.8951367781155015, 7: 0.39361702127659576, 53: 0.9194528875379939, 81: 0.9498480243161094, 50: 0.9072948328267477, 78: 0.9483282674772037, 2: 0.1458966565349544, 23: 0.7644376899696048, 116: 0.9620060790273556, 147: 0.9635258358662614, 86: 0.9513677811550152, 59: 0.9316109422492401, 15: 0.6337386018237082, 41: 0.8890577507598785, 69: 0.9422492401215805, 48: 0.9042553191489362, 36: 0.8799392097264438, 29: 0.8206686930091185, 57: 0.9285714285714286, 8: 0.42401215805471126, 16: 0.6519756838905775, 38: 0.8844984802431611, 239: 0.9696048632218845, 30: 0.831306990881459, 183: 0.9665653495440729, 156: 0.9650455927051672, 26: 0.7948328267477204, 65: 0.9407294832826748, 40: 0.8875379939209727, 47: 0.9012158054711246, 39: 0.8860182370820668, 213: 0.9680851063829787, 94: 0.9574468085106383, 54: 0.9224924012158054, 109: 0.958966565349544, 115: 0.9604863221884499, 37: 0.8814589665653495, 58: 0.9300911854103343, 46: 0.8996960486322189, 74: 0.9437689969604863}</t>
  </si>
  <si>
    <t>{2: 0.9483282674772037, 1: 0.30851063829787234, 3: 0.9635258358662614, 4: 0.9680851063829787, 5: 0.9696048632218845}</t>
  </si>
  <si>
    <t>ByteTrack</t>
  </si>
  <si>
    <t>g3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</si>
</sst>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5">
    <font>
      <sz val="11"/>
      <color rgb="FF000000"/>
      <name val="宋体"/>
      <charset val="134"/>
    </font>
    <font>
      <b/>
      <sz val="11"/>
      <color rgb="FF000000"/>
      <name val="宋体"/>
      <charset val="134"/>
    </font>
    <font>
      <sz val="11"/>
      <color rgb="FF000000"/>
      <name val="monospace"/>
      <charset val="134"/>
    </font>
    <font>
      <sz val="11"/>
      <color rgb="FF000000"/>
      <name val="Noto Sans CJK SC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0"/>
      <name val="Arial"/>
      <charset val="134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0">
    <xf numFmtId="0" fontId="0" fillId="0" borderId="0">
      <alignment vertical="center"/>
    </xf>
    <xf numFmtId="0" fontId="8" fillId="24" borderId="0" applyNumberFormat="false" applyBorder="false" applyAlignment="false" applyProtection="false">
      <alignment vertical="center"/>
    </xf>
    <xf numFmtId="0" fontId="5" fillId="27" borderId="0" applyNumberFormat="false" applyBorder="false" applyAlignment="false" applyProtection="false">
      <alignment vertical="center"/>
    </xf>
    <xf numFmtId="0" fontId="8" fillId="18" borderId="0" applyNumberFormat="false" applyBorder="false" applyAlignment="false" applyProtection="false">
      <alignment vertical="center"/>
    </xf>
    <xf numFmtId="0" fontId="22" fillId="29" borderId="8" applyNumberFormat="false" applyAlignment="false" applyProtection="false">
      <alignment vertical="center"/>
    </xf>
    <xf numFmtId="0" fontId="5" fillId="26" borderId="0" applyNumberFormat="false" applyBorder="false" applyAlignment="false" applyProtection="false">
      <alignment vertical="center"/>
    </xf>
    <xf numFmtId="0" fontId="5" fillId="9" borderId="0" applyNumberFormat="false" applyBorder="false" applyAlignment="false" applyProtection="false">
      <alignment vertical="center"/>
    </xf>
    <xf numFmtId="44" fontId="11" fillId="0" borderId="0" applyBorder="false" applyAlignment="false" applyProtection="false"/>
    <xf numFmtId="0" fontId="8" fillId="19" borderId="0" applyNumberFormat="false" applyBorder="false" applyAlignment="false" applyProtection="false">
      <alignment vertical="center"/>
    </xf>
    <xf numFmtId="9" fontId="11" fillId="0" borderId="0" applyBorder="false" applyAlignment="false" applyProtection="false"/>
    <xf numFmtId="0" fontId="8" fillId="20" borderId="0" applyNumberFormat="false" applyBorder="false" applyAlignment="false" applyProtection="false">
      <alignment vertical="center"/>
    </xf>
    <xf numFmtId="0" fontId="8" fillId="28" borderId="0" applyNumberFormat="false" applyBorder="false" applyAlignment="false" applyProtection="false">
      <alignment vertical="center"/>
    </xf>
    <xf numFmtId="0" fontId="8" fillId="16" borderId="0" applyNumberFormat="false" applyBorder="false" applyAlignment="false" applyProtection="false">
      <alignment vertical="center"/>
    </xf>
    <xf numFmtId="0" fontId="8" fillId="30" borderId="0" applyNumberFormat="false" applyBorder="false" applyAlignment="false" applyProtection="false">
      <alignment vertical="center"/>
    </xf>
    <xf numFmtId="0" fontId="8" fillId="10" borderId="0" applyNumberFormat="false" applyBorder="false" applyAlignment="false" applyProtection="false">
      <alignment vertical="center"/>
    </xf>
    <xf numFmtId="0" fontId="24" fillId="13" borderId="8" applyNumberFormat="false" applyAlignment="false" applyProtection="false">
      <alignment vertical="center"/>
    </xf>
    <xf numFmtId="0" fontId="8" fillId="15" borderId="0" applyNumberFormat="false" applyBorder="false" applyAlignment="false" applyProtection="false">
      <alignment vertical="center"/>
    </xf>
    <xf numFmtId="0" fontId="21" fillId="22" borderId="0" applyNumberFormat="false" applyBorder="false" applyAlignment="false" applyProtection="false">
      <alignment vertical="center"/>
    </xf>
    <xf numFmtId="0" fontId="5" fillId="31" borderId="0" applyNumberFormat="false" applyBorder="false" applyAlignment="false" applyProtection="false">
      <alignment vertical="center"/>
    </xf>
    <xf numFmtId="0" fontId="15" fillId="11" borderId="0" applyNumberFormat="false" applyBorder="false" applyAlignment="false" applyProtection="false">
      <alignment vertical="center"/>
    </xf>
    <xf numFmtId="0" fontId="5" fillId="21" borderId="0" applyNumberFormat="false" applyBorder="false" applyAlignment="false" applyProtection="false">
      <alignment vertical="center"/>
    </xf>
    <xf numFmtId="0" fontId="19" fillId="0" borderId="7" applyNumberFormat="false" applyFill="false" applyAlignment="false" applyProtection="false">
      <alignment vertical="center"/>
    </xf>
    <xf numFmtId="0" fontId="0" fillId="0" borderId="0" applyBorder="false" applyProtection="false">
      <alignment vertical="center"/>
    </xf>
    <xf numFmtId="0" fontId="20" fillId="17" borderId="0" applyNumberFormat="false" applyBorder="false" applyAlignment="false" applyProtection="false">
      <alignment vertical="center"/>
    </xf>
    <xf numFmtId="0" fontId="18" fillId="14" borderId="6" applyNumberFormat="false" applyAlignment="false" applyProtection="false">
      <alignment vertical="center"/>
    </xf>
    <xf numFmtId="0" fontId="17" fillId="13" borderId="5" applyNumberFormat="false" applyAlignment="false" applyProtection="false">
      <alignment vertical="center"/>
    </xf>
    <xf numFmtId="0" fontId="12" fillId="0" borderId="3" applyNumberFormat="false" applyFill="false" applyAlignment="false" applyProtection="false">
      <alignment vertical="center"/>
    </xf>
    <xf numFmtId="0" fontId="16" fillId="0" borderId="0" applyNumberFormat="false" applyFill="false" applyBorder="false" applyAlignment="false" applyProtection="false">
      <alignment vertical="center"/>
    </xf>
    <xf numFmtId="0" fontId="5" fillId="25" borderId="0" applyNumberFormat="false" applyBorder="false" applyAlignment="false" applyProtection="false">
      <alignment vertical="center"/>
    </xf>
    <xf numFmtId="0" fontId="7" fillId="0" borderId="0" applyNumberFormat="false" applyFill="false" applyBorder="false" applyAlignment="false" applyProtection="false">
      <alignment vertical="center"/>
    </xf>
    <xf numFmtId="42" fontId="11" fillId="0" borderId="0" applyBorder="false" applyAlignment="false" applyProtection="false"/>
    <xf numFmtId="0" fontId="5" fillId="3" borderId="0" applyNumberFormat="false" applyBorder="false" applyAlignment="false" applyProtection="false">
      <alignment vertical="center"/>
    </xf>
    <xf numFmtId="43" fontId="11" fillId="0" borderId="0" applyBorder="false" applyAlignment="false" applyProtection="false"/>
    <xf numFmtId="0" fontId="6" fillId="0" borderId="0" applyNumberFormat="false" applyFill="false" applyBorder="false" applyAlignment="false" applyProtection="false">
      <alignment vertical="center"/>
    </xf>
    <xf numFmtId="0" fontId="14" fillId="0" borderId="0" applyNumberFormat="false" applyFill="false" applyBorder="false" applyAlignment="false" applyProtection="false">
      <alignment vertical="center"/>
    </xf>
    <xf numFmtId="0" fontId="5" fillId="8" borderId="0" applyNumberFormat="false" applyBorder="false" applyAlignment="false" applyProtection="false">
      <alignment vertical="center"/>
    </xf>
    <xf numFmtId="0" fontId="10" fillId="0" borderId="0" applyNumberFormat="false" applyFill="false" applyBorder="false" applyAlignment="false" applyProtection="false">
      <alignment vertical="center"/>
    </xf>
    <xf numFmtId="0" fontId="8" fillId="12" borderId="0" applyNumberFormat="false" applyBorder="false" applyAlignment="false" applyProtection="false">
      <alignment vertical="center"/>
    </xf>
    <xf numFmtId="0" fontId="13" fillId="7" borderId="4" applyNumberFormat="false" applyFont="false" applyAlignment="false" applyProtection="false">
      <alignment vertical="center"/>
    </xf>
    <xf numFmtId="0" fontId="5" fillId="6" borderId="0" applyNumberFormat="false" applyBorder="false" applyAlignment="false" applyProtection="false">
      <alignment vertical="center"/>
    </xf>
    <xf numFmtId="0" fontId="8" fillId="4" borderId="0" applyNumberFormat="false" applyBorder="false" applyAlignment="false" applyProtection="false">
      <alignment vertical="center"/>
    </xf>
    <xf numFmtId="0" fontId="5" fillId="5" borderId="0" applyNumberFormat="false" applyBorder="false" applyAlignment="false" applyProtection="false">
      <alignment vertical="center"/>
    </xf>
    <xf numFmtId="0" fontId="23" fillId="0" borderId="0" applyNumberFormat="false" applyFill="false" applyBorder="false" applyAlignment="false" applyProtection="false">
      <alignment vertical="center"/>
    </xf>
    <xf numFmtId="41" fontId="11" fillId="0" borderId="0" applyBorder="false" applyAlignment="false" applyProtection="false"/>
    <xf numFmtId="0" fontId="9" fillId="0" borderId="3" applyNumberFormat="false" applyFill="false" applyAlignment="false" applyProtection="false">
      <alignment vertical="center"/>
    </xf>
    <xf numFmtId="0" fontId="5" fillId="23" borderId="0" applyNumberFormat="false" applyBorder="false" applyAlignment="false" applyProtection="false">
      <alignment vertical="center"/>
    </xf>
    <xf numFmtId="0" fontId="7" fillId="0" borderId="2" applyNumberFormat="false" applyFill="false" applyAlignment="false" applyProtection="false">
      <alignment vertical="center"/>
    </xf>
    <xf numFmtId="0" fontId="8" fillId="32" borderId="0" applyNumberFormat="false" applyBorder="false" applyAlignment="false" applyProtection="false">
      <alignment vertical="center"/>
    </xf>
    <xf numFmtId="0" fontId="5" fillId="2" borderId="0" applyNumberFormat="false" applyBorder="false" applyAlignment="false" applyProtection="false">
      <alignment vertical="center"/>
    </xf>
    <xf numFmtId="0" fontId="4" fillId="0" borderId="1" applyNumberFormat="false" applyFill="false" applyAlignment="false" applyProtection="false">
      <alignment vertical="center"/>
    </xf>
  </cellStyleXfs>
  <cellXfs count="13">
    <xf numFmtId="0" fontId="0" fillId="0" borderId="0" xfId="0">
      <alignment vertical="center"/>
    </xf>
    <xf numFmtId="0" fontId="0" fillId="0" borderId="0" xfId="0" applyAlignment="true">
      <alignment horizontal="center" vertical="center"/>
    </xf>
    <xf numFmtId="0" fontId="0" fillId="0" borderId="0" xfId="0" applyAlignment="true">
      <alignment horizontal="left" vertical="center"/>
    </xf>
    <xf numFmtId="0" fontId="0" fillId="0" borderId="0" xfId="0" applyFont="true" applyAlignment="true">
      <alignment horizontal="center" vertical="center" wrapText="true"/>
    </xf>
    <xf numFmtId="0" fontId="1" fillId="0" borderId="0" xfId="0" applyFont="true" applyAlignment="true">
      <alignment horizontal="center" vertical="center"/>
    </xf>
    <xf numFmtId="10" fontId="0" fillId="0" borderId="0" xfId="0" applyNumberFormat="true" applyAlignment="true">
      <alignment horizontal="center" vertical="center"/>
    </xf>
    <xf numFmtId="0" fontId="2" fillId="0" borderId="0" xfId="0" applyFont="true" applyAlignment="true">
      <alignment horizontal="left" vertical="center"/>
    </xf>
    <xf numFmtId="10" fontId="3" fillId="0" borderId="0" xfId="0" applyNumberFormat="true" applyFont="true" applyAlignment="true">
      <alignment horizontal="center" vertical="center"/>
    </xf>
    <xf numFmtId="0" fontId="1" fillId="0" borderId="0" xfId="0" applyFont="true" applyAlignment="true">
      <alignment horizontal="left" vertical="center"/>
    </xf>
    <xf numFmtId="0" fontId="0" fillId="0" borderId="0" xfId="22" applyFont="true" applyAlignment="true">
      <alignment horizontal="left" vertical="center" wrapText="true"/>
    </xf>
    <xf numFmtId="0" fontId="0" fillId="0" borderId="0" xfId="0" applyFont="true" applyAlignment="true">
      <alignment horizontal="left" vertical="center"/>
    </xf>
    <xf numFmtId="0" fontId="0" fillId="0" borderId="0" xfId="0" applyFont="true">
      <alignment vertical="center"/>
    </xf>
    <xf numFmtId="0" fontId="0" fillId="0" borderId="0" xfId="0" applyFont="true" applyAlignment="true">
      <alignment vertical="center" wrapText="true"/>
    </xf>
  </cellXfs>
  <cellStyles count="50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Text" xfId="22"/>
    <cellStyle name="差" xfId="23" builtinId="27"/>
    <cellStyle name="检查单元格" xfId="24" builtinId="23"/>
    <cellStyle name="输出" xfId="25" builtinId="21"/>
    <cellStyle name="标题 1" xfId="26" builtinId="16"/>
    <cellStyle name="解释性文本" xfId="27" builtinId="53"/>
    <cellStyle name="20% - 强调文字颜色 2" xfId="28" builtinId="34"/>
    <cellStyle name="标题 4" xfId="29" builtinId="19"/>
    <cellStyle name="货币[0]" xfId="30" builtinId="7"/>
    <cellStyle name="40% - 强调文字颜色 4" xfId="31" builtinId="43"/>
    <cellStyle name="千位分隔" xfId="32" builtinId="3"/>
    <cellStyle name="已访问的超链接" xfId="33" builtinId="9"/>
    <cellStyle name="标题" xfId="34" builtinId="15"/>
    <cellStyle name="40% - 强调文字颜色 2" xfId="35" builtinId="35"/>
    <cellStyle name="警告文本" xfId="36" builtinId="11"/>
    <cellStyle name="60% - 强调文字颜色 3" xfId="37" builtinId="40"/>
    <cellStyle name="注释" xfId="38" builtinId="10"/>
    <cellStyle name="20% - 强调文字颜色 6" xfId="39" builtinId="50"/>
    <cellStyle name="强调文字颜色 5" xfId="40" builtinId="45"/>
    <cellStyle name="40% - 强调文字颜色 6" xfId="41" builtinId="51"/>
    <cellStyle name="超链接" xfId="42" builtinId="8"/>
    <cellStyle name="千位分隔[0]" xfId="43" builtinId="6"/>
    <cellStyle name="标题 2" xfId="44" builtinId="17"/>
    <cellStyle name="40% - 强调文字颜色 5" xfId="45" builtinId="47"/>
    <cellStyle name="标题 3" xfId="46" builtinId="18"/>
    <cellStyle name="强调文字颜色 6" xfId="47" builtinId="49"/>
    <cellStyle name="40% - 强调文字颜色 1" xfId="48" builtinId="31"/>
    <cellStyle name="链接单元格" xfId="49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81"/>
  <sheetViews>
    <sheetView tabSelected="1" topLeftCell="A31" workbookViewId="0">
      <selection activeCell="G69" sqref="G69"/>
    </sheetView>
  </sheetViews>
  <sheetFormatPr defaultColWidth="8.91269841269841" defaultRowHeight="18.85"/>
  <cols>
    <col min="1" max="1" width="11.0873015873016" style="1" customWidth="true"/>
    <col min="2" max="3" width="25.2063492063492" style="1" customWidth="true"/>
    <col min="4" max="4" width="7.11111111111111" style="1" customWidth="true"/>
    <col min="5" max="5" width="16.8888888888889" style="1" customWidth="true"/>
    <col min="6" max="6" width="14.6666666666667" style="1" customWidth="true"/>
    <col min="7" max="7" width="12.547619047619" style="1" customWidth="true"/>
    <col min="8" max="8" width="21.6111111111111" style="1" customWidth="true"/>
    <col min="9" max="9" width="9.88888888888889" style="1" customWidth="true"/>
    <col min="10" max="11" width="33.6190476190476" style="2" customWidth="true"/>
    <col min="12" max="12" width="12" style="1" customWidth="true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7">
      <c r="A2" s="1" t="s">
        <v>12</v>
      </c>
      <c r="B2" s="1" t="s">
        <v>13</v>
      </c>
      <c r="C2" s="1">
        <v>0.3</v>
      </c>
      <c r="D2" s="1">
        <v>0</v>
      </c>
      <c r="E2" s="1">
        <v>1038</v>
      </c>
      <c r="F2" s="1">
        <v>975</v>
      </c>
      <c r="G2" s="1">
        <f t="shared" ref="G2:G8" si="0">F2/E2</f>
        <v>0.939306358381503</v>
      </c>
    </row>
    <row r="3" spans="1:7">
      <c r="A3" s="1" t="s">
        <v>12</v>
      </c>
      <c r="B3" s="1" t="s">
        <v>13</v>
      </c>
      <c r="C3" s="1">
        <v>0.3</v>
      </c>
      <c r="D3" s="1">
        <v>0.05</v>
      </c>
      <c r="E3" s="1">
        <v>1038</v>
      </c>
      <c r="F3" s="1">
        <v>950</v>
      </c>
      <c r="G3" s="1">
        <f t="shared" si="0"/>
        <v>0.915221579961464</v>
      </c>
    </row>
    <row r="4" spans="1:7">
      <c r="A4" s="1" t="s">
        <v>12</v>
      </c>
      <c r="B4" s="1" t="s">
        <v>13</v>
      </c>
      <c r="C4" s="1">
        <v>0.3</v>
      </c>
      <c r="D4" s="1">
        <v>0.1</v>
      </c>
      <c r="E4" s="1">
        <v>1038</v>
      </c>
      <c r="F4" s="1">
        <v>919</v>
      </c>
      <c r="G4" s="1">
        <f t="shared" si="0"/>
        <v>0.885356454720617</v>
      </c>
    </row>
    <row r="5" spans="1:7">
      <c r="A5" s="1" t="s">
        <v>12</v>
      </c>
      <c r="B5" s="1" t="s">
        <v>13</v>
      </c>
      <c r="C5" s="1">
        <v>0.3</v>
      </c>
      <c r="D5" s="1">
        <v>0.15</v>
      </c>
      <c r="E5" s="1">
        <v>1038</v>
      </c>
      <c r="F5" s="1">
        <v>869</v>
      </c>
      <c r="G5" s="1">
        <f t="shared" si="0"/>
        <v>0.837186897880539</v>
      </c>
    </row>
    <row r="6" spans="1:12">
      <c r="A6" s="1" t="s">
        <v>12</v>
      </c>
      <c r="B6" s="1" t="s">
        <v>13</v>
      </c>
      <c r="C6" s="1">
        <v>0.3</v>
      </c>
      <c r="D6" s="1">
        <v>0.2</v>
      </c>
      <c r="E6" s="1">
        <v>1038</v>
      </c>
      <c r="F6" s="1">
        <v>820</v>
      </c>
      <c r="G6" s="1">
        <f t="shared" si="0"/>
        <v>0.789980732177264</v>
      </c>
      <c r="H6" s="1">
        <v>3.55</v>
      </c>
      <c r="I6" s="1">
        <v>4.67</v>
      </c>
      <c r="J6" s="2" t="s">
        <v>14</v>
      </c>
      <c r="K6" s="2" t="s">
        <v>15</v>
      </c>
      <c r="L6" s="5">
        <v>0.9537</v>
      </c>
    </row>
    <row r="7" spans="1:7">
      <c r="A7" s="1" t="s">
        <v>12</v>
      </c>
      <c r="B7" s="1" t="s">
        <v>13</v>
      </c>
      <c r="C7" s="1">
        <v>0.3</v>
      </c>
      <c r="D7" s="1">
        <v>0.25</v>
      </c>
      <c r="E7" s="1">
        <v>1038</v>
      </c>
      <c r="F7" s="1">
        <v>749</v>
      </c>
      <c r="G7" s="1">
        <f t="shared" si="0"/>
        <v>0.721579961464355</v>
      </c>
    </row>
    <row r="8" spans="1:7">
      <c r="A8" s="1" t="s">
        <v>12</v>
      </c>
      <c r="B8" s="1" t="s">
        <v>13</v>
      </c>
      <c r="C8" s="1">
        <v>0.3</v>
      </c>
      <c r="D8" s="1">
        <v>0.3</v>
      </c>
      <c r="E8" s="1">
        <v>1038</v>
      </c>
      <c r="F8" s="1">
        <v>676</v>
      </c>
      <c r="G8" s="1">
        <f t="shared" si="0"/>
        <v>0.651252408477842</v>
      </c>
    </row>
    <row r="10" spans="1:15">
      <c r="A10" s="1" t="s">
        <v>16</v>
      </c>
      <c r="B10" s="1" t="s">
        <v>13</v>
      </c>
      <c r="C10" s="1">
        <v>0.4</v>
      </c>
      <c r="D10" s="1">
        <v>0</v>
      </c>
      <c r="E10" s="1">
        <v>869</v>
      </c>
      <c r="F10" s="1">
        <v>815</v>
      </c>
      <c r="G10" s="1">
        <f t="shared" ref="G10:G16" si="1">F10/E10</f>
        <v>0.937859608745685</v>
      </c>
      <c r="H10" s="1">
        <v>3.56</v>
      </c>
      <c r="I10" s="1">
        <v>6.17</v>
      </c>
      <c r="J10" s="6" t="s">
        <v>17</v>
      </c>
      <c r="K10" s="6" t="s">
        <v>18</v>
      </c>
      <c r="L10" s="5">
        <v>0.9693</v>
      </c>
      <c r="N10" s="11"/>
      <c r="O10" s="11"/>
    </row>
    <row r="11" spans="1:15">
      <c r="A11" s="1" t="s">
        <v>16</v>
      </c>
      <c r="B11" s="1" t="s">
        <v>13</v>
      </c>
      <c r="C11" s="1">
        <v>0.4</v>
      </c>
      <c r="D11" s="1">
        <v>0.05</v>
      </c>
      <c r="E11" s="1">
        <v>869</v>
      </c>
      <c r="F11" s="1">
        <v>780</v>
      </c>
      <c r="G11" s="1">
        <f t="shared" si="1"/>
        <v>0.897583429228999</v>
      </c>
      <c r="H11" s="1">
        <v>3.46</v>
      </c>
      <c r="I11" s="1">
        <v>6</v>
      </c>
      <c r="J11" s="6" t="s">
        <v>19</v>
      </c>
      <c r="K11" s="6" t="s">
        <v>20</v>
      </c>
      <c r="L11" s="5">
        <v>0.959</v>
      </c>
      <c r="M11" s="11"/>
      <c r="N11" s="11"/>
      <c r="O11" s="11"/>
    </row>
    <row r="12" spans="1:15">
      <c r="A12" s="1" t="s">
        <v>16</v>
      </c>
      <c r="B12" s="1" t="s">
        <v>13</v>
      </c>
      <c r="C12" s="1">
        <v>0.4</v>
      </c>
      <c r="D12" s="1">
        <v>0.1</v>
      </c>
      <c r="E12" s="1">
        <v>869</v>
      </c>
      <c r="F12" s="1">
        <v>747</v>
      </c>
      <c r="G12" s="1">
        <f t="shared" si="1"/>
        <v>0.859608745684695</v>
      </c>
      <c r="H12" s="1">
        <v>3.48</v>
      </c>
      <c r="I12" s="1">
        <v>5.86</v>
      </c>
      <c r="J12" s="6" t="s">
        <v>21</v>
      </c>
      <c r="K12" s="6" t="s">
        <v>22</v>
      </c>
      <c r="L12" s="7">
        <v>0.9652</v>
      </c>
      <c r="M12" s="11"/>
      <c r="O12" s="11"/>
    </row>
    <row r="13" spans="1:15">
      <c r="A13" s="1" t="s">
        <v>16</v>
      </c>
      <c r="B13" s="1" t="s">
        <v>13</v>
      </c>
      <c r="C13" s="1">
        <v>0.4</v>
      </c>
      <c r="D13" s="1">
        <v>0.15</v>
      </c>
      <c r="E13" s="1">
        <v>869</v>
      </c>
      <c r="F13" s="1">
        <v>713</v>
      </c>
      <c r="G13" s="1">
        <f t="shared" si="1"/>
        <v>0.8204833141542</v>
      </c>
      <c r="H13" s="1">
        <v>3.33</v>
      </c>
      <c r="I13" s="1">
        <v>6.19</v>
      </c>
      <c r="J13" s="6" t="s">
        <v>23</v>
      </c>
      <c r="K13" s="6" t="s">
        <v>24</v>
      </c>
      <c r="L13" s="5">
        <v>0.9551</v>
      </c>
      <c r="M13" s="11"/>
      <c r="N13" s="11"/>
      <c r="O13" s="11"/>
    </row>
    <row r="14" spans="1:15">
      <c r="A14" s="1" t="s">
        <v>16</v>
      </c>
      <c r="B14" s="1" t="s">
        <v>13</v>
      </c>
      <c r="C14" s="1">
        <v>0.4</v>
      </c>
      <c r="D14" s="1">
        <v>0.2</v>
      </c>
      <c r="E14" s="1">
        <v>869</v>
      </c>
      <c r="F14" s="1">
        <v>658</v>
      </c>
      <c r="G14" s="1">
        <f t="shared" si="1"/>
        <v>0.757192174913694</v>
      </c>
      <c r="H14" s="1">
        <v>3.23</v>
      </c>
      <c r="I14" s="1">
        <v>5.61</v>
      </c>
      <c r="J14" s="6" t="s">
        <v>25</v>
      </c>
      <c r="K14" s="6" t="s">
        <v>26</v>
      </c>
      <c r="L14" s="5">
        <v>0.9635</v>
      </c>
      <c r="M14" s="11"/>
      <c r="N14" s="11"/>
      <c r="O14" s="11"/>
    </row>
    <row r="15" spans="1:15">
      <c r="A15" s="1" t="s">
        <v>16</v>
      </c>
      <c r="B15" s="1" t="s">
        <v>13</v>
      </c>
      <c r="C15" s="1">
        <v>0.4</v>
      </c>
      <c r="D15" s="1">
        <v>0.25</v>
      </c>
      <c r="E15" s="1">
        <v>869</v>
      </c>
      <c r="F15" s="1">
        <v>608</v>
      </c>
      <c r="G15" s="1">
        <f t="shared" si="1"/>
        <v>0.699654775604143</v>
      </c>
      <c r="H15" s="1">
        <v>3.2</v>
      </c>
      <c r="I15" s="1">
        <v>5.54</v>
      </c>
      <c r="J15" s="6" t="s">
        <v>27</v>
      </c>
      <c r="K15" s="6" t="s">
        <v>28</v>
      </c>
      <c r="L15" s="5">
        <v>0.9589</v>
      </c>
      <c r="M15" s="11"/>
      <c r="N15" s="11"/>
      <c r="O15" s="11"/>
    </row>
    <row r="16" spans="1:12">
      <c r="A16" s="1" t="s">
        <v>16</v>
      </c>
      <c r="B16" s="1" t="s">
        <v>13</v>
      </c>
      <c r="C16" s="1">
        <v>0.4</v>
      </c>
      <c r="D16" s="1">
        <v>0.3</v>
      </c>
      <c r="E16" s="1">
        <v>869</v>
      </c>
      <c r="F16" s="1">
        <v>558</v>
      </c>
      <c r="G16" s="1">
        <f t="shared" si="1"/>
        <v>0.642117376294592</v>
      </c>
      <c r="H16" s="3">
        <v>3.08</v>
      </c>
      <c r="I16" s="1">
        <v>5.9</v>
      </c>
      <c r="J16" s="6" t="s">
        <v>29</v>
      </c>
      <c r="K16" s="6" t="s">
        <v>30</v>
      </c>
      <c r="L16" s="5">
        <v>0.9677</v>
      </c>
    </row>
    <row r="17" ht="14.9" customHeight="true" spans="13:13">
      <c r="M17" s="11"/>
    </row>
    <row r="18" ht="14.9" customHeight="true" spans="1:13">
      <c r="A18" s="1" t="s">
        <v>31</v>
      </c>
      <c r="B18" s="1" t="s">
        <v>13</v>
      </c>
      <c r="C18" s="1">
        <v>0.3</v>
      </c>
      <c r="D18" s="1">
        <v>0</v>
      </c>
      <c r="E18" s="1">
        <v>2067</v>
      </c>
      <c r="F18" s="1">
        <v>2027</v>
      </c>
      <c r="G18" s="1">
        <f t="shared" ref="G18:G24" si="2">F18/E18</f>
        <v>0.980648282535075</v>
      </c>
      <c r="M18" s="11"/>
    </row>
    <row r="19" ht="14.9" customHeight="true" spans="1:13">
      <c r="A19" s="1" t="s">
        <v>31</v>
      </c>
      <c r="B19" s="1" t="s">
        <v>13</v>
      </c>
      <c r="C19" s="1">
        <v>0.3</v>
      </c>
      <c r="D19" s="1">
        <v>0.05</v>
      </c>
      <c r="E19" s="1">
        <v>2067</v>
      </c>
      <c r="F19" s="1">
        <v>1994</v>
      </c>
      <c r="G19" s="1">
        <f t="shared" si="2"/>
        <v>0.964683115626512</v>
      </c>
      <c r="M19" s="11"/>
    </row>
    <row r="20" ht="14.9" customHeight="true" spans="1:13">
      <c r="A20" s="1" t="s">
        <v>31</v>
      </c>
      <c r="B20" s="1" t="s">
        <v>13</v>
      </c>
      <c r="C20" s="1">
        <v>0.3</v>
      </c>
      <c r="D20" s="1">
        <v>0.1</v>
      </c>
      <c r="E20" s="1">
        <v>2067</v>
      </c>
      <c r="F20" s="1">
        <v>1968</v>
      </c>
      <c r="G20" s="1">
        <f t="shared" si="2"/>
        <v>0.952104499274311</v>
      </c>
      <c r="M20" s="11"/>
    </row>
    <row r="21" ht="14.9" customHeight="true" spans="1:13">
      <c r="A21" s="1" t="s">
        <v>31</v>
      </c>
      <c r="B21" s="1" t="s">
        <v>13</v>
      </c>
      <c r="C21" s="1">
        <v>0.3</v>
      </c>
      <c r="D21" s="1">
        <v>0.15</v>
      </c>
      <c r="E21" s="1">
        <v>2067</v>
      </c>
      <c r="F21" s="1">
        <v>1926</v>
      </c>
      <c r="G21" s="1">
        <f t="shared" si="2"/>
        <v>0.931785195936139</v>
      </c>
      <c r="M21" s="11"/>
    </row>
    <row r="22" ht="14.9" customHeight="true" spans="1:13">
      <c r="A22" s="1" t="s">
        <v>31</v>
      </c>
      <c r="B22" s="1" t="s">
        <v>13</v>
      </c>
      <c r="C22" s="1">
        <v>0.3</v>
      </c>
      <c r="D22" s="1">
        <v>0.2</v>
      </c>
      <c r="E22" s="1">
        <v>2067</v>
      </c>
      <c r="F22" s="1">
        <v>1892</v>
      </c>
      <c r="G22" s="1">
        <f t="shared" si="2"/>
        <v>0.915336236090953</v>
      </c>
      <c r="M22" s="11"/>
    </row>
    <row r="23" ht="14.9" customHeight="true" spans="1:13">
      <c r="A23" s="1" t="s">
        <v>31</v>
      </c>
      <c r="B23" s="1" t="s">
        <v>13</v>
      </c>
      <c r="C23" s="1">
        <v>0.3</v>
      </c>
      <c r="D23" s="1">
        <v>0.25</v>
      </c>
      <c r="E23" s="1">
        <v>2067</v>
      </c>
      <c r="F23" s="1">
        <v>1842</v>
      </c>
      <c r="G23" s="1">
        <f t="shared" si="2"/>
        <v>0.891146589259797</v>
      </c>
      <c r="M23" s="11"/>
    </row>
    <row r="24" ht="14.9" customHeight="true" spans="1:13">
      <c r="A24" s="1" t="s">
        <v>31</v>
      </c>
      <c r="B24" s="1" t="s">
        <v>13</v>
      </c>
      <c r="C24" s="1">
        <v>0.3</v>
      </c>
      <c r="D24" s="1">
        <v>0.3</v>
      </c>
      <c r="E24" s="1">
        <v>2067</v>
      </c>
      <c r="F24" s="1">
        <v>1790</v>
      </c>
      <c r="G24" s="1">
        <f t="shared" si="2"/>
        <v>0.865989356555394</v>
      </c>
      <c r="M24" s="11"/>
    </row>
    <row r="27" spans="1:12">
      <c r="A27" s="1" t="s">
        <v>16</v>
      </c>
      <c r="B27" s="1" t="s">
        <v>32</v>
      </c>
      <c r="C27" s="1">
        <v>0.4</v>
      </c>
      <c r="D27" s="1">
        <v>0.2</v>
      </c>
      <c r="E27" s="1">
        <v>869</v>
      </c>
      <c r="F27" s="1">
        <v>656</v>
      </c>
      <c r="G27" s="1">
        <f t="shared" ref="G27:G32" si="3">F27/E27</f>
        <v>0.754890678941312</v>
      </c>
      <c r="H27" s="4">
        <v>2.72</v>
      </c>
      <c r="I27" s="5">
        <v>0.3524</v>
      </c>
      <c r="L27" s="5">
        <v>0.7927</v>
      </c>
    </row>
    <row r="28" spans="1:12">
      <c r="A28" s="1" t="s">
        <v>16</v>
      </c>
      <c r="B28" s="1" t="s">
        <v>33</v>
      </c>
      <c r="C28" s="1">
        <v>0.4</v>
      </c>
      <c r="D28" s="1">
        <v>0.2</v>
      </c>
      <c r="E28" s="1">
        <v>869</v>
      </c>
      <c r="F28" s="1">
        <v>656</v>
      </c>
      <c r="G28" s="1">
        <f t="shared" si="3"/>
        <v>0.754890678941312</v>
      </c>
      <c r="H28" s="4" t="s">
        <v>34</v>
      </c>
      <c r="I28" s="5" t="s">
        <v>35</v>
      </c>
      <c r="L28" s="5" t="s">
        <v>36</v>
      </c>
    </row>
    <row r="29" spans="1:12">
      <c r="A29" s="1" t="s">
        <v>16</v>
      </c>
      <c r="B29" s="1" t="s">
        <v>37</v>
      </c>
      <c r="C29" s="1">
        <v>0.4</v>
      </c>
      <c r="D29" s="1">
        <v>0.2</v>
      </c>
      <c r="E29" s="1">
        <v>869</v>
      </c>
      <c r="F29" s="1">
        <v>656</v>
      </c>
      <c r="G29" s="1">
        <f t="shared" si="3"/>
        <v>0.754890678941312</v>
      </c>
      <c r="H29" s="4" t="s">
        <v>38</v>
      </c>
      <c r="I29" s="5" t="s">
        <v>39</v>
      </c>
      <c r="L29" s="5" t="s">
        <v>40</v>
      </c>
    </row>
    <row r="30" spans="1:12">
      <c r="A30" s="1" t="s">
        <v>16</v>
      </c>
      <c r="B30" s="1" t="s">
        <v>41</v>
      </c>
      <c r="C30" s="1">
        <v>0.4</v>
      </c>
      <c r="D30" s="1">
        <v>0.2</v>
      </c>
      <c r="E30" s="1">
        <v>869</v>
      </c>
      <c r="F30" s="1">
        <v>656</v>
      </c>
      <c r="G30" s="1">
        <f t="shared" si="3"/>
        <v>0.754890678941312</v>
      </c>
      <c r="H30" s="4"/>
      <c r="I30" s="5"/>
      <c r="L30" s="5">
        <v>0.7957</v>
      </c>
    </row>
    <row r="31" spans="1:12">
      <c r="A31" s="1" t="s">
        <v>16</v>
      </c>
      <c r="B31" s="1" t="s">
        <v>42</v>
      </c>
      <c r="C31" s="1">
        <v>0.4</v>
      </c>
      <c r="D31" s="1">
        <v>0.2</v>
      </c>
      <c r="E31" s="1">
        <v>869</v>
      </c>
      <c r="F31" s="1">
        <v>656</v>
      </c>
      <c r="G31" s="1">
        <f t="shared" si="3"/>
        <v>0.754890678941312</v>
      </c>
      <c r="H31" s="4"/>
      <c r="I31" s="5"/>
      <c r="L31" s="5">
        <v>0.8247</v>
      </c>
    </row>
    <row r="32" spans="1:12">
      <c r="A32" s="1" t="s">
        <v>16</v>
      </c>
      <c r="B32" s="1" t="s">
        <v>43</v>
      </c>
      <c r="C32" s="1">
        <v>0.4</v>
      </c>
      <c r="D32" s="1">
        <v>0.2</v>
      </c>
      <c r="E32" s="1">
        <v>869</v>
      </c>
      <c r="F32" s="1">
        <v>656</v>
      </c>
      <c r="G32" s="1">
        <f t="shared" si="3"/>
        <v>0.754890678941312</v>
      </c>
      <c r="H32" s="1">
        <v>2.88</v>
      </c>
      <c r="I32" s="5">
        <v>0.3681</v>
      </c>
      <c r="J32" s="8"/>
      <c r="K32" s="8"/>
      <c r="L32" s="5">
        <v>0.8232</v>
      </c>
    </row>
    <row r="33" spans="10:11">
      <c r="J33" s="8"/>
      <c r="K33" s="8"/>
    </row>
    <row r="35" spans="1:14">
      <c r="A35" s="1" t="s">
        <v>12</v>
      </c>
      <c r="B35" s="1" t="s">
        <v>44</v>
      </c>
      <c r="C35" s="1">
        <v>0.3</v>
      </c>
      <c r="D35" s="1">
        <v>0.2</v>
      </c>
      <c r="M35" t="s">
        <v>45</v>
      </c>
      <c r="N35" t="s">
        <v>46</v>
      </c>
    </row>
    <row r="36" ht="17.9" customHeight="true" spans="1:13">
      <c r="A36" s="1" t="s">
        <v>16</v>
      </c>
      <c r="B36" s="1" t="s">
        <v>44</v>
      </c>
      <c r="C36" s="1">
        <v>0.4</v>
      </c>
      <c r="D36" s="1">
        <v>0.2</v>
      </c>
      <c r="E36" s="1">
        <v>869</v>
      </c>
      <c r="F36" s="1">
        <v>658</v>
      </c>
      <c r="G36" s="1">
        <f>F36/E36</f>
        <v>0.757192174913694</v>
      </c>
      <c r="H36" s="1">
        <v>2.36</v>
      </c>
      <c r="I36" s="1">
        <v>6.1</v>
      </c>
      <c r="J36" s="9" t="s">
        <v>47</v>
      </c>
      <c r="K36" s="10" t="s">
        <v>48</v>
      </c>
      <c r="L36" s="5">
        <v>0.9392</v>
      </c>
      <c r="M36" t="s">
        <v>45</v>
      </c>
    </row>
    <row r="37" spans="1:14">
      <c r="A37" s="1" t="s">
        <v>16</v>
      </c>
      <c r="B37" s="1" t="s">
        <v>49</v>
      </c>
      <c r="C37" s="1">
        <v>0.4</v>
      </c>
      <c r="D37" s="1">
        <v>0.2</v>
      </c>
      <c r="G37" s="1" t="e">
        <f>F37/E37</f>
        <v>#DIV/0!</v>
      </c>
      <c r="N37" t="s">
        <v>50</v>
      </c>
    </row>
    <row r="38" spans="1:4">
      <c r="A38" s="1" t="s">
        <v>31</v>
      </c>
      <c r="B38" s="1" t="s">
        <v>44</v>
      </c>
      <c r="C38" s="1">
        <v>0.3</v>
      </c>
      <c r="D38" s="1">
        <v>0.2</v>
      </c>
    </row>
    <row r="41" spans="1:13">
      <c r="A41" s="1" t="s">
        <v>12</v>
      </c>
      <c r="B41" s="1" t="s">
        <v>51</v>
      </c>
      <c r="C41" s="1">
        <v>0.4</v>
      </c>
      <c r="D41" s="1">
        <v>0.2</v>
      </c>
      <c r="M41" t="s">
        <v>45</v>
      </c>
    </row>
    <row r="42" spans="1:14">
      <c r="A42" s="1" t="s">
        <v>16</v>
      </c>
      <c r="B42" s="1" t="s">
        <v>51</v>
      </c>
      <c r="C42" s="1">
        <v>0.4</v>
      </c>
      <c r="D42" s="1">
        <v>0.2</v>
      </c>
      <c r="E42" s="4"/>
      <c r="G42" s="1" t="e">
        <f>F42/E42</f>
        <v>#DIV/0!</v>
      </c>
      <c r="M42" t="s">
        <v>52</v>
      </c>
      <c r="N42" t="s">
        <v>53</v>
      </c>
    </row>
    <row r="46" spans="1:12">
      <c r="A46" s="1" t="s">
        <v>12</v>
      </c>
      <c r="B46" s="1" t="s">
        <v>54</v>
      </c>
      <c r="C46" s="1">
        <v>0.3</v>
      </c>
      <c r="D46" s="1">
        <v>0.2</v>
      </c>
      <c r="E46" s="1">
        <v>1038</v>
      </c>
      <c r="F46" s="1">
        <v>820</v>
      </c>
      <c r="G46" s="1">
        <f t="shared" ref="G46:G51" si="4">F46/E46</f>
        <v>0.789980732177264</v>
      </c>
      <c r="H46" s="1">
        <v>5.07</v>
      </c>
      <c r="I46" s="1">
        <v>9.97</v>
      </c>
      <c r="J46" s="2" t="s">
        <v>55</v>
      </c>
      <c r="K46" s="2" t="s">
        <v>56</v>
      </c>
      <c r="L46" s="5">
        <v>0.0817</v>
      </c>
    </row>
    <row r="47" spans="1:12">
      <c r="A47" s="1" t="s">
        <v>12</v>
      </c>
      <c r="B47" s="1" t="s">
        <v>57</v>
      </c>
      <c r="C47" s="1">
        <v>0.3</v>
      </c>
      <c r="D47" s="1">
        <v>0.2</v>
      </c>
      <c r="E47" s="1">
        <v>1038</v>
      </c>
      <c r="F47" s="1">
        <v>820</v>
      </c>
      <c r="G47" s="1">
        <f t="shared" si="4"/>
        <v>0.789980732177264</v>
      </c>
      <c r="H47" s="1">
        <v>5.03</v>
      </c>
      <c r="I47" s="5">
        <v>0.8633</v>
      </c>
      <c r="L47" s="5">
        <v>0.2732</v>
      </c>
    </row>
    <row r="48" spans="1:12">
      <c r="A48" s="1" t="s">
        <v>16</v>
      </c>
      <c r="B48" s="1" t="s">
        <v>54</v>
      </c>
      <c r="C48" s="1">
        <v>0.4</v>
      </c>
      <c r="D48" s="1">
        <v>0.2</v>
      </c>
      <c r="E48" s="1">
        <v>869</v>
      </c>
      <c r="F48" s="1">
        <v>658</v>
      </c>
      <c r="G48" s="1">
        <f t="shared" si="4"/>
        <v>0.757192174913694</v>
      </c>
      <c r="H48" s="1">
        <v>5.01</v>
      </c>
      <c r="I48" s="1">
        <v>9.34</v>
      </c>
      <c r="J48" s="2" t="s">
        <v>58</v>
      </c>
      <c r="K48" s="2" t="s">
        <v>59</v>
      </c>
      <c r="L48" s="5">
        <v>0.0486</v>
      </c>
    </row>
    <row r="49" spans="1:12">
      <c r="A49" s="1" t="s">
        <v>16</v>
      </c>
      <c r="B49" s="1" t="s">
        <v>57</v>
      </c>
      <c r="C49" s="1">
        <v>0.4</v>
      </c>
      <c r="D49" s="1">
        <v>0.2</v>
      </c>
      <c r="E49" s="1">
        <v>869</v>
      </c>
      <c r="F49" s="1">
        <v>656</v>
      </c>
      <c r="G49" s="1">
        <f t="shared" si="4"/>
        <v>0.754890678941312</v>
      </c>
      <c r="H49" s="1">
        <v>5.03</v>
      </c>
      <c r="I49" s="5">
        <v>0.9278</v>
      </c>
      <c r="L49" s="5">
        <v>0.25</v>
      </c>
    </row>
    <row r="50" spans="1:12">
      <c r="A50" s="1" t="s">
        <v>31</v>
      </c>
      <c r="B50" s="1" t="s">
        <v>54</v>
      </c>
      <c r="C50" s="1">
        <v>0.3</v>
      </c>
      <c r="D50" s="1">
        <v>0.2</v>
      </c>
      <c r="E50" s="1">
        <v>2067</v>
      </c>
      <c r="F50" s="1">
        <v>1892</v>
      </c>
      <c r="G50" s="1">
        <f t="shared" si="4"/>
        <v>0.915336236090953</v>
      </c>
      <c r="H50" s="1">
        <v>5.18</v>
      </c>
      <c r="I50" s="1">
        <v>7.71</v>
      </c>
      <c r="J50" s="2" t="s">
        <v>60</v>
      </c>
      <c r="K50" s="2" t="s">
        <v>61</v>
      </c>
      <c r="L50" s="5">
        <v>0.1538</v>
      </c>
    </row>
    <row r="51" spans="1:12">
      <c r="A51" s="1" t="s">
        <v>31</v>
      </c>
      <c r="B51" s="1" t="s">
        <v>57</v>
      </c>
      <c r="C51" s="1">
        <v>0.3</v>
      </c>
      <c r="D51" s="1">
        <v>0.2</v>
      </c>
      <c r="E51" s="1">
        <v>2067</v>
      </c>
      <c r="F51" s="1">
        <v>1858</v>
      </c>
      <c r="G51" s="1">
        <f t="shared" si="4"/>
        <v>0.898887276245767</v>
      </c>
      <c r="H51" s="1">
        <v>5.03</v>
      </c>
      <c r="I51" s="5">
        <v>0.9889</v>
      </c>
      <c r="L51" s="5">
        <v>0.6237</v>
      </c>
    </row>
    <row r="53" spans="11:11">
      <c r="K53" s="8"/>
    </row>
    <row r="54" spans="1:12">
      <c r="A54" s="1" t="s">
        <v>12</v>
      </c>
      <c r="B54" s="1" t="s">
        <v>62</v>
      </c>
      <c r="C54" s="1">
        <v>0.3</v>
      </c>
      <c r="D54" s="1">
        <v>0.2</v>
      </c>
      <c r="E54" s="1">
        <v>1038</v>
      </c>
      <c r="F54" s="1">
        <v>820</v>
      </c>
      <c r="G54" s="1">
        <f>F54/E54</f>
        <v>0.789980732177264</v>
      </c>
      <c r="H54" s="1">
        <v>1.35</v>
      </c>
      <c r="I54" s="1">
        <v>9.75</v>
      </c>
      <c r="J54" s="2" t="s">
        <v>63</v>
      </c>
      <c r="K54" s="2" t="s">
        <v>64</v>
      </c>
      <c r="L54" s="5">
        <v>0.9756</v>
      </c>
    </row>
    <row r="55" spans="1:12">
      <c r="A55" s="1" t="s">
        <v>16</v>
      </c>
      <c r="B55" s="1" t="s">
        <v>62</v>
      </c>
      <c r="C55" s="1">
        <v>0.4</v>
      </c>
      <c r="D55" s="1">
        <v>0.2</v>
      </c>
      <c r="E55" s="1">
        <v>869</v>
      </c>
      <c r="F55" s="1">
        <v>658</v>
      </c>
      <c r="G55" s="1">
        <f>F55/E55</f>
        <v>0.757192174913694</v>
      </c>
      <c r="H55" s="1">
        <v>1.2</v>
      </c>
      <c r="I55" s="1">
        <v>16.87</v>
      </c>
      <c r="J55" s="2" t="s">
        <v>65</v>
      </c>
      <c r="K55" s="2" t="s">
        <v>66</v>
      </c>
      <c r="L55" s="5">
        <v>0.9696</v>
      </c>
    </row>
    <row r="56" spans="1:7">
      <c r="A56" s="1" t="s">
        <v>31</v>
      </c>
      <c r="B56" s="1" t="s">
        <v>62</v>
      </c>
      <c r="C56" s="1">
        <v>0.3</v>
      </c>
      <c r="D56" s="1">
        <v>0.2</v>
      </c>
      <c r="G56" s="1" t="e">
        <f>F56/E56</f>
        <v>#DIV/0!</v>
      </c>
    </row>
    <row r="64" spans="1:1">
      <c r="A64" s="1" t="s">
        <v>67</v>
      </c>
    </row>
    <row r="65" spans="1:13">
      <c r="A65" s="1" t="s">
        <v>12</v>
      </c>
      <c r="B65" s="1" t="s">
        <v>13</v>
      </c>
      <c r="D65" s="1">
        <v>0.2</v>
      </c>
      <c r="G65" s="1" t="e">
        <f>F65/E65</f>
        <v>#DIV/0!</v>
      </c>
      <c r="M65" t="s">
        <v>68</v>
      </c>
    </row>
    <row r="66" spans="1:13">
      <c r="A66" s="1" t="s">
        <v>16</v>
      </c>
      <c r="B66" s="1" t="s">
        <v>13</v>
      </c>
      <c r="D66" s="1">
        <v>0.2</v>
      </c>
      <c r="G66" s="1" t="e">
        <f>F66/E66</f>
        <v>#DIV/0!</v>
      </c>
      <c r="L66" s="5"/>
      <c r="M66" t="s">
        <v>45</v>
      </c>
    </row>
    <row r="68" spans="1:4">
      <c r="A68" s="1" t="s">
        <v>12</v>
      </c>
      <c r="B68" s="1" t="s">
        <v>54</v>
      </c>
      <c r="D68" s="1">
        <v>0.2</v>
      </c>
    </row>
    <row r="69" spans="1:4">
      <c r="A69" s="1" t="s">
        <v>16</v>
      </c>
      <c r="B69" s="1" t="s">
        <v>54</v>
      </c>
      <c r="D69" s="1">
        <v>0.2</v>
      </c>
    </row>
    <row r="81" ht="15.65" customHeight="true" spans="1:5">
      <c r="A81"/>
      <c r="B81"/>
      <c r="C81"/>
      <c r="D81" s="12"/>
      <c r="E81" s="12"/>
    </row>
  </sheetData>
  <pageMargins left="0.75" right="0.75" top="1" bottom="1" header="0.511811023622047" footer="0.511811023622047"/>
  <pageSetup paperSize="1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LibreOffice/7.2.1.2$Linux_X86_64 LibreOffice_project/20$Build-2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derry</dc:creator>
  <cp:lastModifiedBy>derry</cp:lastModifiedBy>
  <cp:revision>8</cp:revision>
  <dcterms:created xsi:type="dcterms:W3CDTF">2021-11-06T04:42:00Z</dcterms:created>
  <dcterms:modified xsi:type="dcterms:W3CDTF">2021-11-08T12:51:56Z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2052-11.1.0.10161</vt:lpwstr>
  </property>
</Properties>
</file>