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os\Downloads\Área de Trabalho\"/>
    </mc:Choice>
  </mc:AlternateContent>
  <xr:revisionPtr revIDLastSave="0" documentId="8_{44510BC8-C215-48E2-BA11-CF5C221D38E8}" xr6:coauthVersionLast="47" xr6:coauthVersionMax="47" xr10:uidLastSave="{00000000-0000-0000-0000-000000000000}"/>
  <bookViews>
    <workbookView xWindow="-110" yWindow="-110" windowWidth="19420" windowHeight="10300" tabRatio="78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3" l="1"/>
  <c r="E16" i="3"/>
</calcChain>
</file>

<file path=xl/sharedStrings.xml><?xml version="1.0" encoding="utf-8"?>
<sst xmlns="http://schemas.openxmlformats.org/spreadsheetml/2006/main" count="2018" uniqueCount="321">
  <si>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</si>
  <si>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</si>
  <si>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</si>
  <si>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</si>
  <si>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</si>
  <si>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</si>
  <si>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</si>
  <si>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</si>
  <si>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</si>
  <si>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</si>
  <si>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</si>
  <si>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</si>
  <si>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</si>
  <si>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</si>
  <si>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</si>
  <si>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</si>
  <si>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</si>
  <si>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</si>
  <si>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</si>
  <si>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</si>
  <si>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</si>
  <si>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</si>
  <si>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</si>
  <si>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</si>
  <si>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</si>
  <si>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</si>
  <si>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</si>
  <si>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</si>
  <si>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</si>
  <si>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</si>
  <si>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</si>
  <si>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</si>
  <si>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</si>
  <si>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</si>
  <si>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</si>
  <si>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</si>
  <si>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</si>
  <si>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</si>
  <si>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</si>
  <si>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</si>
  <si>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</si>
  <si>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</si>
  <si>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</si>
  <si>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</si>
  <si>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</si>
  <si>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</si>
  <si>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</si>
  <si>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</si>
  <si>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</si>
  <si>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</si>
  <si>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</si>
  <si>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</si>
  <si>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</si>
  <si>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</si>
  <si>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</si>
  <si>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</si>
  <si>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</si>
  <si>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</si>
  <si>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</si>
  <si>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</si>
  <si>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</si>
  <si>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</si>
  <si>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</si>
  <si>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</si>
  <si>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</si>
  <si>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</si>
  <si>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</si>
  <si>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</si>
  <si>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</si>
  <si>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</si>
  <si>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</si>
  <si>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</si>
  <si>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</si>
  <si>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</si>
  <si>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</si>
  <si>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</si>
  <si>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</si>
  <si>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</si>
  <si>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</si>
  <si>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</si>
  <si>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</si>
  <si>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</si>
  <si>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</si>
  <si>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</si>
  <si>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</si>
  <si>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</si>
  <si>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</si>
  <si>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</si>
  <si>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</si>
  <si>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</si>
  <si>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</si>
  <si>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</si>
  <si>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</si>
  <si>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</si>
  <si>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</si>
  <si>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</si>
  <si>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</si>
  <si>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</si>
  <si>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</si>
  <si>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</si>
  <si>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</si>
  <si>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</si>
  <si>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</si>
  <si>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</si>
  <si>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</si>
  <si>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</si>
  <si>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</si>
  <si>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</si>
  <si>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</si>
  <si>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</si>
  <si>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</si>
  <si>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</si>
  <si>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</si>
  <si>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</si>
  <si>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</si>
  <si>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</si>
  <si>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</si>
  <si>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</si>
  <si>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</si>
  <si>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</si>
  <si>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</si>
  <si>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</si>
  <si>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</si>
  <si>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</si>
  <si>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</si>
  <si>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</si>
  <si>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</si>
  <si>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</si>
  <si>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</si>
  <si>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</si>
  <si>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</si>
  <si>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</si>
  <si>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</si>
  <si>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</si>
  <si>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</si>
  <si>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</si>
  <si>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</si>
  <si>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</si>
  <si>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</si>
  <si>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</si>
  <si>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</si>
  <si>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</si>
  <si>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</si>
  <si>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</si>
  <si>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</si>
  <si>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</si>
  <si>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</si>
  <si>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</si>
  <si>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</si>
  <si>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</si>
  <si>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</si>
  <si>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</si>
  <si>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</si>
  <si>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</si>
  <si>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</si>
  <si>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</si>
  <si>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</si>
  <si>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</si>
  <si>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</si>
  <si>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</si>
  <si>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</si>
  <si>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</si>
  <si>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</si>
  <si>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</si>
  <si>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</si>
  <si>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</si>
  <si>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</si>
  <si>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</si>
  <si>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</si>
  <si>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</si>
  <si>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</si>
  <si>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</si>
  <si>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</si>
  <si>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</si>
  <si>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</si>
  <si>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</si>
  <si>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</si>
  <si>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</si>
  <si>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</si>
  <si>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</si>
  <si>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</si>
  <si>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</si>
  <si>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</si>
  <si>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</si>
  <si>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</si>
  <si>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</si>
  <si>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</si>
  <si>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</si>
  <si>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</si>
  <si>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</si>
  <si>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</si>
  <si>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</si>
  <si>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</si>
  <si>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</si>
  <si>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</si>
  <si>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</si>
  <si>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</si>
  <si>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</si>
  <si>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</si>
  <si>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</si>
  <si>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</si>
  <si>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</si>
  <si>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</si>
  <si>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</si>
  <si>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</si>
  <si>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</si>
  <si>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</si>
  <si>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</si>
  <si>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</si>
  <si>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</si>
  <si>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</si>
  <si>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</si>
  <si>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</si>
  <si>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</si>
  <si>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</si>
  <si>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</si>
  <si>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</si>
  <si>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</si>
  <si>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</si>
  <si>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</si>
  <si>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</si>
  <si>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</si>
  <si>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</si>
  <si>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</si>
  <si>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</si>
  <si>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</si>
  <si>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</si>
  <si>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</si>
  <si>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</si>
  <si>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</si>
  <si>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</si>
  <si>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</si>
  <si>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</si>
  <si>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</si>
  <si>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</si>
  <si>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</si>
  <si>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</si>
  <si>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</si>
  <si>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</si>
  <si>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</si>
  <si>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</si>
  <si>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</si>
  <si>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</si>
  <si>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</si>
  <si>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</si>
  <si>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</si>
  <si>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</si>
  <si>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</si>
  <si>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</si>
  <si>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</si>
  <si>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</si>
  <si>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</si>
  <si>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</si>
  <si>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</si>
  <si>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</si>
  <si>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</si>
  <si>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</si>
  <si>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</si>
  <si>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</si>
  <si>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</si>
  <si>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</si>
  <si>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</si>
  <si>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</si>
  <si>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</si>
  <si>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</si>
  <si>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</si>
  <si>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</si>
  <si>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</si>
  <si>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</si>
  <si>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</si>
  <si>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</si>
  <si>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</si>
  <si>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</si>
  <si>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</si>
  <si>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</si>
  <si>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</si>
  <si>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</si>
  <si>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</si>
  <si>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</si>
  <si>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</si>
  <si>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</si>
  <si>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</si>
  <si>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</si>
  <si>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</si>
  <si>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</si>
  <si>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</si>
  <si>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</si>
  <si>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</si>
  <si>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</si>
  <si>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</si>
  <si>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</si>
  <si>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</si>
  <si>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</si>
  <si>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</si>
  <si>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</si>
  <si>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</si>
  <si>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</si>
  <si>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</si>
  <si>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</si>
  <si>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</si>
  <si>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</si>
  <si>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</si>
  <si>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</si>
  <si>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</si>
  <si>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</si>
  <si>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</si>
  <si>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</si>
  <si>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</si>
  <si>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</si>
  <si>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</si>
  <si>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</si>
  <si>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</si>
  <si>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</si>
  <si>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</si>
  <si>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</si>
  <si>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Minecraft Season Pass Price</t>
  </si>
  <si>
    <t>Soma de Total Value</t>
  </si>
  <si>
    <t>XBOX GAME PASS SUBSCRIPTIONS SALES</t>
  </si>
  <si>
    <t>(Vários itens)</t>
  </si>
  <si>
    <t>Soma de EA Play Season Pass</t>
  </si>
  <si>
    <t xml:space="preserve">Bem Vindo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</si>
</sst>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rgb="FF22C55E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8" borderId="0" xfId="0" applyFont="1" applyFill="1"/>
    <xf numFmtId="0" fontId="0" fillId="0" borderId="0" xfId="0" applyNumberFormat="1"/>
    <xf numFmtId="165" fontId="0" fillId="0" borderId="0" xfId="0" applyNumberFormat="1"/>
    <xf numFmtId="0" fontId="4" fillId="8" borderId="0" xfId="0" applyFont="1" applyFill="1" applyAlignment="1">
      <alignment horizontal="center"/>
    </xf>
    <xf numFmtId="0" fontId="5" fillId="4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font>
        <color theme="0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14EADDA8-32CB-43B6-B77B-2ED6720BFC2E}">
      <tableStyleElement type="wholeTable" dxfId="1"/>
      <tableStyleElement type="headerRow" dxfId="0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[805d54f9-6d53-4246-bed7-4aa2da615923.xlsx]C̳álculos!TBL_Ano_Total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cap="none" normalizeH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ED-4282-8A48-9FF2BBBE42CC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ED-4282-8A48-9FF2BBBE42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cap="none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C̳álculos!$B$5:$B$7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C̳álculos!$C$5:$C$7</c:f>
              <c:numCache>
                <c:formatCode>_("R$"* #,##0.00_);_("R$"* \(#,##0.00\);_("R$"* "-"??_);_(@_)</c:formatCode>
                <c:ptCount val="2"/>
                <c:pt idx="0">
                  <c:v>3041</c:v>
                </c:pt>
                <c:pt idx="1">
                  <c:v>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D-4282-8A48-9FF2BBBE4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8311216"/>
        <c:axId val="488327056"/>
      </c:barChart>
      <c:catAx>
        <c:axId val="488311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327056"/>
        <c:crosses val="autoZero"/>
        <c:auto val="1"/>
        <c:lblAlgn val="ctr"/>
        <c:lblOffset val="100"/>
        <c:noMultiLvlLbl val="0"/>
      </c:catAx>
      <c:valAx>
        <c:axId val="48832705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8831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38749"/>
          <a:ext cx="1549476" cy="7270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963387</xdr:colOff>
      <xdr:row>0</xdr:row>
      <xdr:rowOff>0</xdr:rowOff>
    </xdr:from>
    <xdr:to>
      <xdr:col>0</xdr:col>
      <xdr:colOff>1624013</xdr:colOff>
      <xdr:row>4</xdr:row>
      <xdr:rowOff>87185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5861753-BA25-4950-B305-A20AB77C63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76" r="72496"/>
        <a:stretch/>
      </xdr:blipFill>
      <xdr:spPr>
        <a:xfrm>
          <a:off x="963387" y="0"/>
          <a:ext cx="660626" cy="988885"/>
        </a:xfrm>
        <a:prstGeom prst="rect">
          <a:avLst/>
        </a:prstGeom>
      </xdr:spPr>
    </xdr:pic>
    <xdr:clientData/>
  </xdr:twoCellAnchor>
  <xdr:twoCellAnchor>
    <xdr:from>
      <xdr:col>1</xdr:col>
      <xdr:colOff>121897</xdr:colOff>
      <xdr:row>10</xdr:row>
      <xdr:rowOff>142875</xdr:rowOff>
    </xdr:from>
    <xdr:to>
      <xdr:col>13</xdr:col>
      <xdr:colOff>335643</xdr:colOff>
      <xdr:row>28</xdr:row>
      <xdr:rowOff>154214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FF83610B-9A2F-B7F9-5B43-3D71C48F2BCB}"/>
            </a:ext>
          </a:extLst>
        </xdr:cNvPr>
        <xdr:cNvGrpSpPr/>
      </xdr:nvGrpSpPr>
      <xdr:grpSpPr>
        <a:xfrm>
          <a:off x="2026897" y="2189816"/>
          <a:ext cx="7041864" cy="3373104"/>
          <a:chOff x="2039938" y="1166813"/>
          <a:chExt cx="4849813" cy="2909887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1AE10C0F-4F63-390E-52B3-C1A9DF48715D}"/>
              </a:ext>
            </a:extLst>
          </xdr:cNvPr>
          <xdr:cNvSpPr/>
        </xdr:nvSpPr>
        <xdr:spPr>
          <a:xfrm>
            <a:off x="2039938" y="1166813"/>
            <a:ext cx="4849813" cy="2897187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9F37FBA3-8B3A-43CD-A3CC-75656674D314}"/>
              </a:ext>
            </a:extLst>
          </xdr:cNvPr>
          <xdr:cNvGraphicFramePr>
            <a:graphicFrameLocks/>
          </xdr:cNvGraphicFramePr>
        </xdr:nvGraphicFramePr>
        <xdr:xfrm>
          <a:off x="2276475" y="13335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0</xdr:colOff>
      <xdr:row>4</xdr:row>
      <xdr:rowOff>74613</xdr:rowOff>
    </xdr:from>
    <xdr:to>
      <xdr:col>0</xdr:col>
      <xdr:colOff>1828800</xdr:colOff>
      <xdr:row>11</xdr:row>
      <xdr:rowOff>92076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1DD9197C-05DB-4E1E-8FF2-2A3ECD91E9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78554"/>
              <a:ext cx="1828800" cy="13472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70644</xdr:colOff>
      <xdr:row>3</xdr:row>
      <xdr:rowOff>66676</xdr:rowOff>
    </xdr:from>
    <xdr:to>
      <xdr:col>7</xdr:col>
      <xdr:colOff>244928</xdr:colOff>
      <xdr:row>11</xdr:row>
      <xdr:rowOff>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F79B5A80-21B0-8132-E2AA-D7F9224D44CC}"/>
            </a:ext>
          </a:extLst>
        </xdr:cNvPr>
        <xdr:cNvGrpSpPr/>
      </xdr:nvGrpSpPr>
      <xdr:grpSpPr>
        <a:xfrm>
          <a:off x="1975644" y="768911"/>
          <a:ext cx="3483755" cy="1464795"/>
          <a:chOff x="1987550" y="800894"/>
          <a:chExt cx="2289175" cy="834925"/>
        </a:xfrm>
      </xdr:grpSpPr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7F47E5B8-4FAB-CD30-9555-6E3D10C64081}"/>
              </a:ext>
            </a:extLst>
          </xdr:cNvPr>
          <xdr:cNvSpPr/>
        </xdr:nvSpPr>
        <xdr:spPr>
          <a:xfrm>
            <a:off x="1987550" y="800894"/>
            <a:ext cx="2289175" cy="708025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16">
        <xdr:nvSpPr>
          <xdr:cNvPr id="8" name="Retângulo 7">
            <a:extLst>
              <a:ext uri="{FF2B5EF4-FFF2-40B4-BE49-F238E27FC236}">
                <a16:creationId xmlns:a16="http://schemas.microsoft.com/office/drawing/2014/main" id="{9C1FC6B7-16DC-48E5-811E-CBB860808B12}"/>
              </a:ext>
            </a:extLst>
          </xdr:cNvPr>
          <xdr:cNvSpPr/>
        </xdr:nvSpPr>
        <xdr:spPr>
          <a:xfrm>
            <a:off x="2584450" y="983456"/>
            <a:ext cx="1571779" cy="5706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fld id="{C5D88DA9-3FA4-4353-907F-898B465E5659}" type="TxLink">
              <a:rPr lang="en-US" sz="2000" b="0" i="0" u="none" strike="noStrike">
                <a:solidFill>
                  <a:srgbClr val="000000"/>
                </a:solidFill>
                <a:latin typeface="Aptos Narrow"/>
              </a:rPr>
              <a:pPr algn="ctr"/>
              <a:t>R$ 1.950,00</a:t>
            </a:fld>
            <a:endParaRPr lang="pt-BR" sz="2000"/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803F6DDA-8390-4BE0-AEAA-BCA3399773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3900" y="918369"/>
            <a:ext cx="741363" cy="71745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ABB0817C-38A1-5E5C-D844-DE6D882B3F51}"/>
              </a:ext>
            </a:extLst>
          </xdr:cNvPr>
          <xdr:cNvSpPr/>
        </xdr:nvSpPr>
        <xdr:spPr>
          <a:xfrm>
            <a:off x="1996282" y="809625"/>
            <a:ext cx="2274094" cy="2381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>
                <a:latin typeface="Abadi" panose="020F0502020204030204" pitchFamily="34" charset="0"/>
              </a:rPr>
              <a:t>Total de Vendas</a:t>
            </a:r>
          </a:p>
          <a:p>
            <a:pPr algn="ctr"/>
            <a:endParaRPr lang="pt-BR" sz="1100">
              <a:latin typeface="Abadi" panose="020F0502020204030204" pitchFamily="34" charset="0"/>
            </a:endParaRPr>
          </a:p>
        </xdr:txBody>
      </xdr:sp>
    </xdr:grpSp>
    <xdr:clientData/>
  </xdr:twoCellAnchor>
  <xdr:twoCellAnchor>
    <xdr:from>
      <xdr:col>7</xdr:col>
      <xdr:colOff>381000</xdr:colOff>
      <xdr:row>3</xdr:row>
      <xdr:rowOff>81642</xdr:rowOff>
    </xdr:from>
    <xdr:to>
      <xdr:col>13</xdr:col>
      <xdr:colOff>346641</xdr:colOff>
      <xdr:row>9</xdr:row>
      <xdr:rowOff>172870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220A29E3-7066-CC2A-72B7-373531007DC7}"/>
            </a:ext>
          </a:extLst>
        </xdr:cNvPr>
        <xdr:cNvSpPr/>
      </xdr:nvSpPr>
      <xdr:spPr>
        <a:xfrm>
          <a:off x="5569857" y="771071"/>
          <a:ext cx="3458141" cy="1143513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357905</xdr:colOff>
      <xdr:row>3</xdr:row>
      <xdr:rowOff>86672</xdr:rowOff>
    </xdr:from>
    <xdr:to>
      <xdr:col>13</xdr:col>
      <xdr:colOff>300764</xdr:colOff>
      <xdr:row>10</xdr:row>
      <xdr:rowOff>55392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6455FD20-1BE7-435F-F46F-54425848B908}"/>
            </a:ext>
          </a:extLst>
        </xdr:cNvPr>
        <xdr:cNvGrpSpPr/>
      </xdr:nvGrpSpPr>
      <xdr:grpSpPr>
        <a:xfrm>
          <a:off x="5572376" y="788907"/>
          <a:ext cx="3461506" cy="1313426"/>
          <a:chOff x="5583048" y="785172"/>
          <a:chExt cx="3435359" cy="1202434"/>
        </a:xfrm>
      </xdr:grpSpPr>
      <xdr:sp macro="" textlink="C̳álculos!E27">
        <xdr:nvSpPr>
          <xdr:cNvPr id="14" name="Retângulo 13">
            <a:extLst>
              <a:ext uri="{FF2B5EF4-FFF2-40B4-BE49-F238E27FC236}">
                <a16:creationId xmlns:a16="http://schemas.microsoft.com/office/drawing/2014/main" id="{C7C2B08B-4A23-B6A6-07E4-2A96A286BB78}"/>
              </a:ext>
            </a:extLst>
          </xdr:cNvPr>
          <xdr:cNvSpPr/>
        </xdr:nvSpPr>
        <xdr:spPr>
          <a:xfrm>
            <a:off x="6471564" y="1065922"/>
            <a:ext cx="2374407" cy="92168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fld id="{25B20D9E-331E-4C6D-B353-C9CD5F01103B}" type="TxLink">
              <a:rPr lang="en-US" sz="2000" b="0" i="0" u="none" strike="noStrike">
                <a:solidFill>
                  <a:srgbClr val="000000"/>
                </a:solidFill>
                <a:latin typeface="Aptos Narrow"/>
              </a:rPr>
              <a:t>R$ 2.740,00</a:t>
            </a:fld>
            <a:endParaRPr lang="pt-BR" sz="4000"/>
          </a:p>
        </xdr:txBody>
      </xdr:sp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0763336A-FFB0-9CFF-906E-F5C5DDE05689}"/>
              </a:ext>
            </a:extLst>
          </xdr:cNvPr>
          <xdr:cNvSpPr/>
        </xdr:nvSpPr>
        <xdr:spPr>
          <a:xfrm>
            <a:off x="5583048" y="785172"/>
            <a:ext cx="3435359" cy="38459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>
                <a:latin typeface="Abadi" panose="020F0502020204030204" pitchFamily="34" charset="0"/>
              </a:rPr>
              <a:t>Total de Vendas</a:t>
            </a:r>
          </a:p>
          <a:p>
            <a:pPr algn="ctr"/>
            <a:endParaRPr lang="pt-BR" sz="1100">
              <a:latin typeface="Abadi" panose="020F0502020204030204" pitchFamily="34" charset="0"/>
            </a:endParaRPr>
          </a:p>
        </xdr:txBody>
      </xdr: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2D1882CD-0FEE-4C70-B1E0-D00047F61970}"/>
              </a:ext>
            </a:extLst>
          </xdr:cNvPr>
          <xdr:cNvGrpSpPr/>
        </xdr:nvGrpSpPr>
        <xdr:grpSpPr>
          <a:xfrm>
            <a:off x="5715000" y="1224643"/>
            <a:ext cx="1006929" cy="526142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F04996E8-E072-9A90-B44B-2D11936F874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F990A74E-81C4-087E-F0B7-5907BA8BC6D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121897</xdr:colOff>
      <xdr:row>10</xdr:row>
      <xdr:rowOff>142875</xdr:rowOff>
    </xdr:from>
    <xdr:to>
      <xdr:col>13</xdr:col>
      <xdr:colOff>362857</xdr:colOff>
      <xdr:row>12</xdr:row>
      <xdr:rowOff>164608</xdr:rowOff>
    </xdr:to>
    <xdr:sp macro="" textlink="">
      <xdr:nvSpPr>
        <xdr:cNvPr id="21" name="Retângulo: Cantos Superiores Arredondados 20">
          <a:extLst>
            <a:ext uri="{FF2B5EF4-FFF2-40B4-BE49-F238E27FC236}">
              <a16:creationId xmlns:a16="http://schemas.microsoft.com/office/drawing/2014/main" id="{786E9064-7401-4D66-A54B-92A8C3BDFEEF}"/>
            </a:ext>
          </a:extLst>
        </xdr:cNvPr>
        <xdr:cNvSpPr/>
      </xdr:nvSpPr>
      <xdr:spPr>
        <a:xfrm>
          <a:off x="2026897" y="2066018"/>
          <a:ext cx="7017317" cy="384590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>
              <a:latin typeface="Abadi" panose="020F0502020204030204" pitchFamily="34" charset="0"/>
            </a:rPr>
            <a:t>Total de Vendas</a:t>
          </a:r>
        </a:p>
        <a:p>
          <a:pPr algn="ctr"/>
          <a:endParaRPr lang="pt-BR" sz="1100">
            <a:latin typeface="Abadi" panose="020F0502020204030204" pitchFamily="34" charset="0"/>
          </a:endParaRPr>
        </a:p>
      </xdr:txBody>
    </xdr:sp>
    <xdr:clientData/>
  </xdr:twoCellAnchor>
  <xdr:twoCellAnchor>
    <xdr:from>
      <xdr:col>0</xdr:col>
      <xdr:colOff>96158</xdr:colOff>
      <xdr:row>0</xdr:row>
      <xdr:rowOff>12700</xdr:rowOff>
    </xdr:from>
    <xdr:to>
      <xdr:col>0</xdr:col>
      <xdr:colOff>791483</xdr:colOff>
      <xdr:row>2</xdr:row>
      <xdr:rowOff>171450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3E1EBD4E-48C5-4C13-8D38-C96145BF1E2C}"/>
            </a:ext>
          </a:extLst>
        </xdr:cNvPr>
        <xdr:cNvSpPr/>
      </xdr:nvSpPr>
      <xdr:spPr>
        <a:xfrm>
          <a:off x="96158" y="12700"/>
          <a:ext cx="695325" cy="67310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ERSON MENDES" refreshedDate="45760.802458796294" createdVersion="8" refreshedVersion="8" minRefreshableVersion="3" recordCount="295" xr:uid="{C9D532F6-CFA4-46F3-A7BC-254A2659A076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3538058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s v="João Silva"/>
    <x v="0"/>
    <d v="2024-01-01T00:00:00"/>
    <x v="0"/>
    <n v="15"/>
    <x v="0"/>
    <s v="Yes"/>
    <n v="30"/>
    <s v="Yes"/>
    <n v="20"/>
    <n v="5"/>
    <x v="0"/>
  </r>
  <r>
    <x v="1"/>
    <s v="Maria Oliveira"/>
    <x v="1"/>
    <d v="2024-01-15T00:00:00"/>
    <x v="1"/>
    <n v="5"/>
    <x v="1"/>
    <s v="No"/>
    <s v="-"/>
    <s v="No"/>
    <n v="0"/>
    <n v="0"/>
    <x v="1"/>
  </r>
  <r>
    <x v="2"/>
    <s v="Lucas Fernandes"/>
    <x v="2"/>
    <d v="2024-02-10T00:00:00"/>
    <x v="0"/>
    <n v="10"/>
    <x v="2"/>
    <s v="No"/>
    <s v="-"/>
    <s v="Yes"/>
    <n v="20"/>
    <n v="10"/>
    <x v="2"/>
  </r>
  <r>
    <x v="3"/>
    <s v="Ana Souza"/>
    <x v="0"/>
    <d v="2024-02-20T00:00:00"/>
    <x v="1"/>
    <n v="15"/>
    <x v="0"/>
    <s v="Yes"/>
    <n v="30"/>
    <s v="Yes"/>
    <n v="20"/>
    <n v="3"/>
    <x v="3"/>
  </r>
  <r>
    <x v="4"/>
    <s v="Pedro Gonçalves"/>
    <x v="1"/>
    <d v="2024-03-05T00:00:00"/>
    <x v="0"/>
    <n v="5"/>
    <x v="0"/>
    <s v="No"/>
    <s v="-"/>
    <s v="No"/>
    <n v="0"/>
    <n v="1"/>
    <x v="4"/>
  </r>
  <r>
    <x v="5"/>
    <s v="Felipe Costa"/>
    <x v="2"/>
    <d v="2024-03-02T00:00:00"/>
    <x v="1"/>
    <n v="10"/>
    <x v="0"/>
    <s v="No"/>
    <s v="-"/>
    <s v="Yes"/>
    <n v="20"/>
    <n v="2"/>
    <x v="5"/>
  </r>
  <r>
    <x v="6"/>
    <s v="Camila Ribeiro"/>
    <x v="0"/>
    <d v="2024-03-03T00:00:00"/>
    <x v="0"/>
    <n v="15"/>
    <x v="2"/>
    <s v="Yes"/>
    <n v="30"/>
    <s v="Yes"/>
    <n v="20"/>
    <n v="10"/>
    <x v="6"/>
  </r>
  <r>
    <x v="7"/>
    <s v="André Mendes"/>
    <x v="1"/>
    <d v="2024-03-04T00:00:00"/>
    <x v="0"/>
    <n v="5"/>
    <x v="1"/>
    <s v="No"/>
    <s v="-"/>
    <s v="No"/>
    <n v="0"/>
    <n v="0"/>
    <x v="1"/>
  </r>
  <r>
    <x v="8"/>
    <s v="Sofia Almeida"/>
    <x v="0"/>
    <d v="2024-03-05T00:00:00"/>
    <x v="1"/>
    <n v="15"/>
    <x v="0"/>
    <s v="Yes"/>
    <n v="30"/>
    <s v="Yes"/>
    <n v="20"/>
    <n v="5"/>
    <x v="0"/>
  </r>
  <r>
    <x v="9"/>
    <s v="Bruno Martins"/>
    <x v="2"/>
    <d v="2024-03-06T00:00:00"/>
    <x v="0"/>
    <n v="10"/>
    <x v="2"/>
    <s v="No"/>
    <s v="-"/>
    <s v="Yes"/>
    <n v="20"/>
    <n v="15"/>
    <x v="7"/>
  </r>
  <r>
    <x v="10"/>
    <s v="Rita Castro"/>
    <x v="1"/>
    <d v="2024-03-07T00:00:00"/>
    <x v="1"/>
    <n v="5"/>
    <x v="0"/>
    <s v="No"/>
    <s v="-"/>
    <s v="No"/>
    <n v="0"/>
    <n v="1"/>
    <x v="4"/>
  </r>
  <r>
    <x v="11"/>
    <s v="Marco Túlio"/>
    <x v="0"/>
    <d v="2024-03-08T00:00:00"/>
    <x v="0"/>
    <n v="15"/>
    <x v="1"/>
    <s v="Yes"/>
    <n v="30"/>
    <s v="Yes"/>
    <n v="20"/>
    <n v="20"/>
    <x v="8"/>
  </r>
  <r>
    <x v="12"/>
    <s v="Lívia Silveira"/>
    <x v="2"/>
    <d v="2024-03-09T00:00:00"/>
    <x v="1"/>
    <n v="10"/>
    <x v="0"/>
    <s v="No"/>
    <s v="-"/>
    <s v="Yes"/>
    <n v="20"/>
    <n v="10"/>
    <x v="2"/>
  </r>
  <r>
    <x v="13"/>
    <s v="Diogo Sousa"/>
    <x v="1"/>
    <d v="2024-03-10T00:00:00"/>
    <x v="0"/>
    <n v="5"/>
    <x v="2"/>
    <s v="No"/>
    <s v="-"/>
    <s v="No"/>
    <n v="0"/>
    <n v="0"/>
    <x v="1"/>
  </r>
  <r>
    <x v="14"/>
    <s v="Fernanda Lima"/>
    <x v="0"/>
    <d v="2024-03-11T00:00:00"/>
    <x v="1"/>
    <n v="15"/>
    <x v="0"/>
    <s v="Yes"/>
    <n v="30"/>
    <s v="Yes"/>
    <n v="20"/>
    <n v="8"/>
    <x v="9"/>
  </r>
  <r>
    <x v="15"/>
    <s v="Caio Pereira"/>
    <x v="2"/>
    <d v="2024-03-12T00:00:00"/>
    <x v="0"/>
    <n v="10"/>
    <x v="1"/>
    <s v="No"/>
    <s v="-"/>
    <s v="Yes"/>
    <n v="20"/>
    <n v="12"/>
    <x v="10"/>
  </r>
  <r>
    <x v="16"/>
    <s v="Beatriz Gomes"/>
    <x v="1"/>
    <d v="2024-03-13T00:00:00"/>
    <x v="1"/>
    <n v="5"/>
    <x v="0"/>
    <s v="No"/>
    <s v="-"/>
    <s v="No"/>
    <n v="0"/>
    <n v="2"/>
    <x v="11"/>
  </r>
  <r>
    <x v="17"/>
    <s v="Cesar Oliveira"/>
    <x v="0"/>
    <d v="2024-03-14T00:00:00"/>
    <x v="0"/>
    <n v="15"/>
    <x v="2"/>
    <s v="Yes"/>
    <n v="30"/>
    <s v="Yes"/>
    <n v="20"/>
    <n v="7"/>
    <x v="12"/>
  </r>
  <r>
    <x v="18"/>
    <s v="Débora Machado"/>
    <x v="2"/>
    <d v="2024-03-15T00:00:00"/>
    <x v="1"/>
    <n v="10"/>
    <x v="0"/>
    <s v="No"/>
    <s v="-"/>
    <s v="Yes"/>
    <n v="20"/>
    <n v="5"/>
    <x v="13"/>
  </r>
  <r>
    <x v="19"/>
    <s v="Eduardo Vargas"/>
    <x v="1"/>
    <d v="2024-03-16T00:00:00"/>
    <x v="0"/>
    <n v="5"/>
    <x v="1"/>
    <s v="No"/>
    <s v="-"/>
    <s v="No"/>
    <n v="0"/>
    <n v="0"/>
    <x v="1"/>
  </r>
  <r>
    <x v="20"/>
    <s v="Gabriela Santos"/>
    <x v="0"/>
    <d v="2024-03-17T00:00:00"/>
    <x v="1"/>
    <n v="15"/>
    <x v="0"/>
    <s v="Yes"/>
    <n v="30"/>
    <s v="Yes"/>
    <n v="20"/>
    <n v="3"/>
    <x v="3"/>
  </r>
  <r>
    <x v="21"/>
    <s v="Henrique Dias"/>
    <x v="2"/>
    <d v="2024-03-18T00:00:00"/>
    <x v="0"/>
    <n v="10"/>
    <x v="2"/>
    <s v="No"/>
    <s v="-"/>
    <s v="Yes"/>
    <n v="20"/>
    <n v="15"/>
    <x v="7"/>
  </r>
  <r>
    <x v="22"/>
    <s v="Isabela Moreira"/>
    <x v="1"/>
    <d v="2024-03-19T00:00:00"/>
    <x v="1"/>
    <n v="5"/>
    <x v="0"/>
    <s v="No"/>
    <s v="-"/>
    <s v="No"/>
    <n v="0"/>
    <n v="1"/>
    <x v="4"/>
  </r>
  <r>
    <x v="23"/>
    <s v="Joaquim Barbosa"/>
    <x v="0"/>
    <d v="2024-03-20T00:00:00"/>
    <x v="0"/>
    <n v="15"/>
    <x v="1"/>
    <s v="Yes"/>
    <n v="30"/>
    <s v="Yes"/>
    <n v="20"/>
    <n v="20"/>
    <x v="8"/>
  </r>
  <r>
    <x v="24"/>
    <s v="Lara Rocha"/>
    <x v="2"/>
    <d v="2024-03-21T00:00:00"/>
    <x v="1"/>
    <n v="10"/>
    <x v="0"/>
    <s v="No"/>
    <s v="-"/>
    <s v="Yes"/>
    <n v="20"/>
    <n v="10"/>
    <x v="2"/>
  </r>
  <r>
    <x v="25"/>
    <s v="Matheus Silva"/>
    <x v="1"/>
    <d v="2024-03-22T00:00:00"/>
    <x v="0"/>
    <n v="5"/>
    <x v="2"/>
    <s v="No"/>
    <s v="-"/>
    <s v="No"/>
    <n v="0"/>
    <n v="0"/>
    <x v="1"/>
  </r>
  <r>
    <x v="26"/>
    <s v="Nicole Costa"/>
    <x v="0"/>
    <d v="2024-03-23T00:00:00"/>
    <x v="1"/>
    <n v="15"/>
    <x v="0"/>
    <s v="Yes"/>
    <n v="30"/>
    <s v="Yes"/>
    <n v="20"/>
    <n v="5"/>
    <x v="0"/>
  </r>
  <r>
    <x v="27"/>
    <s v="Otávio Mendonça"/>
    <x v="2"/>
    <d v="2024-03-24T00:00:00"/>
    <x v="0"/>
    <n v="10"/>
    <x v="1"/>
    <s v="No"/>
    <s v="-"/>
    <s v="Yes"/>
    <n v="20"/>
    <n v="15"/>
    <x v="7"/>
  </r>
  <r>
    <x v="28"/>
    <s v="Paula Ferreira"/>
    <x v="1"/>
    <d v="2024-03-25T00:00:00"/>
    <x v="1"/>
    <n v="5"/>
    <x v="0"/>
    <s v="No"/>
    <s v="-"/>
    <s v="No"/>
    <n v="0"/>
    <n v="1"/>
    <x v="4"/>
  </r>
  <r>
    <x v="29"/>
    <s v="Raquel Alves"/>
    <x v="0"/>
    <d v="2024-03-26T00:00:00"/>
    <x v="0"/>
    <n v="15"/>
    <x v="2"/>
    <s v="Yes"/>
    <n v="30"/>
    <s v="Yes"/>
    <n v="20"/>
    <n v="7"/>
    <x v="12"/>
  </r>
  <r>
    <x v="30"/>
    <s v="Samuel Pires"/>
    <x v="2"/>
    <d v="2024-03-27T00:00:00"/>
    <x v="1"/>
    <n v="10"/>
    <x v="0"/>
    <s v="No"/>
    <s v="-"/>
    <s v="Yes"/>
    <n v="20"/>
    <n v="10"/>
    <x v="2"/>
  </r>
  <r>
    <x v="31"/>
    <s v="Tânia Barros"/>
    <x v="1"/>
    <d v="2024-03-28T00:00:00"/>
    <x v="0"/>
    <n v="5"/>
    <x v="1"/>
    <s v="No"/>
    <s v="-"/>
    <s v="No"/>
    <n v="0"/>
    <n v="0"/>
    <x v="1"/>
  </r>
  <r>
    <x v="32"/>
    <s v="Vinicius Lima"/>
    <x v="0"/>
    <d v="2024-03-29T00:00:00"/>
    <x v="1"/>
    <n v="15"/>
    <x v="0"/>
    <s v="Yes"/>
    <n v="30"/>
    <s v="Yes"/>
    <n v="20"/>
    <n v="3"/>
    <x v="3"/>
  </r>
  <r>
    <x v="33"/>
    <s v="Yasmin Teixeira"/>
    <x v="2"/>
    <d v="2024-03-30T00:00:00"/>
    <x v="0"/>
    <n v="10"/>
    <x v="2"/>
    <s v="No"/>
    <s v="-"/>
    <s v="Yes"/>
    <n v="20"/>
    <n v="15"/>
    <x v="7"/>
  </r>
  <r>
    <x v="34"/>
    <s v="Zé Carlos"/>
    <x v="1"/>
    <d v="2024-03-31T00:00:00"/>
    <x v="1"/>
    <n v="5"/>
    <x v="0"/>
    <s v="No"/>
    <s v="-"/>
    <s v="No"/>
    <n v="0"/>
    <n v="1"/>
    <x v="4"/>
  </r>
  <r>
    <x v="35"/>
    <s v="Amanda Nogueira"/>
    <x v="1"/>
    <d v="2024-04-01T00:00:00"/>
    <x v="0"/>
    <n v="5"/>
    <x v="0"/>
    <s v="No"/>
    <s v="-"/>
    <s v="No"/>
    <n v="0"/>
    <n v="0"/>
    <x v="1"/>
  </r>
  <r>
    <x v="36"/>
    <s v="Bruno Cavalheiro"/>
    <x v="0"/>
    <d v="2024-04-02T00:00:00"/>
    <x v="1"/>
    <n v="15"/>
    <x v="2"/>
    <s v="Yes"/>
    <n v="30"/>
    <s v="Yes"/>
    <n v="20"/>
    <n v="7"/>
    <x v="12"/>
  </r>
  <r>
    <x v="37"/>
    <s v="Carla Dias"/>
    <x v="2"/>
    <d v="2024-04-03T00:00:00"/>
    <x v="0"/>
    <n v="10"/>
    <x v="1"/>
    <s v="No"/>
    <s v="-"/>
    <s v="Yes"/>
    <n v="20"/>
    <n v="10"/>
    <x v="2"/>
  </r>
  <r>
    <x v="38"/>
    <s v="Diego Fontes"/>
    <x v="1"/>
    <d v="2024-04-04T00:00:00"/>
    <x v="1"/>
    <n v="5"/>
    <x v="2"/>
    <s v="No"/>
    <s v="-"/>
    <s v="No"/>
    <n v="0"/>
    <n v="1"/>
    <x v="4"/>
  </r>
  <r>
    <x v="39"/>
    <s v="Eunice Lima"/>
    <x v="0"/>
    <d v="2024-04-05T00:00:00"/>
    <x v="0"/>
    <n v="15"/>
    <x v="0"/>
    <s v="Yes"/>
    <n v="30"/>
    <s v="Yes"/>
    <n v="20"/>
    <n v="15"/>
    <x v="14"/>
  </r>
  <r>
    <x v="40"/>
    <s v="Fábio Martins"/>
    <x v="2"/>
    <d v="2024-04-06T00:00:00"/>
    <x v="1"/>
    <n v="10"/>
    <x v="0"/>
    <s v="No"/>
    <s v="-"/>
    <s v="Yes"/>
    <n v="20"/>
    <n v="5"/>
    <x v="13"/>
  </r>
  <r>
    <x v="41"/>
    <s v="Gisele Araújo"/>
    <x v="1"/>
    <d v="2024-04-07T00:00:00"/>
    <x v="0"/>
    <n v="5"/>
    <x v="1"/>
    <s v="No"/>
    <s v="-"/>
    <s v="No"/>
    <n v="0"/>
    <n v="0"/>
    <x v="1"/>
  </r>
  <r>
    <x v="42"/>
    <s v="Hélio Castro"/>
    <x v="0"/>
    <d v="2024-04-08T00:00:00"/>
    <x v="1"/>
    <n v="15"/>
    <x v="2"/>
    <s v="Yes"/>
    <n v="30"/>
    <s v="Yes"/>
    <n v="20"/>
    <n v="20"/>
    <x v="8"/>
  </r>
  <r>
    <x v="43"/>
    <s v="Ingrid Menezes"/>
    <x v="2"/>
    <d v="2024-04-09T00:00:00"/>
    <x v="0"/>
    <n v="10"/>
    <x v="2"/>
    <s v="No"/>
    <s v="-"/>
    <s v="Yes"/>
    <n v="20"/>
    <n v="12"/>
    <x v="10"/>
  </r>
  <r>
    <x v="44"/>
    <s v="Jorge Baptista"/>
    <x v="1"/>
    <d v="2024-04-10T00:00:00"/>
    <x v="1"/>
    <n v="5"/>
    <x v="0"/>
    <s v="No"/>
    <s v="-"/>
    <s v="No"/>
    <n v="0"/>
    <n v="2"/>
    <x v="11"/>
  </r>
  <r>
    <x v="45"/>
    <s v="Kléber Oliveira"/>
    <x v="0"/>
    <d v="2024-04-11T00:00:00"/>
    <x v="0"/>
    <n v="15"/>
    <x v="1"/>
    <s v="Yes"/>
    <n v="30"/>
    <s v="Yes"/>
    <n v="20"/>
    <n v="5"/>
    <x v="0"/>
  </r>
  <r>
    <x v="46"/>
    <s v="Luciana Freitas"/>
    <x v="2"/>
    <d v="2024-04-12T00:00:00"/>
    <x v="1"/>
    <n v="10"/>
    <x v="0"/>
    <s v="No"/>
    <s v="-"/>
    <s v="Yes"/>
    <n v="20"/>
    <n v="10"/>
    <x v="2"/>
  </r>
  <r>
    <x v="47"/>
    <s v="Márcia Eller"/>
    <x v="1"/>
    <d v="2024-04-13T00:00:00"/>
    <x v="0"/>
    <n v="5"/>
    <x v="2"/>
    <s v="No"/>
    <s v="-"/>
    <s v="No"/>
    <n v="0"/>
    <n v="0"/>
    <x v="1"/>
  </r>
  <r>
    <x v="48"/>
    <s v="Nilo Peçanha"/>
    <x v="0"/>
    <d v="2024-04-14T00:00:00"/>
    <x v="1"/>
    <n v="15"/>
    <x v="0"/>
    <s v="Yes"/>
    <n v="30"/>
    <s v="Yes"/>
    <n v="20"/>
    <n v="3"/>
    <x v="3"/>
  </r>
  <r>
    <x v="49"/>
    <s v="Oscar Neves"/>
    <x v="2"/>
    <d v="2024-04-15T00:00:00"/>
    <x v="0"/>
    <n v="10"/>
    <x v="1"/>
    <s v="No"/>
    <s v="-"/>
    <s v="Yes"/>
    <n v="20"/>
    <n v="15"/>
    <x v="7"/>
  </r>
  <r>
    <x v="50"/>
    <s v="Patrícia Soares"/>
    <x v="1"/>
    <d v="2024-04-16T00:00:00"/>
    <x v="1"/>
    <n v="5"/>
    <x v="0"/>
    <s v="No"/>
    <s v="-"/>
    <s v="No"/>
    <n v="0"/>
    <n v="1"/>
    <x v="4"/>
  </r>
  <r>
    <x v="51"/>
    <s v="Quirino Gonçalves"/>
    <x v="0"/>
    <d v="2024-04-17T00:00:00"/>
    <x v="0"/>
    <n v="15"/>
    <x v="2"/>
    <s v="Yes"/>
    <n v="30"/>
    <s v="Yes"/>
    <n v="20"/>
    <n v="7"/>
    <x v="12"/>
  </r>
  <r>
    <x v="52"/>
    <s v="Raul Machado"/>
    <x v="2"/>
    <d v="2024-04-18T00:00:00"/>
    <x v="1"/>
    <n v="10"/>
    <x v="0"/>
    <s v="No"/>
    <s v="-"/>
    <s v="Yes"/>
    <n v="20"/>
    <n v="10"/>
    <x v="2"/>
  </r>
  <r>
    <x v="53"/>
    <s v="Sônia Lobo"/>
    <x v="1"/>
    <d v="2024-04-19T00:00:00"/>
    <x v="0"/>
    <n v="5"/>
    <x v="1"/>
    <s v="No"/>
    <s v="-"/>
    <s v="No"/>
    <n v="0"/>
    <n v="0"/>
    <x v="1"/>
  </r>
  <r>
    <x v="54"/>
    <s v="Tiago Ramos"/>
    <x v="0"/>
    <d v="2024-04-20T00:00:00"/>
    <x v="1"/>
    <n v="15"/>
    <x v="0"/>
    <s v="Yes"/>
    <n v="30"/>
    <s v="Yes"/>
    <n v="20"/>
    <n v="20"/>
    <x v="8"/>
  </r>
  <r>
    <x v="55"/>
    <s v="Ugo Pires"/>
    <x v="2"/>
    <d v="2024-04-21T00:00:00"/>
    <x v="0"/>
    <n v="10"/>
    <x v="2"/>
    <s v="No"/>
    <s v="-"/>
    <s v="Yes"/>
    <n v="20"/>
    <n v="15"/>
    <x v="7"/>
  </r>
  <r>
    <x v="56"/>
    <s v="Valéria Nobre"/>
    <x v="1"/>
    <d v="2024-04-22T00:00:00"/>
    <x v="1"/>
    <n v="5"/>
    <x v="0"/>
    <s v="No"/>
    <s v="-"/>
    <s v="No"/>
    <n v="0"/>
    <n v="1"/>
    <x v="4"/>
  </r>
  <r>
    <x v="57"/>
    <s v="William Siqueira"/>
    <x v="0"/>
    <d v="2024-04-23T00:00:00"/>
    <x v="0"/>
    <n v="15"/>
    <x v="1"/>
    <s v="Yes"/>
    <n v="30"/>
    <s v="Yes"/>
    <n v="20"/>
    <n v="3"/>
    <x v="3"/>
  </r>
  <r>
    <x v="58"/>
    <s v="Xuxa Meneghel"/>
    <x v="2"/>
    <d v="2024-04-24T00:00:00"/>
    <x v="1"/>
    <n v="10"/>
    <x v="0"/>
    <s v="No"/>
    <s v="-"/>
    <s v="Yes"/>
    <n v="20"/>
    <n v="10"/>
    <x v="2"/>
  </r>
  <r>
    <x v="59"/>
    <s v="Yara Figueiredo"/>
    <x v="1"/>
    <d v="2024-04-25T00:00:00"/>
    <x v="0"/>
    <n v="5"/>
    <x v="2"/>
    <s v="No"/>
    <s v="-"/>
    <s v="No"/>
    <n v="0"/>
    <n v="0"/>
    <x v="1"/>
  </r>
  <r>
    <x v="60"/>
    <s v="Zacarias Alves"/>
    <x v="0"/>
    <d v="2024-04-26T00:00:00"/>
    <x v="1"/>
    <n v="15"/>
    <x v="0"/>
    <s v="Yes"/>
    <n v="30"/>
    <s v="Yes"/>
    <n v="20"/>
    <n v="5"/>
    <x v="0"/>
  </r>
  <r>
    <x v="61"/>
    <s v="Amanda Bynes"/>
    <x v="2"/>
    <d v="2024-04-27T00:00:00"/>
    <x v="0"/>
    <n v="10"/>
    <x v="1"/>
    <s v="No"/>
    <s v="-"/>
    <s v="Yes"/>
    <n v="20"/>
    <n v="15"/>
    <x v="7"/>
  </r>
  <r>
    <x v="62"/>
    <s v="Bruno Mars"/>
    <x v="1"/>
    <d v="2024-04-28T00:00:00"/>
    <x v="1"/>
    <n v="5"/>
    <x v="0"/>
    <s v="No"/>
    <s v="-"/>
    <s v="No"/>
    <n v="0"/>
    <n v="1"/>
    <x v="4"/>
  </r>
  <r>
    <x v="63"/>
    <s v="Carla Bruni"/>
    <x v="0"/>
    <d v="2024-04-29T00:00:00"/>
    <x v="0"/>
    <n v="15"/>
    <x v="2"/>
    <s v="Yes"/>
    <n v="30"/>
    <s v="Yes"/>
    <n v="20"/>
    <n v="20"/>
    <x v="8"/>
  </r>
  <r>
    <x v="64"/>
    <s v="Diego Maradona"/>
    <x v="2"/>
    <d v="2024-04-30T00:00:00"/>
    <x v="1"/>
    <n v="10"/>
    <x v="0"/>
    <s v="No"/>
    <s v="-"/>
    <s v="Yes"/>
    <n v="20"/>
    <n v="5"/>
    <x v="13"/>
  </r>
  <r>
    <x v="65"/>
    <s v="Estela Marques"/>
    <x v="1"/>
    <d v="2024-05-01T00:00:00"/>
    <x v="1"/>
    <n v="5"/>
    <x v="0"/>
    <s v="No"/>
    <s v="-"/>
    <s v="No"/>
    <n v="0"/>
    <n v="0"/>
    <x v="1"/>
  </r>
  <r>
    <x v="66"/>
    <s v="Fábio Nobre"/>
    <x v="0"/>
    <d v="2024-05-02T00:00:00"/>
    <x v="0"/>
    <n v="15"/>
    <x v="2"/>
    <s v="Yes"/>
    <n v="30"/>
    <s v="Yes"/>
    <n v="20"/>
    <n v="7"/>
    <x v="12"/>
  </r>
  <r>
    <x v="67"/>
    <s v="Gabriel Oliveira"/>
    <x v="2"/>
    <d v="2024-05-03T00:00:00"/>
    <x v="1"/>
    <n v="10"/>
    <x v="1"/>
    <s v="No"/>
    <s v="-"/>
    <s v="Yes"/>
    <n v="20"/>
    <n v="10"/>
    <x v="2"/>
  </r>
  <r>
    <x v="68"/>
    <s v="Helena Santos"/>
    <x v="1"/>
    <d v="2024-05-04T00:00:00"/>
    <x v="0"/>
    <n v="5"/>
    <x v="2"/>
    <s v="No"/>
    <s v="-"/>
    <s v="No"/>
    <n v="0"/>
    <n v="1"/>
    <x v="4"/>
  </r>
  <r>
    <x v="69"/>
    <s v="Ivan Carvalho"/>
    <x v="0"/>
    <d v="2024-05-05T00:00:00"/>
    <x v="1"/>
    <n v="15"/>
    <x v="0"/>
    <s v="Yes"/>
    <n v="30"/>
    <s v="Yes"/>
    <n v="20"/>
    <n v="15"/>
    <x v="14"/>
  </r>
  <r>
    <x v="70"/>
    <s v="Júlia Ferreira"/>
    <x v="2"/>
    <d v="2024-05-06T00:00:00"/>
    <x v="0"/>
    <n v="10"/>
    <x v="0"/>
    <s v="No"/>
    <s v="-"/>
    <s v="Yes"/>
    <n v="20"/>
    <n v="5"/>
    <x v="13"/>
  </r>
  <r>
    <x v="71"/>
    <s v="Karla Alves"/>
    <x v="1"/>
    <d v="2024-05-07T00:00:00"/>
    <x v="1"/>
    <n v="5"/>
    <x v="1"/>
    <s v="No"/>
    <s v="-"/>
    <s v="No"/>
    <n v="0"/>
    <n v="0"/>
    <x v="1"/>
  </r>
  <r>
    <x v="72"/>
    <s v="Lucas Mendes"/>
    <x v="0"/>
    <d v="2024-05-08T00:00:00"/>
    <x v="0"/>
    <n v="15"/>
    <x v="2"/>
    <s v="Yes"/>
    <n v="30"/>
    <s v="Yes"/>
    <n v="20"/>
    <n v="20"/>
    <x v="8"/>
  </r>
  <r>
    <x v="73"/>
    <s v="Mônica Gomes"/>
    <x v="2"/>
    <d v="2024-05-09T00:00:00"/>
    <x v="1"/>
    <n v="10"/>
    <x v="2"/>
    <s v="No"/>
    <s v="-"/>
    <s v="Yes"/>
    <n v="20"/>
    <n v="12"/>
    <x v="10"/>
  </r>
  <r>
    <x v="74"/>
    <s v="Norberto Queiroz"/>
    <x v="1"/>
    <d v="2024-05-10T00:00:00"/>
    <x v="0"/>
    <n v="5"/>
    <x v="0"/>
    <s v="No"/>
    <s v="-"/>
    <s v="No"/>
    <n v="0"/>
    <n v="2"/>
    <x v="11"/>
  </r>
  <r>
    <x v="75"/>
    <s v="Otávio Barros"/>
    <x v="0"/>
    <d v="2024-05-11T00:00:00"/>
    <x v="1"/>
    <n v="15"/>
    <x v="1"/>
    <s v="Yes"/>
    <n v="30"/>
    <s v="Yes"/>
    <n v="20"/>
    <n v="5"/>
    <x v="0"/>
  </r>
  <r>
    <x v="76"/>
    <s v="Paula Vieira"/>
    <x v="2"/>
    <d v="2024-05-12T00:00:00"/>
    <x v="0"/>
    <n v="10"/>
    <x v="0"/>
    <s v="No"/>
    <s v="-"/>
    <s v="Yes"/>
    <n v="20"/>
    <n v="10"/>
    <x v="2"/>
  </r>
  <r>
    <x v="77"/>
    <s v="Quentin Ramos"/>
    <x v="1"/>
    <d v="2024-05-13T00:00:00"/>
    <x v="1"/>
    <n v="5"/>
    <x v="2"/>
    <s v="No"/>
    <s v="-"/>
    <s v="No"/>
    <n v="0"/>
    <n v="0"/>
    <x v="1"/>
  </r>
  <r>
    <x v="78"/>
    <s v="Raquel Novaes"/>
    <x v="0"/>
    <d v="2024-05-14T00:00:00"/>
    <x v="0"/>
    <n v="15"/>
    <x v="0"/>
    <s v="Yes"/>
    <n v="30"/>
    <s v="Yes"/>
    <n v="20"/>
    <n v="3"/>
    <x v="3"/>
  </r>
  <r>
    <x v="79"/>
    <s v="Samantha Lopes"/>
    <x v="2"/>
    <d v="2024-05-15T00:00:00"/>
    <x v="1"/>
    <n v="10"/>
    <x v="1"/>
    <s v="No"/>
    <s v="-"/>
    <s v="Yes"/>
    <n v="20"/>
    <n v="15"/>
    <x v="7"/>
  </r>
  <r>
    <x v="80"/>
    <s v="Tiago Martins"/>
    <x v="1"/>
    <d v="2024-05-16T00:00:00"/>
    <x v="0"/>
    <n v="5"/>
    <x v="0"/>
    <s v="No"/>
    <s v="-"/>
    <s v="No"/>
    <n v="0"/>
    <n v="1"/>
    <x v="4"/>
  </r>
  <r>
    <x v="81"/>
    <s v="Ulysses Guimarães"/>
    <x v="0"/>
    <d v="2024-05-17T00:00:00"/>
    <x v="1"/>
    <n v="15"/>
    <x v="2"/>
    <s v="Yes"/>
    <n v="30"/>
    <s v="Yes"/>
    <n v="20"/>
    <n v="7"/>
    <x v="12"/>
  </r>
  <r>
    <x v="82"/>
    <s v="Vanessa Silva"/>
    <x v="2"/>
    <d v="2024-05-18T00:00:00"/>
    <x v="0"/>
    <n v="10"/>
    <x v="0"/>
    <s v="No"/>
    <s v="-"/>
    <s v="Yes"/>
    <n v="20"/>
    <n v="10"/>
    <x v="2"/>
  </r>
  <r>
    <x v="83"/>
    <s v="William Carneiro"/>
    <x v="1"/>
    <d v="2024-05-19T00:00:00"/>
    <x v="1"/>
    <n v="5"/>
    <x v="1"/>
    <s v="No"/>
    <s v="-"/>
    <s v="No"/>
    <n v="0"/>
    <n v="0"/>
    <x v="1"/>
  </r>
  <r>
    <x v="84"/>
    <s v="Ximena Rocha"/>
    <x v="0"/>
    <d v="2024-05-20T00:00:00"/>
    <x v="0"/>
    <n v="15"/>
    <x v="0"/>
    <s v="Yes"/>
    <n v="30"/>
    <s v="Yes"/>
    <n v="20"/>
    <n v="20"/>
    <x v="8"/>
  </r>
  <r>
    <x v="85"/>
    <s v="Yasmin Figueiredo"/>
    <x v="2"/>
    <d v="2024-05-21T00:00:00"/>
    <x v="1"/>
    <n v="10"/>
    <x v="2"/>
    <s v="No"/>
    <s v="-"/>
    <s v="Yes"/>
    <n v="20"/>
    <n v="15"/>
    <x v="7"/>
  </r>
  <r>
    <x v="86"/>
    <s v="Zara Cunha"/>
    <x v="1"/>
    <d v="2024-05-22T00:00:00"/>
    <x v="0"/>
    <n v="5"/>
    <x v="0"/>
    <s v="No"/>
    <s v="-"/>
    <s v="No"/>
    <n v="0"/>
    <n v="1"/>
    <x v="4"/>
  </r>
  <r>
    <x v="87"/>
    <s v="Alan Teixeira"/>
    <x v="0"/>
    <d v="2024-05-23T00:00:00"/>
    <x v="1"/>
    <n v="15"/>
    <x v="1"/>
    <s v="Yes"/>
    <n v="30"/>
    <s v="Yes"/>
    <n v="20"/>
    <n v="3"/>
    <x v="3"/>
  </r>
  <r>
    <x v="88"/>
    <s v="Bárbara Oliveira"/>
    <x v="2"/>
    <d v="2024-05-24T00:00:00"/>
    <x v="0"/>
    <n v="10"/>
    <x v="0"/>
    <s v="No"/>
    <s v="-"/>
    <s v="Yes"/>
    <n v="20"/>
    <n v="10"/>
    <x v="2"/>
  </r>
  <r>
    <x v="89"/>
    <s v="Carlos Junqueira"/>
    <x v="1"/>
    <d v="2024-05-25T00:00:00"/>
    <x v="1"/>
    <n v="5"/>
    <x v="2"/>
    <s v="No"/>
    <s v="-"/>
    <s v="No"/>
    <n v="0"/>
    <n v="0"/>
    <x v="1"/>
  </r>
  <r>
    <x v="90"/>
    <s v="Daniela Moura"/>
    <x v="0"/>
    <d v="2024-05-26T00:00:00"/>
    <x v="0"/>
    <n v="15"/>
    <x v="0"/>
    <s v="Yes"/>
    <n v="30"/>
    <s v="Yes"/>
    <n v="20"/>
    <n v="5"/>
    <x v="0"/>
  </r>
  <r>
    <x v="91"/>
    <s v="Eduardo Lima"/>
    <x v="2"/>
    <d v="2024-05-27T00:00:00"/>
    <x v="1"/>
    <n v="10"/>
    <x v="1"/>
    <s v="No"/>
    <s v="-"/>
    <s v="Yes"/>
    <n v="20"/>
    <n v="15"/>
    <x v="7"/>
  </r>
  <r>
    <x v="92"/>
    <s v="Fabiana Araújo"/>
    <x v="1"/>
    <d v="2024-05-28T00:00:00"/>
    <x v="0"/>
    <n v="5"/>
    <x v="0"/>
    <s v="No"/>
    <s v="-"/>
    <s v="No"/>
    <n v="0"/>
    <n v="1"/>
    <x v="4"/>
  </r>
  <r>
    <x v="93"/>
    <s v="Geraldo Ribeiro"/>
    <x v="0"/>
    <d v="2024-05-29T00:00:00"/>
    <x v="1"/>
    <n v="15"/>
    <x v="2"/>
    <s v="Yes"/>
    <n v="30"/>
    <s v="Yes"/>
    <n v="20"/>
    <n v="20"/>
    <x v="8"/>
  </r>
  <r>
    <x v="94"/>
    <s v="Héctor Vargas"/>
    <x v="2"/>
    <d v="2024-05-30T00:00:00"/>
    <x v="0"/>
    <n v="10"/>
    <x v="2"/>
    <s v="No"/>
    <s v="-"/>
    <s v="Yes"/>
    <n v="20"/>
    <n v="15"/>
    <x v="7"/>
  </r>
  <r>
    <x v="95"/>
    <s v="Isabela Fonseca"/>
    <x v="1"/>
    <d v="2024-05-31T00:00:00"/>
    <x v="1"/>
    <n v="5"/>
    <x v="1"/>
    <s v="No"/>
    <s v="-"/>
    <s v="No"/>
    <n v="0"/>
    <n v="0"/>
    <x v="1"/>
  </r>
  <r>
    <x v="96"/>
    <s v="João Pedro Almeida"/>
    <x v="0"/>
    <d v="2024-06-01T00:00:00"/>
    <x v="0"/>
    <n v="15"/>
    <x v="0"/>
    <s v="Yes"/>
    <n v="30"/>
    <s v="Yes"/>
    <n v="20"/>
    <n v="7"/>
    <x v="12"/>
  </r>
  <r>
    <x v="97"/>
    <s v="Klara Costa"/>
    <x v="2"/>
    <d v="2024-06-02T00:00:00"/>
    <x v="1"/>
    <n v="10"/>
    <x v="1"/>
    <s v="No"/>
    <s v="-"/>
    <s v="Yes"/>
    <n v="20"/>
    <n v="10"/>
    <x v="2"/>
  </r>
  <r>
    <x v="98"/>
    <s v="Luciana Mendes"/>
    <x v="1"/>
    <d v="2024-06-03T00:00:00"/>
    <x v="0"/>
    <n v="5"/>
    <x v="2"/>
    <s v="No"/>
    <s v="-"/>
    <s v="No"/>
    <n v="0"/>
    <n v="1"/>
    <x v="4"/>
  </r>
  <r>
    <x v="99"/>
    <s v="Marcelo Gouveia"/>
    <x v="0"/>
    <d v="2024-06-04T00:00:00"/>
    <x v="1"/>
    <n v="15"/>
    <x v="0"/>
    <s v="Yes"/>
    <n v="30"/>
    <s v="Yes"/>
    <n v="20"/>
    <n v="15"/>
    <x v="14"/>
  </r>
  <r>
    <x v="100"/>
    <s v="Nívea Borges"/>
    <x v="2"/>
    <d v="2024-06-05T00:00:00"/>
    <x v="0"/>
    <n v="10"/>
    <x v="0"/>
    <s v="No"/>
    <s v="-"/>
    <s v="Yes"/>
    <n v="20"/>
    <n v="5"/>
    <x v="13"/>
  </r>
  <r>
    <x v="101"/>
    <s v="Oscar Nogueira"/>
    <x v="1"/>
    <d v="2024-06-06T00:00:00"/>
    <x v="1"/>
    <n v="5"/>
    <x v="1"/>
    <s v="No"/>
    <s v="-"/>
    <s v="No"/>
    <n v="0"/>
    <n v="0"/>
    <x v="1"/>
  </r>
  <r>
    <x v="102"/>
    <s v="Patrícia Alves"/>
    <x v="0"/>
    <d v="2024-06-07T00:00:00"/>
    <x v="0"/>
    <n v="15"/>
    <x v="2"/>
    <s v="Yes"/>
    <n v="30"/>
    <s v="Yes"/>
    <n v="20"/>
    <n v="20"/>
    <x v="8"/>
  </r>
  <r>
    <x v="103"/>
    <s v="Rafaela Silva"/>
    <x v="2"/>
    <d v="2024-06-08T00:00:00"/>
    <x v="1"/>
    <n v="10"/>
    <x v="2"/>
    <s v="No"/>
    <s v="-"/>
    <s v="Yes"/>
    <n v="20"/>
    <n v="12"/>
    <x v="10"/>
  </r>
  <r>
    <x v="104"/>
    <s v="Samantha Moraes"/>
    <x v="1"/>
    <d v="2024-06-09T00:00:00"/>
    <x v="0"/>
    <n v="5"/>
    <x v="0"/>
    <s v="No"/>
    <s v="-"/>
    <s v="No"/>
    <n v="0"/>
    <n v="2"/>
    <x v="11"/>
  </r>
  <r>
    <x v="105"/>
    <s v="Tatiana Rocha"/>
    <x v="1"/>
    <d v="2024-06-10T00:00:00"/>
    <x v="0"/>
    <n v="5"/>
    <x v="0"/>
    <s v="No"/>
    <s v="-"/>
    <s v="No"/>
    <n v="0"/>
    <n v="0"/>
    <x v="1"/>
  </r>
  <r>
    <x v="106"/>
    <s v="Ulisses Tavares"/>
    <x v="0"/>
    <d v="2024-06-11T00:00:00"/>
    <x v="1"/>
    <n v="15"/>
    <x v="2"/>
    <s v="Yes"/>
    <n v="30"/>
    <s v="Yes"/>
    <n v="20"/>
    <n v="7"/>
    <x v="12"/>
  </r>
  <r>
    <x v="107"/>
    <s v="Víctor Lemos"/>
    <x v="2"/>
    <d v="2024-06-12T00:00:00"/>
    <x v="0"/>
    <n v="10"/>
    <x v="1"/>
    <s v="No"/>
    <s v="-"/>
    <s v="Yes"/>
    <n v="20"/>
    <n v="10"/>
    <x v="2"/>
  </r>
  <r>
    <x v="108"/>
    <s v="Wilma Barros"/>
    <x v="1"/>
    <d v="2024-06-13T00:00:00"/>
    <x v="1"/>
    <n v="5"/>
    <x v="2"/>
    <s v="No"/>
    <s v="-"/>
    <s v="No"/>
    <n v="0"/>
    <n v="1"/>
    <x v="4"/>
  </r>
  <r>
    <x v="109"/>
    <s v="Xavier Nascimento"/>
    <x v="0"/>
    <d v="2024-06-14T00:00:00"/>
    <x v="0"/>
    <n v="15"/>
    <x v="0"/>
    <s v="Yes"/>
    <n v="30"/>
    <s v="Yes"/>
    <n v="20"/>
    <n v="15"/>
    <x v="14"/>
  </r>
  <r>
    <x v="110"/>
    <s v="Yago Pereira"/>
    <x v="2"/>
    <d v="2024-06-15T00:00:00"/>
    <x v="1"/>
    <n v="10"/>
    <x v="0"/>
    <s v="No"/>
    <s v="-"/>
    <s v="Yes"/>
    <n v="20"/>
    <n v="5"/>
    <x v="13"/>
  </r>
  <r>
    <x v="111"/>
    <s v="Zilda Ferreira"/>
    <x v="1"/>
    <d v="2024-06-16T00:00:00"/>
    <x v="0"/>
    <n v="5"/>
    <x v="1"/>
    <s v="No"/>
    <s v="-"/>
    <s v="No"/>
    <n v="0"/>
    <n v="0"/>
    <x v="1"/>
  </r>
  <r>
    <x v="112"/>
    <s v="Amanda Lopes"/>
    <x v="0"/>
    <d v="2024-06-17T00:00:00"/>
    <x v="1"/>
    <n v="15"/>
    <x v="2"/>
    <s v="Yes"/>
    <n v="30"/>
    <s v="Yes"/>
    <n v="20"/>
    <n v="20"/>
    <x v="8"/>
  </r>
  <r>
    <x v="113"/>
    <s v="Bruno Miranda"/>
    <x v="2"/>
    <d v="2024-06-18T00:00:00"/>
    <x v="0"/>
    <n v="10"/>
    <x v="2"/>
    <s v="No"/>
    <s v="-"/>
    <s v="Yes"/>
    <n v="20"/>
    <n v="12"/>
    <x v="10"/>
  </r>
  <r>
    <x v="114"/>
    <s v="Célia Torres"/>
    <x v="1"/>
    <d v="2024-06-19T00:00:00"/>
    <x v="1"/>
    <n v="5"/>
    <x v="0"/>
    <s v="No"/>
    <s v="-"/>
    <s v="No"/>
    <n v="0"/>
    <n v="2"/>
    <x v="11"/>
  </r>
  <r>
    <x v="115"/>
    <s v="Diogo Souza"/>
    <x v="0"/>
    <d v="2024-06-20T00:00:00"/>
    <x v="0"/>
    <n v="15"/>
    <x v="1"/>
    <s v="Yes"/>
    <n v="30"/>
    <s v="Yes"/>
    <n v="20"/>
    <n v="5"/>
    <x v="0"/>
  </r>
  <r>
    <x v="116"/>
    <s v="Elisa Castro"/>
    <x v="2"/>
    <d v="2024-06-21T00:00:00"/>
    <x v="1"/>
    <n v="10"/>
    <x v="0"/>
    <s v="No"/>
    <s v="-"/>
    <s v="Yes"/>
    <n v="20"/>
    <n v="10"/>
    <x v="2"/>
  </r>
  <r>
    <x v="117"/>
    <s v="Fátima Lima"/>
    <x v="1"/>
    <d v="2024-06-22T00:00:00"/>
    <x v="0"/>
    <n v="5"/>
    <x v="2"/>
    <s v="No"/>
    <s v="-"/>
    <s v="No"/>
    <n v="0"/>
    <n v="0"/>
    <x v="1"/>
  </r>
  <r>
    <x v="118"/>
    <s v="Geraldo Ribeiro"/>
    <x v="0"/>
    <d v="2024-06-23T00:00:00"/>
    <x v="1"/>
    <n v="15"/>
    <x v="0"/>
    <s v="Yes"/>
    <n v="30"/>
    <s v="Yes"/>
    <n v="20"/>
    <n v="3"/>
    <x v="3"/>
  </r>
  <r>
    <x v="119"/>
    <s v="Hélio Martins"/>
    <x v="2"/>
    <d v="2024-06-24T00:00:00"/>
    <x v="0"/>
    <n v="10"/>
    <x v="1"/>
    <s v="No"/>
    <s v="-"/>
    <s v="Yes"/>
    <n v="20"/>
    <n v="15"/>
    <x v="7"/>
  </r>
  <r>
    <x v="120"/>
    <s v="Íris Santos"/>
    <x v="1"/>
    <d v="2024-06-25T00:00:00"/>
    <x v="1"/>
    <n v="5"/>
    <x v="0"/>
    <s v="No"/>
    <s v="-"/>
    <s v="No"/>
    <n v="0"/>
    <n v="1"/>
    <x v="4"/>
  </r>
  <r>
    <x v="121"/>
    <s v="João Marcelo"/>
    <x v="0"/>
    <d v="2024-06-26T00:00:00"/>
    <x v="0"/>
    <n v="15"/>
    <x v="2"/>
    <s v="Yes"/>
    <n v="30"/>
    <s v="Yes"/>
    <n v="20"/>
    <n v="7"/>
    <x v="12"/>
  </r>
  <r>
    <x v="122"/>
    <s v="Larissa Gomes"/>
    <x v="2"/>
    <d v="2024-06-27T00:00:00"/>
    <x v="1"/>
    <n v="10"/>
    <x v="0"/>
    <s v="No"/>
    <s v="-"/>
    <s v="Yes"/>
    <n v="20"/>
    <n v="10"/>
    <x v="2"/>
  </r>
  <r>
    <x v="123"/>
    <s v="Márcio Silva"/>
    <x v="1"/>
    <d v="2024-06-28T00:00:00"/>
    <x v="0"/>
    <n v="5"/>
    <x v="1"/>
    <s v="No"/>
    <s v="-"/>
    <s v="No"/>
    <n v="0"/>
    <n v="0"/>
    <x v="1"/>
  </r>
  <r>
    <x v="124"/>
    <s v="Nadia Costa"/>
    <x v="0"/>
    <d v="2024-06-29T00:00:00"/>
    <x v="1"/>
    <n v="15"/>
    <x v="0"/>
    <s v="Yes"/>
    <n v="30"/>
    <s v="Yes"/>
    <n v="20"/>
    <n v="20"/>
    <x v="8"/>
  </r>
  <r>
    <x v="125"/>
    <s v="Oscar Almeida"/>
    <x v="2"/>
    <d v="2024-06-30T00:00:00"/>
    <x v="0"/>
    <n v="10"/>
    <x v="2"/>
    <s v="No"/>
    <s v="-"/>
    <s v="Yes"/>
    <n v="20"/>
    <n v="15"/>
    <x v="7"/>
  </r>
  <r>
    <x v="126"/>
    <s v="Patricia Soares"/>
    <x v="1"/>
    <d v="2024-07-01T00:00:00"/>
    <x v="1"/>
    <n v="5"/>
    <x v="0"/>
    <s v="No"/>
    <s v="-"/>
    <s v="No"/>
    <n v="0"/>
    <n v="1"/>
    <x v="4"/>
  </r>
  <r>
    <x v="127"/>
    <s v="Quênia Barros"/>
    <x v="0"/>
    <d v="2024-07-02T00:00:00"/>
    <x v="0"/>
    <n v="15"/>
    <x v="1"/>
    <s v="Yes"/>
    <n v="30"/>
    <s v="Yes"/>
    <n v="20"/>
    <n v="3"/>
    <x v="3"/>
  </r>
  <r>
    <x v="128"/>
    <s v="Rafael Torres"/>
    <x v="2"/>
    <d v="2024-07-03T00:00:00"/>
    <x v="1"/>
    <n v="10"/>
    <x v="0"/>
    <s v="No"/>
    <s v="-"/>
    <s v="Yes"/>
    <n v="20"/>
    <n v="10"/>
    <x v="2"/>
  </r>
  <r>
    <x v="129"/>
    <s v="Silvia Nascimento"/>
    <x v="1"/>
    <d v="2024-07-04T00:00:00"/>
    <x v="0"/>
    <n v="5"/>
    <x v="2"/>
    <s v="No"/>
    <s v="-"/>
    <s v="No"/>
    <n v="0"/>
    <n v="0"/>
    <x v="1"/>
  </r>
  <r>
    <x v="130"/>
    <s v="Tiago Mendes"/>
    <x v="0"/>
    <d v="2024-07-05T00:00:00"/>
    <x v="1"/>
    <n v="15"/>
    <x v="0"/>
    <s v="Yes"/>
    <n v="30"/>
    <s v="Yes"/>
    <n v="20"/>
    <n v="15"/>
    <x v="14"/>
  </r>
  <r>
    <x v="131"/>
    <s v="Ursula Silva"/>
    <x v="2"/>
    <d v="2024-07-06T00:00:00"/>
    <x v="0"/>
    <n v="10"/>
    <x v="1"/>
    <s v="No"/>
    <s v="-"/>
    <s v="Yes"/>
    <n v="20"/>
    <n v="15"/>
    <x v="7"/>
  </r>
  <r>
    <x v="132"/>
    <s v="Vanessa Moraes"/>
    <x v="1"/>
    <d v="2024-07-07T00:00:00"/>
    <x v="1"/>
    <n v="5"/>
    <x v="0"/>
    <s v="No"/>
    <s v="-"/>
    <s v="No"/>
    <n v="0"/>
    <n v="1"/>
    <x v="4"/>
  </r>
  <r>
    <x v="133"/>
    <s v="Waldir Junior"/>
    <x v="0"/>
    <d v="2024-07-08T00:00:00"/>
    <x v="0"/>
    <n v="15"/>
    <x v="2"/>
    <s v="Yes"/>
    <n v="30"/>
    <s v="Yes"/>
    <n v="20"/>
    <n v="7"/>
    <x v="12"/>
  </r>
  <r>
    <x v="134"/>
    <s v="Xavier Lopes"/>
    <x v="2"/>
    <d v="2024-07-09T00:00:00"/>
    <x v="1"/>
    <n v="10"/>
    <x v="0"/>
    <s v="No"/>
    <s v="-"/>
    <s v="Yes"/>
    <n v="20"/>
    <n v="10"/>
    <x v="2"/>
  </r>
  <r>
    <x v="135"/>
    <s v="Yolanda Freitas"/>
    <x v="1"/>
    <d v="2024-07-10T00:00:00"/>
    <x v="0"/>
    <n v="5"/>
    <x v="0"/>
    <s v="No"/>
    <s v="-"/>
    <s v="No"/>
    <n v="0"/>
    <n v="0"/>
    <x v="1"/>
  </r>
  <r>
    <x v="136"/>
    <s v="Zacarias Nunes"/>
    <x v="0"/>
    <d v="2024-07-11T00:00:00"/>
    <x v="1"/>
    <n v="15"/>
    <x v="2"/>
    <s v="Yes"/>
    <n v="30"/>
    <s v="Yes"/>
    <n v="20"/>
    <n v="7"/>
    <x v="12"/>
  </r>
  <r>
    <x v="137"/>
    <s v="Ana Clara Barreto"/>
    <x v="2"/>
    <d v="2024-07-12T00:00:00"/>
    <x v="0"/>
    <n v="10"/>
    <x v="1"/>
    <s v="No"/>
    <s v="-"/>
    <s v="Yes"/>
    <n v="20"/>
    <n v="10"/>
    <x v="2"/>
  </r>
  <r>
    <x v="138"/>
    <s v="Bruno Henrique"/>
    <x v="1"/>
    <d v="2024-07-13T00:00:00"/>
    <x v="1"/>
    <n v="5"/>
    <x v="2"/>
    <s v="No"/>
    <s v="-"/>
    <s v="No"/>
    <n v="0"/>
    <n v="1"/>
    <x v="4"/>
  </r>
  <r>
    <x v="139"/>
    <s v="Carlos Eduardo"/>
    <x v="0"/>
    <d v="2024-07-14T00:00:00"/>
    <x v="0"/>
    <n v="15"/>
    <x v="0"/>
    <s v="Yes"/>
    <n v="30"/>
    <s v="Yes"/>
    <n v="20"/>
    <n v="15"/>
    <x v="14"/>
  </r>
  <r>
    <x v="140"/>
    <s v="Débora Lima"/>
    <x v="2"/>
    <d v="2024-07-15T00:00:00"/>
    <x v="1"/>
    <n v="10"/>
    <x v="0"/>
    <s v="No"/>
    <s v="-"/>
    <s v="Yes"/>
    <n v="20"/>
    <n v="5"/>
    <x v="13"/>
  </r>
  <r>
    <x v="141"/>
    <s v="Elisa Neves"/>
    <x v="1"/>
    <d v="2024-07-16T00:00:00"/>
    <x v="0"/>
    <n v="5"/>
    <x v="1"/>
    <s v="No"/>
    <s v="-"/>
    <s v="No"/>
    <n v="0"/>
    <n v="0"/>
    <x v="1"/>
  </r>
  <r>
    <x v="142"/>
    <s v="Fabiano Gomes"/>
    <x v="0"/>
    <d v="2024-07-17T00:00:00"/>
    <x v="1"/>
    <n v="15"/>
    <x v="2"/>
    <s v="Yes"/>
    <n v="30"/>
    <s v="Yes"/>
    <n v="20"/>
    <n v="20"/>
    <x v="8"/>
  </r>
  <r>
    <x v="143"/>
    <s v="Gisele Oliveira"/>
    <x v="2"/>
    <d v="2024-07-18T00:00:00"/>
    <x v="0"/>
    <n v="10"/>
    <x v="2"/>
    <s v="No"/>
    <s v="-"/>
    <s v="Yes"/>
    <n v="20"/>
    <n v="12"/>
    <x v="10"/>
  </r>
  <r>
    <x v="144"/>
    <s v="Héctor Silva"/>
    <x v="1"/>
    <d v="2024-07-19T00:00:00"/>
    <x v="1"/>
    <n v="5"/>
    <x v="0"/>
    <s v="No"/>
    <s v="-"/>
    <s v="No"/>
    <n v="0"/>
    <n v="2"/>
    <x v="11"/>
  </r>
  <r>
    <x v="145"/>
    <s v="Igor Martins"/>
    <x v="0"/>
    <d v="2024-07-20T00:00:00"/>
    <x v="0"/>
    <n v="15"/>
    <x v="1"/>
    <s v="Yes"/>
    <n v="30"/>
    <s v="Yes"/>
    <n v="20"/>
    <n v="5"/>
    <x v="0"/>
  </r>
  <r>
    <x v="146"/>
    <s v="Joana Figueiredo"/>
    <x v="2"/>
    <d v="2024-07-21T00:00:00"/>
    <x v="1"/>
    <n v="10"/>
    <x v="0"/>
    <s v="No"/>
    <s v="-"/>
    <s v="Yes"/>
    <n v="20"/>
    <n v="10"/>
    <x v="2"/>
  </r>
  <r>
    <x v="147"/>
    <s v="Kleber Machado"/>
    <x v="1"/>
    <d v="2024-07-22T00:00:00"/>
    <x v="0"/>
    <n v="5"/>
    <x v="2"/>
    <s v="No"/>
    <s v="-"/>
    <s v="No"/>
    <n v="0"/>
    <n v="0"/>
    <x v="1"/>
  </r>
  <r>
    <x v="148"/>
    <s v="Luciana Santos"/>
    <x v="0"/>
    <d v="2024-07-23T00:00:00"/>
    <x v="1"/>
    <n v="15"/>
    <x v="0"/>
    <s v="Yes"/>
    <n v="30"/>
    <s v="Yes"/>
    <n v="20"/>
    <n v="3"/>
    <x v="3"/>
  </r>
  <r>
    <x v="149"/>
    <s v="Marcos Teixeira"/>
    <x v="2"/>
    <d v="2024-07-24T00:00:00"/>
    <x v="0"/>
    <n v="10"/>
    <x v="1"/>
    <s v="No"/>
    <s v="-"/>
    <s v="Yes"/>
    <n v="20"/>
    <n v="15"/>
    <x v="7"/>
  </r>
  <r>
    <x v="150"/>
    <s v="Natalia Costa"/>
    <x v="1"/>
    <d v="2024-07-25T00:00:00"/>
    <x v="1"/>
    <n v="5"/>
    <x v="0"/>
    <s v="No"/>
    <s v="-"/>
    <s v="No"/>
    <n v="0"/>
    <n v="1"/>
    <x v="4"/>
  </r>
  <r>
    <x v="151"/>
    <s v="Oscar Ribeiro"/>
    <x v="0"/>
    <d v="2024-07-26T00:00:00"/>
    <x v="0"/>
    <n v="15"/>
    <x v="2"/>
    <s v="Yes"/>
    <n v="30"/>
    <s v="Yes"/>
    <n v="20"/>
    <n v="7"/>
    <x v="12"/>
  </r>
  <r>
    <x v="152"/>
    <s v="Patricia Almeida"/>
    <x v="2"/>
    <d v="2024-07-27T00:00:00"/>
    <x v="1"/>
    <n v="10"/>
    <x v="0"/>
    <s v="No"/>
    <s v="-"/>
    <s v="Yes"/>
    <n v="20"/>
    <n v="10"/>
    <x v="2"/>
  </r>
  <r>
    <x v="153"/>
    <s v="Quirino Junior"/>
    <x v="1"/>
    <d v="2024-07-28T00:00:00"/>
    <x v="0"/>
    <n v="5"/>
    <x v="1"/>
    <s v="No"/>
    <s v="-"/>
    <s v="No"/>
    <n v="0"/>
    <n v="0"/>
    <x v="1"/>
  </r>
  <r>
    <x v="154"/>
    <s v="Renata Machado"/>
    <x v="0"/>
    <d v="2024-07-29T00:00:00"/>
    <x v="1"/>
    <n v="15"/>
    <x v="0"/>
    <s v="Yes"/>
    <n v="30"/>
    <s v="Yes"/>
    <n v="20"/>
    <n v="20"/>
    <x v="8"/>
  </r>
  <r>
    <x v="155"/>
    <s v="Sônia Alves"/>
    <x v="2"/>
    <d v="2024-07-30T00:00:00"/>
    <x v="0"/>
    <n v="10"/>
    <x v="2"/>
    <s v="No"/>
    <s v="-"/>
    <s v="Yes"/>
    <n v="20"/>
    <n v="15"/>
    <x v="7"/>
  </r>
  <r>
    <x v="156"/>
    <s v="Tiago Nunes"/>
    <x v="1"/>
    <d v="2024-07-31T00:00:00"/>
    <x v="1"/>
    <n v="5"/>
    <x v="0"/>
    <s v="No"/>
    <s v="-"/>
    <s v="No"/>
    <n v="0"/>
    <n v="1"/>
    <x v="4"/>
  </r>
  <r>
    <x v="157"/>
    <s v="Ulysses Pereira"/>
    <x v="0"/>
    <d v="2024-08-01T00:00:00"/>
    <x v="0"/>
    <n v="15"/>
    <x v="1"/>
    <s v="Yes"/>
    <n v="30"/>
    <s v="Yes"/>
    <n v="20"/>
    <n v="3"/>
    <x v="3"/>
  </r>
  <r>
    <x v="158"/>
    <s v="Vanessa Lima"/>
    <x v="2"/>
    <d v="2024-08-02T00:00:00"/>
    <x v="1"/>
    <n v="10"/>
    <x v="0"/>
    <s v="No"/>
    <s v="-"/>
    <s v="Yes"/>
    <n v="20"/>
    <n v="10"/>
    <x v="2"/>
  </r>
  <r>
    <x v="159"/>
    <s v="Wagner Santos"/>
    <x v="1"/>
    <d v="2024-08-03T00:00:00"/>
    <x v="0"/>
    <n v="5"/>
    <x v="2"/>
    <s v="No"/>
    <s v="-"/>
    <s v="No"/>
    <n v="0"/>
    <n v="0"/>
    <x v="1"/>
  </r>
  <r>
    <x v="160"/>
    <s v="Xuxa Meneghel"/>
    <x v="0"/>
    <d v="2024-08-04T00:00:00"/>
    <x v="1"/>
    <n v="15"/>
    <x v="0"/>
    <s v="Yes"/>
    <n v="30"/>
    <s v="Yes"/>
    <n v="20"/>
    <n v="15"/>
    <x v="14"/>
  </r>
  <r>
    <x v="161"/>
    <s v="Yasmin Silva"/>
    <x v="2"/>
    <d v="2024-08-05T00:00:00"/>
    <x v="0"/>
    <n v="10"/>
    <x v="1"/>
    <s v="No"/>
    <s v="-"/>
    <s v="Yes"/>
    <n v="20"/>
    <n v="15"/>
    <x v="7"/>
  </r>
  <r>
    <x v="162"/>
    <s v="Zacarias de Souza"/>
    <x v="1"/>
    <d v="2024-08-06T00:00:00"/>
    <x v="1"/>
    <n v="5"/>
    <x v="0"/>
    <s v="No"/>
    <s v="-"/>
    <s v="No"/>
    <n v="0"/>
    <n v="1"/>
    <x v="4"/>
  </r>
  <r>
    <x v="163"/>
    <s v="André Lima"/>
    <x v="0"/>
    <d v="2024-08-07T00:00:00"/>
    <x v="0"/>
    <n v="15"/>
    <x v="2"/>
    <s v="Yes"/>
    <n v="30"/>
    <s v="Yes"/>
    <n v="20"/>
    <n v="7"/>
    <x v="12"/>
  </r>
  <r>
    <x v="164"/>
    <s v="Bianca Freitas"/>
    <x v="2"/>
    <d v="2024-08-08T00:00:00"/>
    <x v="1"/>
    <n v="10"/>
    <x v="0"/>
    <s v="No"/>
    <s v="-"/>
    <s v="Yes"/>
    <n v="20"/>
    <n v="10"/>
    <x v="2"/>
  </r>
  <r>
    <x v="165"/>
    <s v="Caio Mendes"/>
    <x v="1"/>
    <d v="2024-08-09T00:00:00"/>
    <x v="0"/>
    <n v="5"/>
    <x v="1"/>
    <s v="No"/>
    <s v="-"/>
    <s v="No"/>
    <n v="0"/>
    <n v="0"/>
    <x v="1"/>
  </r>
  <r>
    <x v="166"/>
    <s v="Daniela Moura"/>
    <x v="0"/>
    <d v="2024-08-10T00:00:00"/>
    <x v="1"/>
    <n v="15"/>
    <x v="0"/>
    <s v="Yes"/>
    <n v="30"/>
    <s v="Yes"/>
    <n v="20"/>
    <n v="20"/>
    <x v="8"/>
  </r>
  <r>
    <x v="167"/>
    <s v="Eduardo Costa"/>
    <x v="2"/>
    <d v="2024-08-11T00:00:00"/>
    <x v="0"/>
    <n v="10"/>
    <x v="2"/>
    <s v="No"/>
    <s v="-"/>
    <s v="Yes"/>
    <n v="20"/>
    <n v="15"/>
    <x v="7"/>
  </r>
  <r>
    <x v="168"/>
    <s v="Fernanda Gomes"/>
    <x v="1"/>
    <d v="2024-08-12T00:00:00"/>
    <x v="1"/>
    <n v="5"/>
    <x v="0"/>
    <s v="No"/>
    <s v="-"/>
    <s v="No"/>
    <n v="0"/>
    <n v="1"/>
    <x v="4"/>
  </r>
  <r>
    <x v="169"/>
    <s v="Guilherme Souza"/>
    <x v="0"/>
    <d v="2024-08-13T00:00:00"/>
    <x v="0"/>
    <n v="15"/>
    <x v="1"/>
    <s v="Yes"/>
    <n v="30"/>
    <s v="Yes"/>
    <n v="20"/>
    <n v="5"/>
    <x v="0"/>
  </r>
  <r>
    <x v="170"/>
    <s v="Helena Ribeiro"/>
    <x v="2"/>
    <d v="2024-08-14T00:00:00"/>
    <x v="1"/>
    <n v="10"/>
    <x v="0"/>
    <s v="No"/>
    <s v="-"/>
    <s v="Yes"/>
    <n v="20"/>
    <n v="10"/>
    <x v="2"/>
  </r>
  <r>
    <x v="171"/>
    <s v="Igor Santos"/>
    <x v="1"/>
    <d v="2024-08-15T00:00:00"/>
    <x v="0"/>
    <n v="5"/>
    <x v="2"/>
    <s v="No"/>
    <s v="-"/>
    <s v="No"/>
    <n v="0"/>
    <n v="0"/>
    <x v="1"/>
  </r>
  <r>
    <x v="172"/>
    <s v="João Carvalho"/>
    <x v="0"/>
    <d v="2024-08-16T00:00:00"/>
    <x v="1"/>
    <n v="15"/>
    <x v="0"/>
    <s v="Yes"/>
    <n v="30"/>
    <s v="Yes"/>
    <n v="20"/>
    <n v="3"/>
    <x v="3"/>
  </r>
  <r>
    <x v="173"/>
    <s v="Klara Fagundes"/>
    <x v="2"/>
    <d v="2024-08-17T00:00:00"/>
    <x v="0"/>
    <n v="10"/>
    <x v="1"/>
    <s v="No"/>
    <s v="-"/>
    <s v="Yes"/>
    <n v="20"/>
    <n v="15"/>
    <x v="7"/>
  </r>
  <r>
    <x v="174"/>
    <s v="Lúcia Mendonça"/>
    <x v="1"/>
    <d v="2024-08-18T00:00:00"/>
    <x v="1"/>
    <n v="5"/>
    <x v="0"/>
    <s v="No"/>
    <s v="-"/>
    <s v="No"/>
    <n v="0"/>
    <n v="1"/>
    <x v="4"/>
  </r>
  <r>
    <x v="175"/>
    <s v="Marcelo Novaes"/>
    <x v="1"/>
    <d v="2024-08-19T00:00:00"/>
    <x v="0"/>
    <n v="5"/>
    <x v="0"/>
    <s v="No"/>
    <s v="-"/>
    <s v="No"/>
    <n v="0"/>
    <n v="0"/>
    <x v="1"/>
  </r>
  <r>
    <x v="176"/>
    <s v="Nina Pacheco"/>
    <x v="0"/>
    <d v="2024-08-20T00:00:00"/>
    <x v="1"/>
    <n v="15"/>
    <x v="2"/>
    <s v="Yes"/>
    <n v="30"/>
    <s v="Yes"/>
    <n v="20"/>
    <n v="7"/>
    <x v="12"/>
  </r>
  <r>
    <x v="177"/>
    <s v="Olívia Rios"/>
    <x v="2"/>
    <d v="2024-08-21T00:00:00"/>
    <x v="0"/>
    <n v="10"/>
    <x v="1"/>
    <s v="No"/>
    <s v="-"/>
    <s v="Yes"/>
    <n v="20"/>
    <n v="10"/>
    <x v="2"/>
  </r>
  <r>
    <x v="178"/>
    <s v="Paulo Quintana"/>
    <x v="1"/>
    <d v="2024-08-22T00:00:00"/>
    <x v="1"/>
    <n v="5"/>
    <x v="2"/>
    <s v="No"/>
    <s v="-"/>
    <s v="No"/>
    <n v="0"/>
    <n v="1"/>
    <x v="4"/>
  </r>
  <r>
    <x v="179"/>
    <s v="Raquel Domingos"/>
    <x v="0"/>
    <d v="2024-08-23T00:00:00"/>
    <x v="0"/>
    <n v="15"/>
    <x v="0"/>
    <s v="Yes"/>
    <n v="30"/>
    <s v="Yes"/>
    <n v="20"/>
    <n v="15"/>
    <x v="14"/>
  </r>
  <r>
    <x v="180"/>
    <s v="Samuel Viana"/>
    <x v="2"/>
    <d v="2024-08-24T00:00:00"/>
    <x v="1"/>
    <n v="10"/>
    <x v="0"/>
    <s v="No"/>
    <s v="-"/>
    <s v="Yes"/>
    <n v="20"/>
    <n v="5"/>
    <x v="13"/>
  </r>
  <r>
    <x v="181"/>
    <s v="Tatiane Rocha"/>
    <x v="1"/>
    <d v="2024-08-25T00:00:00"/>
    <x v="0"/>
    <n v="5"/>
    <x v="1"/>
    <s v="No"/>
    <s v="-"/>
    <s v="No"/>
    <n v="0"/>
    <n v="0"/>
    <x v="1"/>
  </r>
  <r>
    <x v="182"/>
    <s v="Ulysses Farias"/>
    <x v="0"/>
    <d v="2024-08-26T00:00:00"/>
    <x v="1"/>
    <n v="15"/>
    <x v="2"/>
    <s v="Yes"/>
    <n v="30"/>
    <s v="Yes"/>
    <n v="20"/>
    <n v="20"/>
    <x v="8"/>
  </r>
  <r>
    <x v="183"/>
    <s v="Vanessa Moreira"/>
    <x v="2"/>
    <d v="2024-08-27T00:00:00"/>
    <x v="0"/>
    <n v="10"/>
    <x v="2"/>
    <s v="No"/>
    <s v="-"/>
    <s v="Yes"/>
    <n v="20"/>
    <n v="12"/>
    <x v="10"/>
  </r>
  <r>
    <x v="184"/>
    <s v="William Carvalho"/>
    <x v="1"/>
    <d v="2024-08-28T00:00:00"/>
    <x v="1"/>
    <n v="5"/>
    <x v="0"/>
    <s v="No"/>
    <s v="-"/>
    <s v="No"/>
    <n v="0"/>
    <n v="2"/>
    <x v="11"/>
  </r>
  <r>
    <x v="185"/>
    <s v="Ximena Barros"/>
    <x v="0"/>
    <d v="2024-08-29T00:00:00"/>
    <x v="0"/>
    <n v="15"/>
    <x v="1"/>
    <s v="Yes"/>
    <n v="30"/>
    <s v="Yes"/>
    <n v="20"/>
    <n v="5"/>
    <x v="0"/>
  </r>
  <r>
    <x v="186"/>
    <s v="Yara Machado"/>
    <x v="2"/>
    <d v="2024-08-30T00:00:00"/>
    <x v="1"/>
    <n v="10"/>
    <x v="0"/>
    <s v="No"/>
    <s v="-"/>
    <s v="Yes"/>
    <n v="20"/>
    <n v="10"/>
    <x v="2"/>
  </r>
  <r>
    <x v="187"/>
    <s v="Zacarias Costa"/>
    <x v="1"/>
    <d v="2024-08-31T00:00:00"/>
    <x v="0"/>
    <n v="5"/>
    <x v="2"/>
    <s v="No"/>
    <s v="-"/>
    <s v="No"/>
    <n v="0"/>
    <n v="0"/>
    <x v="1"/>
  </r>
  <r>
    <x v="188"/>
    <s v="André Lopes"/>
    <x v="0"/>
    <d v="2024-09-01T00:00:00"/>
    <x v="1"/>
    <n v="15"/>
    <x v="0"/>
    <s v="Yes"/>
    <n v="30"/>
    <s v="Yes"/>
    <n v="20"/>
    <n v="3"/>
    <x v="3"/>
  </r>
  <r>
    <x v="189"/>
    <s v="Beatriz Souza"/>
    <x v="2"/>
    <d v="2024-09-02T00:00:00"/>
    <x v="0"/>
    <n v="10"/>
    <x v="1"/>
    <s v="No"/>
    <s v="-"/>
    <s v="Yes"/>
    <n v="20"/>
    <n v="15"/>
    <x v="7"/>
  </r>
  <r>
    <x v="190"/>
    <s v="Caio Pereira"/>
    <x v="1"/>
    <d v="2024-09-03T00:00:00"/>
    <x v="1"/>
    <n v="5"/>
    <x v="0"/>
    <s v="No"/>
    <s v="-"/>
    <s v="No"/>
    <n v="0"/>
    <n v="1"/>
    <x v="4"/>
  </r>
  <r>
    <x v="191"/>
    <s v="Daniela Araújo"/>
    <x v="0"/>
    <d v="2024-09-04T00:00:00"/>
    <x v="0"/>
    <n v="15"/>
    <x v="2"/>
    <s v="Yes"/>
    <n v="30"/>
    <s v="Yes"/>
    <n v="20"/>
    <n v="7"/>
    <x v="12"/>
  </r>
  <r>
    <x v="192"/>
    <s v="Eduardo Santos"/>
    <x v="2"/>
    <d v="2024-09-05T00:00:00"/>
    <x v="1"/>
    <n v="10"/>
    <x v="0"/>
    <s v="No"/>
    <s v="-"/>
    <s v="Yes"/>
    <n v="20"/>
    <n v="10"/>
    <x v="2"/>
  </r>
  <r>
    <x v="193"/>
    <s v="Fernanda Lima"/>
    <x v="1"/>
    <d v="2024-09-06T00:00:00"/>
    <x v="0"/>
    <n v="5"/>
    <x v="1"/>
    <s v="No"/>
    <s v="-"/>
    <s v="No"/>
    <n v="0"/>
    <n v="0"/>
    <x v="1"/>
  </r>
  <r>
    <x v="194"/>
    <s v="Gabriel Teixeira"/>
    <x v="0"/>
    <d v="2024-09-07T00:00:00"/>
    <x v="1"/>
    <n v="15"/>
    <x v="0"/>
    <s v="Yes"/>
    <n v="30"/>
    <s v="Yes"/>
    <n v="20"/>
    <n v="20"/>
    <x v="8"/>
  </r>
  <r>
    <x v="195"/>
    <s v="Helena Ribeiro"/>
    <x v="2"/>
    <d v="2024-09-08T00:00:00"/>
    <x v="0"/>
    <n v="10"/>
    <x v="2"/>
    <s v="No"/>
    <s v="-"/>
    <s v="Yes"/>
    <n v="20"/>
    <n v="15"/>
    <x v="7"/>
  </r>
  <r>
    <x v="196"/>
    <s v="Igor Mendes"/>
    <x v="1"/>
    <d v="2024-09-09T00:00:00"/>
    <x v="1"/>
    <n v="5"/>
    <x v="0"/>
    <s v="No"/>
    <s v="-"/>
    <s v="No"/>
    <n v="0"/>
    <n v="1"/>
    <x v="4"/>
  </r>
  <r>
    <x v="197"/>
    <s v="Joana Silveira"/>
    <x v="0"/>
    <d v="2024-09-10T00:00:00"/>
    <x v="0"/>
    <n v="15"/>
    <x v="1"/>
    <s v="Yes"/>
    <n v="30"/>
    <s v="Yes"/>
    <n v="20"/>
    <n v="3"/>
    <x v="3"/>
  </r>
  <r>
    <x v="198"/>
    <s v="Lucas Martins"/>
    <x v="2"/>
    <d v="2024-09-11T00:00:00"/>
    <x v="1"/>
    <n v="10"/>
    <x v="0"/>
    <s v="No"/>
    <s v="-"/>
    <s v="Yes"/>
    <n v="20"/>
    <n v="10"/>
    <x v="2"/>
  </r>
  <r>
    <x v="199"/>
    <s v="Marcela Gouveia"/>
    <x v="1"/>
    <d v="2024-09-12T00:00:00"/>
    <x v="0"/>
    <n v="5"/>
    <x v="2"/>
    <s v="No"/>
    <s v="-"/>
    <s v="No"/>
    <n v="0"/>
    <n v="0"/>
    <x v="1"/>
  </r>
  <r>
    <x v="200"/>
    <s v="Nicolas Borges"/>
    <x v="0"/>
    <d v="2024-09-13T00:00:00"/>
    <x v="1"/>
    <n v="15"/>
    <x v="0"/>
    <s v="Yes"/>
    <n v="30"/>
    <s v="Yes"/>
    <n v="20"/>
    <n v="15"/>
    <x v="14"/>
  </r>
  <r>
    <x v="201"/>
    <s v="Olivia Freitas"/>
    <x v="2"/>
    <d v="2024-09-14T00:00:00"/>
    <x v="0"/>
    <n v="10"/>
    <x v="1"/>
    <s v="No"/>
    <s v="-"/>
    <s v="Yes"/>
    <n v="20"/>
    <n v="15"/>
    <x v="7"/>
  </r>
  <r>
    <x v="202"/>
    <s v="Paulo Nogueira"/>
    <x v="1"/>
    <d v="2024-09-15T00:00:00"/>
    <x v="1"/>
    <n v="5"/>
    <x v="0"/>
    <s v="No"/>
    <s v="-"/>
    <s v="No"/>
    <n v="0"/>
    <n v="1"/>
    <x v="4"/>
  </r>
  <r>
    <x v="203"/>
    <s v="Raquel Andrade"/>
    <x v="0"/>
    <d v="2024-09-16T00:00:00"/>
    <x v="0"/>
    <n v="15"/>
    <x v="2"/>
    <s v="Yes"/>
    <n v="30"/>
    <s v="Yes"/>
    <n v="20"/>
    <n v="7"/>
    <x v="12"/>
  </r>
  <r>
    <x v="204"/>
    <s v="Sônia Carvalho"/>
    <x v="2"/>
    <d v="2024-09-17T00:00:00"/>
    <x v="1"/>
    <n v="10"/>
    <x v="0"/>
    <s v="No"/>
    <s v="-"/>
    <s v="Yes"/>
    <n v="20"/>
    <n v="10"/>
    <x v="2"/>
  </r>
  <r>
    <x v="205"/>
    <s v="Tiago Rodrigues"/>
    <x v="1"/>
    <d v="2024-09-18T00:00:00"/>
    <x v="0"/>
    <n v="5"/>
    <x v="0"/>
    <s v="No"/>
    <s v="-"/>
    <s v="No"/>
    <n v="0"/>
    <n v="0"/>
    <x v="1"/>
  </r>
  <r>
    <x v="206"/>
    <s v="Ursula Monteiro"/>
    <x v="0"/>
    <d v="2024-09-19T00:00:00"/>
    <x v="1"/>
    <n v="15"/>
    <x v="2"/>
    <s v="Yes"/>
    <n v="30"/>
    <s v="Yes"/>
    <n v="20"/>
    <n v="7"/>
    <x v="12"/>
  </r>
  <r>
    <x v="207"/>
    <s v="Vanessa Pereira"/>
    <x v="2"/>
    <d v="2024-09-20T00:00:00"/>
    <x v="0"/>
    <n v="10"/>
    <x v="1"/>
    <s v="No"/>
    <s v="-"/>
    <s v="Yes"/>
    <n v="20"/>
    <n v="10"/>
    <x v="2"/>
  </r>
  <r>
    <x v="208"/>
    <s v="Walter Silva"/>
    <x v="1"/>
    <d v="2024-09-21T00:00:00"/>
    <x v="1"/>
    <n v="5"/>
    <x v="2"/>
    <s v="No"/>
    <s v="-"/>
    <s v="No"/>
    <n v="0"/>
    <n v="1"/>
    <x v="4"/>
  </r>
  <r>
    <x v="209"/>
    <s v="Xavier Almeida"/>
    <x v="0"/>
    <d v="2024-09-22T00:00:00"/>
    <x v="0"/>
    <n v="15"/>
    <x v="0"/>
    <s v="Yes"/>
    <n v="30"/>
    <s v="Yes"/>
    <n v="20"/>
    <n v="15"/>
    <x v="14"/>
  </r>
  <r>
    <x v="210"/>
    <s v="Yasmine Correia"/>
    <x v="2"/>
    <d v="2024-09-23T00:00:00"/>
    <x v="1"/>
    <n v="10"/>
    <x v="0"/>
    <s v="No"/>
    <s v="-"/>
    <s v="Yes"/>
    <n v="20"/>
    <n v="5"/>
    <x v="13"/>
  </r>
  <r>
    <x v="211"/>
    <s v="Zacarias Almeida"/>
    <x v="1"/>
    <d v="2024-09-24T00:00:00"/>
    <x v="0"/>
    <n v="5"/>
    <x v="1"/>
    <s v="No"/>
    <s v="-"/>
    <s v="No"/>
    <n v="0"/>
    <n v="0"/>
    <x v="1"/>
  </r>
  <r>
    <x v="212"/>
    <s v="Amanda Costa"/>
    <x v="0"/>
    <d v="2024-09-25T00:00:00"/>
    <x v="1"/>
    <n v="15"/>
    <x v="2"/>
    <s v="Yes"/>
    <n v="30"/>
    <s v="Yes"/>
    <n v="20"/>
    <n v="20"/>
    <x v="8"/>
  </r>
  <r>
    <x v="213"/>
    <s v="Bruno Ferreira"/>
    <x v="2"/>
    <d v="2024-09-26T00:00:00"/>
    <x v="0"/>
    <n v="10"/>
    <x v="2"/>
    <s v="No"/>
    <s v="-"/>
    <s v="Yes"/>
    <n v="20"/>
    <n v="12"/>
    <x v="10"/>
  </r>
  <r>
    <x v="214"/>
    <s v="Carla Dias"/>
    <x v="1"/>
    <d v="2024-09-27T00:00:00"/>
    <x v="1"/>
    <n v="5"/>
    <x v="0"/>
    <s v="No"/>
    <s v="-"/>
    <s v="No"/>
    <n v="0"/>
    <n v="2"/>
    <x v="11"/>
  </r>
  <r>
    <x v="215"/>
    <s v="Diogo Martins"/>
    <x v="0"/>
    <d v="2024-09-28T00:00:00"/>
    <x v="0"/>
    <n v="15"/>
    <x v="1"/>
    <s v="Yes"/>
    <n v="30"/>
    <s v="Yes"/>
    <n v="20"/>
    <n v="5"/>
    <x v="0"/>
  </r>
  <r>
    <x v="216"/>
    <s v="Elisa Campos"/>
    <x v="2"/>
    <d v="2024-09-29T00:00:00"/>
    <x v="1"/>
    <n v="10"/>
    <x v="0"/>
    <s v="No"/>
    <s v="-"/>
    <s v="Yes"/>
    <n v="20"/>
    <n v="10"/>
    <x v="2"/>
  </r>
  <r>
    <x v="217"/>
    <s v="Fabiana Lima"/>
    <x v="1"/>
    <d v="2024-09-30T00:00:00"/>
    <x v="0"/>
    <n v="5"/>
    <x v="2"/>
    <s v="No"/>
    <s v="-"/>
    <s v="No"/>
    <n v="0"/>
    <n v="0"/>
    <x v="1"/>
  </r>
  <r>
    <x v="218"/>
    <s v="Gabriel Santos"/>
    <x v="0"/>
    <d v="2024-10-01T00:00:00"/>
    <x v="1"/>
    <n v="15"/>
    <x v="0"/>
    <s v="Yes"/>
    <n v="30"/>
    <s v="Yes"/>
    <n v="20"/>
    <n v="3"/>
    <x v="3"/>
  </r>
  <r>
    <x v="219"/>
    <s v="Helena Ferreira"/>
    <x v="2"/>
    <d v="2024-10-02T00:00:00"/>
    <x v="0"/>
    <n v="10"/>
    <x v="1"/>
    <s v="No"/>
    <s v="-"/>
    <s v="Yes"/>
    <n v="20"/>
    <n v="15"/>
    <x v="7"/>
  </r>
  <r>
    <x v="220"/>
    <s v="Ígor Nunes"/>
    <x v="1"/>
    <d v="2024-10-03T00:00:00"/>
    <x v="1"/>
    <n v="5"/>
    <x v="0"/>
    <s v="No"/>
    <s v="-"/>
    <s v="No"/>
    <n v="0"/>
    <n v="1"/>
    <x v="4"/>
  </r>
  <r>
    <x v="221"/>
    <s v="Joana Silveira"/>
    <x v="0"/>
    <d v="2024-10-04T00:00:00"/>
    <x v="0"/>
    <n v="15"/>
    <x v="2"/>
    <s v="Yes"/>
    <n v="30"/>
    <s v="Yes"/>
    <n v="20"/>
    <n v="7"/>
    <x v="12"/>
  </r>
  <r>
    <x v="222"/>
    <s v="Kléber Oliveira"/>
    <x v="2"/>
    <d v="2024-10-05T00:00:00"/>
    <x v="1"/>
    <n v="10"/>
    <x v="0"/>
    <s v="No"/>
    <s v="-"/>
    <s v="Yes"/>
    <n v="20"/>
    <n v="10"/>
    <x v="2"/>
  </r>
  <r>
    <x v="223"/>
    <s v="Luciana Morais"/>
    <x v="1"/>
    <d v="2024-10-06T00:00:00"/>
    <x v="0"/>
    <n v="5"/>
    <x v="1"/>
    <s v="No"/>
    <s v="-"/>
    <s v="No"/>
    <n v="0"/>
    <n v="0"/>
    <x v="1"/>
  </r>
  <r>
    <x v="224"/>
    <s v="Marcos Vinícius"/>
    <x v="0"/>
    <d v="2024-10-07T00:00:00"/>
    <x v="1"/>
    <n v="15"/>
    <x v="0"/>
    <s v="Yes"/>
    <n v="30"/>
    <s v="Yes"/>
    <n v="20"/>
    <n v="20"/>
    <x v="8"/>
  </r>
  <r>
    <x v="225"/>
    <s v="Natália Barros"/>
    <x v="2"/>
    <d v="2024-10-08T00:00:00"/>
    <x v="0"/>
    <n v="10"/>
    <x v="2"/>
    <s v="No"/>
    <s v="-"/>
    <s v="Yes"/>
    <n v="20"/>
    <n v="15"/>
    <x v="7"/>
  </r>
  <r>
    <x v="226"/>
    <s v="Oscar Sampaio"/>
    <x v="1"/>
    <d v="2024-10-09T00:00:00"/>
    <x v="1"/>
    <n v="5"/>
    <x v="0"/>
    <s v="No"/>
    <s v="-"/>
    <s v="No"/>
    <n v="0"/>
    <n v="1"/>
    <x v="4"/>
  </r>
  <r>
    <x v="227"/>
    <s v="Patrícia Leite"/>
    <x v="0"/>
    <d v="2024-10-10T00:00:00"/>
    <x v="0"/>
    <n v="15"/>
    <x v="1"/>
    <s v="Yes"/>
    <n v="30"/>
    <s v="Yes"/>
    <n v="20"/>
    <n v="3"/>
    <x v="3"/>
  </r>
  <r>
    <x v="228"/>
    <s v="Quênia Rocha"/>
    <x v="2"/>
    <d v="2024-10-11T00:00:00"/>
    <x v="1"/>
    <n v="10"/>
    <x v="0"/>
    <s v="No"/>
    <s v="-"/>
    <s v="Yes"/>
    <n v="20"/>
    <n v="10"/>
    <x v="2"/>
  </r>
  <r>
    <x v="229"/>
    <s v="Rafael Torres"/>
    <x v="1"/>
    <d v="2024-10-12T00:00:00"/>
    <x v="0"/>
    <n v="5"/>
    <x v="2"/>
    <s v="No"/>
    <s v="-"/>
    <s v="No"/>
    <n v="0"/>
    <n v="0"/>
    <x v="1"/>
  </r>
  <r>
    <x v="230"/>
    <s v="Sandra Gouveia"/>
    <x v="0"/>
    <d v="2024-10-13T00:00:00"/>
    <x v="1"/>
    <n v="15"/>
    <x v="0"/>
    <s v="Yes"/>
    <n v="30"/>
    <s v="Yes"/>
    <n v="20"/>
    <n v="15"/>
    <x v="14"/>
  </r>
  <r>
    <x v="231"/>
    <s v="Tiago Lacerda"/>
    <x v="2"/>
    <d v="2024-10-14T00:00:00"/>
    <x v="0"/>
    <n v="10"/>
    <x v="1"/>
    <s v="No"/>
    <s v="-"/>
    <s v="Yes"/>
    <n v="20"/>
    <n v="15"/>
    <x v="7"/>
  </r>
  <r>
    <x v="232"/>
    <s v="Ursula Fonseca"/>
    <x v="1"/>
    <d v="2024-10-15T00:00:00"/>
    <x v="1"/>
    <n v="5"/>
    <x v="0"/>
    <s v="No"/>
    <s v="-"/>
    <s v="No"/>
    <n v="0"/>
    <n v="1"/>
    <x v="4"/>
  </r>
  <r>
    <x v="233"/>
    <s v="Vanessa Andrade"/>
    <x v="0"/>
    <d v="2024-10-16T00:00:00"/>
    <x v="0"/>
    <n v="15"/>
    <x v="2"/>
    <s v="Yes"/>
    <n v="30"/>
    <s v="Yes"/>
    <n v="20"/>
    <n v="7"/>
    <x v="12"/>
  </r>
  <r>
    <x v="234"/>
    <s v="William Castro"/>
    <x v="2"/>
    <d v="2024-10-17T00:00:00"/>
    <x v="1"/>
    <n v="10"/>
    <x v="0"/>
    <s v="No"/>
    <s v="-"/>
    <s v="Yes"/>
    <n v="20"/>
    <n v="10"/>
    <x v="2"/>
  </r>
  <r>
    <x v="235"/>
    <s v="Xavier Monteiro"/>
    <x v="1"/>
    <d v="2024-10-18T00:00:00"/>
    <x v="0"/>
    <n v="5"/>
    <x v="1"/>
    <s v="No"/>
    <s v="-"/>
    <s v="No"/>
    <n v="0"/>
    <n v="0"/>
    <x v="1"/>
  </r>
  <r>
    <x v="236"/>
    <s v="Yasmin Figueira"/>
    <x v="0"/>
    <d v="2024-10-19T00:00:00"/>
    <x v="1"/>
    <n v="15"/>
    <x v="0"/>
    <s v="Yes"/>
    <n v="30"/>
    <s v="Yes"/>
    <n v="20"/>
    <n v="15"/>
    <x v="14"/>
  </r>
  <r>
    <x v="237"/>
    <s v="Zacarias Mendonça"/>
    <x v="2"/>
    <d v="2024-10-20T00:00:00"/>
    <x v="0"/>
    <n v="10"/>
    <x v="2"/>
    <s v="No"/>
    <s v="-"/>
    <s v="Yes"/>
    <n v="20"/>
    <n v="12"/>
    <x v="10"/>
  </r>
  <r>
    <x v="238"/>
    <s v="Amanda Menezes"/>
    <x v="1"/>
    <d v="2024-10-21T00:00:00"/>
    <x v="1"/>
    <n v="5"/>
    <x v="0"/>
    <s v="No"/>
    <s v="-"/>
    <s v="No"/>
    <n v="0"/>
    <n v="2"/>
    <x v="11"/>
  </r>
  <r>
    <x v="239"/>
    <s v="Bruno Santos"/>
    <x v="0"/>
    <d v="2024-10-22T00:00:00"/>
    <x v="0"/>
    <n v="15"/>
    <x v="1"/>
    <s v="Yes"/>
    <n v="30"/>
    <s v="Yes"/>
    <n v="20"/>
    <n v="5"/>
    <x v="0"/>
  </r>
  <r>
    <x v="240"/>
    <s v="Carla Ferreira"/>
    <x v="2"/>
    <d v="2024-10-23T00:00:00"/>
    <x v="1"/>
    <n v="10"/>
    <x v="0"/>
    <s v="No"/>
    <s v="-"/>
    <s v="Yes"/>
    <n v="20"/>
    <n v="10"/>
    <x v="2"/>
  </r>
  <r>
    <x v="241"/>
    <s v="Diogo Alves"/>
    <x v="1"/>
    <d v="2024-10-24T00:00:00"/>
    <x v="0"/>
    <n v="5"/>
    <x v="2"/>
    <s v="No"/>
    <s v="-"/>
    <s v="No"/>
    <n v="0"/>
    <n v="0"/>
    <x v="1"/>
  </r>
  <r>
    <x v="242"/>
    <s v="Elisa Neves"/>
    <x v="0"/>
    <d v="2024-10-25T00:00:00"/>
    <x v="1"/>
    <n v="15"/>
    <x v="0"/>
    <s v="Yes"/>
    <n v="30"/>
    <s v="Yes"/>
    <n v="20"/>
    <n v="3"/>
    <x v="3"/>
  </r>
  <r>
    <x v="243"/>
    <s v="Fabiano Pires"/>
    <x v="2"/>
    <d v="2024-10-26T00:00:00"/>
    <x v="0"/>
    <n v="10"/>
    <x v="1"/>
    <s v="No"/>
    <s v="-"/>
    <s v="Yes"/>
    <n v="20"/>
    <n v="15"/>
    <x v="7"/>
  </r>
  <r>
    <x v="244"/>
    <s v="Giovana Ribeiro"/>
    <x v="1"/>
    <d v="2024-10-27T00:00:00"/>
    <x v="1"/>
    <n v="5"/>
    <x v="0"/>
    <s v="No"/>
    <s v="-"/>
    <s v="No"/>
    <n v="0"/>
    <n v="1"/>
    <x v="4"/>
  </r>
  <r>
    <x v="245"/>
    <s v="Hélio Costa"/>
    <x v="0"/>
    <d v="2024-10-28T00:00:00"/>
    <x v="0"/>
    <n v="15"/>
    <x v="2"/>
    <s v="Yes"/>
    <n v="30"/>
    <s v="Yes"/>
    <n v="20"/>
    <n v="7"/>
    <x v="12"/>
  </r>
  <r>
    <x v="246"/>
    <s v="Íris Loureiro"/>
    <x v="2"/>
    <d v="2024-10-29T00:00:00"/>
    <x v="1"/>
    <n v="10"/>
    <x v="0"/>
    <s v="No"/>
    <s v="-"/>
    <s v="Yes"/>
    <n v="20"/>
    <n v="10"/>
    <x v="2"/>
  </r>
  <r>
    <x v="247"/>
    <s v="João Pereira"/>
    <x v="1"/>
    <d v="2024-10-30T00:00:00"/>
    <x v="0"/>
    <n v="5"/>
    <x v="1"/>
    <s v="No"/>
    <s v="-"/>
    <s v="No"/>
    <n v="0"/>
    <n v="0"/>
    <x v="1"/>
  </r>
  <r>
    <x v="248"/>
    <s v="Klara Silva"/>
    <x v="0"/>
    <d v="2024-10-31T00:00:00"/>
    <x v="1"/>
    <n v="15"/>
    <x v="0"/>
    <s v="Yes"/>
    <n v="30"/>
    <s v="Yes"/>
    <n v="20"/>
    <n v="20"/>
    <x v="8"/>
  </r>
  <r>
    <x v="249"/>
    <s v="Luciana Barros"/>
    <x v="2"/>
    <d v="2024-11-01T00:00:00"/>
    <x v="0"/>
    <n v="10"/>
    <x v="2"/>
    <s v="No"/>
    <s v="-"/>
    <s v="Yes"/>
    <n v="20"/>
    <n v="15"/>
    <x v="7"/>
  </r>
  <r>
    <x v="250"/>
    <s v="Marcos Gomes"/>
    <x v="1"/>
    <d v="2024-11-02T00:00:00"/>
    <x v="1"/>
    <n v="5"/>
    <x v="0"/>
    <s v="No"/>
    <s v="-"/>
    <s v="No"/>
    <n v="0"/>
    <n v="1"/>
    <x v="4"/>
  </r>
  <r>
    <x v="251"/>
    <s v="Natália Soares"/>
    <x v="0"/>
    <d v="2024-11-03T00:00:00"/>
    <x v="0"/>
    <n v="15"/>
    <x v="1"/>
    <s v="Yes"/>
    <n v="30"/>
    <s v="Yes"/>
    <n v="20"/>
    <n v="3"/>
    <x v="3"/>
  </r>
  <r>
    <x v="252"/>
    <s v="Oscar Machado"/>
    <x v="2"/>
    <d v="2024-11-04T00:00:00"/>
    <x v="1"/>
    <n v="10"/>
    <x v="0"/>
    <s v="No"/>
    <s v="-"/>
    <s v="Yes"/>
    <n v="20"/>
    <n v="10"/>
    <x v="2"/>
  </r>
  <r>
    <x v="253"/>
    <s v="Patrícia Lima"/>
    <x v="1"/>
    <d v="2024-11-05T00:00:00"/>
    <x v="0"/>
    <n v="5"/>
    <x v="2"/>
    <s v="No"/>
    <s v="-"/>
    <s v="No"/>
    <n v="0"/>
    <n v="0"/>
    <x v="1"/>
  </r>
  <r>
    <x v="254"/>
    <s v="Quirino Neto"/>
    <x v="0"/>
    <d v="2024-11-06T00:00:00"/>
    <x v="1"/>
    <n v="15"/>
    <x v="0"/>
    <s v="Yes"/>
    <n v="30"/>
    <s v="Yes"/>
    <n v="20"/>
    <n v="15"/>
    <x v="14"/>
  </r>
  <r>
    <x v="255"/>
    <s v="Rafaela Souza"/>
    <x v="1"/>
    <d v="2024-11-07T00:00:00"/>
    <x v="0"/>
    <n v="5"/>
    <x v="0"/>
    <s v="No"/>
    <s v="-"/>
    <s v="No"/>
    <n v="0"/>
    <n v="0"/>
    <x v="1"/>
  </r>
  <r>
    <x v="256"/>
    <s v="Sandro Almeida"/>
    <x v="0"/>
    <d v="2024-11-08T00:00:00"/>
    <x v="1"/>
    <n v="15"/>
    <x v="2"/>
    <s v="Yes"/>
    <n v="30"/>
    <s v="Yes"/>
    <n v="20"/>
    <n v="7"/>
    <x v="12"/>
  </r>
  <r>
    <x v="257"/>
    <s v="Tânia Ribeiro"/>
    <x v="2"/>
    <d v="2024-11-09T00:00:00"/>
    <x v="0"/>
    <n v="10"/>
    <x v="1"/>
    <s v="No"/>
    <s v="-"/>
    <s v="Yes"/>
    <n v="20"/>
    <n v="10"/>
    <x v="2"/>
  </r>
  <r>
    <x v="258"/>
    <s v="Ugo Dias"/>
    <x v="1"/>
    <d v="2024-11-10T00:00:00"/>
    <x v="1"/>
    <n v="5"/>
    <x v="2"/>
    <s v="No"/>
    <s v="-"/>
    <s v="No"/>
    <n v="0"/>
    <n v="1"/>
    <x v="4"/>
  </r>
  <r>
    <x v="259"/>
    <s v="Valéria Lima"/>
    <x v="0"/>
    <d v="2024-11-11T00:00:00"/>
    <x v="0"/>
    <n v="15"/>
    <x v="0"/>
    <s v="Yes"/>
    <n v="30"/>
    <s v="Yes"/>
    <n v="20"/>
    <n v="15"/>
    <x v="14"/>
  </r>
  <r>
    <x v="260"/>
    <s v="William Fernandes"/>
    <x v="2"/>
    <d v="2024-11-12T00:00:00"/>
    <x v="1"/>
    <n v="10"/>
    <x v="0"/>
    <s v="No"/>
    <s v="-"/>
    <s v="Yes"/>
    <n v="20"/>
    <n v="5"/>
    <x v="13"/>
  </r>
  <r>
    <x v="261"/>
    <s v="Xuxa Mendes"/>
    <x v="1"/>
    <d v="2024-11-13T00:00:00"/>
    <x v="0"/>
    <n v="5"/>
    <x v="1"/>
    <s v="No"/>
    <s v="-"/>
    <s v="No"/>
    <n v="0"/>
    <n v="0"/>
    <x v="1"/>
  </r>
  <r>
    <x v="262"/>
    <s v="Ygor Farias"/>
    <x v="0"/>
    <d v="2024-11-14T00:00:00"/>
    <x v="1"/>
    <n v="15"/>
    <x v="2"/>
    <s v="Yes"/>
    <n v="30"/>
    <s v="Yes"/>
    <n v="20"/>
    <n v="20"/>
    <x v="8"/>
  </r>
  <r>
    <x v="263"/>
    <s v="Zilda Barros"/>
    <x v="2"/>
    <d v="2024-11-15T00:00:00"/>
    <x v="0"/>
    <n v="10"/>
    <x v="2"/>
    <s v="No"/>
    <s v="-"/>
    <s v="Yes"/>
    <n v="20"/>
    <n v="12"/>
    <x v="10"/>
  </r>
  <r>
    <x v="264"/>
    <s v="Amanda Santos"/>
    <x v="1"/>
    <d v="2024-11-16T00:00:00"/>
    <x v="1"/>
    <n v="5"/>
    <x v="0"/>
    <s v="No"/>
    <s v="-"/>
    <s v="No"/>
    <n v="0"/>
    <n v="2"/>
    <x v="11"/>
  </r>
  <r>
    <x v="265"/>
    <s v="Bruno Costa"/>
    <x v="0"/>
    <d v="2024-11-17T00:00:00"/>
    <x v="0"/>
    <n v="15"/>
    <x v="1"/>
    <s v="Yes"/>
    <n v="30"/>
    <s v="Yes"/>
    <n v="20"/>
    <n v="5"/>
    <x v="0"/>
  </r>
  <r>
    <x v="266"/>
    <s v="Carla Rodrigues"/>
    <x v="2"/>
    <d v="2024-11-18T00:00:00"/>
    <x v="1"/>
    <n v="10"/>
    <x v="0"/>
    <s v="No"/>
    <s v="-"/>
    <s v="Yes"/>
    <n v="20"/>
    <n v="10"/>
    <x v="2"/>
  </r>
  <r>
    <x v="267"/>
    <s v="Diogo Pereira"/>
    <x v="1"/>
    <d v="2024-11-19T00:00:00"/>
    <x v="0"/>
    <n v="5"/>
    <x v="2"/>
    <s v="No"/>
    <s v="-"/>
    <s v="No"/>
    <n v="0"/>
    <n v="0"/>
    <x v="1"/>
  </r>
  <r>
    <x v="268"/>
    <s v="Elisa Correia"/>
    <x v="0"/>
    <d v="2024-11-20T00:00:00"/>
    <x v="1"/>
    <n v="15"/>
    <x v="0"/>
    <s v="Yes"/>
    <n v="30"/>
    <s v="Yes"/>
    <n v="20"/>
    <n v="3"/>
    <x v="3"/>
  </r>
  <r>
    <x v="269"/>
    <s v="Fábio Lourenço"/>
    <x v="2"/>
    <d v="2024-11-21T00:00:00"/>
    <x v="0"/>
    <n v="10"/>
    <x v="1"/>
    <s v="No"/>
    <s v="-"/>
    <s v="Yes"/>
    <n v="20"/>
    <n v="15"/>
    <x v="7"/>
  </r>
  <r>
    <x v="270"/>
    <s v="Gabriela Neves"/>
    <x v="1"/>
    <d v="2024-11-22T00:00:00"/>
    <x v="1"/>
    <n v="5"/>
    <x v="0"/>
    <s v="No"/>
    <s v="-"/>
    <s v="No"/>
    <n v="0"/>
    <n v="1"/>
    <x v="4"/>
  </r>
  <r>
    <x v="271"/>
    <s v="Henrique Gonçalves"/>
    <x v="0"/>
    <d v="2024-11-23T00:00:00"/>
    <x v="0"/>
    <n v="15"/>
    <x v="2"/>
    <s v="Yes"/>
    <n v="30"/>
    <s v="Yes"/>
    <n v="20"/>
    <n v="7"/>
    <x v="12"/>
  </r>
  <r>
    <x v="272"/>
    <s v="Íris Santos"/>
    <x v="2"/>
    <d v="2024-11-24T00:00:00"/>
    <x v="1"/>
    <n v="10"/>
    <x v="0"/>
    <s v="No"/>
    <s v="-"/>
    <s v="Yes"/>
    <n v="20"/>
    <n v="10"/>
    <x v="2"/>
  </r>
  <r>
    <x v="273"/>
    <s v="João Marcelo Alves"/>
    <x v="1"/>
    <d v="2024-11-25T00:00:00"/>
    <x v="0"/>
    <n v="5"/>
    <x v="1"/>
    <s v="No"/>
    <s v="-"/>
    <s v="No"/>
    <n v="0"/>
    <n v="0"/>
    <x v="1"/>
  </r>
  <r>
    <x v="274"/>
    <s v="Klara Fonseca"/>
    <x v="0"/>
    <d v="2024-11-26T00:00:00"/>
    <x v="1"/>
    <n v="15"/>
    <x v="0"/>
    <s v="Yes"/>
    <n v="30"/>
    <s v="Yes"/>
    <n v="20"/>
    <n v="20"/>
    <x v="8"/>
  </r>
  <r>
    <x v="275"/>
    <s v="Lucas Mendonça"/>
    <x v="2"/>
    <d v="2024-11-27T00:00:00"/>
    <x v="0"/>
    <n v="10"/>
    <x v="2"/>
    <s v="No"/>
    <s v="-"/>
    <s v="Yes"/>
    <n v="20"/>
    <n v="15"/>
    <x v="7"/>
  </r>
  <r>
    <x v="276"/>
    <s v="Marcela Torres"/>
    <x v="1"/>
    <d v="2024-11-28T00:00:00"/>
    <x v="1"/>
    <n v="5"/>
    <x v="0"/>
    <s v="No"/>
    <s v="-"/>
    <s v="No"/>
    <n v="0"/>
    <n v="1"/>
    <x v="4"/>
  </r>
  <r>
    <x v="277"/>
    <s v="Natália Castro"/>
    <x v="0"/>
    <d v="2024-11-29T00:00:00"/>
    <x v="0"/>
    <n v="15"/>
    <x v="1"/>
    <s v="Yes"/>
    <n v="30"/>
    <s v="Yes"/>
    <n v="20"/>
    <n v="3"/>
    <x v="3"/>
  </r>
  <r>
    <x v="278"/>
    <s v="Oscar Martins"/>
    <x v="2"/>
    <d v="2024-11-30T00:00:00"/>
    <x v="1"/>
    <n v="10"/>
    <x v="0"/>
    <s v="No"/>
    <s v="-"/>
    <s v="Yes"/>
    <n v="20"/>
    <n v="10"/>
    <x v="2"/>
  </r>
  <r>
    <x v="279"/>
    <s v="Patrícia Oliveira"/>
    <x v="1"/>
    <d v="2024-12-01T00:00:00"/>
    <x v="0"/>
    <n v="5"/>
    <x v="2"/>
    <s v="No"/>
    <s v="-"/>
    <s v="No"/>
    <n v="0"/>
    <n v="0"/>
    <x v="1"/>
  </r>
  <r>
    <x v="280"/>
    <s v="Quentin Nogueira"/>
    <x v="0"/>
    <d v="2024-12-02T00:00:00"/>
    <x v="1"/>
    <n v="15"/>
    <x v="0"/>
    <s v="Yes"/>
    <n v="30"/>
    <s v="Yes"/>
    <n v="20"/>
    <n v="15"/>
    <x v="14"/>
  </r>
  <r>
    <x v="281"/>
    <s v="Raquel Silva"/>
    <x v="2"/>
    <d v="2024-12-03T00:00:00"/>
    <x v="0"/>
    <n v="10"/>
    <x v="1"/>
    <s v="No"/>
    <s v="-"/>
    <s v="Yes"/>
    <n v="20"/>
    <n v="15"/>
    <x v="7"/>
  </r>
  <r>
    <x v="282"/>
    <s v="Sandro Gomes"/>
    <x v="1"/>
    <d v="2024-12-04T00:00:00"/>
    <x v="1"/>
    <n v="5"/>
    <x v="0"/>
    <s v="No"/>
    <s v="-"/>
    <s v="No"/>
    <n v="0"/>
    <n v="1"/>
    <x v="4"/>
  </r>
  <r>
    <x v="283"/>
    <s v="Tânia Machado"/>
    <x v="0"/>
    <d v="2024-12-05T00:00:00"/>
    <x v="0"/>
    <n v="15"/>
    <x v="2"/>
    <s v="Yes"/>
    <n v="30"/>
    <s v="Yes"/>
    <n v="20"/>
    <n v="7"/>
    <x v="12"/>
  </r>
  <r>
    <x v="284"/>
    <s v="Ursula Silva"/>
    <x v="2"/>
    <d v="2024-12-06T00:00:00"/>
    <x v="1"/>
    <n v="10"/>
    <x v="0"/>
    <s v="No"/>
    <s v="-"/>
    <s v="Yes"/>
    <n v="20"/>
    <n v="10"/>
    <x v="2"/>
  </r>
  <r>
    <x v="285"/>
    <s v="Vanessa Moraes"/>
    <x v="1"/>
    <d v="2024-12-07T00:00:00"/>
    <x v="0"/>
    <n v="5"/>
    <x v="1"/>
    <s v="No"/>
    <s v="-"/>
    <s v="No"/>
    <n v="0"/>
    <n v="0"/>
    <x v="1"/>
  </r>
  <r>
    <x v="286"/>
    <s v="William Carvalho"/>
    <x v="0"/>
    <d v="2024-12-08T00:00:00"/>
    <x v="1"/>
    <n v="15"/>
    <x v="0"/>
    <s v="Yes"/>
    <n v="30"/>
    <s v="Yes"/>
    <n v="20"/>
    <n v="20"/>
    <x v="8"/>
  </r>
  <r>
    <x v="287"/>
    <s v="Xavier Reis"/>
    <x v="2"/>
    <d v="2024-12-09T00:00:00"/>
    <x v="0"/>
    <n v="10"/>
    <x v="2"/>
    <s v="No"/>
    <s v="-"/>
    <s v="Yes"/>
    <n v="20"/>
    <n v="12"/>
    <x v="10"/>
  </r>
  <r>
    <x v="288"/>
    <s v="Yasmin Rocha"/>
    <x v="1"/>
    <d v="2024-12-10T00:00:00"/>
    <x v="1"/>
    <n v="5"/>
    <x v="0"/>
    <s v="No"/>
    <s v="-"/>
    <s v="No"/>
    <n v="0"/>
    <n v="2"/>
    <x v="11"/>
  </r>
  <r>
    <x v="289"/>
    <s v="Zacarias Duarte"/>
    <x v="0"/>
    <d v="2024-12-11T00:00:00"/>
    <x v="0"/>
    <n v="15"/>
    <x v="1"/>
    <s v="Yes"/>
    <n v="30"/>
    <s v="Yes"/>
    <n v="20"/>
    <n v="5"/>
    <x v="0"/>
  </r>
  <r>
    <x v="290"/>
    <s v="Amanda Freitas"/>
    <x v="2"/>
    <d v="2024-12-12T00:00:00"/>
    <x v="1"/>
    <n v="10"/>
    <x v="0"/>
    <s v="No"/>
    <s v="-"/>
    <s v="Yes"/>
    <n v="20"/>
    <n v="10"/>
    <x v="2"/>
  </r>
  <r>
    <x v="291"/>
    <s v="Bruno Almeida"/>
    <x v="1"/>
    <d v="2024-12-13T00:00:00"/>
    <x v="0"/>
    <n v="5"/>
    <x v="2"/>
    <s v="No"/>
    <s v="-"/>
    <s v="No"/>
    <n v="0"/>
    <n v="0"/>
    <x v="1"/>
  </r>
  <r>
    <x v="292"/>
    <s v="Carla Siqueira"/>
    <x v="0"/>
    <d v="2024-12-14T00:00:00"/>
    <x v="1"/>
    <n v="15"/>
    <x v="0"/>
    <s v="Yes"/>
    <n v="30"/>
    <s v="Yes"/>
    <n v="20"/>
    <n v="3"/>
    <x v="3"/>
  </r>
  <r>
    <x v="293"/>
    <s v="Diogo Ramos"/>
    <x v="2"/>
    <d v="2024-12-15T00:00:00"/>
    <x v="0"/>
    <n v="10"/>
    <x v="1"/>
    <s v="No"/>
    <s v="-"/>
    <s v="Yes"/>
    <n v="20"/>
    <n v="15"/>
    <x v="7"/>
  </r>
  <r>
    <x v="294"/>
    <s v="Elisa Magalhães"/>
    <x v="1"/>
    <d v="2024-12-16T00:00:00"/>
    <x v="1"/>
    <n v="5"/>
    <x v="0"/>
    <s v="No"/>
    <s v="-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C9C381-AB85-4A39-AB83-6675E2E5CA85}" name="Tabela dinâmica9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1">
  <location ref="B23:C27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8CB5CA-B9AF-431F-BAA5-178169A6CAB8}" name="Ea anual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1">
  <location ref="B12:C16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h="1"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F1119-44D5-4616-AF9E-CC9043B6B784}" name="TBL_Ano_Total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2">
  <location ref="B4:C7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3483B14B-2D10-4E20-BAB6-97BEDCC96767}" sourceName="Subscription Type">
  <pivotTables>
    <pivotTable tabId="3" name="TBL_Ano_Total"/>
    <pivotTable tabId="3" name="Ea anual"/>
    <pivotTable tabId="3" name="Tabela dinâmica9"/>
  </pivotTables>
  <data>
    <tabular pivotCacheId="353805875">
      <items count="3">
        <i x="1" s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5CA66D35-7D4C-4905-81BA-9410F64D1DC0}" cache="SegmentaçãodeDados_Subscription_Type" caption="Subscription Type" style="SlicerStyleLight6 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Normal="100" workbookViewId="0">
      <selection activeCell="B6" sqref="B6"/>
    </sheetView>
  </sheetViews>
  <sheetFormatPr defaultRowHeight="14.5" x14ac:dyDescent="0.35"/>
  <cols>
    <col min="9" max="9" width="3.54296875" customWidth="1"/>
  </cols>
  <sheetData>
    <row r="3" spans="2:16" ht="20" thickBot="1" x14ac:dyDescent="0.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5"/>
    <row r="5" spans="2:16" x14ac:dyDescent="0.35">
      <c r="B5" s="3" t="s">
        <v>2</v>
      </c>
      <c r="C5" t="s">
        <v>8</v>
      </c>
      <c r="E5" s="7" t="s">
        <v>6</v>
      </c>
      <c r="F5" t="s">
        <v>7</v>
      </c>
    </row>
    <row r="6" spans="2:16" x14ac:dyDescent="0.35">
      <c r="B6" s="4" t="s">
        <v>3</v>
      </c>
      <c r="C6" t="s">
        <v>8</v>
      </c>
    </row>
    <row r="7" spans="2:16" x14ac:dyDescent="0.35">
      <c r="B7" s="5" t="s">
        <v>4</v>
      </c>
      <c r="C7" t="s">
        <v>9</v>
      </c>
    </row>
    <row r="8" spans="2:16" x14ac:dyDescent="0.35">
      <c r="B8" s="6" t="s">
        <v>5</v>
      </c>
      <c r="C8" t="s">
        <v>9</v>
      </c>
    </row>
    <row r="12" spans="2:16" ht="20" thickBot="1" x14ac:dyDescent="0.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5">
      <c r="B13" s="2"/>
      <c r="C13" s="2"/>
      <c r="D13" s="2"/>
      <c r="E13" s="2"/>
      <c r="F13" s="2"/>
      <c r="G13" s="2"/>
      <c r="H13" s="2"/>
    </row>
    <row r="14" spans="2:16" x14ac:dyDescent="0.35">
      <c r="B14" s="2"/>
      <c r="C14" s="2"/>
      <c r="D14" s="2"/>
      <c r="E14" s="2"/>
      <c r="F14" s="2"/>
      <c r="G14" s="2"/>
      <c r="H14" s="2"/>
    </row>
    <row r="15" spans="2:16" x14ac:dyDescent="0.35">
      <c r="B15" s="2"/>
      <c r="C15" s="2"/>
      <c r="D15" s="2"/>
      <c r="E15" s="2"/>
      <c r="F15" s="2"/>
      <c r="G15" s="2"/>
      <c r="H15" s="2"/>
    </row>
    <row r="16" spans="2:16" x14ac:dyDescent="0.35">
      <c r="B16" s="2"/>
      <c r="C16" s="2"/>
      <c r="D16" s="2"/>
      <c r="E16" s="2"/>
      <c r="F16" s="2"/>
      <c r="G16" s="2"/>
      <c r="H16" s="2"/>
    </row>
    <row r="17" spans="2:8" x14ac:dyDescent="0.35">
      <c r="B17" s="2"/>
      <c r="C17" s="2"/>
      <c r="D17" s="2"/>
      <c r="E17" s="2"/>
      <c r="F17" s="2"/>
      <c r="G17" s="2"/>
      <c r="H17" s="2"/>
    </row>
    <row r="18" spans="2:8" x14ac:dyDescent="0.35">
      <c r="B18" s="2"/>
      <c r="C18" s="2"/>
      <c r="D18" s="2"/>
      <c r="E18" s="2"/>
      <c r="F18" s="2"/>
      <c r="G18" s="2"/>
      <c r="H18" s="2"/>
    </row>
    <row r="19" spans="2:8" x14ac:dyDescent="0.35">
      <c r="B19" s="2"/>
      <c r="C19" s="2"/>
      <c r="D19" s="2"/>
      <c r="E19" s="2"/>
      <c r="F19" s="2"/>
      <c r="G19" s="2"/>
      <c r="H19" s="2"/>
    </row>
    <row r="20" spans="2:8" x14ac:dyDescent="0.35">
      <c r="B20" s="2"/>
      <c r="C20" s="2"/>
      <c r="D20" s="2"/>
      <c r="E20" s="2"/>
      <c r="F20" s="2"/>
      <c r="G20" s="2"/>
      <c r="H20" s="2"/>
    </row>
    <row r="21" spans="2:8" x14ac:dyDescent="0.3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sqref="A1:M294"/>
    </sheetView>
  </sheetViews>
  <sheetFormatPr defaultRowHeight="14.5" x14ac:dyDescent="0.35"/>
  <cols>
    <col min="1" max="1" width="17.81640625" bestFit="1" customWidth="1"/>
    <col min="2" max="2" width="18.81640625" bestFit="1" customWidth="1"/>
    <col min="3" max="3" width="9.453125" bestFit="1" customWidth="1"/>
    <col min="4" max="4" width="14.54296875" bestFit="1" customWidth="1"/>
    <col min="5" max="5" width="18" bestFit="1" customWidth="1"/>
    <col min="6" max="6" width="14.7265625" bestFit="1" customWidth="1"/>
    <col min="7" max="7" width="22" bestFit="1" customWidth="1"/>
    <col min="8" max="8" width="20.54296875" bestFit="1" customWidth="1"/>
    <col min="9" max="9" width="20.54296875" customWidth="1"/>
    <col min="10" max="10" width="16.7265625" bestFit="1" customWidth="1"/>
    <col min="11" max="11" width="21.26953125" bestFit="1" customWidth="1"/>
    <col min="12" max="12" width="12.7265625" bestFit="1" customWidth="1"/>
    <col min="13" max="13" width="10.54296875" bestFit="1" customWidth="1"/>
  </cols>
  <sheetData>
    <row r="1" spans="1:13" ht="29" x14ac:dyDescent="0.3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27"/>
  <sheetViews>
    <sheetView showGridLines="0" topLeftCell="A16" zoomScaleNormal="100" workbookViewId="0">
      <selection activeCell="E27" sqref="E27"/>
    </sheetView>
  </sheetViews>
  <sheetFormatPr defaultRowHeight="14.5" x14ac:dyDescent="0.35"/>
  <cols>
    <col min="2" max="2" width="17" bestFit="1" customWidth="1"/>
    <col min="3" max="4" width="32.1796875" bestFit="1" customWidth="1"/>
    <col min="5" max="5" width="11.7265625" bestFit="1" customWidth="1"/>
    <col min="6" max="17" width="9.1796875" bestFit="1" customWidth="1"/>
    <col min="18" max="18" width="11" bestFit="1" customWidth="1"/>
  </cols>
  <sheetData>
    <row r="2" spans="2:5" x14ac:dyDescent="0.35">
      <c r="B2" s="12" t="s">
        <v>16</v>
      </c>
      <c r="C2" t="s">
        <v>318</v>
      </c>
    </row>
    <row r="4" spans="2:5" x14ac:dyDescent="0.35">
      <c r="B4" s="12" t="s">
        <v>313</v>
      </c>
      <c r="C4" t="s">
        <v>316</v>
      </c>
    </row>
    <row r="5" spans="2:5" x14ac:dyDescent="0.35">
      <c r="B5" s="13" t="s">
        <v>23</v>
      </c>
      <c r="C5" s="14">
        <v>3041</v>
      </c>
    </row>
    <row r="6" spans="2:5" x14ac:dyDescent="0.35">
      <c r="B6" s="13" t="s">
        <v>19</v>
      </c>
      <c r="C6" s="14">
        <v>2284</v>
      </c>
    </row>
    <row r="7" spans="2:5" x14ac:dyDescent="0.35">
      <c r="B7" s="13" t="s">
        <v>314</v>
      </c>
      <c r="C7" s="14">
        <v>5325</v>
      </c>
    </row>
    <row r="10" spans="2:5" x14ac:dyDescent="0.35">
      <c r="B10" s="12" t="s">
        <v>16</v>
      </c>
      <c r="C10" t="s">
        <v>318</v>
      </c>
    </row>
    <row r="12" spans="2:5" x14ac:dyDescent="0.35">
      <c r="B12" s="12" t="s">
        <v>313</v>
      </c>
      <c r="C12" t="s">
        <v>319</v>
      </c>
    </row>
    <row r="13" spans="2:5" x14ac:dyDescent="0.35">
      <c r="B13" s="13" t="s">
        <v>22</v>
      </c>
      <c r="C13" s="16">
        <v>0</v>
      </c>
    </row>
    <row r="14" spans="2:5" x14ac:dyDescent="0.35">
      <c r="B14" s="13" t="s">
        <v>26</v>
      </c>
      <c r="C14" s="16">
        <v>0</v>
      </c>
    </row>
    <row r="15" spans="2:5" x14ac:dyDescent="0.35">
      <c r="B15" s="13" t="s">
        <v>18</v>
      </c>
      <c r="C15" s="16">
        <v>1950</v>
      </c>
    </row>
    <row r="16" spans="2:5" x14ac:dyDescent="0.35">
      <c r="B16" s="13" t="s">
        <v>314</v>
      </c>
      <c r="C16" s="16">
        <v>1950</v>
      </c>
      <c r="E16" s="17">
        <f>GETPIVOTDATA("EA Play Season Pass
Price",$B$12)</f>
        <v>1950</v>
      </c>
    </row>
    <row r="21" spans="2:5" x14ac:dyDescent="0.35">
      <c r="B21" s="12" t="s">
        <v>16</v>
      </c>
      <c r="C21" t="s">
        <v>318</v>
      </c>
    </row>
    <row r="23" spans="2:5" x14ac:dyDescent="0.35">
      <c r="B23" s="12" t="s">
        <v>313</v>
      </c>
      <c r="C23" t="s">
        <v>315</v>
      </c>
    </row>
    <row r="24" spans="2:5" x14ac:dyDescent="0.35">
      <c r="B24" s="13" t="s">
        <v>22</v>
      </c>
      <c r="C24" s="14">
        <v>0</v>
      </c>
    </row>
    <row r="25" spans="2:5" x14ac:dyDescent="0.35">
      <c r="B25" s="13" t="s">
        <v>26</v>
      </c>
      <c r="C25" s="14">
        <v>1440</v>
      </c>
    </row>
    <row r="26" spans="2:5" x14ac:dyDescent="0.35">
      <c r="B26" s="13" t="s">
        <v>18</v>
      </c>
      <c r="C26" s="14">
        <v>1300</v>
      </c>
    </row>
    <row r="27" spans="2:5" x14ac:dyDescent="0.35">
      <c r="B27" s="13" t="s">
        <v>314</v>
      </c>
      <c r="C27" s="14">
        <v>2740</v>
      </c>
      <c r="E27" s="17">
        <f>GETPIVOTDATA("Minecraft Season Pass Price",$B$23)</f>
        <v>2740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Y136"/>
  <sheetViews>
    <sheetView showGridLines="0" showRowColHeaders="0" tabSelected="1" zoomScale="85" zoomScaleNormal="85" workbookViewId="0">
      <selection activeCell="U19" sqref="U19"/>
    </sheetView>
  </sheetViews>
  <sheetFormatPr defaultRowHeight="14.5" x14ac:dyDescent="0.35"/>
  <cols>
    <col min="1" max="1" width="27.26953125" style="4" customWidth="1"/>
    <col min="2" max="2" width="3.54296875" customWidth="1"/>
    <col min="12" max="12" width="6.54296875" customWidth="1"/>
  </cols>
  <sheetData>
    <row r="2" spans="1:25" ht="26" x14ac:dyDescent="0.6">
      <c r="C2" s="18" t="s">
        <v>317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5"/>
      <c r="P2" s="15"/>
      <c r="Q2" s="15"/>
      <c r="R2" s="15"/>
      <c r="S2" s="15"/>
      <c r="T2" s="15"/>
      <c r="U2" s="15"/>
      <c r="V2" s="15"/>
      <c r="W2" s="15"/>
      <c r="X2" s="15"/>
    </row>
    <row r="4" spans="1:25" ht="16" x14ac:dyDescent="0.4">
      <c r="A4" s="19" t="s">
        <v>320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7.5" customHeight="1" x14ac:dyDescent="0.3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0.5" customHeight="1" x14ac:dyDescent="0.3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9.75" customHeight="1" x14ac:dyDescent="0.3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3" customHeight="1" x14ac:dyDescent="0.3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x14ac:dyDescent="0.3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3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3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3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3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3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3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3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2:25" x14ac:dyDescent="0.3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2:25" x14ac:dyDescent="0.3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2:25" x14ac:dyDescent="0.3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2:25" x14ac:dyDescent="0.3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2:25" x14ac:dyDescent="0.3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2:25" x14ac:dyDescent="0.3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2:25" x14ac:dyDescent="0.3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2:25" x14ac:dyDescent="0.3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2:25" x14ac:dyDescent="0.3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2:25" x14ac:dyDescent="0.3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2:25" x14ac:dyDescent="0.3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2:25" x14ac:dyDescent="0.3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2:25" x14ac:dyDescent="0.3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2:25" x14ac:dyDescent="0.3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2:25" x14ac:dyDescent="0.3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2:25" x14ac:dyDescent="0.3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2:25" x14ac:dyDescent="0.3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2:25" x14ac:dyDescent="0.3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2:25" x14ac:dyDescent="0.3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2:25" x14ac:dyDescent="0.3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2:25" x14ac:dyDescent="0.3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2:25" x14ac:dyDescent="0.3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2:25" x14ac:dyDescent="0.3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2:25" x14ac:dyDescent="0.3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2:25" x14ac:dyDescent="0.3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2:25" x14ac:dyDescent="0.3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2:25" x14ac:dyDescent="0.3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2:25" x14ac:dyDescent="0.3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2:25" x14ac:dyDescent="0.3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2:25" x14ac:dyDescent="0.3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2:25" x14ac:dyDescent="0.3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2:25" x14ac:dyDescent="0.3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 x14ac:dyDescent="0.3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 x14ac:dyDescent="0.3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 x14ac:dyDescent="0.3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 x14ac:dyDescent="0.3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 x14ac:dyDescent="0.3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 x14ac:dyDescent="0.3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 x14ac:dyDescent="0.3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 x14ac:dyDescent="0.3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 x14ac:dyDescent="0.3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 x14ac:dyDescent="0.3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 x14ac:dyDescent="0.3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 x14ac:dyDescent="0.3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 x14ac:dyDescent="0.3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 x14ac:dyDescent="0.3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 x14ac:dyDescent="0.3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 x14ac:dyDescent="0.3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 x14ac:dyDescent="0.3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 x14ac:dyDescent="0.3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 x14ac:dyDescent="0.3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 x14ac:dyDescent="0.3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 x14ac:dyDescent="0.3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 x14ac:dyDescent="0.3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 x14ac:dyDescent="0.3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 x14ac:dyDescent="0.3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 x14ac:dyDescent="0.3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 x14ac:dyDescent="0.3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 x14ac:dyDescent="0.3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 x14ac:dyDescent="0.3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 x14ac:dyDescent="0.3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 x14ac:dyDescent="0.3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 x14ac:dyDescent="0.3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 x14ac:dyDescent="0.3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 x14ac:dyDescent="0.3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 x14ac:dyDescent="0.3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 x14ac:dyDescent="0.3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 x14ac:dyDescent="0.3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 x14ac:dyDescent="0.3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 x14ac:dyDescent="0.3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 x14ac:dyDescent="0.3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 x14ac:dyDescent="0.3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 x14ac:dyDescent="0.3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 x14ac:dyDescent="0.3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 x14ac:dyDescent="0.3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 x14ac:dyDescent="0.3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 x14ac:dyDescent="0.3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 x14ac:dyDescent="0.3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 x14ac:dyDescent="0.3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 x14ac:dyDescent="0.3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 x14ac:dyDescent="0.3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 x14ac:dyDescent="0.3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 x14ac:dyDescent="0.3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 x14ac:dyDescent="0.3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 x14ac:dyDescent="0.3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 x14ac:dyDescent="0.3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 x14ac:dyDescent="0.3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 x14ac:dyDescent="0.3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 x14ac:dyDescent="0.3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 x14ac:dyDescent="0.3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 x14ac:dyDescent="0.3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 x14ac:dyDescent="0.3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 x14ac:dyDescent="0.3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 x14ac:dyDescent="0.3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 x14ac:dyDescent="0.3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 x14ac:dyDescent="0.3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 x14ac:dyDescent="0.3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 x14ac:dyDescent="0.3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 x14ac:dyDescent="0.3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 x14ac:dyDescent="0.3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 x14ac:dyDescent="0.3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 x14ac:dyDescent="0.3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 x14ac:dyDescent="0.3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 x14ac:dyDescent="0.3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 x14ac:dyDescent="0.3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 x14ac:dyDescent="0.3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 x14ac:dyDescent="0.3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 x14ac:dyDescent="0.3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 x14ac:dyDescent="0.3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 x14ac:dyDescent="0.3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 x14ac:dyDescent="0.3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 x14ac:dyDescent="0.3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 x14ac:dyDescent="0.3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 x14ac:dyDescent="0.3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 x14ac:dyDescent="0.3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 x14ac:dyDescent="0.3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 x14ac:dyDescent="0.3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 x14ac:dyDescent="0.3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 x14ac:dyDescent="0.3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 x14ac:dyDescent="0.3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</sheetData>
  <mergeCells count="1">
    <mergeCell ref="C2:N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ANDERSON MENDES</cp:lastModifiedBy>
  <dcterms:created xsi:type="dcterms:W3CDTF">2024-12-19T13:13:10Z</dcterms:created>
  <dcterms:modified xsi:type="dcterms:W3CDTF">2025-04-13T23:51:29Z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